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对账!$1:$110</definedName>
  </definedNames>
  <calcPr calcId="144525"/>
</workbook>
</file>

<file path=xl/sharedStrings.xml><?xml version="1.0" encoding="utf-8"?>
<sst xmlns="http://schemas.openxmlformats.org/spreadsheetml/2006/main" count="2893" uniqueCount="927">
  <si>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</si>
  <si>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</si>
  <si>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</si>
  <si>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</si>
  <si>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</si>
  <si>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</si>
  <si>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</si>
  <si>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</si>
  <si>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</si>
  <si>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</si>
  <si>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</si>
  <si>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</si>
  <si>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</si>
  <si>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</si>
  <si>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</si>
  <si>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</si>
  <si>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</si>
  <si>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</si>
  <si>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</si>
  <si>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</si>
  <si>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</si>
  <si>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</si>
  <si>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</si>
  <si>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</si>
  <si>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</si>
  <si>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</si>
  <si>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</si>
  <si>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[里士满]伯克利酒店(The Berkeley Hotel)(40092464)</t>
  </si>
  <si>
    <t>高级客房1张特大床&lt;不退款&gt;&lt;2人入住&gt;</t>
  </si>
  <si>
    <t>USD</t>
  </si>
  <si>
    <t>Bothwell/Philip</t>
  </si>
  <si>
    <t>CA5326210818USD</t>
  </si>
  <si>
    <t>未提现</t>
  </si>
  <si>
    <t>携程开票</t>
  </si>
  <si>
    <t>[德拉蒙德维尔]德拉蒙德维尔舒适酒店(Comfort Inn Drummondville)(48318271)</t>
  </si>
  <si>
    <t>标准房, 2 张大床&lt;2人入住&gt;&lt;不退款&gt;&lt;早餐&gt;</t>
  </si>
  <si>
    <t>Heroux/Andre</t>
  </si>
  <si>
    <t>[纳什维尔]纳什维尔市中心 - 体育场克拉丽奥酒店(Clarion Hotel Downtown Nashville - Stadium)(37225023)</t>
  </si>
  <si>
    <t>标准房&lt;不退款&gt;&lt;2人入住&gt;</t>
  </si>
  <si>
    <t>Eakin /William Cody ,Eakin/Leah Nell</t>
  </si>
  <si>
    <t>[辛辛那提]辛辛那提21C博物馆酒店(21c Museum Hotel Cincinnati - MGallery)(44790273)</t>
  </si>
  <si>
    <t>豪华特大床房&lt;不退款&gt;&lt;2人入住&gt;</t>
  </si>
  <si>
    <t>sullivan/dylan</t>
  </si>
  <si>
    <t>[沙伦]伊克诺沙伦旅舍(Econo Lodge Sharon)(39044076)</t>
  </si>
  <si>
    <t>标准房, 1 张特大床房&lt;早餐&gt;&lt;不退款&gt;&lt;2人入住&gt;</t>
  </si>
  <si>
    <t>Peto/Rachel Linda,Hudson/David P</t>
  </si>
  <si>
    <t>[新奥尔良]木兰新奥尔良酒店(Magnolia New Orleans)(37197129)</t>
  </si>
  <si>
    <t>York/Marcus Dwan</t>
  </si>
  <si>
    <t>[休斯敦]洲际酒店近医疗中心(InterContinental Medical Center)(40087721)</t>
  </si>
  <si>
    <t>2张大床房&lt;不退款&gt;&lt;2人入住&gt;</t>
  </si>
  <si>
    <t>DENG/YAXIN,LU/YULIN</t>
  </si>
  <si>
    <t>[坦帕]坦帕布兰登会议中心克莱恩酒店(Clarion Inn and Conference Center Tampa-Brandon)(40076111)</t>
  </si>
  <si>
    <t>标准间1特大床&lt;不退款&gt;&lt;2人入住&gt;</t>
  </si>
  <si>
    <t>Albarran/Esmeralda</t>
  </si>
  <si>
    <t>[孟菲斯]曼非斯市区舒适酒店(Comfort Inn Memphis Downtown)(37226444)</t>
  </si>
  <si>
    <t>Luparell/Daniel</t>
  </si>
  <si>
    <t>[棕榈滩]棕榈滩历史酒店(Palm Beach Historic Inn)(48214509)</t>
  </si>
  <si>
    <t>高级客房1张大床&lt;2人入住&gt;&lt;不退款&gt;&lt;早餐&gt;</t>
  </si>
  <si>
    <t>Mishchenko/Sergei</t>
  </si>
  <si>
    <t>Holmes/Charity Brinee</t>
  </si>
  <si>
    <t>[圣莫尔]沙托鲁 - 圣莫尔普瑞米尔经典酒店(Première Classe Chateauroux - Saint Maur)(39683758)</t>
  </si>
  <si>
    <t>标准双人床间&lt;不退款&gt;&lt;2人入住&gt;</t>
  </si>
  <si>
    <t>huyghe/baptiste</t>
  </si>
  <si>
    <t>[比尤特]波由特品质酒店(Quality Inn &amp; Suites Butte)(37244570)</t>
  </si>
  <si>
    <t>标准房, 1 张特大床房&lt;2人入住&gt;&lt;不退款&gt;&lt;早餐&gt;</t>
  </si>
  <si>
    <t>thangeda/mounika</t>
  </si>
  <si>
    <t>[法兰克福]法兰克福莱昂纳多皇家酒店(Leonardo Royal Hotel Frankfurt)(37221195)</t>
  </si>
  <si>
    <t>舒适房&lt;不退款&gt;&lt;2人入住&gt;</t>
  </si>
  <si>
    <t>Zuellich/Petra</t>
  </si>
  <si>
    <t>[温切斯特]温彻斯特万豪费尔菲尔德酒店(Fairfield Inn and Suites by Marriott Winchester)(48037384)</t>
  </si>
  <si>
    <t>单床房&lt;2人入住&gt;&lt;不退款&gt;&lt;早餐&gt;</t>
  </si>
  <si>
    <t>Baldwin/Martha</t>
  </si>
  <si>
    <t>[费城]费城市中心万丽酒店(Renaissance Philadelphia Downtown Hotel)(37226502)</t>
  </si>
  <si>
    <t>公园景观特大床房&lt;不退款&gt;&lt;2人入住&gt;</t>
  </si>
  <si>
    <t>blythe/ryan</t>
  </si>
  <si>
    <t>[波士顿]波士顿阿尔斯通酒店(Studio Allston Hotel Boston)(44698460)</t>
  </si>
  <si>
    <t>标准房, 1 张特大床&lt;不退款&gt;&lt;2人入住&gt;</t>
  </si>
  <si>
    <t>Lippincott/Isabelle Eileen</t>
  </si>
  <si>
    <t>[拉古纳伍兹]米申别霍拉古纳伍兹艾尔斯酒店(Ayres Hotel Laguna Woods Mission Viejo)(44685042)</t>
  </si>
  <si>
    <t>豪华2张大床房&lt;不退款&gt;&lt;2人入住&gt;</t>
  </si>
  <si>
    <t>Girard/Robert</t>
  </si>
  <si>
    <t>[马尼库尔]围场酒店(Hotel le Paddock)(46061304)</t>
  </si>
  <si>
    <t>双床房&lt;不退款&gt;&lt;2人入住&gt;</t>
  </si>
  <si>
    <t>CAZALS/Edouard,VON KUNSSBERG/Pauline</t>
  </si>
  <si>
    <t>[柏林]柏林米特A&amp;O酒店(a&amp;o Berlin Mitte)(37204786)</t>
  </si>
  <si>
    <t>Kelm/Stefanie,Kelm/Holger</t>
  </si>
  <si>
    <t>[布拉格]布拉格国际酒店(Hotel International Prague)(39056506)</t>
  </si>
  <si>
    <t>高级房&lt;不退款&gt;&lt;2人入住&gt;</t>
  </si>
  <si>
    <t>Hornak/Matus,Hornak/Matus</t>
  </si>
  <si>
    <t>[博莱戈斯普林斯]博雷戈斯普林斯度假酒店及水疗中心(Borrego Springs Resort and Spa)(40066066)</t>
  </si>
  <si>
    <t>豪华客房1张特大床&lt;不退款&gt;&lt;2人入住&gt;</t>
  </si>
  <si>
    <t>Devine/Shannon</t>
  </si>
  <si>
    <t>[杰克珀特]西星赌场酒店(West Star Hotel and Casino)(40134048)</t>
  </si>
  <si>
    <t>客房2张大床&lt;不退款&gt;&lt;2人入住&gt;</t>
  </si>
  <si>
    <t>Brown/Teresa</t>
  </si>
  <si>
    <t>[普吉岛]普吉岛艾美海滩度假酒店 (SHA Plus+)(Le Méridien Phuket Beach Resort (SHA Plus+))(40721690)</t>
  </si>
  <si>
    <t>特大床房带阳台&lt;不退款&gt;&lt;2人入住&gt;</t>
  </si>
  <si>
    <t>ZHOU/CHENGJIE</t>
  </si>
  <si>
    <t>[波苏埃洛-德阿拉尔孔]欧洲之星马德里酒店(Eurostars I-Hotel Madrid)(37222658)</t>
  </si>
  <si>
    <t>双人床房&lt;不退款&gt;&lt;2人入住&gt;</t>
  </si>
  <si>
    <t>Blanco/Rafael</t>
  </si>
  <si>
    <t>[皮尔斯堡]匹尔斯堡 I-95 全套房舒适酒店(Comfort Suites Fort Pierce I-95)(37245428)</t>
  </si>
  <si>
    <t>套房&lt;不退款&gt;&lt;2人入住&gt;</t>
  </si>
  <si>
    <t>Caswell/Heather</t>
  </si>
  <si>
    <t>[谢尔顿]谢尔敦费尔菲尔德县美国长住酒店(Extended Stay America Suites Shelton Fairfield County)(40126280)</t>
  </si>
  <si>
    <t>一室公寓（大床）&lt;不退款&gt;&lt;2人入住&gt;</t>
  </si>
  <si>
    <t>Grizzle/Diane</t>
  </si>
  <si>
    <t>[釜山]诺亚酒店(Hotel Noah)(37195846)</t>
  </si>
  <si>
    <t>标准双人房&lt;1&gt;&lt;不退款&gt;&lt;2人入住&gt;</t>
  </si>
  <si>
    <t>kim/yonghee,kim/yonghee</t>
  </si>
  <si>
    <t>[苏瀑]山谷旅馆(Valley Inn)(40095513)</t>
  </si>
  <si>
    <t>基本工作室1张特大床&lt;不退款&gt;&lt;2人入住&gt;</t>
  </si>
  <si>
    <t>Chatham/Hannah Leigh</t>
  </si>
  <si>
    <t>[圣地亚哥]维塔库拉诺一酒店(Noi Vitacura)(39050304)</t>
  </si>
  <si>
    <t>豪华双人床房&lt;不退款&gt;&lt;2人入住&gt;</t>
  </si>
  <si>
    <t>Mundaca Olivares/Pablo Andres</t>
  </si>
  <si>
    <t>[奥罗拉]加洛德洛矶度假村及会议中心(Gaylord Rockies Resort &amp; Convention Center)(40062541)</t>
  </si>
  <si>
    <t>部分山景特大床房带沙发床&lt;不退款&gt;&lt;2人入住&gt;</t>
  </si>
  <si>
    <t>OBrien/Janell</t>
  </si>
  <si>
    <t>[首尔]首尔江南格拉莫斯酒店(Hotel Grammos Seoul Gangnam)(37224101)</t>
  </si>
  <si>
    <t>高级双人房&lt;不退款&gt;&lt;2人入住&gt;</t>
  </si>
  <si>
    <t>Kim/Minji,Kim/Minji</t>
  </si>
  <si>
    <t>[格利法达]巴尔米拉海滩酒店(Palmyra Beach Hotel)(37196619)</t>
  </si>
  <si>
    <t>城景高级房&lt;不退款&gt;&lt;2人入住&gt;</t>
  </si>
  <si>
    <t>McCann/Austin</t>
  </si>
  <si>
    <t>[蒙彼利埃]蒙彼利埃康铂银十字饭店(Campanile Montpellier Ouest - Croix d'Argent)(70708157)</t>
  </si>
  <si>
    <t>LAMINOT/AUDREY,PERSONNIC/MANON</t>
  </si>
  <si>
    <t>[迈阿密]迈阿密YVE酒店(YVE Hotel Miami)(44701136)</t>
  </si>
  <si>
    <t>Savvy Room with King Bed&lt;不退款&gt;&lt;2人入住&gt;</t>
  </si>
  <si>
    <t>Howe/Kamoy</t>
  </si>
  <si>
    <t>Gubare/Ivan</t>
  </si>
  <si>
    <t>[济州市]埃比尼泽酒店(Ebenezer Hotel)(44790679)</t>
  </si>
  <si>
    <t>山景房&lt;不退款&gt;&lt;2人入住&gt;</t>
  </si>
  <si>
    <t>HWANG/SEONGJIN</t>
  </si>
  <si>
    <t>[艾克斯莱班]车站酒店(Hotel de La Gare)(39607221)</t>
  </si>
  <si>
    <t>经典双人间&lt;不退款&gt;&lt;2人入住&gt;</t>
  </si>
  <si>
    <t>Pahou/Ely Michel Perse</t>
  </si>
  <si>
    <t>[沃思堡]沃斯堡I-30州际公路西万豪费尔菲尔德酒店 - 靠近海空军联合基地（NAS JRB）(Fairfield Inn &amp; Suites by Marriott Fort Worth I-30 West Near Nas JRB)(45827335)</t>
  </si>
  <si>
    <t>特大床房&lt;不退款&gt;&lt;2人入住&gt;</t>
  </si>
  <si>
    <t>Brewton/Charley Jo</t>
  </si>
  <si>
    <t>[釜山]侬新酒店(Nongshim Hotel)(37225347)</t>
  </si>
  <si>
    <t>豪华双人暖炕房&lt;早餐&gt;&lt;不退款&gt;&lt;2人入住&gt;</t>
  </si>
  <si>
    <t>Kam/jisu</t>
  </si>
  <si>
    <t>[博尔德城]胡佛水坝旅馆(Hoover DAM Lodge)(48200546)</t>
  </si>
  <si>
    <t>Ambrose/Graham</t>
  </si>
  <si>
    <t>[加尔维斯顿]加尔维斯顿福朋喜来登酒店(Four Points by Sheraton Galveston)(37224854)</t>
  </si>
  <si>
    <t>客房（1张特大床）&lt;不退款&gt;&lt;2人入住&gt;</t>
  </si>
  <si>
    <t>Jovanovic/Aleksandar</t>
  </si>
  <si>
    <t>[贝尔维尤]贝尔维尤拉克斯普兰廷全套房酒店(Larkspur Landing Bellevue - An All-Suite Hotel)(46902220)</t>
  </si>
  <si>
    <t>开放式套房&lt;不退款&gt;&lt;2人入住&gt;</t>
  </si>
  <si>
    <t>Hogan/Jeffrey,Abrams Oldani/Linda</t>
  </si>
  <si>
    <t>[西归浦市]港景合作城市酒店(Co-op City Hotel Harborview)(70662137)</t>
  </si>
  <si>
    <t>海景家庭房&lt;不退款&gt;&lt;2人入住&gt;</t>
  </si>
  <si>
    <t>kim/hoyong,kim/hoyong</t>
  </si>
  <si>
    <t>退单</t>
  </si>
  <si>
    <t>[布雷西亚]菲尔拉迪布雷西亚酒店(Hotel Fiera di Brescia)(39596190)</t>
  </si>
  <si>
    <t>优雅双人间&lt;不退款&gt;&lt;2人入住&gt;</t>
  </si>
  <si>
    <t>Tognoli/Nicoletta</t>
  </si>
  <si>
    <t>[瑟堡]钟楼谢尔布格拉格拉塞利酒店(Campanile Cherbourg-Laglacerie)(46578633)</t>
  </si>
  <si>
    <t>1张双人床房&lt;不退款&gt;&lt;2人入住&gt;</t>
  </si>
  <si>
    <t>jean/corinne</t>
  </si>
  <si>
    <t>[纽约]庞德时代酒店(Pod Times Square)(46883236)</t>
  </si>
  <si>
    <t>客房&lt;不退款&gt;&lt;2人入住&gt;</t>
  </si>
  <si>
    <t>Ketchum/Frank</t>
  </si>
  <si>
    <t>[热尔扎]北克莱蒙特费朗热尔扎基里亚德直营酒店(Kyriad Direct Clermont Ferrand Nord - Gerzat)(46060039)</t>
  </si>
  <si>
    <t>Zivajeva/Lina</t>
  </si>
  <si>
    <t>Conte/Rachel</t>
  </si>
  <si>
    <t>[南帕诸岛]伊斯拉大海滩度假酒店(Isla Grand Beach Resort)(40133655)</t>
  </si>
  <si>
    <t>海滩景观双人房&lt;不退款&gt;&lt;2人入住&gt;</t>
  </si>
  <si>
    <t>Young/Philip</t>
  </si>
  <si>
    <t>[底特律]底特律米高梅酒店(MGM Grand Detroit)(46883179)</t>
  </si>
  <si>
    <t>奢华特大床房&lt;不退款&gt;&lt;2人入住&gt;</t>
  </si>
  <si>
    <t>Poole/Crystal</t>
  </si>
  <si>
    <t>[拉斯维加斯]四皇后赌场酒店(Four Queens Hotel and Casino)(39037193)</t>
  </si>
  <si>
    <t>尊贵房(南塔楼)&lt;不退款&gt;&lt;2人入住&gt;</t>
  </si>
  <si>
    <t>papola/sherri lee</t>
  </si>
  <si>
    <t>Gagnon/Keith</t>
  </si>
  <si>
    <t>[斯德特莱恩]太浩湖硬石赌场酒店(Hard Rock Hotel &amp; Casino Lake Tahoe)(40037358)</t>
  </si>
  <si>
    <t>经典房间&lt;不退款&gt;&lt;2人入住&gt;</t>
  </si>
  <si>
    <t>Enriquez/Jonathan de Jesus</t>
  </si>
  <si>
    <t>[因皮里尔滩]南码头签名收藏度假酒店(Pier South Resort, Autograph Collection)(40617240)</t>
  </si>
  <si>
    <t>半海景特大床套房带沙发床和阳台&lt;不退款&gt;&lt;2人入住&gt;</t>
  </si>
  <si>
    <t>Jenkins/Albert</t>
  </si>
  <si>
    <t>[莫里斯维尔]罗利-达勒姆机场坎布里亚酒店(Cambria Hotel Raleigh-Durham Airport)(37210314)</t>
  </si>
  <si>
    <t>套房, 2 张大床房&lt;不退款&gt;&lt;2人入住&gt;</t>
  </si>
  <si>
    <t>Terry hatcher/Robin</t>
  </si>
  <si>
    <t>[纳什维尔]纳什维尔机场万豪居家酒店(Residence Inn by Marriott Nashville Airport)(45826238)</t>
  </si>
  <si>
    <t>2张大号床工作室房带沙发床&lt;不退款&gt;&lt;2人入住&gt;</t>
  </si>
  <si>
    <t>ZHANG/XUDONG</t>
  </si>
  <si>
    <t>[柏林]柏林施柏阁度假酒店(Steigenberger Hotel Berlin)(37214738)</t>
  </si>
  <si>
    <t>Reifke/Sebastian</t>
  </si>
  <si>
    <t>[伊斯坦布尔]马尔马拉佩拉酒店(The Marmara Pera)(37202322)</t>
  </si>
  <si>
    <t>高级双人床房&lt;不退款&gt;&lt;2人入住&gt;</t>
  </si>
  <si>
    <t>Karpuz/Yilmaz</t>
  </si>
  <si>
    <t>[本茨福什]贝亲斯弗斯第一酒店(First Hotel Bengtsfors)(43877464)</t>
  </si>
  <si>
    <t>标准双床房&lt;不退款&gt;&lt;2人入住&gt;</t>
  </si>
  <si>
    <t>Hedlund/Kjell Ake,Hedlund/Britt-Marie</t>
  </si>
  <si>
    <t>[伦敦]丽亭西敏桥酒店&amp;度假村(Park Plaza Westminster Bridge London)(37201215)</t>
  </si>
  <si>
    <t>内部景观高级双人房&lt;不退款&gt;&lt;2人入住&gt;</t>
  </si>
  <si>
    <t>Ghuman/Sunny</t>
  </si>
  <si>
    <t>[堪萨斯城]堪萨斯城乡村俱乐部广场长住酒店(Extended Stay America - Kansas City - Country Club Plaza)(40082168)</t>
  </si>
  <si>
    <t>工作室2双人床&lt;不退款&gt;&lt;2人入住&gt;</t>
  </si>
  <si>
    <t>stenda/jeremy patrick</t>
  </si>
  <si>
    <t>[阳光岛滩]纽波特海滨度假酒店(Newport Beachside Hotel &amp; Resort)(37203179)</t>
  </si>
  <si>
    <t>城景一卧套房&lt;不退款&gt;&lt;2人入住&gt;</t>
  </si>
  <si>
    <t>Novruzov/Rufat</t>
  </si>
  <si>
    <t>[佩皮尼扬]南佩皮尼扬康铂酒店(Campanile Perpignan Sud)(46578574)</t>
  </si>
  <si>
    <t>2张单人床房&lt;不退款&gt;&lt;2人入住&gt;</t>
  </si>
  <si>
    <t>GARD/Stephane</t>
  </si>
  <si>
    <t>Roland/Matthew</t>
  </si>
  <si>
    <t>[巴塞罗那]爵士酒店(Hotel Jazz)(44808800)</t>
  </si>
  <si>
    <t>双人床房&lt;2人入住&gt;&lt;不退款&gt;&lt;早餐&gt;</t>
  </si>
  <si>
    <t>JOSE RODRIGUEZ BARRA/JUAN,JOSE RODRIGUEZ BARRA/JUAN</t>
  </si>
  <si>
    <t>[釜山]帆布旅舍(Canvas Hostel)(37208902)</t>
  </si>
  <si>
    <t>标准双人房&lt;不退款&gt;&lt;2人入住&gt;</t>
  </si>
  <si>
    <t>Kang/SangWook,Kang/SangWook</t>
  </si>
  <si>
    <t>[梅里尼亚克]波尔多机场伍德酒店(Hotel Wood Inn Bordeaux Aéroport)(39658884)</t>
  </si>
  <si>
    <t>Stoeckling/Liam</t>
  </si>
  <si>
    <t>[班木思]考艾博塔尼卡美景酒店(Botanica Khao Yai by Scenical)(37221240)</t>
  </si>
  <si>
    <t>开放式客房（botanica）&lt;不退款&gt;&lt;2人入住&gt;</t>
  </si>
  <si>
    <t>thumkhunthod/premrudee,thumkhunthod/premrudee</t>
  </si>
  <si>
    <t>[班木思]托斯卡纳山谷拉卡斯塔酒店(Toscana Valley Hotel La Casetta)(47469402)</t>
  </si>
  <si>
    <t>Casetta花园房&lt;不退款&gt;&lt;2人入住&gt;</t>
  </si>
  <si>
    <t>sangkavaree/mongkol,sangkavaree/mongkol,sangkavaree/mongkol,sangkavaree/mongkol</t>
  </si>
  <si>
    <t>[布罗肯阿罗]图尔萨 - 布罗肯阿罗石溪酒店(Stoney Creek Hotel Tulsa - Broken Arrow)(39640988)</t>
  </si>
  <si>
    <t>Thompson/Andrew Duane</t>
  </si>
  <si>
    <t>[诺伊达]诺伊达丽筠酒店(Radisson Noida)(46737901)</t>
  </si>
  <si>
    <t>豪华房&lt;不退款&gt;&lt;2人入住&gt;</t>
  </si>
  <si>
    <t>Jain/Akshit</t>
  </si>
  <si>
    <t>[克拉斯诺达尔]克拉斯诺达尔中心宜必思酒店(Ibis Krasnodar Center)(37200666)</t>
  </si>
  <si>
    <t>Antipov/Oleg</t>
  </si>
  <si>
    <t>[格林维尔县]格林维尔/斯巴达堡机场温德姆酒店&amp;度假村(Wyndham Garden Greenville / Spartanburg Airport)(37203804)</t>
  </si>
  <si>
    <t>2张双人床房&lt;不退款&gt;&lt;2人入住&gt;</t>
  </si>
  <si>
    <t>Gattoni /Jennifer</t>
  </si>
  <si>
    <t>[什里夫波特]什里夫波特机场万怡酒店(Courtyard Shreveport Airport)(37244027)</t>
  </si>
  <si>
    <t>特大床房(带沙发床)&lt;不退款&gt;&lt;2人入住&gt;</t>
  </si>
  <si>
    <t>Milich/Charles</t>
  </si>
  <si>
    <t>[达文波特]黑鹰酒店 - 签名收藏集团(Hotel Blackhawk, Autograph Collection)(37223069)</t>
  </si>
  <si>
    <t>Horton/Amy J</t>
  </si>
  <si>
    <t>[尼亚加拉瀑布]尼亚加拉瀑布喜来登酒店(Sheraton Niagara Falls)(39042658)</t>
  </si>
  <si>
    <t>客房, 2 张大床&lt;不退款&gt;&lt;2人入住&gt;</t>
  </si>
  <si>
    <t>Zheng/Andrew</t>
  </si>
  <si>
    <t>[纽黑文]阿米尼纽黑文耶鲁酒店(Omni New Haven Hotel at Yale)(37202638)</t>
  </si>
  <si>
    <t>至尊特大床房&lt;不退款&gt;&lt;2人入住&gt;</t>
  </si>
  <si>
    <t>XU/ZHEHAO</t>
  </si>
  <si>
    <t>Casetta山顶房&lt;不退款&gt;&lt;2人入住&gt;</t>
  </si>
  <si>
    <t>Tasket/Possathon,Tasket/Possathon</t>
  </si>
  <si>
    <t>[温根]贝尔福德里酒店(Hotel Belvédère)(37195814)</t>
  </si>
  <si>
    <t>maurya/vinod kumar</t>
  </si>
  <si>
    <t>[汉密尔顿]汉密尔顿市中心温德姆华美达酒店(Ramada by Wyndham, Hamilton City Center)(40751760)</t>
  </si>
  <si>
    <t>Balsom/Sarah</t>
  </si>
  <si>
    <t>[西归浦市]西归浦JS超值酒店(Value Hotel Seogwipo JS)(39683253)</t>
  </si>
  <si>
    <t>Bae/Kyeongryeon,Bae/Kyeongryeon</t>
  </si>
  <si>
    <t>[科科莫]科科莫6号汽车旅馆(Motel 6-Kokomo, IN)(40109500)</t>
  </si>
  <si>
    <t>标准客房1张大床&lt;不退款&gt;&lt;2人入住&gt;</t>
  </si>
  <si>
    <t>Samuel/Keith Allen</t>
  </si>
  <si>
    <t>Nimsaila/Weerawan</t>
  </si>
  <si>
    <t>[珀尔]珀尔舒适酒店(Comfort Inn Pearl)(37207957)</t>
  </si>
  <si>
    <t>Louisville/Alexias</t>
  </si>
  <si>
    <t>[伊格涅]南里昂 - 圣皮埃尔普瑞米尔经典酒店(Première Classe Lyon Sud - Pierre Bénite)(39662223)</t>
  </si>
  <si>
    <t>Pires/Jose</t>
  </si>
  <si>
    <t>[北查尔斯顿]北查尔斯顿/阿什利弗斯菲特费尔菲尔德万豪客栈及套房(Fairfield Inn &amp; Suites by Marriott Charleston North/Ashley Phosphate)(48387326)</t>
  </si>
  <si>
    <t>NANCE/JHINJI</t>
  </si>
  <si>
    <t>[布鲁塞尔]诺富特布鲁塞尔市中心酒店(Novotel Brussels City Centre)(37225540)</t>
  </si>
  <si>
    <t>Guebs/Oceane</t>
  </si>
  <si>
    <t>[里奥兰珠市]阿尔伯克基-里约兰乔长住酒店公寓(Extended Stay America - Albuquerque - Rio Rancho)(40113196)</t>
  </si>
  <si>
    <t>工作室1特大床&lt;不退款&gt;&lt;2人入住&gt;</t>
  </si>
  <si>
    <t>Ontiveros/Susana,Ontiveros/Jessie</t>
  </si>
  <si>
    <t>[普吉岛]泰澜海滩度假村 (SHA PLUS+)(Centara Grand Beach Resort Phuket (SHA PLUS+))(40721659)</t>
  </si>
  <si>
    <t>豪华房（特大床）&lt;早餐&gt;&lt;不退款&gt;&lt;2人入住&gt;</t>
  </si>
  <si>
    <t>Rotheram/Nicholas,Rotheram/Nicholas</t>
  </si>
  <si>
    <t>[拉夫兰]拉夫兰科林斯堡万怡酒店(Courtyard by Marriott Loveland Fort Collins)(45827146)</t>
  </si>
  <si>
    <t>客房1张特大床，带沙发床&lt;不退款&gt;&lt;2人入住&gt;</t>
  </si>
  <si>
    <t>Magner/Joshua</t>
  </si>
  <si>
    <t>[釜山]东横INN釜山海云台2号店(Toyoko Inn Haeundae 2 Busan)(38635742)</t>
  </si>
  <si>
    <t>双人房&lt;不退款&gt;&lt;2人入住&gt;</t>
  </si>
  <si>
    <t>Lee/wonjae</t>
  </si>
  <si>
    <t>Morris/Elaine</t>
  </si>
  <si>
    <t>[阿姆斯特丹]莫希阿姆斯特丹霍瑟芬斯酒店(Moxy Amsterdam Houthavens)(39073982)</t>
  </si>
  <si>
    <t>moxy sleeper大号床房&lt;不退款&gt;&lt;2人入住&gt;</t>
  </si>
  <si>
    <t>Elbers/dimph</t>
  </si>
  <si>
    <t>[曼谷]曼谷盛泰澜中央世界商业中心酒店(Centara Grand &amp; Bangkok Convention Centre at CentralWorld)(37240690)</t>
  </si>
  <si>
    <t>Luppayanukul/Supajarus,Luppayanukul/Supajarus</t>
  </si>
  <si>
    <t>双床房&lt;1&gt;&lt;2人入住&gt;&lt;不退款&gt;&lt;早餐&gt;</t>
  </si>
  <si>
    <t>Kim/Tae soon,Kim/Ga yeon</t>
  </si>
  <si>
    <t>[印多尔]印多尔丽笙酒店(Radisson Blu Hotel Indore)(37215333)</t>
  </si>
  <si>
    <t>Kumar/Rajeev</t>
  </si>
  <si>
    <t>[孟买]伊姆普瑞萨酒店(The Empresa Hotel)(37228562)</t>
  </si>
  <si>
    <t>Garg/Pranav</t>
  </si>
  <si>
    <t>[弗莱尔]弗莱尔宜必思尚品酒店(Ibis Styles Flers)(45977464)</t>
  </si>
  <si>
    <t>标准大床房&lt;不退款&gt;&lt;2人入住&gt;</t>
  </si>
  <si>
    <t>Dhim/Mohamed</t>
  </si>
  <si>
    <t>[曼谷]曼谷卧室叻抛101巷酒店(The Bedroom Ladprao 101 Bangkok)(48377480)</t>
  </si>
  <si>
    <t>豪华双床房&lt;不退款&gt;&lt;2人入住&gt;</t>
  </si>
  <si>
    <t>Chaonakaew/Kanjana,Chaonakaew/Kanjana</t>
  </si>
  <si>
    <t>[斯科特斯德]斯科特斯德雅乐轩酒店(Aloft Scottsdale)(37214265)</t>
  </si>
  <si>
    <t>无景观传统特大床客房&lt;不退款&gt;&lt;2人入住&gt;</t>
  </si>
  <si>
    <t>Bracamonte/Guillermo</t>
  </si>
  <si>
    <t>，</t>
  </si>
  <si>
    <t>15974328163此单多收13.5元待退回</t>
  </si>
  <si>
    <t>本期扣款1.3元</t>
  </si>
  <si>
    <t>A210818144839481</t>
  </si>
  <si>
    <t>A2108181449532566</t>
  </si>
  <si>
    <t>USD / HKD 当前参考汇率: 7.79423</t>
  </si>
  <si>
    <t>总计： 19442.7 USD/
151540.88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</si>
  <si>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</si>
  <si>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</si>
  <si>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</si>
  <si>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</si>
  <si>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</si>
  <si>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</si>
  <si>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</si>
  <si>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</si>
  <si>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</si>
  <si>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</si>
  <si>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</si>
  <si>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</si>
  <si>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</si>
  <si>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</si>
  <si>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</si>
  <si>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</si>
  <si>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</si>
  <si>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2021-08-14</t>
  </si>
  <si>
    <t>2224048</t>
  </si>
  <si>
    <t>斯科特斯德雅乐轩酒店</t>
  </si>
  <si>
    <t>Bracamonte Guillermo</t>
  </si>
  <si>
    <t>2021-08-15</t>
  </si>
  <si>
    <t>退房日周结</t>
  </si>
  <si>
    <t>882.80</t>
  </si>
  <si>
    <t>136.00</t>
  </si>
  <si>
    <t>0</t>
  </si>
  <si>
    <t>0.00</t>
  </si>
  <si>
    <t>携程盛景国际直连</t>
  </si>
  <si>
    <t>2021-08-14 21:29:47</t>
  </si>
  <si>
    <t>否</t>
  </si>
  <si>
    <t>汇智国际旅游发展有限公司</t>
  </si>
  <si>
    <t>直连</t>
  </si>
  <si>
    <t>2224040</t>
  </si>
  <si>
    <t>拉普绕101号卧室酒店</t>
  </si>
  <si>
    <t>Chaonakaew Kanjana,Chaonakaew Kanjana</t>
  </si>
  <si>
    <t>71.40</t>
  </si>
  <si>
    <t>11.00</t>
  </si>
  <si>
    <t>2021-08-14 21:15:17</t>
  </si>
  <si>
    <t>2223922</t>
  </si>
  <si>
    <t>弗莱尔宜必思尚品酒店</t>
  </si>
  <si>
    <t>Dhim Mohamed</t>
  </si>
  <si>
    <t>558.24</t>
  </si>
  <si>
    <t>86.00</t>
  </si>
  <si>
    <t>2021-08-14 22:01:52</t>
  </si>
  <si>
    <t>2223913</t>
  </si>
  <si>
    <t>伊姆普瑞萨酒店</t>
  </si>
  <si>
    <t>Garg Pranav</t>
  </si>
  <si>
    <t>376.49</t>
  </si>
  <si>
    <t>58.00</t>
  </si>
  <si>
    <t>2021-08-14 19:28:36</t>
  </si>
  <si>
    <t>2223740</t>
  </si>
  <si>
    <t>印多尔丽笙酒店</t>
  </si>
  <si>
    <t>Kumar Rajeev</t>
  </si>
  <si>
    <t>382.98</t>
  </si>
  <si>
    <t>59.00</t>
  </si>
  <si>
    <t>2021-08-14 16:35:11</t>
  </si>
  <si>
    <t>2223712</t>
  </si>
  <si>
    <t>东恒旅馆釜山海云台2店</t>
  </si>
  <si>
    <t>Kim Tae soon,Kim Ga yeon</t>
  </si>
  <si>
    <t>447.89</t>
  </si>
  <si>
    <t>69.00</t>
  </si>
  <si>
    <t>2021-08-14 16:03:35</t>
  </si>
  <si>
    <t>2223691</t>
  </si>
  <si>
    <t>曼谷盛泰澜中央世界商业中心酒店</t>
  </si>
  <si>
    <t>Luppayanukul Supajarus,Luppayanukul Supajarus</t>
  </si>
  <si>
    <t>331.05</t>
  </si>
  <si>
    <t>51.00</t>
  </si>
  <si>
    <t>2021-08-14 15:40:08</t>
  </si>
  <si>
    <t>2223678</t>
  </si>
  <si>
    <t>阿姆斯特丹欧塔温慕奇夕酒店</t>
  </si>
  <si>
    <t>Elbers dimph</t>
  </si>
  <si>
    <t>584.21</t>
  </si>
  <si>
    <t>90.00</t>
  </si>
  <si>
    <t>2021-08-14 15:22:45</t>
  </si>
  <si>
    <t>2223610</t>
  </si>
  <si>
    <t>加洛德洛矶度假村及会议中心</t>
  </si>
  <si>
    <t>Morris Elaine</t>
  </si>
  <si>
    <t>1668.24</t>
  </si>
  <si>
    <t>257.00</t>
  </si>
  <si>
    <t>2021-08-14 14:00:41</t>
  </si>
  <si>
    <t>2223580</t>
  </si>
  <si>
    <t>Lee wonjae</t>
  </si>
  <si>
    <t>895.79</t>
  </si>
  <si>
    <t>138.00</t>
  </si>
  <si>
    <t>2021-08-14 13:11:51</t>
  </si>
  <si>
    <t>2223484</t>
  </si>
  <si>
    <t>拉夫兰科林斯堡万怡酒店</t>
  </si>
  <si>
    <t>Magner Joshua</t>
  </si>
  <si>
    <t>1181.40</t>
  </si>
  <si>
    <t>182.00</t>
  </si>
  <si>
    <t>2021-08-14 11:44:33</t>
  </si>
  <si>
    <t>2223460</t>
  </si>
  <si>
    <t>普吉盛泰澜海滩度假村</t>
  </si>
  <si>
    <t>Rotheram Nicholas,Rotheram Nicholas</t>
  </si>
  <si>
    <t>363.51</t>
  </si>
  <si>
    <t>56.00</t>
  </si>
  <si>
    <t>2021-08-14 11:18:18</t>
  </si>
  <si>
    <t>2223457</t>
  </si>
  <si>
    <t>美国长住酒店 - 阿尔伯克基 - 里约牧场</t>
  </si>
  <si>
    <t>Ontiveros Susana,Ontiveros Jessie</t>
  </si>
  <si>
    <t>850.35</t>
  </si>
  <si>
    <t>131.00</t>
  </si>
  <si>
    <t>2021-08-14 11:15:12</t>
  </si>
  <si>
    <t>2223342</t>
  </si>
  <si>
    <t>诺富特布鲁塞尔市中心酒店</t>
  </si>
  <si>
    <t>Guebs Oceane</t>
  </si>
  <si>
    <t>765.96</t>
  </si>
  <si>
    <t>118.00</t>
  </si>
  <si>
    <t>2021-08-14 08:20:11</t>
  </si>
  <si>
    <t>2223323</t>
  </si>
  <si>
    <t>Fairfield Inn &amp; Suites Charleston North/ashley Phosphate</t>
  </si>
  <si>
    <t>NANCE JHINJI</t>
  </si>
  <si>
    <t>915.26</t>
  </si>
  <si>
    <t>141.00</t>
  </si>
  <si>
    <t>2021-08-14 06:56:03</t>
  </si>
  <si>
    <t>2021-08-13</t>
  </si>
  <si>
    <t>2223210</t>
  </si>
  <si>
    <t>南里昂 - 圣皮埃尔普瑞米尔经典酒店</t>
  </si>
  <si>
    <t>Pires Jose</t>
  </si>
  <si>
    <t>363.62</t>
  </si>
  <si>
    <t>2021-08-13 23:16:11</t>
  </si>
  <si>
    <t>2223134</t>
  </si>
  <si>
    <t>珀尔舒适酒店</t>
  </si>
  <si>
    <t>Louisville Alexias</t>
  </si>
  <si>
    <t>1142.80</t>
  </si>
  <si>
    <t>176.00</t>
  </si>
  <si>
    <t>2021-08-13 21:53:59</t>
  </si>
  <si>
    <t>2223052</t>
  </si>
  <si>
    <t>La Casetta托斯卡尼山谷酒店</t>
  </si>
  <si>
    <t>Nimsaila Weerawan</t>
  </si>
  <si>
    <t>506.47</t>
  </si>
  <si>
    <t>78.00</t>
  </si>
  <si>
    <t>2021-08-13 20:39:57</t>
  </si>
  <si>
    <t>2223003</t>
  </si>
  <si>
    <t>印第安纳科科莫 6 号汽车旅馆</t>
  </si>
  <si>
    <t>Samuel Keith Allen</t>
  </si>
  <si>
    <t>896.06</t>
  </si>
  <si>
    <t>2021-08-13 20:05:15</t>
  </si>
  <si>
    <t>2222874</t>
  </si>
  <si>
    <t>济州岛西归浦Js价值酒店</t>
  </si>
  <si>
    <t>Bae Kyeongryeon,Bae Kyeongryeon</t>
  </si>
  <si>
    <t>441.54</t>
  </si>
  <si>
    <t>68.00</t>
  </si>
  <si>
    <t>2021-08-13 18:25:42</t>
  </si>
  <si>
    <t>2222810</t>
  </si>
  <si>
    <t>汉密尔顿市中心温德姆华美达酒店</t>
  </si>
  <si>
    <t>Balsom Sarah</t>
  </si>
  <si>
    <t>714.25</t>
  </si>
  <si>
    <t>110.00</t>
  </si>
  <si>
    <t>2021-08-13 17:35:43</t>
  </si>
  <si>
    <t>2222808</t>
  </si>
  <si>
    <t>贝尔福德里酒店</t>
  </si>
  <si>
    <t>maurya vinod kumar</t>
  </si>
  <si>
    <t>10181.34</t>
  </si>
  <si>
    <t>1568.00</t>
  </si>
  <si>
    <t>2021-08-13 17:35:18</t>
  </si>
  <si>
    <t>2222732</t>
  </si>
  <si>
    <t>Tasket Possathon,Tasket Possathon</t>
  </si>
  <si>
    <t>2021-08-13 15:59:34</t>
  </si>
  <si>
    <t>2222435</t>
  </si>
  <si>
    <t>阿米尼纽黑文耶鲁酒店</t>
  </si>
  <si>
    <t>XU ZHEHAO</t>
  </si>
  <si>
    <t>4772.50</t>
  </si>
  <si>
    <t>735.00</t>
  </si>
  <si>
    <t>2021-08-13 10:57:36</t>
  </si>
  <si>
    <t>2222331</t>
  </si>
  <si>
    <t>尼亚加拉瀑布喜来登酒店</t>
  </si>
  <si>
    <t>Zheng Andrew</t>
  </si>
  <si>
    <t>2305.09</t>
  </si>
  <si>
    <t>355.00</t>
  </si>
  <si>
    <t>2021-08-13 07:50:23</t>
  </si>
  <si>
    <t>2222313</t>
  </si>
  <si>
    <t>黑鹰酒店 - 签名收藏集团</t>
  </si>
  <si>
    <t>Horton Amy J</t>
  </si>
  <si>
    <t>2220.67</t>
  </si>
  <si>
    <t>342.00</t>
  </si>
  <si>
    <t>2021-08-13 06:52:49</t>
  </si>
  <si>
    <t>2222309</t>
  </si>
  <si>
    <t>什里夫波特机场万怡酒店</t>
  </si>
  <si>
    <t>Milich Charles</t>
  </si>
  <si>
    <t>642.83</t>
  </si>
  <si>
    <t>99.00</t>
  </si>
  <si>
    <t>2021-08-13 06:43:44</t>
  </si>
  <si>
    <t>2222307</t>
  </si>
  <si>
    <t>格林维尔/斯巴达堡机场温德姆酒店&amp;度假村</t>
  </si>
  <si>
    <t>Gattoni  Jennifer</t>
  </si>
  <si>
    <t>694.77</t>
  </si>
  <si>
    <t>107.00</t>
  </si>
  <si>
    <t>2021-08-13 06:10:51</t>
  </si>
  <si>
    <t>2222297</t>
  </si>
  <si>
    <t>克拉斯诺达尔中心宜必思酒店</t>
  </si>
  <si>
    <t>Antipov Oleg</t>
  </si>
  <si>
    <t>246.74</t>
  </si>
  <si>
    <t>38.00</t>
  </si>
  <si>
    <t>2021-08-13 05:25:33</t>
  </si>
  <si>
    <t>2222296</t>
  </si>
  <si>
    <t>诺伊达丽筠酒店</t>
  </si>
  <si>
    <t>Jain Akshit</t>
  </si>
  <si>
    <t>311.67</t>
  </si>
  <si>
    <t>48.00</t>
  </si>
  <si>
    <t>2021-08-13 05:20:16</t>
  </si>
  <si>
    <t>2222223</t>
  </si>
  <si>
    <t>斯东尼小河酒店及会议中心</t>
  </si>
  <si>
    <t>Thompson Andrew Duane</t>
  </si>
  <si>
    <t>974.13</t>
  </si>
  <si>
    <t>150.00</t>
  </si>
  <si>
    <t>2021-08-13 00:23:40</t>
  </si>
  <si>
    <t>2021-08-12</t>
  </si>
  <si>
    <t>2222180</t>
  </si>
  <si>
    <t>sangkavaree mongkol,sangkavaree mongkol,sangkavaree mongkol,sangkavaree mongkol</t>
  </si>
  <si>
    <t>1013.10</t>
  </si>
  <si>
    <t>156.00</t>
  </si>
  <si>
    <t>2021-08-12 23:05:36</t>
  </si>
  <si>
    <t>2222082</t>
  </si>
  <si>
    <t>Botanica Khao Yai</t>
  </si>
  <si>
    <t>thumkhunthod premrudee,thumkhunthod premrudee</t>
  </si>
  <si>
    <t>428.62</t>
  </si>
  <si>
    <t>66.00</t>
  </si>
  <si>
    <t>2021-08-12 21:15:25</t>
  </si>
  <si>
    <t>2222065</t>
  </si>
  <si>
    <t>波尔多机场伍德旅馆酒店</t>
  </si>
  <si>
    <t>Stoeckling Liam</t>
  </si>
  <si>
    <t>376.66</t>
  </si>
  <si>
    <t>2021-08-12 21:04:12</t>
  </si>
  <si>
    <t>2222049</t>
  </si>
  <si>
    <t>帆布旅舍</t>
  </si>
  <si>
    <t>Kang SangWook,Kang SangWook</t>
  </si>
  <si>
    <t>207.81</t>
  </si>
  <si>
    <t>32.00</t>
  </si>
  <si>
    <t>2021-08-12 20:51:50</t>
  </si>
  <si>
    <t>2221845</t>
  </si>
  <si>
    <t>爵士酒店</t>
  </si>
  <si>
    <t>JOSE RODRIGUEZ BARRA JUAN,JOSE RODRIGUEZ BARRA JUAN</t>
  </si>
  <si>
    <t>1480.68</t>
  </si>
  <si>
    <t>228.00</t>
  </si>
  <si>
    <t>2021-08-12 17:50:51</t>
  </si>
  <si>
    <t>2221488</t>
  </si>
  <si>
    <t>Roland Matthew</t>
  </si>
  <si>
    <t>1915.79</t>
  </si>
  <si>
    <t>295.00</t>
  </si>
  <si>
    <t>2021-08-12 10:35:13</t>
  </si>
  <si>
    <t>2221395</t>
  </si>
  <si>
    <t>佩皮尼昂南钟楼酒店</t>
  </si>
  <si>
    <t>GARD Stephane</t>
  </si>
  <si>
    <t>1883.32</t>
  </si>
  <si>
    <t>290.00</t>
  </si>
  <si>
    <t>2021-08-12 06:35:10</t>
  </si>
  <si>
    <t>2221384</t>
  </si>
  <si>
    <t>纽波特海滨度假酒店</t>
  </si>
  <si>
    <t>Novruzov Rufat</t>
  </si>
  <si>
    <t>1227.40</t>
  </si>
  <si>
    <t>189.00</t>
  </si>
  <si>
    <t>2021-08-12 05:20:07</t>
  </si>
  <si>
    <t>2221364</t>
  </si>
  <si>
    <t>丽亭西敏桥酒店&amp;度假村</t>
  </si>
  <si>
    <t>Ghuman Sunny</t>
  </si>
  <si>
    <t>1694.99</t>
  </si>
  <si>
    <t>261.00</t>
  </si>
  <si>
    <t>2021-08-12 03:24:00</t>
  </si>
  <si>
    <t>2221360</t>
  </si>
  <si>
    <t>堪萨斯城 - 乡村俱乐部广场美洲长住酒店</t>
  </si>
  <si>
    <t>stenda jeremy patrick</t>
  </si>
  <si>
    <t>1019.59</t>
  </si>
  <si>
    <t>157.00</t>
  </si>
  <si>
    <t>2021-08-12 03:38:13</t>
  </si>
  <si>
    <t>2221326</t>
  </si>
  <si>
    <t>马尔马拉佩拉酒店</t>
  </si>
  <si>
    <t>Karpuz Yilmaz</t>
  </si>
  <si>
    <t>1131.03</t>
  </si>
  <si>
    <t>174.00</t>
  </si>
  <si>
    <t>2021-08-12 00:55:52</t>
  </si>
  <si>
    <t>2221325</t>
  </si>
  <si>
    <t>柏林施泰根博阁度假酒店</t>
  </si>
  <si>
    <t>Reifke Sebastian</t>
  </si>
  <si>
    <t>1274.04</t>
  </si>
  <si>
    <t>196.00</t>
  </si>
  <si>
    <t>2021-08-12 00:51:37</t>
  </si>
  <si>
    <t>2221318</t>
  </si>
  <si>
    <t>贝亲斯弗斯第一酒店</t>
  </si>
  <si>
    <t>Hedlund Kjell Ake,Hedlund Britt-Marie</t>
  </si>
  <si>
    <t>838.53</t>
  </si>
  <si>
    <t>129.00</t>
  </si>
  <si>
    <t>2021-08-12 01:04:45</t>
  </si>
  <si>
    <t>2021-08-11</t>
  </si>
  <si>
    <t>2221285</t>
  </si>
  <si>
    <t>纳什维尔机场万豪居家酒店</t>
  </si>
  <si>
    <t>ZHANG XUDONG</t>
  </si>
  <si>
    <t>1157.04</t>
  </si>
  <si>
    <t>178.00</t>
  </si>
  <si>
    <t>2021-08-11 23:05:04</t>
  </si>
  <si>
    <t>2221102</t>
  </si>
  <si>
    <t>罗利-达勒姆机场坎布里亚套房酒店</t>
  </si>
  <si>
    <t>Terry hatcher Robin</t>
  </si>
  <si>
    <t>1703.05</t>
  </si>
  <si>
    <t>262.00</t>
  </si>
  <si>
    <t>2021-08-11 19:04:37</t>
  </si>
  <si>
    <t>2220991</t>
  </si>
  <si>
    <t>南码头签名收藏度假酒店</t>
  </si>
  <si>
    <t>Jenkins Albert</t>
  </si>
  <si>
    <t>3867.62</t>
  </si>
  <si>
    <t>595.00</t>
  </si>
  <si>
    <t>2021-08-11 15:20:50</t>
  </si>
  <si>
    <t>2220946</t>
  </si>
  <si>
    <t>太浩湖硬石赌场酒店</t>
  </si>
  <si>
    <t>Enriquez Jonathan de Jesus</t>
  </si>
  <si>
    <t>4043.12</t>
  </si>
  <si>
    <t>622.00</t>
  </si>
  <si>
    <t>2021-08-11 14:01:33</t>
  </si>
  <si>
    <t>2220827</t>
  </si>
  <si>
    <t>波士顿阿尔斯通酒店</t>
  </si>
  <si>
    <t>Gagnon Keith</t>
  </si>
  <si>
    <t>1150.54</t>
  </si>
  <si>
    <t>177.00</t>
  </si>
  <si>
    <t>2021-08-11 10:20:12</t>
  </si>
  <si>
    <t>2220802</t>
  </si>
  <si>
    <t>四皇后赌场酒店</t>
  </si>
  <si>
    <t>papola sherri lee</t>
  </si>
  <si>
    <t>1098.53</t>
  </si>
  <si>
    <t>169.00</t>
  </si>
  <si>
    <t>2021-08-11 09:10:24</t>
  </si>
  <si>
    <t>2220769</t>
  </si>
  <si>
    <t>底特律米高梅酒店</t>
  </si>
  <si>
    <t>Poole Crystal</t>
  </si>
  <si>
    <t>2671.58</t>
  </si>
  <si>
    <t>411.00</t>
  </si>
  <si>
    <t>2021-08-11 07:21:10</t>
  </si>
  <si>
    <t>2220768</t>
  </si>
  <si>
    <t>伊斯拉大海滩度假酒店</t>
  </si>
  <si>
    <t>Young Philip</t>
  </si>
  <si>
    <t>3653.11</t>
  </si>
  <si>
    <t>562.00</t>
  </si>
  <si>
    <t>2021-08-11 07:10:35</t>
  </si>
  <si>
    <t>2220764</t>
  </si>
  <si>
    <t>Conte Rachel</t>
  </si>
  <si>
    <t>2021-08-11 06:12:06</t>
  </si>
  <si>
    <t>2220756</t>
  </si>
  <si>
    <t>克莱蒙特费朗杰萨 2 号家庭旅馆酒店</t>
  </si>
  <si>
    <t>Zivajeva Lina</t>
  </si>
  <si>
    <t>455.01</t>
  </si>
  <si>
    <t>70.00</t>
  </si>
  <si>
    <t>2021-08-11 05:14:24</t>
  </si>
  <si>
    <t>2220752</t>
  </si>
  <si>
    <t>庞德时代酒店</t>
  </si>
  <si>
    <t>Ketchum Frank</t>
  </si>
  <si>
    <t>1872.06</t>
  </si>
  <si>
    <t>288.00</t>
  </si>
  <si>
    <t>2021-08-11 04:38:54</t>
  </si>
  <si>
    <t>2220735</t>
  </si>
  <si>
    <t>谢尔布格拉格拉塞利钟楼酒店</t>
  </si>
  <si>
    <t>jean corinne</t>
  </si>
  <si>
    <t>949.03</t>
  </si>
  <si>
    <t>146.00</t>
  </si>
  <si>
    <t>2021-08-11 03:31:04</t>
  </si>
  <si>
    <t>2021-08-10</t>
  </si>
  <si>
    <t>2220696</t>
  </si>
  <si>
    <t>菲尔拉迪布雷西亚酒店</t>
  </si>
  <si>
    <t>Tognoli Nicoletta</t>
  </si>
  <si>
    <t>409.51</t>
  </si>
  <si>
    <t>63.00</t>
  </si>
  <si>
    <t>2021-08-10 23:57:31</t>
  </si>
  <si>
    <t>2220346</t>
  </si>
  <si>
    <t>港景合作城市酒店</t>
  </si>
  <si>
    <t>kim hoyong,kim hoyong</t>
  </si>
  <si>
    <t>1820.06</t>
  </si>
  <si>
    <t>280.00</t>
  </si>
  <si>
    <t>2021-08-10 13:46:33</t>
  </si>
  <si>
    <t>2220194</t>
  </si>
  <si>
    <t>贝尔维尤拉克斯普兰廷全套房酒店</t>
  </si>
  <si>
    <t>Hogan Jeffrey,Abrams Oldani Linda</t>
  </si>
  <si>
    <t>988.03</t>
  </si>
  <si>
    <t>152.00</t>
  </si>
  <si>
    <t>2021-08-10 12:34:53</t>
  </si>
  <si>
    <t>2220189</t>
  </si>
  <si>
    <t>加尔维斯顿福朋喜来登酒店</t>
  </si>
  <si>
    <t>Jovanovic Aleksandar</t>
  </si>
  <si>
    <t>2054.06</t>
  </si>
  <si>
    <t>316.00</t>
  </si>
  <si>
    <t>2021-08-10 08:19:47</t>
  </si>
  <si>
    <t>2220159</t>
  </si>
  <si>
    <t>胡佛水坝小屋</t>
  </si>
  <si>
    <t>Ambrose Graham</t>
  </si>
  <si>
    <t>806.02</t>
  </si>
  <si>
    <t>124.00</t>
  </si>
  <si>
    <t>2021-08-10 06:44:30</t>
  </si>
  <si>
    <t>2220154</t>
  </si>
  <si>
    <t>侬新酒店</t>
  </si>
  <si>
    <t>Kam jisu</t>
  </si>
  <si>
    <t>962.03</t>
  </si>
  <si>
    <t>148.00</t>
  </si>
  <si>
    <t>2021-08-10 06:31:39</t>
  </si>
  <si>
    <t>2220128</t>
  </si>
  <si>
    <t>Fairfield Inn &amp; Suites Fort Worth I-30 West Near Nas Jrb</t>
  </si>
  <si>
    <t>Brewton Charley Jo</t>
  </si>
  <si>
    <t>799.52</t>
  </si>
  <si>
    <t>123.00</t>
  </si>
  <si>
    <t>2021-08-10 03:21:17</t>
  </si>
  <si>
    <t>2021-08-09</t>
  </si>
  <si>
    <t>2219941</t>
  </si>
  <si>
    <t>盖尔酒店</t>
  </si>
  <si>
    <t>Pahou Ely Michel Perse</t>
  </si>
  <si>
    <t>857.56</t>
  </si>
  <si>
    <t>132.00</t>
  </si>
  <si>
    <t>2021-08-09 19:53:27</t>
  </si>
  <si>
    <t>2219860</t>
  </si>
  <si>
    <t>埃比尼泽酒店</t>
  </si>
  <si>
    <t>HWANG SEONGJIN</t>
  </si>
  <si>
    <t>1182.40</t>
  </si>
  <si>
    <t>2021-08-09 17:30:57</t>
  </si>
  <si>
    <t>2219669</t>
  </si>
  <si>
    <t>Gubare Ivan</t>
  </si>
  <si>
    <t>1149.92</t>
  </si>
  <si>
    <t>2021-08-09 10:56:17</t>
  </si>
  <si>
    <t>2219567</t>
  </si>
  <si>
    <t>迈阿密YVE酒店</t>
  </si>
  <si>
    <t>Howe Kamoy</t>
  </si>
  <si>
    <t>2546.71</t>
  </si>
  <si>
    <t>392.00</t>
  </si>
  <si>
    <t>2021-08-09 01:47:45</t>
  </si>
  <si>
    <t>2219542</t>
  </si>
  <si>
    <t>蒙彼利埃凱里亞德尊爵飯店</t>
  </si>
  <si>
    <t>LAMINOT AUDREY,PERSONNIC MANON</t>
  </si>
  <si>
    <t>2533.71</t>
  </si>
  <si>
    <t>390.00</t>
  </si>
  <si>
    <t>2021-08-09 00:42:06</t>
  </si>
  <si>
    <t>2021-08-08</t>
  </si>
  <si>
    <t>2219305</t>
  </si>
  <si>
    <t xml:space="preserve">巴尔米拉海滩酒店  </t>
  </si>
  <si>
    <t>McCann Austin</t>
  </si>
  <si>
    <t>747.12</t>
  </si>
  <si>
    <t>115.00</t>
  </si>
  <si>
    <t>2021-08-08 16:06:16</t>
  </si>
  <si>
    <t>2021-08-07</t>
  </si>
  <si>
    <t>2218812</t>
  </si>
  <si>
    <t>格拉莫斯酒店</t>
  </si>
  <si>
    <t>Kim Minji,Kim Minji</t>
  </si>
  <si>
    <t>662.66</t>
  </si>
  <si>
    <t>102.00</t>
  </si>
  <si>
    <t>2021-08-07 16:03:27</t>
  </si>
  <si>
    <t>2218517</t>
  </si>
  <si>
    <t>OBrien Janell</t>
  </si>
  <si>
    <t>1481.25</t>
  </si>
  <si>
    <t>2021-08-07 02:14:25</t>
  </si>
  <si>
    <t>2021-08-06</t>
  </si>
  <si>
    <t>2218037</t>
  </si>
  <si>
    <t>维塔库拉诺一酒店</t>
  </si>
  <si>
    <t>Mundaca Olivares Pablo Andres</t>
  </si>
  <si>
    <t>971.28</t>
  </si>
  <si>
    <t>2021-08-06 10:47:18</t>
  </si>
  <si>
    <t>2021-08-05</t>
  </si>
  <si>
    <t>2217873</t>
  </si>
  <si>
    <t>山谷旅馆</t>
  </si>
  <si>
    <t>Chatham Hannah Leigh</t>
  </si>
  <si>
    <t>570.21</t>
  </si>
  <si>
    <t>88.00</t>
  </si>
  <si>
    <t>2021-08-05 23:28:33</t>
  </si>
  <si>
    <t>2217415</t>
  </si>
  <si>
    <t>诺亚酒店</t>
  </si>
  <si>
    <t>kim yonghee,kim yonghee</t>
  </si>
  <si>
    <t>10</t>
  </si>
  <si>
    <t>71</t>
  </si>
  <si>
    <t>2021-08-10 14:05:39</t>
  </si>
  <si>
    <t>2217368</t>
  </si>
  <si>
    <t>谢尔顿费尔菲尔德县美国长住酒店</t>
  </si>
  <si>
    <t>Grizzle Diane</t>
  </si>
  <si>
    <t>1030.27</t>
  </si>
  <si>
    <t>159.00</t>
  </si>
  <si>
    <t>2021-08-05 09:46:56</t>
  </si>
  <si>
    <t>2217316</t>
  </si>
  <si>
    <t>皮尔斯堡舒适套房酒店</t>
  </si>
  <si>
    <t>Caswell Heather</t>
  </si>
  <si>
    <t>1328.34</t>
  </si>
  <si>
    <t>205.00</t>
  </si>
  <si>
    <t>2021-08-05 08:10:01</t>
  </si>
  <si>
    <t>2021-08-04</t>
  </si>
  <si>
    <t>2217063</t>
  </si>
  <si>
    <t>欧洲之星马德里酒店</t>
  </si>
  <si>
    <t>Blanco Rafael</t>
  </si>
  <si>
    <t>369.60</t>
  </si>
  <si>
    <t>57.00</t>
  </si>
  <si>
    <t>2021-08-04 19:14:19</t>
  </si>
  <si>
    <t>2217045</t>
  </si>
  <si>
    <t>普吉岛艾美海滩度假酒店</t>
  </si>
  <si>
    <t>ZHOU CHENGJIE</t>
  </si>
  <si>
    <t>453.89</t>
  </si>
  <si>
    <t>2021-08-04 18:45:50</t>
  </si>
  <si>
    <t>2216718</t>
  </si>
  <si>
    <t>西部之星酒店</t>
  </si>
  <si>
    <t>Brown Teresa</t>
  </si>
  <si>
    <t>2021-08-04 09:19:57</t>
  </si>
  <si>
    <t>2216682</t>
  </si>
  <si>
    <t>博雷戈斯普林斯度假酒店及水疗中心</t>
  </si>
  <si>
    <t>Devine Shannon</t>
  </si>
  <si>
    <t>1283.87</t>
  </si>
  <si>
    <t>198.00</t>
  </si>
  <si>
    <t>2021-08-04 07:39:32</t>
  </si>
  <si>
    <t>2216652</t>
  </si>
  <si>
    <t>布拉格国际酒店</t>
  </si>
  <si>
    <t>Hornak Matus,Hornak Matus</t>
  </si>
  <si>
    <t>596.55</t>
  </si>
  <si>
    <t>92.00</t>
  </si>
  <si>
    <t>2021-08-04 03:08:33</t>
  </si>
  <si>
    <t>2216651</t>
  </si>
  <si>
    <t>柏林米特A&amp;O酒店</t>
  </si>
  <si>
    <t>Kelm Stefanie,Kelm Holger</t>
  </si>
  <si>
    <t>829.98</t>
  </si>
  <si>
    <t>128.00</t>
  </si>
  <si>
    <t>2021-08-04 03:01:25</t>
  </si>
  <si>
    <t>2216649</t>
  </si>
  <si>
    <t>牧场酒店</t>
  </si>
  <si>
    <t>CAZALS Edouard,VON KUNSSBERG Pauline</t>
  </si>
  <si>
    <t>706.78</t>
  </si>
  <si>
    <t>109.00</t>
  </si>
  <si>
    <t>2021-08-04 02:48:03</t>
  </si>
  <si>
    <t>2216617</t>
  </si>
  <si>
    <t>米申别霍拉古纳伍兹艾尔斯酒店</t>
  </si>
  <si>
    <t>Girard Robert</t>
  </si>
  <si>
    <t>1275.71</t>
  </si>
  <si>
    <t>197.00</t>
  </si>
  <si>
    <t>2021-08-04 00:10:19</t>
  </si>
  <si>
    <t>2021-08-03</t>
  </si>
  <si>
    <t>2216238</t>
  </si>
  <si>
    <t>Lippincott Isabelle Eileen</t>
  </si>
  <si>
    <t>1146.20</t>
  </si>
  <si>
    <t>2021-08-03 13:07:05</t>
  </si>
  <si>
    <t>2216111</t>
  </si>
  <si>
    <t>费城市中心万丽酒店</t>
  </si>
  <si>
    <t>blythe ryan</t>
  </si>
  <si>
    <t>1444.08</t>
  </si>
  <si>
    <t>223.00</t>
  </si>
  <si>
    <t>2021-08-03 07:12:11</t>
  </si>
  <si>
    <t>2216102</t>
  </si>
  <si>
    <t>FAIRFIELD INN &amp; SUITES WINCHESTER</t>
  </si>
  <si>
    <t>Baldwin Martha</t>
  </si>
  <si>
    <t>2914.07</t>
  </si>
  <si>
    <t>450.00</t>
  </si>
  <si>
    <t>2021-08-03 06:06:00</t>
  </si>
  <si>
    <t>2021-08-02</t>
  </si>
  <si>
    <t>2215816</t>
  </si>
  <si>
    <t>法兰克福莱昂纳多皇家酒店</t>
  </si>
  <si>
    <t>Zuellich Petra</t>
  </si>
  <si>
    <t>304.43</t>
  </si>
  <si>
    <t>47.00</t>
  </si>
  <si>
    <t>2021-08-02 17:21:30</t>
  </si>
  <si>
    <t>2215732</t>
  </si>
  <si>
    <t>波由特品质酒店</t>
  </si>
  <si>
    <t>thangeda mounika</t>
  </si>
  <si>
    <t>816.13</t>
  </si>
  <si>
    <t>126.00</t>
  </si>
  <si>
    <t>2021-08-02 14:08:03</t>
  </si>
  <si>
    <t>2021-07-31</t>
  </si>
  <si>
    <t>2214371</t>
  </si>
  <si>
    <t>沙托鲁 - 圣莫尔普瑞米尔经典酒店</t>
  </si>
  <si>
    <t>huyghe baptiste</t>
  </si>
  <si>
    <t>297.95</t>
  </si>
  <si>
    <t>46.00</t>
  </si>
  <si>
    <t>2021-07-31 16:05:32</t>
  </si>
  <si>
    <t>2214316</t>
  </si>
  <si>
    <t>曼非斯市中心舒适酒店</t>
  </si>
  <si>
    <t>Holmes Charity Brinee</t>
  </si>
  <si>
    <t>887.38</t>
  </si>
  <si>
    <t>137.00</t>
  </si>
  <si>
    <t>2021-07-31 14:23:17</t>
  </si>
  <si>
    <t>2214073</t>
  </si>
  <si>
    <t>棕榈滩历史酒店</t>
  </si>
  <si>
    <t>Mishchenko Sergei</t>
  </si>
  <si>
    <t>1036.35</t>
  </si>
  <si>
    <t>160.00</t>
  </si>
  <si>
    <t>2021-07-31 09:23:27</t>
  </si>
  <si>
    <t>2213983</t>
  </si>
  <si>
    <t>Luparell Daniel</t>
  </si>
  <si>
    <t>2021-07-31 03:49:39</t>
  </si>
  <si>
    <t>2213969</t>
  </si>
  <si>
    <t>布兰登坦帕凯瑞华晟酒店及会议中心</t>
  </si>
  <si>
    <t>Albarran Esmeralda</t>
  </si>
  <si>
    <t>1347.26</t>
  </si>
  <si>
    <t>208.00</t>
  </si>
  <si>
    <t>2021-07-31 03:03:13</t>
  </si>
  <si>
    <t>2021-07-30</t>
  </si>
  <si>
    <t>2213344</t>
  </si>
  <si>
    <t>休斯顿医学中心洲际酒店</t>
  </si>
  <si>
    <t>DENG YAXIN,LU YULIN</t>
  </si>
  <si>
    <t>2814.97</t>
  </si>
  <si>
    <t>435.00</t>
  </si>
  <si>
    <t>2021-07-30 11:34:29</t>
  </si>
  <si>
    <t>2213239</t>
  </si>
  <si>
    <t>皇家新月酒店</t>
  </si>
  <si>
    <t>York Marcus Dwan</t>
  </si>
  <si>
    <t>1928.42</t>
  </si>
  <si>
    <t>298.00</t>
  </si>
  <si>
    <t>2021-07-30 08:08:07</t>
  </si>
  <si>
    <t>2213141</t>
  </si>
  <si>
    <t>伊克诺沙伦旅舍</t>
  </si>
  <si>
    <t>Peto Rachel Linda,Hudson David P</t>
  </si>
  <si>
    <t>878.22</t>
  </si>
  <si>
    <t>135.00</t>
  </si>
  <si>
    <t>121.50</t>
  </si>
  <si>
    <t>-13</t>
  </si>
  <si>
    <t>-87</t>
  </si>
  <si>
    <t>2021-07-30 01:16:38</t>
  </si>
  <si>
    <t>2021-07-29</t>
  </si>
  <si>
    <t>2213079</t>
  </si>
  <si>
    <t>辛辛那提21C博物馆酒店</t>
  </si>
  <si>
    <t>sullivan dylan</t>
  </si>
  <si>
    <t>1736.92</t>
  </si>
  <si>
    <t>267.00</t>
  </si>
  <si>
    <t>2021-07-29 22:57:50</t>
  </si>
  <si>
    <t>2212333</t>
  </si>
  <si>
    <t>纳什维尔市中心 - 体育场克拉丽奥酒店</t>
  </si>
  <si>
    <t>Eakin  William Cody,Eakin Leah Nell</t>
  </si>
  <si>
    <t>1353.10</t>
  </si>
  <si>
    <t>2021-07-29 05:09:09</t>
  </si>
  <si>
    <t>2021-07-28</t>
  </si>
  <si>
    <t>2212155</t>
  </si>
  <si>
    <t>COMFORT INN DRUMMONDVILLE</t>
  </si>
  <si>
    <t>Heroux Andre</t>
  </si>
  <si>
    <t>822.25</t>
  </si>
  <si>
    <t>2021-07-28 23:10:35</t>
  </si>
  <si>
    <t>2212066</t>
  </si>
  <si>
    <t>伯克利酒店</t>
  </si>
  <si>
    <t>Bothwell Philip</t>
  </si>
  <si>
    <t>1233.38</t>
  </si>
  <si>
    <t>2021-07-28 22:13:05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</si>
</sst>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7" borderId="6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7" fillId="8" borderId="1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15960369424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44422</v>
      </c>
      <c r="G2" s="5">
        <v>44423</v>
      </c>
      <c r="H2" s="4">
        <v>1</v>
      </c>
      <c r="I2" s="4">
        <v>1</v>
      </c>
      <c r="J2" s="4">
        <v>1</v>
      </c>
      <c r="K2" s="4" t="s">
        <v>29</v>
      </c>
      <c r="L2" s="4">
        <v>189</v>
      </c>
      <c r="M2" s="4">
        <v>189</v>
      </c>
      <c r="N2" s="4" t="s">
        <v>30</v>
      </c>
      <c r="O2" s="4" t="s">
        <v>31</v>
      </c>
      <c r="P2" s="4" t="s">
        <v>32</v>
      </c>
      <c r="Q2" s="4">
        <v>0</v>
      </c>
      <c r="R2" s="6">
        <v>44405</v>
      </c>
      <c r="S2" s="5">
        <v>44426</v>
      </c>
      <c r="T2" s="4" t="s">
        <v>33</v>
      </c>
      <c r="U2" s="4">
        <v>189</v>
      </c>
      <c r="V2" s="4">
        <v>0</v>
      </c>
      <c r="W2" s="4">
        <v>0</v>
      </c>
      <c r="X2" s="4">
        <v>2212066</v>
      </c>
    </row>
    <row r="3" s="4" customFormat="1" spans="1:24">
      <c r="A3" s="4">
        <v>15964903696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44422</v>
      </c>
      <c r="G3" s="5">
        <v>44423</v>
      </c>
      <c r="H3" s="4">
        <v>1</v>
      </c>
      <c r="I3" s="4">
        <v>1</v>
      </c>
      <c r="J3" s="4">
        <v>1</v>
      </c>
      <c r="K3" s="4" t="s">
        <v>29</v>
      </c>
      <c r="L3" s="4">
        <v>126</v>
      </c>
      <c r="M3" s="4">
        <v>126</v>
      </c>
      <c r="N3" s="4" t="s">
        <v>36</v>
      </c>
      <c r="O3" s="4" t="s">
        <v>31</v>
      </c>
      <c r="P3" s="4" t="s">
        <v>32</v>
      </c>
      <c r="Q3" s="4">
        <v>0</v>
      </c>
      <c r="R3" s="6">
        <v>44405</v>
      </c>
      <c r="S3" s="5">
        <v>44426</v>
      </c>
      <c r="T3" s="4" t="s">
        <v>33</v>
      </c>
      <c r="U3" s="4">
        <v>126</v>
      </c>
      <c r="V3" s="4">
        <v>0</v>
      </c>
      <c r="W3" s="4">
        <v>0</v>
      </c>
      <c r="X3" s="4">
        <v>2212155</v>
      </c>
    </row>
    <row r="4" s="4" customFormat="1" spans="1:24">
      <c r="A4" s="4">
        <v>15965981935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44422</v>
      </c>
      <c r="G4" s="5">
        <v>44423</v>
      </c>
      <c r="H4" s="4">
        <v>1</v>
      </c>
      <c r="I4" s="4">
        <v>1</v>
      </c>
      <c r="J4" s="4">
        <v>1</v>
      </c>
      <c r="K4" s="4" t="s">
        <v>29</v>
      </c>
      <c r="L4" s="4">
        <v>208</v>
      </c>
      <c r="M4" s="4">
        <v>208</v>
      </c>
      <c r="N4" s="4" t="s">
        <v>39</v>
      </c>
      <c r="O4" s="4" t="s">
        <v>31</v>
      </c>
      <c r="P4" s="4" t="s">
        <v>32</v>
      </c>
      <c r="Q4" s="4">
        <v>0</v>
      </c>
      <c r="R4" s="6">
        <v>44406</v>
      </c>
      <c r="S4" s="5">
        <v>44426</v>
      </c>
      <c r="T4" s="4" t="s">
        <v>33</v>
      </c>
      <c r="U4" s="4">
        <v>208</v>
      </c>
      <c r="V4" s="4">
        <v>0</v>
      </c>
      <c r="W4" s="4">
        <v>0</v>
      </c>
      <c r="X4" s="4">
        <v>2212333</v>
      </c>
    </row>
    <row r="5" s="4" customFormat="1" spans="1:24">
      <c r="A5" s="4">
        <v>15973548914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44422</v>
      </c>
      <c r="G5" s="5">
        <v>44423</v>
      </c>
      <c r="H5" s="4">
        <v>1</v>
      </c>
      <c r="I5" s="4">
        <v>1</v>
      </c>
      <c r="J5" s="4">
        <v>1</v>
      </c>
      <c r="K5" s="4" t="s">
        <v>29</v>
      </c>
      <c r="L5" s="4">
        <v>267</v>
      </c>
      <c r="M5" s="4">
        <v>267</v>
      </c>
      <c r="N5" s="4" t="s">
        <v>42</v>
      </c>
      <c r="O5" s="4" t="s">
        <v>31</v>
      </c>
      <c r="P5" s="4" t="s">
        <v>32</v>
      </c>
      <c r="Q5" s="4">
        <v>0</v>
      </c>
      <c r="R5" s="6">
        <v>44406</v>
      </c>
      <c r="S5" s="5">
        <v>44426</v>
      </c>
      <c r="T5" s="4" t="s">
        <v>33</v>
      </c>
      <c r="U5" s="4">
        <v>267</v>
      </c>
      <c r="V5" s="4">
        <v>0</v>
      </c>
      <c r="W5" s="4">
        <v>0</v>
      </c>
      <c r="X5" s="4">
        <v>2213079</v>
      </c>
    </row>
    <row r="6" s="4" customFormat="1" spans="1:24">
      <c r="A6" s="4">
        <v>15974328163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44422</v>
      </c>
      <c r="G6" s="5">
        <v>44423</v>
      </c>
      <c r="H6" s="4">
        <v>1</v>
      </c>
      <c r="I6" s="4">
        <v>1</v>
      </c>
      <c r="J6" s="4">
        <v>1</v>
      </c>
      <c r="K6" s="4" t="s">
        <v>29</v>
      </c>
      <c r="L6" s="4">
        <v>135</v>
      </c>
      <c r="M6" s="4">
        <v>135</v>
      </c>
      <c r="N6" s="4" t="s">
        <v>45</v>
      </c>
      <c r="O6" s="4" t="s">
        <v>31</v>
      </c>
      <c r="P6" s="4" t="s">
        <v>32</v>
      </c>
      <c r="Q6" s="4">
        <v>0</v>
      </c>
      <c r="R6" s="6">
        <v>44407</v>
      </c>
      <c r="S6" s="5">
        <v>44426</v>
      </c>
      <c r="T6" s="4" t="s">
        <v>33</v>
      </c>
      <c r="U6" s="4">
        <v>135</v>
      </c>
      <c r="V6" s="4">
        <v>0</v>
      </c>
      <c r="W6" s="4">
        <v>0</v>
      </c>
      <c r="X6" s="4">
        <v>2213141</v>
      </c>
    </row>
    <row r="7" s="4" customFormat="1" spans="1:24">
      <c r="A7" s="4">
        <v>15974905417</v>
      </c>
      <c r="B7" s="4" t="s">
        <v>25</v>
      </c>
      <c r="C7" s="4" t="s">
        <v>26</v>
      </c>
      <c r="D7" s="4" t="s">
        <v>46</v>
      </c>
      <c r="E7" s="4" t="s">
        <v>41</v>
      </c>
      <c r="F7" s="5">
        <v>44421</v>
      </c>
      <c r="G7" s="5">
        <v>44423</v>
      </c>
      <c r="H7" s="4">
        <v>1</v>
      </c>
      <c r="I7" s="4">
        <v>2</v>
      </c>
      <c r="J7" s="4">
        <v>2</v>
      </c>
      <c r="K7" s="4" t="s">
        <v>29</v>
      </c>
      <c r="L7" s="4">
        <v>298</v>
      </c>
      <c r="M7" s="4">
        <v>298</v>
      </c>
      <c r="N7" s="4" t="s">
        <v>47</v>
      </c>
      <c r="O7" s="4" t="s">
        <v>31</v>
      </c>
      <c r="P7" s="4" t="s">
        <v>32</v>
      </c>
      <c r="Q7" s="4">
        <v>0</v>
      </c>
      <c r="R7" s="6">
        <v>44407</v>
      </c>
      <c r="S7" s="5">
        <v>44426</v>
      </c>
      <c r="T7" s="4" t="s">
        <v>33</v>
      </c>
      <c r="U7" s="4">
        <v>298</v>
      </c>
      <c r="V7" s="4">
        <v>0</v>
      </c>
      <c r="W7" s="4">
        <v>0</v>
      </c>
      <c r="X7" s="4">
        <v>2213239</v>
      </c>
    </row>
    <row r="8" s="4" customFormat="1" spans="1:24">
      <c r="A8" s="4">
        <v>15975665606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44420</v>
      </c>
      <c r="G8" s="5">
        <v>44423</v>
      </c>
      <c r="H8" s="4">
        <v>1</v>
      </c>
      <c r="I8" s="4">
        <v>3</v>
      </c>
      <c r="J8" s="4">
        <v>3</v>
      </c>
      <c r="K8" s="4" t="s">
        <v>29</v>
      </c>
      <c r="L8" s="4">
        <v>435</v>
      </c>
      <c r="M8" s="4">
        <v>435</v>
      </c>
      <c r="N8" s="4" t="s">
        <v>50</v>
      </c>
      <c r="O8" s="4" t="s">
        <v>31</v>
      </c>
      <c r="P8" s="4" t="s">
        <v>32</v>
      </c>
      <c r="Q8" s="4">
        <v>0</v>
      </c>
      <c r="R8" s="6">
        <v>44407</v>
      </c>
      <c r="S8" s="5">
        <v>44426</v>
      </c>
      <c r="T8" s="4" t="s">
        <v>33</v>
      </c>
      <c r="U8" s="4">
        <v>435</v>
      </c>
      <c r="V8" s="4">
        <v>0</v>
      </c>
      <c r="W8" s="4">
        <v>0</v>
      </c>
      <c r="X8" s="4">
        <v>2213344</v>
      </c>
    </row>
    <row r="9" s="4" customFormat="1" spans="1:24">
      <c r="A9" s="4">
        <v>15983415639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44421</v>
      </c>
      <c r="G9" s="5">
        <v>44423</v>
      </c>
      <c r="H9" s="4">
        <v>1</v>
      </c>
      <c r="I9" s="4">
        <v>2</v>
      </c>
      <c r="J9" s="4">
        <v>2</v>
      </c>
      <c r="K9" s="4" t="s">
        <v>29</v>
      </c>
      <c r="L9" s="4">
        <v>208</v>
      </c>
      <c r="M9" s="4">
        <v>208</v>
      </c>
      <c r="N9" s="4" t="s">
        <v>53</v>
      </c>
      <c r="O9" s="4" t="s">
        <v>31</v>
      </c>
      <c r="P9" s="4" t="s">
        <v>32</v>
      </c>
      <c r="Q9" s="4">
        <v>0</v>
      </c>
      <c r="R9" s="6">
        <v>44408</v>
      </c>
      <c r="S9" s="5">
        <v>44426</v>
      </c>
      <c r="T9" s="4" t="s">
        <v>33</v>
      </c>
      <c r="U9" s="4">
        <v>208</v>
      </c>
      <c r="V9" s="4">
        <v>0</v>
      </c>
      <c r="W9" s="4">
        <v>0</v>
      </c>
      <c r="X9" s="4">
        <v>2213969</v>
      </c>
    </row>
    <row r="10" s="4" customFormat="1" spans="1:24">
      <c r="A10" s="4">
        <v>15983468367</v>
      </c>
      <c r="B10" s="4" t="s">
        <v>25</v>
      </c>
      <c r="C10" s="4" t="s">
        <v>26</v>
      </c>
      <c r="D10" s="4" t="s">
        <v>54</v>
      </c>
      <c r="E10" s="4" t="s">
        <v>38</v>
      </c>
      <c r="F10" s="5">
        <v>44422</v>
      </c>
      <c r="G10" s="5">
        <v>44423</v>
      </c>
      <c r="H10" s="4">
        <v>1</v>
      </c>
      <c r="I10" s="4">
        <v>1</v>
      </c>
      <c r="J10" s="4">
        <v>1</v>
      </c>
      <c r="K10" s="4" t="s">
        <v>29</v>
      </c>
      <c r="L10" s="4">
        <v>137</v>
      </c>
      <c r="M10" s="4">
        <v>137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44408</v>
      </c>
      <c r="S10" s="5">
        <v>44426</v>
      </c>
      <c r="T10" s="4" t="s">
        <v>33</v>
      </c>
      <c r="U10" s="4">
        <v>137</v>
      </c>
      <c r="V10" s="4">
        <v>0</v>
      </c>
      <c r="W10" s="4">
        <v>0</v>
      </c>
      <c r="X10" s="4">
        <v>2213983</v>
      </c>
    </row>
    <row r="11" s="4" customFormat="1" spans="1:24">
      <c r="A11" s="4">
        <v>15983828802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44422</v>
      </c>
      <c r="G11" s="5">
        <v>44423</v>
      </c>
      <c r="H11" s="4">
        <v>1</v>
      </c>
      <c r="I11" s="4">
        <v>1</v>
      </c>
      <c r="J11" s="4">
        <v>1</v>
      </c>
      <c r="K11" s="4" t="s">
        <v>29</v>
      </c>
      <c r="L11" s="4">
        <v>160</v>
      </c>
      <c r="M11" s="4">
        <v>160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44408</v>
      </c>
      <c r="S11" s="5">
        <v>44426</v>
      </c>
      <c r="T11" s="4" t="s">
        <v>33</v>
      </c>
      <c r="U11" s="4">
        <v>160</v>
      </c>
      <c r="V11" s="4">
        <v>0</v>
      </c>
      <c r="W11" s="4">
        <v>0</v>
      </c>
      <c r="X11" s="4">
        <v>2214073</v>
      </c>
    </row>
    <row r="12" s="4" customFormat="1" spans="1:24">
      <c r="A12" s="4">
        <v>15985216133</v>
      </c>
      <c r="B12" s="4" t="s">
        <v>25</v>
      </c>
      <c r="C12" s="4" t="s">
        <v>26</v>
      </c>
      <c r="D12" s="4" t="s">
        <v>54</v>
      </c>
      <c r="E12" s="4" t="s">
        <v>38</v>
      </c>
      <c r="F12" s="5">
        <v>44422</v>
      </c>
      <c r="G12" s="5">
        <v>44423</v>
      </c>
      <c r="H12" s="4">
        <v>1</v>
      </c>
      <c r="I12" s="4">
        <v>1</v>
      </c>
      <c r="J12" s="4">
        <v>1</v>
      </c>
      <c r="K12" s="4" t="s">
        <v>29</v>
      </c>
      <c r="L12" s="4">
        <v>137</v>
      </c>
      <c r="M12" s="4">
        <v>137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44408</v>
      </c>
      <c r="S12" s="5">
        <v>44426</v>
      </c>
      <c r="T12" s="4" t="s">
        <v>33</v>
      </c>
      <c r="U12" s="4">
        <v>137</v>
      </c>
      <c r="V12" s="4">
        <v>0</v>
      </c>
      <c r="W12" s="4">
        <v>0</v>
      </c>
      <c r="X12" s="4">
        <v>2214316</v>
      </c>
    </row>
    <row r="13" s="4" customFormat="1" spans="1:24">
      <c r="A13" s="4">
        <v>15985564553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44422</v>
      </c>
      <c r="G13" s="5">
        <v>44423</v>
      </c>
      <c r="H13" s="4">
        <v>1</v>
      </c>
      <c r="I13" s="4">
        <v>1</v>
      </c>
      <c r="J13" s="4">
        <v>1</v>
      </c>
      <c r="K13" s="4" t="s">
        <v>29</v>
      </c>
      <c r="L13" s="4">
        <v>46</v>
      </c>
      <c r="M13" s="4">
        <v>46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44408</v>
      </c>
      <c r="S13" s="5">
        <v>44426</v>
      </c>
      <c r="T13" s="4" t="s">
        <v>33</v>
      </c>
      <c r="U13" s="4">
        <v>46</v>
      </c>
      <c r="V13" s="4">
        <v>0</v>
      </c>
      <c r="W13" s="4">
        <v>0</v>
      </c>
      <c r="X13" s="4">
        <v>2214371</v>
      </c>
    </row>
    <row r="14" s="4" customFormat="1" spans="1:24">
      <c r="A14" s="4">
        <v>15997559367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44422</v>
      </c>
      <c r="G14" s="5">
        <v>44423</v>
      </c>
      <c r="H14" s="4">
        <v>1</v>
      </c>
      <c r="I14" s="4">
        <v>1</v>
      </c>
      <c r="J14" s="4">
        <v>1</v>
      </c>
      <c r="K14" s="4" t="s">
        <v>29</v>
      </c>
      <c r="L14" s="4">
        <v>126</v>
      </c>
      <c r="M14" s="4">
        <v>126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44410</v>
      </c>
      <c r="S14" s="5">
        <v>44426</v>
      </c>
      <c r="T14" s="4" t="s">
        <v>33</v>
      </c>
      <c r="U14" s="4">
        <v>126</v>
      </c>
      <c r="V14" s="4">
        <v>0</v>
      </c>
      <c r="W14" s="4">
        <v>0</v>
      </c>
      <c r="X14" s="4">
        <v>2215732</v>
      </c>
    </row>
    <row r="15" s="4" customFormat="1" spans="1:24">
      <c r="A15" s="4">
        <v>16001886965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44422</v>
      </c>
      <c r="G15" s="5">
        <v>44423</v>
      </c>
      <c r="H15" s="4">
        <v>1</v>
      </c>
      <c r="I15" s="4">
        <v>1</v>
      </c>
      <c r="J15" s="4">
        <v>1</v>
      </c>
      <c r="K15" s="4" t="s">
        <v>29</v>
      </c>
      <c r="L15" s="4">
        <v>47</v>
      </c>
      <c r="M15" s="4">
        <v>47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44410</v>
      </c>
      <c r="S15" s="5">
        <v>44426</v>
      </c>
      <c r="T15" s="4" t="s">
        <v>33</v>
      </c>
      <c r="U15" s="4">
        <v>47</v>
      </c>
      <c r="V15" s="4">
        <v>0</v>
      </c>
      <c r="W15" s="4">
        <v>0</v>
      </c>
      <c r="X15" s="4">
        <v>2215816</v>
      </c>
    </row>
    <row r="16" s="4" customFormat="1" spans="1:24">
      <c r="A16" s="4">
        <v>16004425166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44419</v>
      </c>
      <c r="G16" s="5">
        <v>44423</v>
      </c>
      <c r="H16" s="4">
        <v>1</v>
      </c>
      <c r="I16" s="4">
        <v>4</v>
      </c>
      <c r="J16" s="4">
        <v>4</v>
      </c>
      <c r="K16" s="4" t="s">
        <v>29</v>
      </c>
      <c r="L16" s="4">
        <v>450</v>
      </c>
      <c r="M16" s="4">
        <v>450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44411</v>
      </c>
      <c r="S16" s="5">
        <v>44426</v>
      </c>
      <c r="T16" s="4" t="s">
        <v>33</v>
      </c>
      <c r="U16" s="4">
        <v>450</v>
      </c>
      <c r="V16" s="4">
        <v>0</v>
      </c>
      <c r="W16" s="4">
        <v>0</v>
      </c>
      <c r="X16" s="4">
        <v>2216102</v>
      </c>
    </row>
    <row r="17" s="4" customFormat="1" spans="1:24">
      <c r="A17" s="4">
        <v>16004463201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44422</v>
      </c>
      <c r="G17" s="5">
        <v>44423</v>
      </c>
      <c r="H17" s="4">
        <v>1</v>
      </c>
      <c r="I17" s="4">
        <v>1</v>
      </c>
      <c r="J17" s="4">
        <v>1</v>
      </c>
      <c r="K17" s="4" t="s">
        <v>29</v>
      </c>
      <c r="L17" s="4">
        <v>223</v>
      </c>
      <c r="M17" s="4">
        <v>223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44411</v>
      </c>
      <c r="S17" s="5">
        <v>44426</v>
      </c>
      <c r="T17" s="4" t="s">
        <v>33</v>
      </c>
      <c r="U17" s="4">
        <v>223</v>
      </c>
      <c r="V17" s="4">
        <v>0</v>
      </c>
      <c r="W17" s="4">
        <v>0</v>
      </c>
      <c r="X17" s="4">
        <v>2216111</v>
      </c>
    </row>
    <row r="18" s="4" customFormat="1" spans="1:23">
      <c r="A18" s="4">
        <v>16005485992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44422</v>
      </c>
      <c r="G18" s="5">
        <v>44423</v>
      </c>
      <c r="H18" s="4">
        <v>1</v>
      </c>
      <c r="I18" s="4">
        <v>1</v>
      </c>
      <c r="J18" s="4">
        <v>1</v>
      </c>
      <c r="K18" s="4" t="s">
        <v>29</v>
      </c>
      <c r="L18" s="4">
        <v>177</v>
      </c>
      <c r="M18" s="4">
        <v>177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44411</v>
      </c>
      <c r="S18" s="5">
        <v>44426</v>
      </c>
      <c r="T18" s="4" t="s">
        <v>33</v>
      </c>
      <c r="U18" s="4">
        <v>177</v>
      </c>
      <c r="V18" s="4">
        <v>0</v>
      </c>
      <c r="W18" s="4">
        <v>0</v>
      </c>
    </row>
    <row r="19" s="4" customFormat="1" spans="1:24">
      <c r="A19" s="4">
        <v>16007928440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44422</v>
      </c>
      <c r="G19" s="5">
        <v>44423</v>
      </c>
      <c r="H19" s="4">
        <v>1</v>
      </c>
      <c r="I19" s="4">
        <v>1</v>
      </c>
      <c r="J19" s="4">
        <v>1</v>
      </c>
      <c r="K19" s="4" t="s">
        <v>29</v>
      </c>
      <c r="L19" s="4">
        <v>197</v>
      </c>
      <c r="M19" s="4">
        <v>197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44412</v>
      </c>
      <c r="S19" s="5">
        <v>44426</v>
      </c>
      <c r="T19" s="4" t="s">
        <v>33</v>
      </c>
      <c r="U19" s="4">
        <v>197</v>
      </c>
      <c r="V19" s="4">
        <v>0</v>
      </c>
      <c r="W19" s="4">
        <v>0</v>
      </c>
      <c r="X19" s="4">
        <v>2216617</v>
      </c>
    </row>
    <row r="20" s="4" customFormat="1" spans="1:24">
      <c r="A20" s="4">
        <v>16008131334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44422</v>
      </c>
      <c r="G20" s="5">
        <v>44423</v>
      </c>
      <c r="H20" s="4">
        <v>1</v>
      </c>
      <c r="I20" s="4">
        <v>1</v>
      </c>
      <c r="J20" s="4">
        <v>1</v>
      </c>
      <c r="K20" s="4" t="s">
        <v>29</v>
      </c>
      <c r="L20" s="4">
        <v>109</v>
      </c>
      <c r="M20" s="4">
        <v>109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44412</v>
      </c>
      <c r="S20" s="5">
        <v>44426</v>
      </c>
      <c r="T20" s="4" t="s">
        <v>33</v>
      </c>
      <c r="U20" s="4">
        <v>109</v>
      </c>
      <c r="V20" s="4">
        <v>0</v>
      </c>
      <c r="W20" s="4">
        <v>0</v>
      </c>
      <c r="X20" s="4">
        <v>2216649</v>
      </c>
    </row>
    <row r="21" s="4" customFormat="1" spans="1:24">
      <c r="A21" s="4">
        <v>16008139637</v>
      </c>
      <c r="B21" s="4" t="s">
        <v>25</v>
      </c>
      <c r="C21" s="4" t="s">
        <v>26</v>
      </c>
      <c r="D21" s="4" t="s">
        <v>84</v>
      </c>
      <c r="E21" s="4" t="s">
        <v>82</v>
      </c>
      <c r="F21" s="5">
        <v>44421</v>
      </c>
      <c r="G21" s="5">
        <v>44423</v>
      </c>
      <c r="H21" s="4">
        <v>1</v>
      </c>
      <c r="I21" s="4">
        <v>2</v>
      </c>
      <c r="J21" s="4">
        <v>2</v>
      </c>
      <c r="K21" s="4" t="s">
        <v>29</v>
      </c>
      <c r="L21" s="4">
        <v>128</v>
      </c>
      <c r="M21" s="4">
        <v>128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44412</v>
      </c>
      <c r="S21" s="5">
        <v>44426</v>
      </c>
      <c r="T21" s="4" t="s">
        <v>33</v>
      </c>
      <c r="U21" s="4">
        <v>128</v>
      </c>
      <c r="V21" s="4">
        <v>0</v>
      </c>
      <c r="W21" s="4">
        <v>0</v>
      </c>
      <c r="X21" s="4">
        <v>2216651</v>
      </c>
    </row>
    <row r="22" s="4" customFormat="1" spans="1:24">
      <c r="A22" s="4">
        <v>16008144389</v>
      </c>
      <c r="B22" s="4" t="s">
        <v>25</v>
      </c>
      <c r="C22" s="4" t="s">
        <v>26</v>
      </c>
      <c r="D22" s="4" t="s">
        <v>86</v>
      </c>
      <c r="E22" s="4" t="s">
        <v>87</v>
      </c>
      <c r="F22" s="5">
        <v>44421</v>
      </c>
      <c r="G22" s="5">
        <v>44423</v>
      </c>
      <c r="H22" s="4">
        <v>1</v>
      </c>
      <c r="I22" s="4">
        <v>2</v>
      </c>
      <c r="J22" s="4">
        <v>2</v>
      </c>
      <c r="K22" s="4" t="s">
        <v>29</v>
      </c>
      <c r="L22" s="4">
        <v>92</v>
      </c>
      <c r="M22" s="4">
        <v>92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44412</v>
      </c>
      <c r="S22" s="5">
        <v>44426</v>
      </c>
      <c r="T22" s="4" t="s">
        <v>33</v>
      </c>
      <c r="U22" s="4">
        <v>92</v>
      </c>
      <c r="V22" s="4">
        <v>0</v>
      </c>
      <c r="W22" s="4">
        <v>0</v>
      </c>
      <c r="X22" s="4">
        <v>2216652</v>
      </c>
    </row>
    <row r="23" s="4" customFormat="1" spans="1:24">
      <c r="A23" s="4">
        <v>16008242251</v>
      </c>
      <c r="B23" s="4" t="s">
        <v>25</v>
      </c>
      <c r="C23" s="4" t="s">
        <v>26</v>
      </c>
      <c r="D23" s="4" t="s">
        <v>89</v>
      </c>
      <c r="E23" s="4" t="s">
        <v>90</v>
      </c>
      <c r="F23" s="5">
        <v>44421</v>
      </c>
      <c r="G23" s="5">
        <v>44423</v>
      </c>
      <c r="H23" s="4">
        <v>1</v>
      </c>
      <c r="I23" s="4">
        <v>2</v>
      </c>
      <c r="J23" s="4">
        <v>2</v>
      </c>
      <c r="K23" s="4" t="s">
        <v>29</v>
      </c>
      <c r="L23" s="4">
        <v>198</v>
      </c>
      <c r="M23" s="4">
        <v>198</v>
      </c>
      <c r="N23" s="4" t="s">
        <v>91</v>
      </c>
      <c r="O23" s="4" t="s">
        <v>31</v>
      </c>
      <c r="P23" s="4" t="s">
        <v>32</v>
      </c>
      <c r="Q23" s="4">
        <v>0</v>
      </c>
      <c r="R23" s="6">
        <v>44412</v>
      </c>
      <c r="S23" s="5">
        <v>44426</v>
      </c>
      <c r="T23" s="4" t="s">
        <v>33</v>
      </c>
      <c r="U23" s="4">
        <v>198</v>
      </c>
      <c r="V23" s="4">
        <v>0</v>
      </c>
      <c r="W23" s="4">
        <v>0</v>
      </c>
      <c r="X23" s="4">
        <v>2216682</v>
      </c>
    </row>
    <row r="24" s="4" customFormat="1" spans="1:24">
      <c r="A24" s="4">
        <v>16008392780</v>
      </c>
      <c r="B24" s="4" t="s">
        <v>25</v>
      </c>
      <c r="C24" s="4" t="s">
        <v>26</v>
      </c>
      <c r="D24" s="4" t="s">
        <v>92</v>
      </c>
      <c r="E24" s="4" t="s">
        <v>93</v>
      </c>
      <c r="F24" s="5">
        <v>44422</v>
      </c>
      <c r="G24" s="5">
        <v>44423</v>
      </c>
      <c r="H24" s="4">
        <v>1</v>
      </c>
      <c r="I24" s="4">
        <v>1</v>
      </c>
      <c r="J24" s="4">
        <v>1</v>
      </c>
      <c r="K24" s="4" t="s">
        <v>29</v>
      </c>
      <c r="L24" s="4">
        <v>70</v>
      </c>
      <c r="M24" s="4">
        <v>70</v>
      </c>
      <c r="N24" s="4" t="s">
        <v>94</v>
      </c>
      <c r="O24" s="4" t="s">
        <v>31</v>
      </c>
      <c r="P24" s="4" t="s">
        <v>32</v>
      </c>
      <c r="Q24" s="4">
        <v>0</v>
      </c>
      <c r="R24" s="6">
        <v>44412</v>
      </c>
      <c r="S24" s="5">
        <v>44426</v>
      </c>
      <c r="T24" s="4" t="s">
        <v>33</v>
      </c>
      <c r="U24" s="4">
        <v>70</v>
      </c>
      <c r="V24" s="4">
        <v>0</v>
      </c>
      <c r="W24" s="4">
        <v>0</v>
      </c>
      <c r="X24" s="4">
        <v>2216718</v>
      </c>
    </row>
    <row r="25" s="4" customFormat="1" spans="1:24">
      <c r="A25" s="4">
        <v>16014709351</v>
      </c>
      <c r="B25" s="4" t="s">
        <v>25</v>
      </c>
      <c r="C25" s="4" t="s">
        <v>26</v>
      </c>
      <c r="D25" s="4" t="s">
        <v>95</v>
      </c>
      <c r="E25" s="4" t="s">
        <v>96</v>
      </c>
      <c r="F25" s="5">
        <v>44422</v>
      </c>
      <c r="G25" s="5">
        <v>44423</v>
      </c>
      <c r="H25" s="4">
        <v>1</v>
      </c>
      <c r="I25" s="4">
        <v>1</v>
      </c>
      <c r="J25" s="4">
        <v>1</v>
      </c>
      <c r="K25" s="4" t="s">
        <v>29</v>
      </c>
      <c r="L25" s="4">
        <v>70</v>
      </c>
      <c r="M25" s="4">
        <v>70</v>
      </c>
      <c r="N25" s="4" t="s">
        <v>97</v>
      </c>
      <c r="O25" s="4" t="s">
        <v>31</v>
      </c>
      <c r="P25" s="4" t="s">
        <v>32</v>
      </c>
      <c r="Q25" s="4">
        <v>0</v>
      </c>
      <c r="R25" s="6">
        <v>44412</v>
      </c>
      <c r="S25" s="5">
        <v>44426</v>
      </c>
      <c r="T25" s="4" t="s">
        <v>33</v>
      </c>
      <c r="U25" s="4">
        <v>70</v>
      </c>
      <c r="V25" s="4">
        <v>0</v>
      </c>
      <c r="W25" s="4">
        <v>0</v>
      </c>
      <c r="X25" s="4">
        <v>2217045</v>
      </c>
    </row>
    <row r="26" s="4" customFormat="1" spans="1:24">
      <c r="A26" s="4">
        <v>16014879618</v>
      </c>
      <c r="B26" s="4" t="s">
        <v>25</v>
      </c>
      <c r="C26" s="4" t="s">
        <v>26</v>
      </c>
      <c r="D26" s="4" t="s">
        <v>98</v>
      </c>
      <c r="E26" s="4" t="s">
        <v>99</v>
      </c>
      <c r="F26" s="5">
        <v>44422</v>
      </c>
      <c r="G26" s="5">
        <v>44423</v>
      </c>
      <c r="H26" s="4">
        <v>1</v>
      </c>
      <c r="I26" s="4">
        <v>1</v>
      </c>
      <c r="J26" s="4">
        <v>1</v>
      </c>
      <c r="K26" s="4" t="s">
        <v>29</v>
      </c>
      <c r="L26" s="4">
        <v>57</v>
      </c>
      <c r="M26" s="4">
        <v>57</v>
      </c>
      <c r="N26" s="4" t="s">
        <v>100</v>
      </c>
      <c r="O26" s="4" t="s">
        <v>31</v>
      </c>
      <c r="P26" s="4" t="s">
        <v>32</v>
      </c>
      <c r="Q26" s="4">
        <v>0</v>
      </c>
      <c r="R26" s="6">
        <v>44412</v>
      </c>
      <c r="S26" s="5">
        <v>44426</v>
      </c>
      <c r="T26" s="4" t="s">
        <v>33</v>
      </c>
      <c r="U26" s="4">
        <v>57</v>
      </c>
      <c r="V26" s="4">
        <v>0</v>
      </c>
      <c r="W26" s="4">
        <v>0</v>
      </c>
      <c r="X26" s="4">
        <v>2217063</v>
      </c>
    </row>
    <row r="27" s="4" customFormat="1" spans="1:24">
      <c r="A27" s="4">
        <v>16016196971</v>
      </c>
      <c r="B27" s="4" t="s">
        <v>25</v>
      </c>
      <c r="C27" s="4" t="s">
        <v>26</v>
      </c>
      <c r="D27" s="4" t="s">
        <v>101</v>
      </c>
      <c r="E27" s="4" t="s">
        <v>102</v>
      </c>
      <c r="F27" s="5">
        <v>44421</v>
      </c>
      <c r="G27" s="5">
        <v>44423</v>
      </c>
      <c r="H27" s="4">
        <v>1</v>
      </c>
      <c r="I27" s="4">
        <v>2</v>
      </c>
      <c r="J27" s="4">
        <v>2</v>
      </c>
      <c r="K27" s="4" t="s">
        <v>29</v>
      </c>
      <c r="L27" s="4">
        <v>205</v>
      </c>
      <c r="M27" s="4">
        <v>205</v>
      </c>
      <c r="N27" s="4" t="s">
        <v>103</v>
      </c>
      <c r="O27" s="4" t="s">
        <v>31</v>
      </c>
      <c r="P27" s="4" t="s">
        <v>32</v>
      </c>
      <c r="Q27" s="4">
        <v>0</v>
      </c>
      <c r="R27" s="6">
        <v>44413</v>
      </c>
      <c r="S27" s="5">
        <v>44426</v>
      </c>
      <c r="T27" s="4" t="s">
        <v>33</v>
      </c>
      <c r="U27" s="4">
        <v>205</v>
      </c>
      <c r="V27" s="4">
        <v>0</v>
      </c>
      <c r="W27" s="4">
        <v>0</v>
      </c>
      <c r="X27" s="4">
        <v>2217316</v>
      </c>
    </row>
    <row r="28" s="4" customFormat="1" spans="1:24">
      <c r="A28" s="4">
        <v>16016381538</v>
      </c>
      <c r="B28" s="4" t="s">
        <v>25</v>
      </c>
      <c r="C28" s="4" t="s">
        <v>26</v>
      </c>
      <c r="D28" s="4" t="s">
        <v>104</v>
      </c>
      <c r="E28" s="4" t="s">
        <v>105</v>
      </c>
      <c r="F28" s="5">
        <v>44422</v>
      </c>
      <c r="G28" s="5">
        <v>44423</v>
      </c>
      <c r="H28" s="4">
        <v>1</v>
      </c>
      <c r="I28" s="4">
        <v>1</v>
      </c>
      <c r="J28" s="4">
        <v>1</v>
      </c>
      <c r="K28" s="4" t="s">
        <v>29</v>
      </c>
      <c r="L28" s="4">
        <v>159</v>
      </c>
      <c r="M28" s="4">
        <v>159</v>
      </c>
      <c r="N28" s="4" t="s">
        <v>106</v>
      </c>
      <c r="O28" s="4" t="s">
        <v>31</v>
      </c>
      <c r="P28" s="4" t="s">
        <v>32</v>
      </c>
      <c r="Q28" s="4">
        <v>0</v>
      </c>
      <c r="R28" s="6">
        <v>44413</v>
      </c>
      <c r="S28" s="5">
        <v>44426</v>
      </c>
      <c r="T28" s="4" t="s">
        <v>33</v>
      </c>
      <c r="U28" s="4">
        <v>159</v>
      </c>
      <c r="V28" s="4">
        <v>0</v>
      </c>
      <c r="W28" s="4">
        <v>0</v>
      </c>
      <c r="X28" s="4">
        <v>2217368</v>
      </c>
    </row>
    <row r="29" s="4" customFormat="1" spans="1:24">
      <c r="A29" s="4">
        <v>16016590319</v>
      </c>
      <c r="B29" s="4" t="s">
        <v>25</v>
      </c>
      <c r="C29" s="4" t="s">
        <v>26</v>
      </c>
      <c r="D29" s="4" t="s">
        <v>107</v>
      </c>
      <c r="E29" s="4" t="s">
        <v>108</v>
      </c>
      <c r="F29" s="5">
        <v>44422</v>
      </c>
      <c r="G29" s="5">
        <v>44423</v>
      </c>
      <c r="H29" s="4">
        <v>1</v>
      </c>
      <c r="I29" s="4">
        <v>1</v>
      </c>
      <c r="J29" s="4">
        <v>1</v>
      </c>
      <c r="K29" s="4" t="s">
        <v>29</v>
      </c>
      <c r="L29" s="4">
        <v>54</v>
      </c>
      <c r="M29" s="4">
        <v>54</v>
      </c>
      <c r="N29" s="4" t="s">
        <v>109</v>
      </c>
      <c r="O29" s="4" t="s">
        <v>31</v>
      </c>
      <c r="P29" s="4" t="s">
        <v>32</v>
      </c>
      <c r="Q29" s="4">
        <v>0</v>
      </c>
      <c r="R29" s="6">
        <v>44413</v>
      </c>
      <c r="S29" s="5">
        <v>44426</v>
      </c>
      <c r="T29" s="4" t="s">
        <v>33</v>
      </c>
      <c r="U29" s="4">
        <v>54</v>
      </c>
      <c r="V29" s="4">
        <v>0</v>
      </c>
      <c r="W29" s="4">
        <v>0</v>
      </c>
      <c r="X29" s="4">
        <v>2217415</v>
      </c>
    </row>
    <row r="30" s="4" customFormat="1" spans="1:24">
      <c r="A30" s="4">
        <v>16019168347</v>
      </c>
      <c r="B30" s="4" t="s">
        <v>25</v>
      </c>
      <c r="C30" s="4" t="s">
        <v>26</v>
      </c>
      <c r="D30" s="4" t="s">
        <v>110</v>
      </c>
      <c r="E30" s="4" t="s">
        <v>111</v>
      </c>
      <c r="F30" s="5">
        <v>44422</v>
      </c>
      <c r="G30" s="5">
        <v>44423</v>
      </c>
      <c r="H30" s="4">
        <v>1</v>
      </c>
      <c r="I30" s="4">
        <v>1</v>
      </c>
      <c r="J30" s="4">
        <v>1</v>
      </c>
      <c r="K30" s="4" t="s">
        <v>29</v>
      </c>
      <c r="L30" s="4">
        <v>88</v>
      </c>
      <c r="M30" s="4">
        <v>88</v>
      </c>
      <c r="N30" s="4" t="s">
        <v>112</v>
      </c>
      <c r="O30" s="4" t="s">
        <v>31</v>
      </c>
      <c r="P30" s="4" t="s">
        <v>32</v>
      </c>
      <c r="Q30" s="4">
        <v>0</v>
      </c>
      <c r="R30" s="6">
        <v>44413</v>
      </c>
      <c r="S30" s="5">
        <v>44426</v>
      </c>
      <c r="T30" s="4" t="s">
        <v>33</v>
      </c>
      <c r="U30" s="4">
        <v>88</v>
      </c>
      <c r="V30" s="4">
        <v>0</v>
      </c>
      <c r="W30" s="4">
        <v>0</v>
      </c>
      <c r="X30" s="4">
        <v>2217873</v>
      </c>
    </row>
    <row r="31" s="4" customFormat="1" spans="1:24">
      <c r="A31" s="4">
        <v>16024359822</v>
      </c>
      <c r="B31" s="4" t="s">
        <v>25</v>
      </c>
      <c r="C31" s="4" t="s">
        <v>26</v>
      </c>
      <c r="D31" s="4" t="s">
        <v>113</v>
      </c>
      <c r="E31" s="4" t="s">
        <v>114</v>
      </c>
      <c r="F31" s="5">
        <v>44422</v>
      </c>
      <c r="G31" s="5">
        <v>44423</v>
      </c>
      <c r="H31" s="4">
        <v>1</v>
      </c>
      <c r="I31" s="4">
        <v>1</v>
      </c>
      <c r="J31" s="4">
        <v>1</v>
      </c>
      <c r="K31" s="4" t="s">
        <v>29</v>
      </c>
      <c r="L31" s="4">
        <v>150</v>
      </c>
      <c r="M31" s="4">
        <v>150</v>
      </c>
      <c r="N31" s="4" t="s">
        <v>115</v>
      </c>
      <c r="O31" s="4" t="s">
        <v>31</v>
      </c>
      <c r="P31" s="4" t="s">
        <v>32</v>
      </c>
      <c r="Q31" s="4">
        <v>0</v>
      </c>
      <c r="R31" s="6">
        <v>44414</v>
      </c>
      <c r="S31" s="5">
        <v>44426</v>
      </c>
      <c r="T31" s="4" t="s">
        <v>33</v>
      </c>
      <c r="U31" s="4">
        <v>150</v>
      </c>
      <c r="V31" s="4">
        <v>0</v>
      </c>
      <c r="W31" s="4">
        <v>0</v>
      </c>
      <c r="X31" s="4">
        <v>2218037</v>
      </c>
    </row>
    <row r="32" s="4" customFormat="1" spans="1:24">
      <c r="A32" s="4">
        <v>16027369057</v>
      </c>
      <c r="B32" s="4" t="s">
        <v>25</v>
      </c>
      <c r="C32" s="4" t="s">
        <v>26</v>
      </c>
      <c r="D32" s="4" t="s">
        <v>116</v>
      </c>
      <c r="E32" s="4" t="s">
        <v>117</v>
      </c>
      <c r="F32" s="5">
        <v>44422</v>
      </c>
      <c r="G32" s="5">
        <v>44423</v>
      </c>
      <c r="H32" s="4">
        <v>1</v>
      </c>
      <c r="I32" s="4">
        <v>1</v>
      </c>
      <c r="J32" s="4">
        <v>1</v>
      </c>
      <c r="K32" s="4" t="s">
        <v>29</v>
      </c>
      <c r="L32" s="4">
        <v>228</v>
      </c>
      <c r="M32" s="4">
        <v>228</v>
      </c>
      <c r="N32" s="4" t="s">
        <v>118</v>
      </c>
      <c r="O32" s="4" t="s">
        <v>31</v>
      </c>
      <c r="P32" s="4" t="s">
        <v>32</v>
      </c>
      <c r="Q32" s="4">
        <v>0</v>
      </c>
      <c r="R32" s="6">
        <v>44415</v>
      </c>
      <c r="S32" s="5">
        <v>44426</v>
      </c>
      <c r="T32" s="4" t="s">
        <v>33</v>
      </c>
      <c r="U32" s="4">
        <v>228</v>
      </c>
      <c r="V32" s="4">
        <v>0</v>
      </c>
      <c r="W32" s="4">
        <v>0</v>
      </c>
      <c r="X32" s="4">
        <v>2218517</v>
      </c>
    </row>
    <row r="33" s="4" customFormat="1" spans="1:24">
      <c r="A33" s="4">
        <v>16028822670</v>
      </c>
      <c r="B33" s="4" t="s">
        <v>25</v>
      </c>
      <c r="C33" s="4" t="s">
        <v>26</v>
      </c>
      <c r="D33" s="4" t="s">
        <v>119</v>
      </c>
      <c r="E33" s="4" t="s">
        <v>120</v>
      </c>
      <c r="F33" s="5">
        <v>44422</v>
      </c>
      <c r="G33" s="5">
        <v>44423</v>
      </c>
      <c r="H33" s="4">
        <v>1</v>
      </c>
      <c r="I33" s="4">
        <v>1</v>
      </c>
      <c r="J33" s="4">
        <v>1</v>
      </c>
      <c r="K33" s="4" t="s">
        <v>29</v>
      </c>
      <c r="L33" s="4">
        <v>102</v>
      </c>
      <c r="M33" s="4">
        <v>102</v>
      </c>
      <c r="N33" s="4" t="s">
        <v>121</v>
      </c>
      <c r="O33" s="4" t="s">
        <v>31</v>
      </c>
      <c r="P33" s="4" t="s">
        <v>32</v>
      </c>
      <c r="Q33" s="4">
        <v>0</v>
      </c>
      <c r="R33" s="6">
        <v>44415</v>
      </c>
      <c r="S33" s="5">
        <v>44426</v>
      </c>
      <c r="T33" s="4" t="s">
        <v>33</v>
      </c>
      <c r="U33" s="4">
        <v>102</v>
      </c>
      <c r="V33" s="4">
        <v>0</v>
      </c>
      <c r="W33" s="4">
        <v>0</v>
      </c>
      <c r="X33" s="4">
        <v>2218812</v>
      </c>
    </row>
    <row r="34" s="4" customFormat="1" spans="1:24">
      <c r="A34" s="4">
        <v>16036913222</v>
      </c>
      <c r="B34" s="4" t="s">
        <v>25</v>
      </c>
      <c r="C34" s="4" t="s">
        <v>26</v>
      </c>
      <c r="D34" s="4" t="s">
        <v>122</v>
      </c>
      <c r="E34" s="4" t="s">
        <v>123</v>
      </c>
      <c r="F34" s="5">
        <v>44422</v>
      </c>
      <c r="G34" s="5">
        <v>44423</v>
      </c>
      <c r="H34" s="4">
        <v>1</v>
      </c>
      <c r="I34" s="4">
        <v>1</v>
      </c>
      <c r="J34" s="4">
        <v>1</v>
      </c>
      <c r="K34" s="4" t="s">
        <v>29</v>
      </c>
      <c r="L34" s="4">
        <v>115</v>
      </c>
      <c r="M34" s="4">
        <v>115</v>
      </c>
      <c r="N34" s="4" t="s">
        <v>124</v>
      </c>
      <c r="O34" s="4" t="s">
        <v>31</v>
      </c>
      <c r="P34" s="4" t="s">
        <v>32</v>
      </c>
      <c r="Q34" s="4">
        <v>0</v>
      </c>
      <c r="R34" s="6">
        <v>44416</v>
      </c>
      <c r="S34" s="5">
        <v>44426</v>
      </c>
      <c r="T34" s="4" t="s">
        <v>33</v>
      </c>
      <c r="U34" s="4">
        <v>115</v>
      </c>
      <c r="V34" s="4">
        <v>0</v>
      </c>
      <c r="W34" s="4">
        <v>0</v>
      </c>
      <c r="X34" s="4">
        <v>2219305</v>
      </c>
    </row>
    <row r="35" s="4" customFormat="1" spans="1:24">
      <c r="A35" s="4">
        <v>16038226645</v>
      </c>
      <c r="B35" s="4" t="s">
        <v>25</v>
      </c>
      <c r="C35" s="4" t="s">
        <v>26</v>
      </c>
      <c r="D35" s="4" t="s">
        <v>125</v>
      </c>
      <c r="E35" s="4" t="s">
        <v>99</v>
      </c>
      <c r="F35" s="5">
        <v>44420</v>
      </c>
      <c r="G35" s="5">
        <v>44423</v>
      </c>
      <c r="H35" s="4">
        <v>1</v>
      </c>
      <c r="I35" s="4">
        <v>3</v>
      </c>
      <c r="J35" s="4">
        <v>3</v>
      </c>
      <c r="K35" s="4" t="s">
        <v>29</v>
      </c>
      <c r="L35" s="4">
        <v>390</v>
      </c>
      <c r="M35" s="4">
        <v>390</v>
      </c>
      <c r="N35" s="4" t="s">
        <v>126</v>
      </c>
      <c r="O35" s="4" t="s">
        <v>31</v>
      </c>
      <c r="P35" s="4" t="s">
        <v>32</v>
      </c>
      <c r="Q35" s="4">
        <v>0</v>
      </c>
      <c r="R35" s="6">
        <v>44417</v>
      </c>
      <c r="S35" s="5">
        <v>44426</v>
      </c>
      <c r="T35" s="4" t="s">
        <v>33</v>
      </c>
      <c r="U35" s="4">
        <v>390</v>
      </c>
      <c r="V35" s="4">
        <v>0</v>
      </c>
      <c r="W35" s="4">
        <v>0</v>
      </c>
      <c r="X35" s="4">
        <v>2219542</v>
      </c>
    </row>
    <row r="36" s="4" customFormat="1" spans="1:24">
      <c r="A36" s="4">
        <v>16038340648</v>
      </c>
      <c r="B36" s="4" t="s">
        <v>25</v>
      </c>
      <c r="C36" s="4" t="s">
        <v>26</v>
      </c>
      <c r="D36" s="4" t="s">
        <v>127</v>
      </c>
      <c r="E36" s="4" t="s">
        <v>128</v>
      </c>
      <c r="F36" s="5">
        <v>44421</v>
      </c>
      <c r="G36" s="5">
        <v>44423</v>
      </c>
      <c r="H36" s="4">
        <v>1</v>
      </c>
      <c r="I36" s="4">
        <v>2</v>
      </c>
      <c r="J36" s="4">
        <v>2</v>
      </c>
      <c r="K36" s="4" t="s">
        <v>29</v>
      </c>
      <c r="L36" s="4">
        <v>392</v>
      </c>
      <c r="M36" s="4">
        <v>392</v>
      </c>
      <c r="N36" s="4" t="s">
        <v>129</v>
      </c>
      <c r="O36" s="4" t="s">
        <v>31</v>
      </c>
      <c r="P36" s="4" t="s">
        <v>32</v>
      </c>
      <c r="Q36" s="4">
        <v>0</v>
      </c>
      <c r="R36" s="6">
        <v>44417</v>
      </c>
      <c r="S36" s="5">
        <v>44426</v>
      </c>
      <c r="T36" s="4" t="s">
        <v>33</v>
      </c>
      <c r="U36" s="4">
        <v>392</v>
      </c>
      <c r="V36" s="4">
        <v>0</v>
      </c>
      <c r="W36" s="4">
        <v>0</v>
      </c>
      <c r="X36" s="4">
        <v>2219567</v>
      </c>
    </row>
    <row r="37" s="4" customFormat="1" spans="1:24">
      <c r="A37" s="4">
        <v>16038833693</v>
      </c>
      <c r="B37" s="4" t="s">
        <v>25</v>
      </c>
      <c r="C37" s="4" t="s">
        <v>26</v>
      </c>
      <c r="D37" s="4" t="s">
        <v>75</v>
      </c>
      <c r="E37" s="4" t="s">
        <v>76</v>
      </c>
      <c r="F37" s="5">
        <v>44422</v>
      </c>
      <c r="G37" s="5">
        <v>44423</v>
      </c>
      <c r="H37" s="4">
        <v>1</v>
      </c>
      <c r="I37" s="4">
        <v>1</v>
      </c>
      <c r="J37" s="4">
        <v>1</v>
      </c>
      <c r="K37" s="4" t="s">
        <v>29</v>
      </c>
      <c r="L37" s="4">
        <v>177</v>
      </c>
      <c r="M37" s="4">
        <v>177</v>
      </c>
      <c r="N37" s="4" t="s">
        <v>130</v>
      </c>
      <c r="O37" s="4" t="s">
        <v>31</v>
      </c>
      <c r="P37" s="4" t="s">
        <v>32</v>
      </c>
      <c r="Q37" s="4">
        <v>0</v>
      </c>
      <c r="R37" s="6">
        <v>44417</v>
      </c>
      <c r="S37" s="5">
        <v>44426</v>
      </c>
      <c r="T37" s="4" t="s">
        <v>33</v>
      </c>
      <c r="U37" s="4">
        <v>177</v>
      </c>
      <c r="V37" s="4">
        <v>0</v>
      </c>
      <c r="W37" s="4">
        <v>0</v>
      </c>
      <c r="X37" s="4">
        <v>2219669</v>
      </c>
    </row>
    <row r="38" s="4" customFormat="1" spans="1:24">
      <c r="A38" s="4">
        <v>16040110159</v>
      </c>
      <c r="B38" s="4" t="s">
        <v>25</v>
      </c>
      <c r="C38" s="4" t="s">
        <v>26</v>
      </c>
      <c r="D38" s="4" t="s">
        <v>131</v>
      </c>
      <c r="E38" s="4" t="s">
        <v>132</v>
      </c>
      <c r="F38" s="5">
        <v>44421</v>
      </c>
      <c r="G38" s="5">
        <v>44423</v>
      </c>
      <c r="H38" s="4">
        <v>1</v>
      </c>
      <c r="I38" s="4">
        <v>2</v>
      </c>
      <c r="J38" s="4">
        <v>2</v>
      </c>
      <c r="K38" s="4" t="s">
        <v>29</v>
      </c>
      <c r="L38" s="4">
        <v>182</v>
      </c>
      <c r="M38" s="4">
        <v>182</v>
      </c>
      <c r="N38" s="4" t="s">
        <v>133</v>
      </c>
      <c r="O38" s="4" t="s">
        <v>31</v>
      </c>
      <c r="P38" s="4" t="s">
        <v>32</v>
      </c>
      <c r="Q38" s="4">
        <v>0</v>
      </c>
      <c r="R38" s="6">
        <v>44417</v>
      </c>
      <c r="S38" s="5">
        <v>44426</v>
      </c>
      <c r="T38" s="4" t="s">
        <v>33</v>
      </c>
      <c r="U38" s="4">
        <v>182</v>
      </c>
      <c r="V38" s="4">
        <v>0</v>
      </c>
      <c r="W38" s="4">
        <v>0</v>
      </c>
      <c r="X38" s="4">
        <v>2219860</v>
      </c>
    </row>
    <row r="39" s="4" customFormat="1" spans="1:24">
      <c r="A39" s="4">
        <v>16040536723</v>
      </c>
      <c r="B39" s="4" t="s">
        <v>25</v>
      </c>
      <c r="C39" s="4" t="s">
        <v>26</v>
      </c>
      <c r="D39" s="4" t="s">
        <v>134</v>
      </c>
      <c r="E39" s="4" t="s">
        <v>135</v>
      </c>
      <c r="F39" s="5">
        <v>44422</v>
      </c>
      <c r="G39" s="5">
        <v>44423</v>
      </c>
      <c r="H39" s="4">
        <v>1</v>
      </c>
      <c r="I39" s="4">
        <v>1</v>
      </c>
      <c r="J39" s="4">
        <v>1</v>
      </c>
      <c r="K39" s="4" t="s">
        <v>29</v>
      </c>
      <c r="L39" s="4">
        <v>132</v>
      </c>
      <c r="M39" s="4">
        <v>132</v>
      </c>
      <c r="N39" s="4" t="s">
        <v>136</v>
      </c>
      <c r="O39" s="4" t="s">
        <v>31</v>
      </c>
      <c r="P39" s="4" t="s">
        <v>32</v>
      </c>
      <c r="Q39" s="4">
        <v>0</v>
      </c>
      <c r="R39" s="6">
        <v>44417</v>
      </c>
      <c r="S39" s="5">
        <v>44426</v>
      </c>
      <c r="T39" s="4" t="s">
        <v>33</v>
      </c>
      <c r="U39" s="4">
        <v>132</v>
      </c>
      <c r="V39" s="4">
        <v>0</v>
      </c>
      <c r="W39" s="4">
        <v>0</v>
      </c>
      <c r="X39" s="4">
        <v>2219941</v>
      </c>
    </row>
    <row r="40" s="4" customFormat="1" spans="1:23">
      <c r="A40" s="4">
        <v>16044351386</v>
      </c>
      <c r="B40" s="4" t="s">
        <v>25</v>
      </c>
      <c r="C40" s="4" t="s">
        <v>26</v>
      </c>
      <c r="D40" s="4" t="s">
        <v>137</v>
      </c>
      <c r="E40" s="4" t="s">
        <v>138</v>
      </c>
      <c r="F40" s="5">
        <v>44422</v>
      </c>
      <c r="G40" s="5">
        <v>44423</v>
      </c>
      <c r="H40" s="4">
        <v>1</v>
      </c>
      <c r="I40" s="4">
        <v>1</v>
      </c>
      <c r="J40" s="4">
        <v>1</v>
      </c>
      <c r="K40" s="4" t="s">
        <v>29</v>
      </c>
      <c r="L40" s="4">
        <v>123</v>
      </c>
      <c r="M40" s="4">
        <v>123</v>
      </c>
      <c r="N40" s="4" t="s">
        <v>139</v>
      </c>
      <c r="O40" s="4" t="s">
        <v>31</v>
      </c>
      <c r="P40" s="4" t="s">
        <v>32</v>
      </c>
      <c r="Q40" s="4">
        <v>0</v>
      </c>
      <c r="R40" s="6">
        <v>44418</v>
      </c>
      <c r="S40" s="5">
        <v>44426</v>
      </c>
      <c r="T40" s="4" t="s">
        <v>33</v>
      </c>
      <c r="U40" s="4">
        <v>123</v>
      </c>
      <c r="V40" s="4">
        <v>0</v>
      </c>
      <c r="W40" s="4">
        <v>0</v>
      </c>
    </row>
    <row r="41" s="4" customFormat="1" spans="1:24">
      <c r="A41" s="4">
        <v>16044459800</v>
      </c>
      <c r="B41" s="4" t="s">
        <v>25</v>
      </c>
      <c r="C41" s="4" t="s">
        <v>26</v>
      </c>
      <c r="D41" s="4" t="s">
        <v>140</v>
      </c>
      <c r="E41" s="4" t="s">
        <v>141</v>
      </c>
      <c r="F41" s="5">
        <v>44422</v>
      </c>
      <c r="G41" s="5">
        <v>44423</v>
      </c>
      <c r="H41" s="4">
        <v>1</v>
      </c>
      <c r="I41" s="4">
        <v>1</v>
      </c>
      <c r="J41" s="4">
        <v>1</v>
      </c>
      <c r="K41" s="4" t="s">
        <v>29</v>
      </c>
      <c r="L41" s="4">
        <v>148</v>
      </c>
      <c r="M41" s="4">
        <v>148</v>
      </c>
      <c r="N41" s="4" t="s">
        <v>142</v>
      </c>
      <c r="O41" s="4" t="s">
        <v>31</v>
      </c>
      <c r="P41" s="4" t="s">
        <v>32</v>
      </c>
      <c r="Q41" s="4">
        <v>0</v>
      </c>
      <c r="R41" s="6">
        <v>44418</v>
      </c>
      <c r="S41" s="5">
        <v>44426</v>
      </c>
      <c r="T41" s="4" t="s">
        <v>33</v>
      </c>
      <c r="U41" s="4">
        <v>148</v>
      </c>
      <c r="V41" s="4">
        <v>0</v>
      </c>
      <c r="W41" s="4">
        <v>0</v>
      </c>
      <c r="X41" s="4">
        <v>2220154</v>
      </c>
    </row>
    <row r="42" s="4" customFormat="1" spans="1:24">
      <c r="A42" s="4">
        <v>16044472430</v>
      </c>
      <c r="B42" s="4" t="s">
        <v>25</v>
      </c>
      <c r="C42" s="4" t="s">
        <v>26</v>
      </c>
      <c r="D42" s="4" t="s">
        <v>143</v>
      </c>
      <c r="E42" s="4" t="s">
        <v>52</v>
      </c>
      <c r="F42" s="5">
        <v>44422</v>
      </c>
      <c r="G42" s="5">
        <v>44423</v>
      </c>
      <c r="H42" s="4">
        <v>1</v>
      </c>
      <c r="I42" s="4">
        <v>1</v>
      </c>
      <c r="J42" s="4">
        <v>1</v>
      </c>
      <c r="K42" s="4" t="s">
        <v>29</v>
      </c>
      <c r="L42" s="4">
        <v>124</v>
      </c>
      <c r="M42" s="4">
        <v>124</v>
      </c>
      <c r="N42" s="4" t="s">
        <v>144</v>
      </c>
      <c r="O42" s="4" t="s">
        <v>31</v>
      </c>
      <c r="P42" s="4" t="s">
        <v>32</v>
      </c>
      <c r="Q42" s="4">
        <v>0</v>
      </c>
      <c r="R42" s="6">
        <v>44418</v>
      </c>
      <c r="S42" s="5">
        <v>44426</v>
      </c>
      <c r="T42" s="4" t="s">
        <v>33</v>
      </c>
      <c r="U42" s="4">
        <v>124</v>
      </c>
      <c r="V42" s="4">
        <v>0</v>
      </c>
      <c r="W42" s="4">
        <v>0</v>
      </c>
      <c r="X42" s="4">
        <v>2220159</v>
      </c>
    </row>
    <row r="43" s="4" customFormat="1" spans="1:24">
      <c r="A43" s="4">
        <v>16044644672</v>
      </c>
      <c r="B43" s="4" t="s">
        <v>25</v>
      </c>
      <c r="C43" s="4" t="s">
        <v>26</v>
      </c>
      <c r="D43" s="4" t="s">
        <v>145</v>
      </c>
      <c r="E43" s="4" t="s">
        <v>146</v>
      </c>
      <c r="F43" s="5">
        <v>44422</v>
      </c>
      <c r="G43" s="5">
        <v>44423</v>
      </c>
      <c r="H43" s="4">
        <v>1</v>
      </c>
      <c r="I43" s="4">
        <v>1</v>
      </c>
      <c r="J43" s="4">
        <v>1</v>
      </c>
      <c r="K43" s="4" t="s">
        <v>29</v>
      </c>
      <c r="L43" s="4">
        <v>316</v>
      </c>
      <c r="M43" s="4">
        <v>316</v>
      </c>
      <c r="N43" s="4" t="s">
        <v>147</v>
      </c>
      <c r="O43" s="4" t="s">
        <v>31</v>
      </c>
      <c r="P43" s="4" t="s">
        <v>32</v>
      </c>
      <c r="Q43" s="4">
        <v>0</v>
      </c>
      <c r="R43" s="6">
        <v>44418</v>
      </c>
      <c r="S43" s="5">
        <v>44426</v>
      </c>
      <c r="T43" s="4" t="s">
        <v>33</v>
      </c>
      <c r="U43" s="4">
        <v>316</v>
      </c>
      <c r="V43" s="4">
        <v>0</v>
      </c>
      <c r="W43" s="4">
        <v>0</v>
      </c>
      <c r="X43" s="4">
        <v>2220189</v>
      </c>
    </row>
    <row r="44" s="4" customFormat="1" spans="1:24">
      <c r="A44" s="4">
        <v>16044695786</v>
      </c>
      <c r="B44" s="4" t="s">
        <v>25</v>
      </c>
      <c r="C44" s="4" t="s">
        <v>26</v>
      </c>
      <c r="D44" s="4" t="s">
        <v>148</v>
      </c>
      <c r="E44" s="4" t="s">
        <v>149</v>
      </c>
      <c r="F44" s="5">
        <v>44422</v>
      </c>
      <c r="G44" s="5">
        <v>44423</v>
      </c>
      <c r="H44" s="4">
        <v>1</v>
      </c>
      <c r="I44" s="4">
        <v>1</v>
      </c>
      <c r="J44" s="4">
        <v>1</v>
      </c>
      <c r="K44" s="4" t="s">
        <v>29</v>
      </c>
      <c r="L44" s="4">
        <v>152</v>
      </c>
      <c r="M44" s="4">
        <v>152</v>
      </c>
      <c r="N44" s="4" t="s">
        <v>150</v>
      </c>
      <c r="O44" s="4" t="s">
        <v>31</v>
      </c>
      <c r="P44" s="4" t="s">
        <v>32</v>
      </c>
      <c r="Q44" s="4">
        <v>0</v>
      </c>
      <c r="R44" s="6">
        <v>44418</v>
      </c>
      <c r="S44" s="5">
        <v>44426</v>
      </c>
      <c r="T44" s="4" t="s">
        <v>33</v>
      </c>
      <c r="U44" s="4">
        <v>152</v>
      </c>
      <c r="V44" s="4">
        <v>0</v>
      </c>
      <c r="W44" s="4">
        <v>0</v>
      </c>
      <c r="X44" s="4">
        <v>2220194</v>
      </c>
    </row>
    <row r="45" s="4" customFormat="1" spans="1:24">
      <c r="A45" s="4">
        <v>16046144788</v>
      </c>
      <c r="B45" s="4" t="s">
        <v>25</v>
      </c>
      <c r="C45" s="4" t="s">
        <v>26</v>
      </c>
      <c r="D45" s="4" t="s">
        <v>151</v>
      </c>
      <c r="E45" s="4" t="s">
        <v>152</v>
      </c>
      <c r="F45" s="5">
        <v>44419</v>
      </c>
      <c r="G45" s="5">
        <v>44423</v>
      </c>
      <c r="H45" s="4">
        <v>1</v>
      </c>
      <c r="I45" s="4">
        <v>4</v>
      </c>
      <c r="J45" s="4">
        <v>4</v>
      </c>
      <c r="K45" s="4" t="s">
        <v>29</v>
      </c>
      <c r="L45" s="4">
        <v>280</v>
      </c>
      <c r="M45" s="4">
        <v>280</v>
      </c>
      <c r="N45" s="4" t="s">
        <v>153</v>
      </c>
      <c r="O45" s="4" t="s">
        <v>31</v>
      </c>
      <c r="P45" s="4" t="s">
        <v>32</v>
      </c>
      <c r="Q45" s="4">
        <v>0</v>
      </c>
      <c r="R45" s="6">
        <v>44418</v>
      </c>
      <c r="S45" s="5">
        <v>44426</v>
      </c>
      <c r="T45" s="4" t="s">
        <v>33</v>
      </c>
      <c r="U45" s="4">
        <v>280</v>
      </c>
      <c r="V45" s="4">
        <v>0</v>
      </c>
      <c r="W45" s="4">
        <v>0</v>
      </c>
      <c r="X45" s="4">
        <v>2220346</v>
      </c>
    </row>
    <row r="46" s="4" customFormat="1" spans="1:24">
      <c r="A46" s="4">
        <v>16016590319</v>
      </c>
      <c r="B46" s="4" t="s">
        <v>25</v>
      </c>
      <c r="C46" s="4" t="s">
        <v>154</v>
      </c>
      <c r="D46" s="4" t="s">
        <v>107</v>
      </c>
      <c r="E46" s="4" t="s">
        <v>108</v>
      </c>
      <c r="F46" s="5">
        <v>44422</v>
      </c>
      <c r="G46" s="5">
        <v>44423</v>
      </c>
      <c r="H46" s="4">
        <v>1</v>
      </c>
      <c r="I46" s="4">
        <v>1</v>
      </c>
      <c r="J46" s="4">
        <v>1</v>
      </c>
      <c r="K46" s="4" t="s">
        <v>29</v>
      </c>
      <c r="L46" s="4">
        <v>-44.3</v>
      </c>
      <c r="M46" s="4">
        <v>-44.3</v>
      </c>
      <c r="N46" s="4" t="s">
        <v>109</v>
      </c>
      <c r="O46" s="4" t="s">
        <v>31</v>
      </c>
      <c r="P46" s="4" t="s">
        <v>32</v>
      </c>
      <c r="Q46" s="4">
        <v>0</v>
      </c>
      <c r="R46" s="6">
        <v>44413</v>
      </c>
      <c r="S46" s="5">
        <v>44426</v>
      </c>
      <c r="T46" s="4" t="s">
        <v>33</v>
      </c>
      <c r="U46" s="4">
        <v>-44.3</v>
      </c>
      <c r="V46" s="4">
        <v>0</v>
      </c>
      <c r="W46" s="4">
        <v>0</v>
      </c>
      <c r="X46" s="4">
        <v>2217415</v>
      </c>
    </row>
    <row r="47" s="4" customFormat="1" spans="1:24">
      <c r="A47" s="4">
        <v>16048119545</v>
      </c>
      <c r="B47" s="4" t="s">
        <v>25</v>
      </c>
      <c r="C47" s="4" t="s">
        <v>26</v>
      </c>
      <c r="D47" s="4" t="s">
        <v>155</v>
      </c>
      <c r="E47" s="4" t="s">
        <v>156</v>
      </c>
      <c r="F47" s="5">
        <v>44422</v>
      </c>
      <c r="G47" s="5">
        <v>44423</v>
      </c>
      <c r="H47" s="4">
        <v>1</v>
      </c>
      <c r="I47" s="4">
        <v>1</v>
      </c>
      <c r="J47" s="4">
        <v>1</v>
      </c>
      <c r="K47" s="4" t="s">
        <v>29</v>
      </c>
      <c r="L47" s="4">
        <v>63</v>
      </c>
      <c r="M47" s="4">
        <v>63</v>
      </c>
      <c r="N47" s="4" t="s">
        <v>157</v>
      </c>
      <c r="O47" s="4" t="s">
        <v>31</v>
      </c>
      <c r="P47" s="4" t="s">
        <v>32</v>
      </c>
      <c r="Q47" s="4">
        <v>0</v>
      </c>
      <c r="R47" s="6">
        <v>44418</v>
      </c>
      <c r="S47" s="5">
        <v>44426</v>
      </c>
      <c r="T47" s="4" t="s">
        <v>33</v>
      </c>
      <c r="U47" s="4">
        <v>63</v>
      </c>
      <c r="V47" s="4">
        <v>0</v>
      </c>
      <c r="W47" s="4">
        <v>0</v>
      </c>
      <c r="X47" s="4">
        <v>2220696</v>
      </c>
    </row>
    <row r="48" s="4" customFormat="1" spans="1:24">
      <c r="A48" s="4">
        <v>16048353868</v>
      </c>
      <c r="B48" s="4" t="s">
        <v>25</v>
      </c>
      <c r="C48" s="4" t="s">
        <v>26</v>
      </c>
      <c r="D48" s="4" t="s">
        <v>158</v>
      </c>
      <c r="E48" s="4" t="s">
        <v>159</v>
      </c>
      <c r="F48" s="5">
        <v>44421</v>
      </c>
      <c r="G48" s="5">
        <v>44423</v>
      </c>
      <c r="H48" s="4">
        <v>1</v>
      </c>
      <c r="I48" s="4">
        <v>2</v>
      </c>
      <c r="J48" s="4">
        <v>2</v>
      </c>
      <c r="K48" s="4" t="s">
        <v>29</v>
      </c>
      <c r="L48" s="4">
        <v>146</v>
      </c>
      <c r="M48" s="4">
        <v>146</v>
      </c>
      <c r="N48" s="4" t="s">
        <v>160</v>
      </c>
      <c r="O48" s="4" t="s">
        <v>31</v>
      </c>
      <c r="P48" s="4" t="s">
        <v>32</v>
      </c>
      <c r="Q48" s="4">
        <v>0</v>
      </c>
      <c r="R48" s="6">
        <v>44419</v>
      </c>
      <c r="S48" s="5">
        <v>44426</v>
      </c>
      <c r="T48" s="4" t="s">
        <v>33</v>
      </c>
      <c r="U48" s="4">
        <v>146</v>
      </c>
      <c r="V48" s="4">
        <v>0</v>
      </c>
      <c r="W48" s="4">
        <v>0</v>
      </c>
      <c r="X48" s="4">
        <v>2220735</v>
      </c>
    </row>
    <row r="49" s="4" customFormat="1" spans="1:24">
      <c r="A49" s="4">
        <v>16048384759</v>
      </c>
      <c r="B49" s="4" t="s">
        <v>25</v>
      </c>
      <c r="C49" s="4" t="s">
        <v>26</v>
      </c>
      <c r="D49" s="4" t="s">
        <v>161</v>
      </c>
      <c r="E49" s="4" t="s">
        <v>162</v>
      </c>
      <c r="F49" s="5">
        <v>44421</v>
      </c>
      <c r="G49" s="5">
        <v>44423</v>
      </c>
      <c r="H49" s="4">
        <v>1</v>
      </c>
      <c r="I49" s="4">
        <v>2</v>
      </c>
      <c r="J49" s="4">
        <v>2</v>
      </c>
      <c r="K49" s="4" t="s">
        <v>29</v>
      </c>
      <c r="L49" s="4">
        <v>288</v>
      </c>
      <c r="M49" s="4">
        <v>288</v>
      </c>
      <c r="N49" s="4" t="s">
        <v>163</v>
      </c>
      <c r="O49" s="4" t="s">
        <v>31</v>
      </c>
      <c r="P49" s="4" t="s">
        <v>32</v>
      </c>
      <c r="Q49" s="4">
        <v>0</v>
      </c>
      <c r="R49" s="6">
        <v>44419</v>
      </c>
      <c r="S49" s="5">
        <v>44426</v>
      </c>
      <c r="T49" s="4" t="s">
        <v>33</v>
      </c>
      <c r="U49" s="4">
        <v>288</v>
      </c>
      <c r="V49" s="4">
        <v>0</v>
      </c>
      <c r="W49" s="4">
        <v>0</v>
      </c>
      <c r="X49" s="4">
        <v>2220752</v>
      </c>
    </row>
    <row r="50" s="4" customFormat="1" spans="1:24">
      <c r="A50" s="4">
        <v>16048388811</v>
      </c>
      <c r="B50" s="4" t="s">
        <v>25</v>
      </c>
      <c r="C50" s="4" t="s">
        <v>26</v>
      </c>
      <c r="D50" s="4" t="s">
        <v>164</v>
      </c>
      <c r="E50" s="4" t="s">
        <v>99</v>
      </c>
      <c r="F50" s="5">
        <v>44422</v>
      </c>
      <c r="G50" s="5">
        <v>44423</v>
      </c>
      <c r="H50" s="4">
        <v>1</v>
      </c>
      <c r="I50" s="4">
        <v>1</v>
      </c>
      <c r="J50" s="4">
        <v>1</v>
      </c>
      <c r="K50" s="4" t="s">
        <v>29</v>
      </c>
      <c r="L50" s="4">
        <v>70</v>
      </c>
      <c r="M50" s="4">
        <v>70</v>
      </c>
      <c r="N50" s="4" t="s">
        <v>165</v>
      </c>
      <c r="O50" s="4" t="s">
        <v>31</v>
      </c>
      <c r="P50" s="4" t="s">
        <v>32</v>
      </c>
      <c r="Q50" s="4">
        <v>0</v>
      </c>
      <c r="R50" s="6">
        <v>44419</v>
      </c>
      <c r="S50" s="5">
        <v>44426</v>
      </c>
      <c r="T50" s="4" t="s">
        <v>33</v>
      </c>
      <c r="U50" s="4">
        <v>70</v>
      </c>
      <c r="V50" s="4">
        <v>0</v>
      </c>
      <c r="W50" s="4">
        <v>0</v>
      </c>
      <c r="X50" s="4">
        <v>2220756</v>
      </c>
    </row>
    <row r="51" s="4" customFormat="1" spans="1:24">
      <c r="A51" s="4">
        <v>16048406052</v>
      </c>
      <c r="B51" s="4" t="s">
        <v>25</v>
      </c>
      <c r="C51" s="4" t="s">
        <v>26</v>
      </c>
      <c r="D51" s="4" t="s">
        <v>75</v>
      </c>
      <c r="E51" s="4" t="s">
        <v>76</v>
      </c>
      <c r="F51" s="5">
        <v>44422</v>
      </c>
      <c r="G51" s="5">
        <v>44423</v>
      </c>
      <c r="H51" s="4">
        <v>1</v>
      </c>
      <c r="I51" s="4">
        <v>1</v>
      </c>
      <c r="J51" s="4">
        <v>1</v>
      </c>
      <c r="K51" s="4" t="s">
        <v>29</v>
      </c>
      <c r="L51" s="4">
        <v>177</v>
      </c>
      <c r="M51" s="4">
        <v>177</v>
      </c>
      <c r="N51" s="4" t="s">
        <v>166</v>
      </c>
      <c r="O51" s="4" t="s">
        <v>31</v>
      </c>
      <c r="P51" s="4" t="s">
        <v>32</v>
      </c>
      <c r="Q51" s="4">
        <v>0</v>
      </c>
      <c r="R51" s="6">
        <v>44419</v>
      </c>
      <c r="S51" s="5">
        <v>44426</v>
      </c>
      <c r="T51" s="4" t="s">
        <v>33</v>
      </c>
      <c r="U51" s="4">
        <v>177</v>
      </c>
      <c r="V51" s="4">
        <v>0</v>
      </c>
      <c r="W51" s="4">
        <v>0</v>
      </c>
      <c r="X51" s="4">
        <v>2220764</v>
      </c>
    </row>
    <row r="52" s="4" customFormat="1" spans="1:24">
      <c r="A52" s="4">
        <v>16048420003</v>
      </c>
      <c r="B52" s="4" t="s">
        <v>25</v>
      </c>
      <c r="C52" s="4" t="s">
        <v>26</v>
      </c>
      <c r="D52" s="4" t="s">
        <v>167</v>
      </c>
      <c r="E52" s="4" t="s">
        <v>168</v>
      </c>
      <c r="F52" s="5">
        <v>44422</v>
      </c>
      <c r="G52" s="5">
        <v>44423</v>
      </c>
      <c r="H52" s="4">
        <v>1</v>
      </c>
      <c r="I52" s="4">
        <v>1</v>
      </c>
      <c r="J52" s="4">
        <v>1</v>
      </c>
      <c r="K52" s="4" t="s">
        <v>29</v>
      </c>
      <c r="L52" s="4">
        <v>562</v>
      </c>
      <c r="M52" s="4">
        <v>562</v>
      </c>
      <c r="N52" s="4" t="s">
        <v>169</v>
      </c>
      <c r="O52" s="4" t="s">
        <v>31</v>
      </c>
      <c r="P52" s="4" t="s">
        <v>32</v>
      </c>
      <c r="Q52" s="4">
        <v>0</v>
      </c>
      <c r="R52" s="6">
        <v>44419</v>
      </c>
      <c r="S52" s="5">
        <v>44426</v>
      </c>
      <c r="T52" s="4" t="s">
        <v>33</v>
      </c>
      <c r="U52" s="4">
        <v>562</v>
      </c>
      <c r="V52" s="4">
        <v>0</v>
      </c>
      <c r="W52" s="4">
        <v>0</v>
      </c>
      <c r="X52" s="4">
        <v>2220768</v>
      </c>
    </row>
    <row r="53" s="4" customFormat="1" spans="1:24">
      <c r="A53" s="4">
        <v>16048424702</v>
      </c>
      <c r="B53" s="4" t="s">
        <v>25</v>
      </c>
      <c r="C53" s="4" t="s">
        <v>26</v>
      </c>
      <c r="D53" s="4" t="s">
        <v>170</v>
      </c>
      <c r="E53" s="4" t="s">
        <v>171</v>
      </c>
      <c r="F53" s="5">
        <v>44422</v>
      </c>
      <c r="G53" s="5">
        <v>44423</v>
      </c>
      <c r="H53" s="4">
        <v>1</v>
      </c>
      <c r="I53" s="4">
        <v>1</v>
      </c>
      <c r="J53" s="4">
        <v>1</v>
      </c>
      <c r="K53" s="4" t="s">
        <v>29</v>
      </c>
      <c r="L53" s="4">
        <v>411</v>
      </c>
      <c r="M53" s="4">
        <v>411</v>
      </c>
      <c r="N53" s="4" t="s">
        <v>172</v>
      </c>
      <c r="O53" s="4" t="s">
        <v>31</v>
      </c>
      <c r="P53" s="4" t="s">
        <v>32</v>
      </c>
      <c r="Q53" s="4">
        <v>0</v>
      </c>
      <c r="R53" s="6">
        <v>44419</v>
      </c>
      <c r="S53" s="5">
        <v>44426</v>
      </c>
      <c r="T53" s="4" t="s">
        <v>33</v>
      </c>
      <c r="U53" s="4">
        <v>411</v>
      </c>
      <c r="V53" s="4">
        <v>0</v>
      </c>
      <c r="W53" s="4">
        <v>0</v>
      </c>
      <c r="X53" s="4">
        <v>2220769</v>
      </c>
    </row>
    <row r="54" s="4" customFormat="1" spans="1:24">
      <c r="A54" s="4">
        <v>16048577397</v>
      </c>
      <c r="B54" s="4" t="s">
        <v>25</v>
      </c>
      <c r="C54" s="4" t="s">
        <v>26</v>
      </c>
      <c r="D54" s="4" t="s">
        <v>173</v>
      </c>
      <c r="E54" s="4" t="s">
        <v>174</v>
      </c>
      <c r="F54" s="5">
        <v>44422</v>
      </c>
      <c r="G54" s="5">
        <v>44423</v>
      </c>
      <c r="H54" s="4">
        <v>1</v>
      </c>
      <c r="I54" s="4">
        <v>1</v>
      </c>
      <c r="J54" s="4">
        <v>1</v>
      </c>
      <c r="K54" s="4" t="s">
        <v>29</v>
      </c>
      <c r="L54" s="4">
        <v>169</v>
      </c>
      <c r="M54" s="4">
        <v>169</v>
      </c>
      <c r="N54" s="4" t="s">
        <v>175</v>
      </c>
      <c r="O54" s="4" t="s">
        <v>31</v>
      </c>
      <c r="P54" s="4" t="s">
        <v>32</v>
      </c>
      <c r="Q54" s="4">
        <v>0</v>
      </c>
      <c r="R54" s="6">
        <v>44419</v>
      </c>
      <c r="S54" s="5">
        <v>44426</v>
      </c>
      <c r="T54" s="4" t="s">
        <v>33</v>
      </c>
      <c r="U54" s="4">
        <v>169</v>
      </c>
      <c r="V54" s="4">
        <v>0</v>
      </c>
      <c r="W54" s="4">
        <v>0</v>
      </c>
      <c r="X54" s="4">
        <v>2220802</v>
      </c>
    </row>
    <row r="55" s="4" customFormat="1" spans="1:24">
      <c r="A55" s="4">
        <v>16048733973</v>
      </c>
      <c r="B55" s="4" t="s">
        <v>25</v>
      </c>
      <c r="C55" s="4" t="s">
        <v>26</v>
      </c>
      <c r="D55" s="4" t="s">
        <v>75</v>
      </c>
      <c r="E55" s="4" t="s">
        <v>76</v>
      </c>
      <c r="F55" s="5">
        <v>44422</v>
      </c>
      <c r="G55" s="5">
        <v>44423</v>
      </c>
      <c r="H55" s="4">
        <v>1</v>
      </c>
      <c r="I55" s="4">
        <v>1</v>
      </c>
      <c r="J55" s="4">
        <v>1</v>
      </c>
      <c r="K55" s="4" t="s">
        <v>29</v>
      </c>
      <c r="L55" s="4">
        <v>177</v>
      </c>
      <c r="M55" s="4">
        <v>177</v>
      </c>
      <c r="N55" s="4" t="s">
        <v>176</v>
      </c>
      <c r="O55" s="4" t="s">
        <v>31</v>
      </c>
      <c r="P55" s="4" t="s">
        <v>32</v>
      </c>
      <c r="Q55" s="4">
        <v>0</v>
      </c>
      <c r="R55" s="6">
        <v>44419</v>
      </c>
      <c r="S55" s="5">
        <v>44426</v>
      </c>
      <c r="T55" s="4" t="s">
        <v>33</v>
      </c>
      <c r="U55" s="4">
        <v>177</v>
      </c>
      <c r="V55" s="4">
        <v>0</v>
      </c>
      <c r="W55" s="4">
        <v>0</v>
      </c>
      <c r="X55" s="4">
        <v>2220827</v>
      </c>
    </row>
    <row r="56" s="4" customFormat="1" spans="1:24">
      <c r="A56" s="4">
        <v>16049497039</v>
      </c>
      <c r="B56" s="4" t="s">
        <v>25</v>
      </c>
      <c r="C56" s="4" t="s">
        <v>26</v>
      </c>
      <c r="D56" s="4" t="s">
        <v>177</v>
      </c>
      <c r="E56" s="4" t="s">
        <v>178</v>
      </c>
      <c r="F56" s="5">
        <v>44421</v>
      </c>
      <c r="G56" s="5">
        <v>44423</v>
      </c>
      <c r="H56" s="4">
        <v>1</v>
      </c>
      <c r="I56" s="4">
        <v>2</v>
      </c>
      <c r="J56" s="4">
        <v>2</v>
      </c>
      <c r="K56" s="4" t="s">
        <v>29</v>
      </c>
      <c r="L56" s="4">
        <v>622</v>
      </c>
      <c r="M56" s="4">
        <v>622</v>
      </c>
      <c r="N56" s="4" t="s">
        <v>179</v>
      </c>
      <c r="O56" s="4" t="s">
        <v>31</v>
      </c>
      <c r="P56" s="4" t="s">
        <v>32</v>
      </c>
      <c r="Q56" s="4">
        <v>0</v>
      </c>
      <c r="R56" s="6">
        <v>44419</v>
      </c>
      <c r="S56" s="5">
        <v>44426</v>
      </c>
      <c r="T56" s="4" t="s">
        <v>33</v>
      </c>
      <c r="U56" s="4">
        <v>622</v>
      </c>
      <c r="V56" s="4">
        <v>0</v>
      </c>
      <c r="W56" s="4">
        <v>0</v>
      </c>
      <c r="X56" s="4">
        <v>2220946</v>
      </c>
    </row>
    <row r="57" s="4" customFormat="1" spans="1:24">
      <c r="A57" s="4">
        <v>16049756021</v>
      </c>
      <c r="B57" s="4" t="s">
        <v>25</v>
      </c>
      <c r="C57" s="4" t="s">
        <v>26</v>
      </c>
      <c r="D57" s="4" t="s">
        <v>180</v>
      </c>
      <c r="E57" s="4" t="s">
        <v>181</v>
      </c>
      <c r="F57" s="5">
        <v>44422</v>
      </c>
      <c r="G57" s="5">
        <v>44423</v>
      </c>
      <c r="H57" s="4">
        <v>1</v>
      </c>
      <c r="I57" s="4">
        <v>1</v>
      </c>
      <c r="J57" s="4">
        <v>1</v>
      </c>
      <c r="K57" s="4" t="s">
        <v>29</v>
      </c>
      <c r="L57" s="4">
        <v>595</v>
      </c>
      <c r="M57" s="4">
        <v>595</v>
      </c>
      <c r="N57" s="4" t="s">
        <v>182</v>
      </c>
      <c r="O57" s="4" t="s">
        <v>31</v>
      </c>
      <c r="P57" s="4" t="s">
        <v>32</v>
      </c>
      <c r="Q57" s="4">
        <v>0</v>
      </c>
      <c r="R57" s="6">
        <v>44419</v>
      </c>
      <c r="S57" s="5">
        <v>44426</v>
      </c>
      <c r="T57" s="4" t="s">
        <v>33</v>
      </c>
      <c r="U57" s="4">
        <v>595</v>
      </c>
      <c r="V57" s="4">
        <v>0</v>
      </c>
      <c r="W57" s="4">
        <v>0</v>
      </c>
      <c r="X57" s="4">
        <v>2220991</v>
      </c>
    </row>
    <row r="58" s="4" customFormat="1" spans="1:24">
      <c r="A58" s="4">
        <v>16050487794</v>
      </c>
      <c r="B58" s="4" t="s">
        <v>25</v>
      </c>
      <c r="C58" s="4" t="s">
        <v>26</v>
      </c>
      <c r="D58" s="4" t="s">
        <v>183</v>
      </c>
      <c r="E58" s="4" t="s">
        <v>184</v>
      </c>
      <c r="F58" s="5">
        <v>44421</v>
      </c>
      <c r="G58" s="5">
        <v>44423</v>
      </c>
      <c r="H58" s="4">
        <v>1</v>
      </c>
      <c r="I58" s="4">
        <v>2</v>
      </c>
      <c r="J58" s="4">
        <v>2</v>
      </c>
      <c r="K58" s="4" t="s">
        <v>29</v>
      </c>
      <c r="L58" s="4">
        <v>262</v>
      </c>
      <c r="M58" s="4">
        <v>262</v>
      </c>
      <c r="N58" s="4" t="s">
        <v>185</v>
      </c>
      <c r="O58" s="4" t="s">
        <v>31</v>
      </c>
      <c r="P58" s="4" t="s">
        <v>32</v>
      </c>
      <c r="Q58" s="4">
        <v>0</v>
      </c>
      <c r="R58" s="6">
        <v>44419</v>
      </c>
      <c r="S58" s="5">
        <v>44426</v>
      </c>
      <c r="T58" s="4" t="s">
        <v>33</v>
      </c>
      <c r="U58" s="4">
        <v>262</v>
      </c>
      <c r="V58" s="4">
        <v>0</v>
      </c>
      <c r="W58" s="4">
        <v>0</v>
      </c>
      <c r="X58" s="4">
        <v>2221102</v>
      </c>
    </row>
    <row r="59" s="4" customFormat="1" spans="1:24">
      <c r="A59" s="4">
        <v>16055085562</v>
      </c>
      <c r="B59" s="4" t="s">
        <v>25</v>
      </c>
      <c r="C59" s="4" t="s">
        <v>26</v>
      </c>
      <c r="D59" s="4" t="s">
        <v>186</v>
      </c>
      <c r="E59" s="4" t="s">
        <v>187</v>
      </c>
      <c r="F59" s="5">
        <v>44422</v>
      </c>
      <c r="G59" s="5">
        <v>44423</v>
      </c>
      <c r="H59" s="4">
        <v>1</v>
      </c>
      <c r="I59" s="4">
        <v>1</v>
      </c>
      <c r="J59" s="4">
        <v>1</v>
      </c>
      <c r="K59" s="4" t="s">
        <v>29</v>
      </c>
      <c r="L59" s="4">
        <v>178</v>
      </c>
      <c r="M59" s="4">
        <v>178</v>
      </c>
      <c r="N59" s="4" t="s">
        <v>188</v>
      </c>
      <c r="O59" s="4" t="s">
        <v>31</v>
      </c>
      <c r="P59" s="4" t="s">
        <v>32</v>
      </c>
      <c r="Q59" s="4">
        <v>0</v>
      </c>
      <c r="R59" s="6">
        <v>44419</v>
      </c>
      <c r="S59" s="5">
        <v>44426</v>
      </c>
      <c r="T59" s="4" t="s">
        <v>33</v>
      </c>
      <c r="U59" s="4">
        <v>178</v>
      </c>
      <c r="V59" s="4">
        <v>0</v>
      </c>
      <c r="W59" s="4">
        <v>0</v>
      </c>
      <c r="X59" s="4">
        <v>2221285</v>
      </c>
    </row>
    <row r="60" s="4" customFormat="1" spans="1:24">
      <c r="A60" s="4">
        <v>16055378801</v>
      </c>
      <c r="B60" s="4" t="s">
        <v>25</v>
      </c>
      <c r="C60" s="4" t="s">
        <v>26</v>
      </c>
      <c r="D60" s="4" t="s">
        <v>189</v>
      </c>
      <c r="E60" s="4" t="s">
        <v>87</v>
      </c>
      <c r="F60" s="5">
        <v>44421</v>
      </c>
      <c r="G60" s="5">
        <v>44423</v>
      </c>
      <c r="H60" s="4">
        <v>1</v>
      </c>
      <c r="I60" s="4">
        <v>2</v>
      </c>
      <c r="J60" s="4">
        <v>2</v>
      </c>
      <c r="K60" s="4" t="s">
        <v>29</v>
      </c>
      <c r="L60" s="4">
        <v>196</v>
      </c>
      <c r="M60" s="4">
        <v>196</v>
      </c>
      <c r="N60" s="4" t="s">
        <v>190</v>
      </c>
      <c r="O60" s="4" t="s">
        <v>31</v>
      </c>
      <c r="P60" s="4" t="s">
        <v>32</v>
      </c>
      <c r="Q60" s="4">
        <v>0</v>
      </c>
      <c r="R60" s="6">
        <v>44420</v>
      </c>
      <c r="S60" s="5">
        <v>44426</v>
      </c>
      <c r="T60" s="4" t="s">
        <v>33</v>
      </c>
      <c r="U60" s="4">
        <v>196</v>
      </c>
      <c r="V60" s="4">
        <v>0</v>
      </c>
      <c r="W60" s="4">
        <v>0</v>
      </c>
      <c r="X60" s="4">
        <v>2221325</v>
      </c>
    </row>
    <row r="61" s="4" customFormat="1" spans="1:24">
      <c r="A61" s="4">
        <v>16055385601</v>
      </c>
      <c r="B61" s="4" t="s">
        <v>25</v>
      </c>
      <c r="C61" s="4" t="s">
        <v>26</v>
      </c>
      <c r="D61" s="4" t="s">
        <v>191</v>
      </c>
      <c r="E61" s="4" t="s">
        <v>192</v>
      </c>
      <c r="F61" s="5">
        <v>44421</v>
      </c>
      <c r="G61" s="5">
        <v>44423</v>
      </c>
      <c r="H61" s="4">
        <v>1</v>
      </c>
      <c r="I61" s="4">
        <v>2</v>
      </c>
      <c r="J61" s="4">
        <v>2</v>
      </c>
      <c r="K61" s="4" t="s">
        <v>29</v>
      </c>
      <c r="L61" s="4">
        <v>174</v>
      </c>
      <c r="M61" s="4">
        <v>174</v>
      </c>
      <c r="N61" s="4" t="s">
        <v>193</v>
      </c>
      <c r="O61" s="4" t="s">
        <v>31</v>
      </c>
      <c r="P61" s="4" t="s">
        <v>32</v>
      </c>
      <c r="Q61" s="4">
        <v>0</v>
      </c>
      <c r="R61" s="6">
        <v>44420</v>
      </c>
      <c r="S61" s="5">
        <v>44426</v>
      </c>
      <c r="T61" s="4" t="s">
        <v>33</v>
      </c>
      <c r="U61" s="4">
        <v>174</v>
      </c>
      <c r="V61" s="4">
        <v>0</v>
      </c>
      <c r="W61" s="4">
        <v>0</v>
      </c>
      <c r="X61" s="4">
        <v>2221326</v>
      </c>
    </row>
    <row r="62" s="4" customFormat="1" spans="1:24">
      <c r="A62" s="4">
        <v>16055367527</v>
      </c>
      <c r="B62" s="4" t="s">
        <v>25</v>
      </c>
      <c r="C62" s="4" t="s">
        <v>26</v>
      </c>
      <c r="D62" s="4" t="s">
        <v>194</v>
      </c>
      <c r="E62" s="4" t="s">
        <v>195</v>
      </c>
      <c r="F62" s="5">
        <v>44422</v>
      </c>
      <c r="G62" s="5">
        <v>44423</v>
      </c>
      <c r="H62" s="4">
        <v>1</v>
      </c>
      <c r="I62" s="4">
        <v>1</v>
      </c>
      <c r="J62" s="4">
        <v>1</v>
      </c>
      <c r="K62" s="4" t="s">
        <v>29</v>
      </c>
      <c r="L62" s="4">
        <v>129</v>
      </c>
      <c r="M62" s="4">
        <v>129</v>
      </c>
      <c r="N62" s="4" t="s">
        <v>196</v>
      </c>
      <c r="O62" s="4" t="s">
        <v>31</v>
      </c>
      <c r="P62" s="4" t="s">
        <v>32</v>
      </c>
      <c r="Q62" s="4">
        <v>0</v>
      </c>
      <c r="R62" s="6">
        <v>44420</v>
      </c>
      <c r="S62" s="5">
        <v>44426</v>
      </c>
      <c r="T62" s="4" t="s">
        <v>33</v>
      </c>
      <c r="U62" s="4">
        <v>129</v>
      </c>
      <c r="V62" s="4">
        <v>0</v>
      </c>
      <c r="W62" s="4">
        <v>0</v>
      </c>
      <c r="X62" s="4">
        <v>2221318</v>
      </c>
    </row>
    <row r="63" s="4" customFormat="1" spans="1:24">
      <c r="A63" s="4">
        <v>16055517954</v>
      </c>
      <c r="B63" s="4" t="s">
        <v>25</v>
      </c>
      <c r="C63" s="4" t="s">
        <v>26</v>
      </c>
      <c r="D63" s="4" t="s">
        <v>197</v>
      </c>
      <c r="E63" s="4" t="s">
        <v>198</v>
      </c>
      <c r="F63" s="5">
        <v>44422</v>
      </c>
      <c r="G63" s="5">
        <v>44423</v>
      </c>
      <c r="H63" s="4">
        <v>1</v>
      </c>
      <c r="I63" s="4">
        <v>1</v>
      </c>
      <c r="J63" s="4">
        <v>1</v>
      </c>
      <c r="K63" s="4" t="s">
        <v>29</v>
      </c>
      <c r="L63" s="4">
        <v>261</v>
      </c>
      <c r="M63" s="4">
        <v>261</v>
      </c>
      <c r="N63" s="4" t="s">
        <v>199</v>
      </c>
      <c r="O63" s="4" t="s">
        <v>31</v>
      </c>
      <c r="P63" s="4" t="s">
        <v>32</v>
      </c>
      <c r="Q63" s="4">
        <v>0</v>
      </c>
      <c r="R63" s="6">
        <v>44420</v>
      </c>
      <c r="S63" s="5">
        <v>44426</v>
      </c>
      <c r="T63" s="4" t="s">
        <v>33</v>
      </c>
      <c r="U63" s="4">
        <v>261</v>
      </c>
      <c r="V63" s="4">
        <v>0</v>
      </c>
      <c r="W63" s="4">
        <v>0</v>
      </c>
      <c r="X63" s="4">
        <v>2221364</v>
      </c>
    </row>
    <row r="64" s="4" customFormat="1" spans="1:24">
      <c r="A64" s="4">
        <v>16055515509</v>
      </c>
      <c r="B64" s="4" t="s">
        <v>25</v>
      </c>
      <c r="C64" s="4" t="s">
        <v>26</v>
      </c>
      <c r="D64" s="4" t="s">
        <v>200</v>
      </c>
      <c r="E64" s="4" t="s">
        <v>201</v>
      </c>
      <c r="F64" s="5">
        <v>44422</v>
      </c>
      <c r="G64" s="5">
        <v>44423</v>
      </c>
      <c r="H64" s="4">
        <v>1</v>
      </c>
      <c r="I64" s="4">
        <v>1</v>
      </c>
      <c r="J64" s="4">
        <v>1</v>
      </c>
      <c r="K64" s="4" t="s">
        <v>29</v>
      </c>
      <c r="L64" s="4">
        <v>157</v>
      </c>
      <c r="M64" s="4">
        <v>157</v>
      </c>
      <c r="N64" s="4" t="s">
        <v>202</v>
      </c>
      <c r="O64" s="4" t="s">
        <v>31</v>
      </c>
      <c r="P64" s="4" t="s">
        <v>32</v>
      </c>
      <c r="Q64" s="4">
        <v>0</v>
      </c>
      <c r="R64" s="6">
        <v>44420</v>
      </c>
      <c r="S64" s="5">
        <v>44426</v>
      </c>
      <c r="T64" s="4" t="s">
        <v>33</v>
      </c>
      <c r="U64" s="4">
        <v>157</v>
      </c>
      <c r="V64" s="4">
        <v>0</v>
      </c>
      <c r="W64" s="4">
        <v>0</v>
      </c>
      <c r="X64" s="4">
        <v>2221360</v>
      </c>
    </row>
    <row r="65" s="4" customFormat="1" spans="1:24">
      <c r="A65" s="4">
        <v>16055554257</v>
      </c>
      <c r="B65" s="4" t="s">
        <v>25</v>
      </c>
      <c r="C65" s="4" t="s">
        <v>26</v>
      </c>
      <c r="D65" s="4" t="s">
        <v>203</v>
      </c>
      <c r="E65" s="4" t="s">
        <v>204</v>
      </c>
      <c r="F65" s="5">
        <v>44422</v>
      </c>
      <c r="G65" s="5">
        <v>44423</v>
      </c>
      <c r="H65" s="4">
        <v>1</v>
      </c>
      <c r="I65" s="4">
        <v>1</v>
      </c>
      <c r="J65" s="4">
        <v>1</v>
      </c>
      <c r="K65" s="4" t="s">
        <v>29</v>
      </c>
      <c r="L65" s="4">
        <v>189</v>
      </c>
      <c r="M65" s="4">
        <v>189</v>
      </c>
      <c r="N65" s="4" t="s">
        <v>205</v>
      </c>
      <c r="O65" s="4" t="s">
        <v>31</v>
      </c>
      <c r="P65" s="4" t="s">
        <v>32</v>
      </c>
      <c r="Q65" s="4">
        <v>0</v>
      </c>
      <c r="R65" s="6">
        <v>44420</v>
      </c>
      <c r="S65" s="5">
        <v>44426</v>
      </c>
      <c r="T65" s="4" t="s">
        <v>33</v>
      </c>
      <c r="U65" s="4">
        <v>189</v>
      </c>
      <c r="V65" s="4">
        <v>0</v>
      </c>
      <c r="W65" s="4">
        <v>0</v>
      </c>
      <c r="X65" s="4">
        <v>2221384</v>
      </c>
    </row>
    <row r="66" s="4" customFormat="1" spans="1:24">
      <c r="A66" s="4">
        <v>16055571468</v>
      </c>
      <c r="B66" s="4" t="s">
        <v>25</v>
      </c>
      <c r="C66" s="4" t="s">
        <v>26</v>
      </c>
      <c r="D66" s="4" t="s">
        <v>206</v>
      </c>
      <c r="E66" s="4" t="s">
        <v>207</v>
      </c>
      <c r="F66" s="5">
        <v>44421</v>
      </c>
      <c r="G66" s="5">
        <v>44423</v>
      </c>
      <c r="H66" s="4">
        <v>1</v>
      </c>
      <c r="I66" s="4">
        <v>2</v>
      </c>
      <c r="J66" s="4">
        <v>2</v>
      </c>
      <c r="K66" s="4" t="s">
        <v>29</v>
      </c>
      <c r="L66" s="4">
        <v>290</v>
      </c>
      <c r="M66" s="4">
        <v>290</v>
      </c>
      <c r="N66" s="4" t="s">
        <v>208</v>
      </c>
      <c r="O66" s="4" t="s">
        <v>31</v>
      </c>
      <c r="P66" s="4" t="s">
        <v>32</v>
      </c>
      <c r="Q66" s="4">
        <v>0</v>
      </c>
      <c r="R66" s="6">
        <v>44420</v>
      </c>
      <c r="S66" s="5">
        <v>44426</v>
      </c>
      <c r="T66" s="4" t="s">
        <v>33</v>
      </c>
      <c r="U66" s="4">
        <v>290</v>
      </c>
      <c r="V66" s="4">
        <v>0</v>
      </c>
      <c r="W66" s="4">
        <v>0</v>
      </c>
      <c r="X66" s="4">
        <v>2221395</v>
      </c>
    </row>
    <row r="67" s="4" customFormat="1" spans="1:24">
      <c r="A67" s="4">
        <v>16055936699</v>
      </c>
      <c r="B67" s="4" t="s">
        <v>25</v>
      </c>
      <c r="C67" s="4" t="s">
        <v>26</v>
      </c>
      <c r="D67" s="4" t="s">
        <v>116</v>
      </c>
      <c r="E67" s="4" t="s">
        <v>117</v>
      </c>
      <c r="F67" s="5">
        <v>44422</v>
      </c>
      <c r="G67" s="5">
        <v>44423</v>
      </c>
      <c r="H67" s="4">
        <v>1</v>
      </c>
      <c r="I67" s="4">
        <v>1</v>
      </c>
      <c r="J67" s="4">
        <v>1</v>
      </c>
      <c r="K67" s="4" t="s">
        <v>29</v>
      </c>
      <c r="L67" s="4">
        <v>295</v>
      </c>
      <c r="M67" s="4">
        <v>295</v>
      </c>
      <c r="N67" s="4" t="s">
        <v>209</v>
      </c>
      <c r="O67" s="4" t="s">
        <v>31</v>
      </c>
      <c r="P67" s="4" t="s">
        <v>32</v>
      </c>
      <c r="Q67" s="4">
        <v>0</v>
      </c>
      <c r="R67" s="6">
        <v>44420</v>
      </c>
      <c r="S67" s="5">
        <v>44426</v>
      </c>
      <c r="T67" s="4" t="s">
        <v>33</v>
      </c>
      <c r="U67" s="4">
        <v>295</v>
      </c>
      <c r="V67" s="4">
        <v>0</v>
      </c>
      <c r="W67" s="4">
        <v>0</v>
      </c>
      <c r="X67" s="4">
        <v>2221488</v>
      </c>
    </row>
    <row r="68" s="4" customFormat="1" spans="1:24">
      <c r="A68" s="4">
        <v>16057468092</v>
      </c>
      <c r="B68" s="4" t="s">
        <v>25</v>
      </c>
      <c r="C68" s="4" t="s">
        <v>26</v>
      </c>
      <c r="D68" s="4" t="s">
        <v>210</v>
      </c>
      <c r="E68" s="4" t="s">
        <v>211</v>
      </c>
      <c r="F68" s="5">
        <v>44421</v>
      </c>
      <c r="G68" s="5">
        <v>44423</v>
      </c>
      <c r="H68" s="4">
        <v>1</v>
      </c>
      <c r="I68" s="4">
        <v>2</v>
      </c>
      <c r="J68" s="4">
        <v>2</v>
      </c>
      <c r="K68" s="4" t="s">
        <v>29</v>
      </c>
      <c r="L68" s="4">
        <v>228</v>
      </c>
      <c r="M68" s="4">
        <v>228</v>
      </c>
      <c r="N68" s="4" t="s">
        <v>212</v>
      </c>
      <c r="O68" s="4" t="s">
        <v>31</v>
      </c>
      <c r="P68" s="4" t="s">
        <v>32</v>
      </c>
      <c r="Q68" s="4">
        <v>0</v>
      </c>
      <c r="R68" s="6">
        <v>44420</v>
      </c>
      <c r="S68" s="5">
        <v>44426</v>
      </c>
      <c r="T68" s="4" t="s">
        <v>33</v>
      </c>
      <c r="U68" s="4">
        <v>228</v>
      </c>
      <c r="V68" s="4">
        <v>0</v>
      </c>
      <c r="W68" s="4">
        <v>0</v>
      </c>
      <c r="X68" s="4">
        <v>2221845</v>
      </c>
    </row>
    <row r="69" s="4" customFormat="1" spans="1:24">
      <c r="A69" s="4">
        <v>16058127586</v>
      </c>
      <c r="B69" s="4" t="s">
        <v>25</v>
      </c>
      <c r="C69" s="4" t="s">
        <v>26</v>
      </c>
      <c r="D69" s="4" t="s">
        <v>213</v>
      </c>
      <c r="E69" s="4" t="s">
        <v>214</v>
      </c>
      <c r="F69" s="5">
        <v>44422</v>
      </c>
      <c r="G69" s="5">
        <v>44423</v>
      </c>
      <c r="H69" s="4">
        <v>1</v>
      </c>
      <c r="I69" s="4">
        <v>1</v>
      </c>
      <c r="J69" s="4">
        <v>1</v>
      </c>
      <c r="K69" s="4" t="s">
        <v>29</v>
      </c>
      <c r="L69" s="4">
        <v>32</v>
      </c>
      <c r="M69" s="4">
        <v>32</v>
      </c>
      <c r="N69" s="4" t="s">
        <v>215</v>
      </c>
      <c r="O69" s="4" t="s">
        <v>31</v>
      </c>
      <c r="P69" s="4" t="s">
        <v>32</v>
      </c>
      <c r="Q69" s="4">
        <v>0</v>
      </c>
      <c r="R69" s="6">
        <v>44420</v>
      </c>
      <c r="S69" s="5">
        <v>44426</v>
      </c>
      <c r="T69" s="4" t="s">
        <v>33</v>
      </c>
      <c r="U69" s="4">
        <v>32</v>
      </c>
      <c r="V69" s="4">
        <v>0</v>
      </c>
      <c r="W69" s="4">
        <v>0</v>
      </c>
      <c r="X69" s="4">
        <v>2222049</v>
      </c>
    </row>
    <row r="70" s="4" customFormat="1" spans="1:24">
      <c r="A70" s="4">
        <v>16058150672</v>
      </c>
      <c r="B70" s="4" t="s">
        <v>25</v>
      </c>
      <c r="C70" s="4" t="s">
        <v>26</v>
      </c>
      <c r="D70" s="4" t="s">
        <v>216</v>
      </c>
      <c r="E70" s="4" t="s">
        <v>82</v>
      </c>
      <c r="F70" s="5">
        <v>44422</v>
      </c>
      <c r="G70" s="5">
        <v>44423</v>
      </c>
      <c r="H70" s="4">
        <v>1</v>
      </c>
      <c r="I70" s="4">
        <v>1</v>
      </c>
      <c r="J70" s="4">
        <v>1</v>
      </c>
      <c r="K70" s="4" t="s">
        <v>29</v>
      </c>
      <c r="L70" s="4">
        <v>58</v>
      </c>
      <c r="M70" s="4">
        <v>58</v>
      </c>
      <c r="N70" s="4" t="s">
        <v>217</v>
      </c>
      <c r="O70" s="4" t="s">
        <v>31</v>
      </c>
      <c r="P70" s="4" t="s">
        <v>32</v>
      </c>
      <c r="Q70" s="4">
        <v>0</v>
      </c>
      <c r="R70" s="6">
        <v>44420</v>
      </c>
      <c r="S70" s="5">
        <v>44426</v>
      </c>
      <c r="T70" s="4" t="s">
        <v>33</v>
      </c>
      <c r="U70" s="4">
        <v>58</v>
      </c>
      <c r="V70" s="4">
        <v>0</v>
      </c>
      <c r="W70" s="4">
        <v>0</v>
      </c>
      <c r="X70" s="4">
        <v>2222065</v>
      </c>
    </row>
    <row r="71" s="4" customFormat="1" spans="1:24">
      <c r="A71" s="4">
        <v>16058225841</v>
      </c>
      <c r="B71" s="4" t="s">
        <v>25</v>
      </c>
      <c r="C71" s="4" t="s">
        <v>26</v>
      </c>
      <c r="D71" s="4" t="s">
        <v>218</v>
      </c>
      <c r="E71" s="4" t="s">
        <v>219</v>
      </c>
      <c r="F71" s="5">
        <v>44422</v>
      </c>
      <c r="G71" s="5">
        <v>44423</v>
      </c>
      <c r="H71" s="4">
        <v>1</v>
      </c>
      <c r="I71" s="4">
        <v>1</v>
      </c>
      <c r="J71" s="4">
        <v>1</v>
      </c>
      <c r="K71" s="4" t="s">
        <v>29</v>
      </c>
      <c r="L71" s="4">
        <v>66</v>
      </c>
      <c r="M71" s="4">
        <v>66</v>
      </c>
      <c r="N71" s="4" t="s">
        <v>220</v>
      </c>
      <c r="O71" s="4" t="s">
        <v>31</v>
      </c>
      <c r="P71" s="4" t="s">
        <v>32</v>
      </c>
      <c r="Q71" s="4">
        <v>0</v>
      </c>
      <c r="R71" s="6">
        <v>44420</v>
      </c>
      <c r="S71" s="5">
        <v>44426</v>
      </c>
      <c r="T71" s="4" t="s">
        <v>33</v>
      </c>
      <c r="U71" s="4">
        <v>66</v>
      </c>
      <c r="V71" s="4">
        <v>0</v>
      </c>
      <c r="W71" s="4">
        <v>0</v>
      </c>
      <c r="X71" s="4">
        <v>2222082</v>
      </c>
    </row>
    <row r="72" s="4" customFormat="1" spans="1:24">
      <c r="A72" s="4">
        <v>16058612521</v>
      </c>
      <c r="B72" s="4" t="s">
        <v>25</v>
      </c>
      <c r="C72" s="4" t="s">
        <v>26</v>
      </c>
      <c r="D72" s="4" t="s">
        <v>221</v>
      </c>
      <c r="E72" s="4" t="s">
        <v>222</v>
      </c>
      <c r="F72" s="5">
        <v>44422</v>
      </c>
      <c r="G72" s="5">
        <v>44423</v>
      </c>
      <c r="H72" s="4">
        <v>2</v>
      </c>
      <c r="I72" s="4">
        <v>1</v>
      </c>
      <c r="J72" s="4">
        <v>2</v>
      </c>
      <c r="K72" s="4" t="s">
        <v>29</v>
      </c>
      <c r="L72" s="4">
        <v>156</v>
      </c>
      <c r="M72" s="4">
        <v>156</v>
      </c>
      <c r="N72" s="4" t="s">
        <v>223</v>
      </c>
      <c r="O72" s="4" t="s">
        <v>31</v>
      </c>
      <c r="P72" s="4" t="s">
        <v>32</v>
      </c>
      <c r="Q72" s="4">
        <v>0</v>
      </c>
      <c r="R72" s="6">
        <v>44420</v>
      </c>
      <c r="S72" s="5">
        <v>44426</v>
      </c>
      <c r="T72" s="4" t="s">
        <v>33</v>
      </c>
      <c r="U72" s="4">
        <v>156</v>
      </c>
      <c r="V72" s="4">
        <v>0</v>
      </c>
      <c r="W72" s="4">
        <v>0</v>
      </c>
      <c r="X72" s="4">
        <v>2222180</v>
      </c>
    </row>
    <row r="73" s="4" customFormat="1" spans="1:24">
      <c r="A73" s="4">
        <v>16058806807</v>
      </c>
      <c r="B73" s="4" t="s">
        <v>25</v>
      </c>
      <c r="C73" s="4" t="s">
        <v>26</v>
      </c>
      <c r="D73" s="4" t="s">
        <v>224</v>
      </c>
      <c r="E73" s="4" t="s">
        <v>90</v>
      </c>
      <c r="F73" s="5">
        <v>44422</v>
      </c>
      <c r="G73" s="5">
        <v>44423</v>
      </c>
      <c r="H73" s="4">
        <v>1</v>
      </c>
      <c r="I73" s="4">
        <v>1</v>
      </c>
      <c r="J73" s="4">
        <v>1</v>
      </c>
      <c r="K73" s="4" t="s">
        <v>29</v>
      </c>
      <c r="L73" s="4">
        <v>150</v>
      </c>
      <c r="M73" s="4">
        <v>150</v>
      </c>
      <c r="N73" s="4" t="s">
        <v>225</v>
      </c>
      <c r="O73" s="4" t="s">
        <v>31</v>
      </c>
      <c r="P73" s="4" t="s">
        <v>32</v>
      </c>
      <c r="Q73" s="4">
        <v>0</v>
      </c>
      <c r="R73" s="6">
        <v>44421</v>
      </c>
      <c r="S73" s="5">
        <v>44426</v>
      </c>
      <c r="T73" s="4" t="s">
        <v>33</v>
      </c>
      <c r="U73" s="4">
        <v>150</v>
      </c>
      <c r="V73" s="4">
        <v>0</v>
      </c>
      <c r="W73" s="4">
        <v>0</v>
      </c>
      <c r="X73" s="4">
        <v>2222223</v>
      </c>
    </row>
    <row r="74" s="4" customFormat="1" spans="1:24">
      <c r="A74" s="4">
        <v>16059039485</v>
      </c>
      <c r="B74" s="4" t="s">
        <v>25</v>
      </c>
      <c r="C74" s="4" t="s">
        <v>26</v>
      </c>
      <c r="D74" s="4" t="s">
        <v>226</v>
      </c>
      <c r="E74" s="4" t="s">
        <v>227</v>
      </c>
      <c r="F74" s="5">
        <v>44422</v>
      </c>
      <c r="G74" s="5">
        <v>44423</v>
      </c>
      <c r="H74" s="4">
        <v>1</v>
      </c>
      <c r="I74" s="4">
        <v>1</v>
      </c>
      <c r="J74" s="4">
        <v>1</v>
      </c>
      <c r="K74" s="4" t="s">
        <v>29</v>
      </c>
      <c r="L74" s="4">
        <v>48</v>
      </c>
      <c r="M74" s="4">
        <v>48</v>
      </c>
      <c r="N74" s="4" t="s">
        <v>228</v>
      </c>
      <c r="O74" s="4" t="s">
        <v>31</v>
      </c>
      <c r="P74" s="4" t="s">
        <v>32</v>
      </c>
      <c r="Q74" s="4">
        <v>0</v>
      </c>
      <c r="R74" s="6">
        <v>44421</v>
      </c>
      <c r="S74" s="5">
        <v>44426</v>
      </c>
      <c r="T74" s="4" t="s">
        <v>33</v>
      </c>
      <c r="U74" s="4">
        <v>48</v>
      </c>
      <c r="V74" s="4">
        <v>0</v>
      </c>
      <c r="W74" s="4">
        <v>0</v>
      </c>
      <c r="X74" s="4">
        <v>2222296</v>
      </c>
    </row>
    <row r="75" s="4" customFormat="1" spans="1:24">
      <c r="A75" s="4">
        <v>16059040844</v>
      </c>
      <c r="B75" s="4" t="s">
        <v>25</v>
      </c>
      <c r="C75" s="4" t="s">
        <v>26</v>
      </c>
      <c r="D75" s="4" t="s">
        <v>229</v>
      </c>
      <c r="E75" s="4" t="s">
        <v>214</v>
      </c>
      <c r="F75" s="5">
        <v>44422</v>
      </c>
      <c r="G75" s="5">
        <v>44423</v>
      </c>
      <c r="H75" s="4">
        <v>1</v>
      </c>
      <c r="I75" s="4">
        <v>1</v>
      </c>
      <c r="J75" s="4">
        <v>1</v>
      </c>
      <c r="K75" s="4" t="s">
        <v>29</v>
      </c>
      <c r="L75" s="4">
        <v>38</v>
      </c>
      <c r="M75" s="4">
        <v>38</v>
      </c>
      <c r="N75" s="4" t="s">
        <v>230</v>
      </c>
      <c r="O75" s="4" t="s">
        <v>31</v>
      </c>
      <c r="P75" s="4" t="s">
        <v>32</v>
      </c>
      <c r="Q75" s="4">
        <v>0</v>
      </c>
      <c r="R75" s="6">
        <v>44421</v>
      </c>
      <c r="S75" s="5">
        <v>44426</v>
      </c>
      <c r="T75" s="4" t="s">
        <v>33</v>
      </c>
      <c r="U75" s="4">
        <v>38</v>
      </c>
      <c r="V75" s="4">
        <v>0</v>
      </c>
      <c r="W75" s="4">
        <v>0</v>
      </c>
      <c r="X75" s="4">
        <v>2222297</v>
      </c>
    </row>
    <row r="76" s="4" customFormat="1" spans="1:24">
      <c r="A76" s="4">
        <v>16059052958</v>
      </c>
      <c r="B76" s="4" t="s">
        <v>25</v>
      </c>
      <c r="C76" s="4" t="s">
        <v>26</v>
      </c>
      <c r="D76" s="4" t="s">
        <v>231</v>
      </c>
      <c r="E76" s="4" t="s">
        <v>232</v>
      </c>
      <c r="F76" s="5">
        <v>44422</v>
      </c>
      <c r="G76" s="5">
        <v>44423</v>
      </c>
      <c r="H76" s="4">
        <v>1</v>
      </c>
      <c r="I76" s="4">
        <v>1</v>
      </c>
      <c r="J76" s="4">
        <v>1</v>
      </c>
      <c r="K76" s="4" t="s">
        <v>29</v>
      </c>
      <c r="L76" s="4">
        <v>107</v>
      </c>
      <c r="M76" s="4">
        <v>107</v>
      </c>
      <c r="N76" s="4" t="s">
        <v>233</v>
      </c>
      <c r="O76" s="4" t="s">
        <v>31</v>
      </c>
      <c r="P76" s="4" t="s">
        <v>32</v>
      </c>
      <c r="Q76" s="4">
        <v>0</v>
      </c>
      <c r="R76" s="6">
        <v>44421</v>
      </c>
      <c r="S76" s="5">
        <v>44426</v>
      </c>
      <c r="T76" s="4" t="s">
        <v>33</v>
      </c>
      <c r="U76" s="4">
        <v>107</v>
      </c>
      <c r="V76" s="4">
        <v>0</v>
      </c>
      <c r="W76" s="4">
        <v>0</v>
      </c>
      <c r="X76" s="4">
        <v>2222307</v>
      </c>
    </row>
    <row r="77" s="4" customFormat="1" spans="1:24">
      <c r="A77" s="4">
        <v>16059066326</v>
      </c>
      <c r="B77" s="4" t="s">
        <v>25</v>
      </c>
      <c r="C77" s="4" t="s">
        <v>26</v>
      </c>
      <c r="D77" s="4" t="s">
        <v>234</v>
      </c>
      <c r="E77" s="4" t="s">
        <v>235</v>
      </c>
      <c r="F77" s="5">
        <v>44422</v>
      </c>
      <c r="G77" s="5">
        <v>44423</v>
      </c>
      <c r="H77" s="4">
        <v>1</v>
      </c>
      <c r="I77" s="4">
        <v>1</v>
      </c>
      <c r="J77" s="4">
        <v>1</v>
      </c>
      <c r="K77" s="4" t="s">
        <v>29</v>
      </c>
      <c r="L77" s="4">
        <v>99</v>
      </c>
      <c r="M77" s="4">
        <v>99</v>
      </c>
      <c r="N77" s="4" t="s">
        <v>236</v>
      </c>
      <c r="O77" s="4" t="s">
        <v>31</v>
      </c>
      <c r="P77" s="4" t="s">
        <v>32</v>
      </c>
      <c r="Q77" s="4">
        <v>0</v>
      </c>
      <c r="R77" s="6">
        <v>44421</v>
      </c>
      <c r="S77" s="5">
        <v>44426</v>
      </c>
      <c r="T77" s="4" t="s">
        <v>33</v>
      </c>
      <c r="U77" s="4">
        <v>99</v>
      </c>
      <c r="V77" s="4">
        <v>0</v>
      </c>
      <c r="W77" s="4">
        <v>0</v>
      </c>
      <c r="X77" s="4">
        <v>2222309</v>
      </c>
    </row>
    <row r="78" s="4" customFormat="1" spans="1:24">
      <c r="A78" s="4">
        <v>16059070718</v>
      </c>
      <c r="B78" s="4" t="s">
        <v>25</v>
      </c>
      <c r="C78" s="4" t="s">
        <v>26</v>
      </c>
      <c r="D78" s="4" t="s">
        <v>237</v>
      </c>
      <c r="E78" s="4" t="s">
        <v>76</v>
      </c>
      <c r="F78" s="5">
        <v>44421</v>
      </c>
      <c r="G78" s="5">
        <v>44423</v>
      </c>
      <c r="H78" s="4">
        <v>1</v>
      </c>
      <c r="I78" s="4">
        <v>2</v>
      </c>
      <c r="J78" s="4">
        <v>2</v>
      </c>
      <c r="K78" s="4" t="s">
        <v>29</v>
      </c>
      <c r="L78" s="4">
        <v>342</v>
      </c>
      <c r="M78" s="4">
        <v>342</v>
      </c>
      <c r="N78" s="4" t="s">
        <v>238</v>
      </c>
      <c r="O78" s="4" t="s">
        <v>31</v>
      </c>
      <c r="P78" s="4" t="s">
        <v>32</v>
      </c>
      <c r="Q78" s="4">
        <v>0</v>
      </c>
      <c r="R78" s="6">
        <v>44421</v>
      </c>
      <c r="S78" s="5">
        <v>44426</v>
      </c>
      <c r="T78" s="4" t="s">
        <v>33</v>
      </c>
      <c r="U78" s="4">
        <v>342</v>
      </c>
      <c r="V78" s="4">
        <v>0</v>
      </c>
      <c r="W78" s="4">
        <v>0</v>
      </c>
      <c r="X78" s="4">
        <v>2222313</v>
      </c>
    </row>
    <row r="79" s="4" customFormat="1" spans="1:24">
      <c r="A79" s="4">
        <v>16059112533</v>
      </c>
      <c r="B79" s="4" t="s">
        <v>25</v>
      </c>
      <c r="C79" s="4" t="s">
        <v>26</v>
      </c>
      <c r="D79" s="4" t="s">
        <v>239</v>
      </c>
      <c r="E79" s="4" t="s">
        <v>240</v>
      </c>
      <c r="F79" s="5">
        <v>44422</v>
      </c>
      <c r="G79" s="5">
        <v>44423</v>
      </c>
      <c r="H79" s="4">
        <v>1</v>
      </c>
      <c r="I79" s="4">
        <v>1</v>
      </c>
      <c r="J79" s="4">
        <v>1</v>
      </c>
      <c r="K79" s="4" t="s">
        <v>29</v>
      </c>
      <c r="L79" s="4">
        <v>355</v>
      </c>
      <c r="M79" s="4">
        <v>355</v>
      </c>
      <c r="N79" s="4" t="s">
        <v>241</v>
      </c>
      <c r="O79" s="4" t="s">
        <v>31</v>
      </c>
      <c r="P79" s="4" t="s">
        <v>32</v>
      </c>
      <c r="Q79" s="4">
        <v>0</v>
      </c>
      <c r="R79" s="6">
        <v>44421</v>
      </c>
      <c r="S79" s="5">
        <v>44426</v>
      </c>
      <c r="T79" s="4" t="s">
        <v>33</v>
      </c>
      <c r="U79" s="4">
        <v>355</v>
      </c>
      <c r="V79" s="4">
        <v>0</v>
      </c>
      <c r="W79" s="4">
        <v>0</v>
      </c>
      <c r="X79" s="4">
        <v>2222331</v>
      </c>
    </row>
    <row r="80" s="4" customFormat="1" spans="1:24">
      <c r="A80" s="4">
        <v>16059494008</v>
      </c>
      <c r="B80" s="4" t="s">
        <v>25</v>
      </c>
      <c r="C80" s="4" t="s">
        <v>26</v>
      </c>
      <c r="D80" s="4" t="s">
        <v>242</v>
      </c>
      <c r="E80" s="4" t="s">
        <v>243</v>
      </c>
      <c r="F80" s="5">
        <v>44421</v>
      </c>
      <c r="G80" s="5">
        <v>44423</v>
      </c>
      <c r="H80" s="4">
        <v>1</v>
      </c>
      <c r="I80" s="4">
        <v>2</v>
      </c>
      <c r="J80" s="4">
        <v>2</v>
      </c>
      <c r="K80" s="4" t="s">
        <v>29</v>
      </c>
      <c r="L80" s="4">
        <v>735</v>
      </c>
      <c r="M80" s="4">
        <v>735</v>
      </c>
      <c r="N80" s="4" t="s">
        <v>244</v>
      </c>
      <c r="O80" s="4" t="s">
        <v>31</v>
      </c>
      <c r="P80" s="4" t="s">
        <v>32</v>
      </c>
      <c r="Q80" s="4">
        <v>0</v>
      </c>
      <c r="R80" s="6">
        <v>44421</v>
      </c>
      <c r="S80" s="5">
        <v>44426</v>
      </c>
      <c r="T80" s="4" t="s">
        <v>33</v>
      </c>
      <c r="U80" s="4">
        <v>735</v>
      </c>
      <c r="V80" s="4">
        <v>0</v>
      </c>
      <c r="W80" s="4">
        <v>0</v>
      </c>
      <c r="X80" s="4">
        <v>2222435</v>
      </c>
    </row>
    <row r="81" s="4" customFormat="1" spans="1:24">
      <c r="A81" s="4">
        <v>16063977705</v>
      </c>
      <c r="B81" s="4" t="s">
        <v>25</v>
      </c>
      <c r="C81" s="4" t="s">
        <v>26</v>
      </c>
      <c r="D81" s="4" t="s">
        <v>221</v>
      </c>
      <c r="E81" s="4" t="s">
        <v>245</v>
      </c>
      <c r="F81" s="5">
        <v>44422</v>
      </c>
      <c r="G81" s="5">
        <v>44423</v>
      </c>
      <c r="H81" s="4">
        <v>1</v>
      </c>
      <c r="I81" s="4">
        <v>1</v>
      </c>
      <c r="J81" s="4">
        <v>1</v>
      </c>
      <c r="K81" s="4" t="s">
        <v>29</v>
      </c>
      <c r="L81" s="4">
        <v>78</v>
      </c>
      <c r="M81" s="4">
        <v>78</v>
      </c>
      <c r="N81" s="4" t="s">
        <v>246</v>
      </c>
      <c r="O81" s="4" t="s">
        <v>31</v>
      </c>
      <c r="P81" s="4" t="s">
        <v>32</v>
      </c>
      <c r="Q81" s="4">
        <v>0</v>
      </c>
      <c r="R81" s="6">
        <v>44421</v>
      </c>
      <c r="S81" s="5">
        <v>44426</v>
      </c>
      <c r="T81" s="4" t="s">
        <v>33</v>
      </c>
      <c r="U81" s="4">
        <v>78</v>
      </c>
      <c r="V81" s="4">
        <v>0</v>
      </c>
      <c r="W81" s="4">
        <v>0</v>
      </c>
      <c r="X81" s="4">
        <v>2222732</v>
      </c>
    </row>
    <row r="82" s="4" customFormat="1" spans="1:24">
      <c r="A82" s="4">
        <v>16064634606</v>
      </c>
      <c r="B82" s="4" t="s">
        <v>25</v>
      </c>
      <c r="C82" s="4" t="s">
        <v>26</v>
      </c>
      <c r="D82" s="4" t="s">
        <v>247</v>
      </c>
      <c r="E82" s="4" t="s">
        <v>99</v>
      </c>
      <c r="F82" s="5">
        <v>44421</v>
      </c>
      <c r="G82" s="5">
        <v>44423</v>
      </c>
      <c r="H82" s="4">
        <v>4</v>
      </c>
      <c r="I82" s="4">
        <v>2</v>
      </c>
      <c r="J82" s="4">
        <v>8</v>
      </c>
      <c r="K82" s="4" t="s">
        <v>29</v>
      </c>
      <c r="L82" s="4">
        <v>1568</v>
      </c>
      <c r="M82" s="4">
        <v>1568</v>
      </c>
      <c r="N82" s="4" t="s">
        <v>248</v>
      </c>
      <c r="O82" s="4" t="s">
        <v>31</v>
      </c>
      <c r="P82" s="4" t="s">
        <v>32</v>
      </c>
      <c r="Q82" s="4">
        <v>0</v>
      </c>
      <c r="R82" s="6">
        <v>44421</v>
      </c>
      <c r="S82" s="5">
        <v>44426</v>
      </c>
      <c r="T82" s="4" t="s">
        <v>33</v>
      </c>
      <c r="U82" s="4">
        <v>1568</v>
      </c>
      <c r="V82" s="4">
        <v>0</v>
      </c>
      <c r="W82" s="4">
        <v>0</v>
      </c>
      <c r="X82" s="4">
        <v>2222808</v>
      </c>
    </row>
    <row r="83" s="4" customFormat="1" spans="1:24">
      <c r="A83" s="4">
        <v>16064687236</v>
      </c>
      <c r="B83" s="4" t="s">
        <v>25</v>
      </c>
      <c r="C83" s="4" t="s">
        <v>26</v>
      </c>
      <c r="D83" s="4" t="s">
        <v>249</v>
      </c>
      <c r="E83" s="4" t="s">
        <v>162</v>
      </c>
      <c r="F83" s="5">
        <v>44422</v>
      </c>
      <c r="G83" s="5">
        <v>44423</v>
      </c>
      <c r="H83" s="4">
        <v>1</v>
      </c>
      <c r="I83" s="4">
        <v>1</v>
      </c>
      <c r="J83" s="4">
        <v>1</v>
      </c>
      <c r="K83" s="4" t="s">
        <v>29</v>
      </c>
      <c r="L83" s="4">
        <v>110</v>
      </c>
      <c r="M83" s="4">
        <v>110</v>
      </c>
      <c r="N83" s="4" t="s">
        <v>250</v>
      </c>
      <c r="O83" s="4" t="s">
        <v>31</v>
      </c>
      <c r="P83" s="4" t="s">
        <v>32</v>
      </c>
      <c r="Q83" s="4">
        <v>0</v>
      </c>
      <c r="R83" s="6">
        <v>44421</v>
      </c>
      <c r="S83" s="5">
        <v>44426</v>
      </c>
      <c r="T83" s="4" t="s">
        <v>33</v>
      </c>
      <c r="U83" s="4">
        <v>110</v>
      </c>
      <c r="V83" s="4">
        <v>0</v>
      </c>
      <c r="W83" s="4">
        <v>0</v>
      </c>
      <c r="X83" s="4">
        <v>2222810</v>
      </c>
    </row>
    <row r="84" s="4" customFormat="1" spans="1:24">
      <c r="A84" s="4">
        <v>16065049080</v>
      </c>
      <c r="B84" s="4" t="s">
        <v>25</v>
      </c>
      <c r="C84" s="4" t="s">
        <v>26</v>
      </c>
      <c r="D84" s="4" t="s">
        <v>251</v>
      </c>
      <c r="E84" s="4" t="s">
        <v>195</v>
      </c>
      <c r="F84" s="5">
        <v>44422</v>
      </c>
      <c r="G84" s="5">
        <v>44423</v>
      </c>
      <c r="H84" s="4">
        <v>1</v>
      </c>
      <c r="I84" s="4">
        <v>1</v>
      </c>
      <c r="J84" s="4">
        <v>1</v>
      </c>
      <c r="K84" s="4" t="s">
        <v>29</v>
      </c>
      <c r="L84" s="4">
        <v>68</v>
      </c>
      <c r="M84" s="4">
        <v>68</v>
      </c>
      <c r="N84" s="4" t="s">
        <v>252</v>
      </c>
      <c r="O84" s="4" t="s">
        <v>31</v>
      </c>
      <c r="P84" s="4" t="s">
        <v>32</v>
      </c>
      <c r="Q84" s="4">
        <v>0</v>
      </c>
      <c r="R84" s="6">
        <v>44421</v>
      </c>
      <c r="S84" s="5">
        <v>44426</v>
      </c>
      <c r="T84" s="4" t="s">
        <v>33</v>
      </c>
      <c r="U84" s="4">
        <v>68</v>
      </c>
      <c r="V84" s="4">
        <v>0</v>
      </c>
      <c r="W84" s="4">
        <v>0</v>
      </c>
      <c r="X84" s="4">
        <v>2222874</v>
      </c>
    </row>
    <row r="85" s="4" customFormat="1" spans="1:24">
      <c r="A85" s="4">
        <v>16065506370</v>
      </c>
      <c r="B85" s="4" t="s">
        <v>25</v>
      </c>
      <c r="C85" s="4" t="s">
        <v>26</v>
      </c>
      <c r="D85" s="4" t="s">
        <v>253</v>
      </c>
      <c r="E85" s="4" t="s">
        <v>254</v>
      </c>
      <c r="F85" s="5">
        <v>44421</v>
      </c>
      <c r="G85" s="5">
        <v>44423</v>
      </c>
      <c r="H85" s="4">
        <v>1</v>
      </c>
      <c r="I85" s="4">
        <v>2</v>
      </c>
      <c r="J85" s="4">
        <v>2</v>
      </c>
      <c r="K85" s="4" t="s">
        <v>29</v>
      </c>
      <c r="L85" s="4">
        <v>138</v>
      </c>
      <c r="M85" s="4">
        <v>138</v>
      </c>
      <c r="N85" s="4" t="s">
        <v>255</v>
      </c>
      <c r="O85" s="4" t="s">
        <v>31</v>
      </c>
      <c r="P85" s="4" t="s">
        <v>32</v>
      </c>
      <c r="Q85" s="4">
        <v>0</v>
      </c>
      <c r="R85" s="6">
        <v>44421</v>
      </c>
      <c r="S85" s="5">
        <v>44426</v>
      </c>
      <c r="T85" s="4" t="s">
        <v>33</v>
      </c>
      <c r="U85" s="4">
        <v>138</v>
      </c>
      <c r="V85" s="4">
        <v>0</v>
      </c>
      <c r="W85" s="4">
        <v>0</v>
      </c>
      <c r="X85" s="4">
        <v>2223003</v>
      </c>
    </row>
    <row r="86" s="4" customFormat="1" spans="1:24">
      <c r="A86" s="4">
        <v>16065666972</v>
      </c>
      <c r="B86" s="4" t="s">
        <v>25</v>
      </c>
      <c r="C86" s="4" t="s">
        <v>26</v>
      </c>
      <c r="D86" s="4" t="s">
        <v>221</v>
      </c>
      <c r="E86" s="4" t="s">
        <v>222</v>
      </c>
      <c r="F86" s="5">
        <v>44422</v>
      </c>
      <c r="G86" s="5">
        <v>44423</v>
      </c>
      <c r="H86" s="4">
        <v>1</v>
      </c>
      <c r="I86" s="4">
        <v>1</v>
      </c>
      <c r="J86" s="4">
        <v>1</v>
      </c>
      <c r="K86" s="4" t="s">
        <v>29</v>
      </c>
      <c r="L86" s="4">
        <v>78</v>
      </c>
      <c r="M86" s="4">
        <v>78</v>
      </c>
      <c r="N86" s="4" t="s">
        <v>256</v>
      </c>
      <c r="O86" s="4" t="s">
        <v>31</v>
      </c>
      <c r="P86" s="4" t="s">
        <v>32</v>
      </c>
      <c r="Q86" s="4">
        <v>0</v>
      </c>
      <c r="R86" s="6">
        <v>44421</v>
      </c>
      <c r="S86" s="5">
        <v>44426</v>
      </c>
      <c r="T86" s="4" t="s">
        <v>33</v>
      </c>
      <c r="U86" s="4">
        <v>78</v>
      </c>
      <c r="V86" s="4">
        <v>0</v>
      </c>
      <c r="W86" s="4">
        <v>0</v>
      </c>
      <c r="X86" s="4">
        <v>2223052</v>
      </c>
    </row>
    <row r="87" s="4" customFormat="1" spans="1:24">
      <c r="A87" s="4">
        <v>16065939075</v>
      </c>
      <c r="B87" s="4" t="s">
        <v>25</v>
      </c>
      <c r="C87" s="4" t="s">
        <v>26</v>
      </c>
      <c r="D87" s="4" t="s">
        <v>257</v>
      </c>
      <c r="E87" s="4" t="s">
        <v>64</v>
      </c>
      <c r="F87" s="5">
        <v>44421</v>
      </c>
      <c r="G87" s="5">
        <v>44423</v>
      </c>
      <c r="H87" s="4">
        <v>1</v>
      </c>
      <c r="I87" s="4">
        <v>2</v>
      </c>
      <c r="J87" s="4">
        <v>2</v>
      </c>
      <c r="K87" s="4" t="s">
        <v>29</v>
      </c>
      <c r="L87" s="4">
        <v>176</v>
      </c>
      <c r="M87" s="4">
        <v>176</v>
      </c>
      <c r="N87" s="4" t="s">
        <v>258</v>
      </c>
      <c r="O87" s="4" t="s">
        <v>31</v>
      </c>
      <c r="P87" s="4" t="s">
        <v>32</v>
      </c>
      <c r="Q87" s="4">
        <v>0</v>
      </c>
      <c r="R87" s="6">
        <v>44421</v>
      </c>
      <c r="S87" s="5">
        <v>44426</v>
      </c>
      <c r="T87" s="4" t="s">
        <v>33</v>
      </c>
      <c r="U87" s="4">
        <v>176</v>
      </c>
      <c r="V87" s="4">
        <v>0</v>
      </c>
      <c r="W87" s="4">
        <v>0</v>
      </c>
      <c r="X87" s="4">
        <v>2223134</v>
      </c>
    </row>
    <row r="88" s="4" customFormat="1" spans="1:24">
      <c r="A88" s="4">
        <v>16066276632</v>
      </c>
      <c r="B88" s="4" t="s">
        <v>25</v>
      </c>
      <c r="C88" s="4" t="s">
        <v>26</v>
      </c>
      <c r="D88" s="4" t="s">
        <v>259</v>
      </c>
      <c r="E88" s="4" t="s">
        <v>99</v>
      </c>
      <c r="F88" s="5">
        <v>44422</v>
      </c>
      <c r="G88" s="5">
        <v>44423</v>
      </c>
      <c r="H88" s="4">
        <v>1</v>
      </c>
      <c r="I88" s="4">
        <v>1</v>
      </c>
      <c r="J88" s="4">
        <v>1</v>
      </c>
      <c r="K88" s="4" t="s">
        <v>29</v>
      </c>
      <c r="L88" s="4">
        <v>56</v>
      </c>
      <c r="M88" s="4">
        <v>56</v>
      </c>
      <c r="N88" s="4" t="s">
        <v>260</v>
      </c>
      <c r="O88" s="4" t="s">
        <v>31</v>
      </c>
      <c r="P88" s="4" t="s">
        <v>32</v>
      </c>
      <c r="Q88" s="4">
        <v>0</v>
      </c>
      <c r="R88" s="6">
        <v>44421</v>
      </c>
      <c r="S88" s="5">
        <v>44426</v>
      </c>
      <c r="T88" s="4" t="s">
        <v>33</v>
      </c>
      <c r="U88" s="4">
        <v>56</v>
      </c>
      <c r="V88" s="4">
        <v>0</v>
      </c>
      <c r="W88" s="4">
        <v>0</v>
      </c>
      <c r="X88" s="4">
        <v>2223210</v>
      </c>
    </row>
    <row r="89" s="4" customFormat="1" spans="1:24">
      <c r="A89" s="4">
        <v>16066810791</v>
      </c>
      <c r="B89" s="4" t="s">
        <v>25</v>
      </c>
      <c r="C89" s="4" t="s">
        <v>26</v>
      </c>
      <c r="D89" s="4" t="s">
        <v>261</v>
      </c>
      <c r="E89" s="4" t="s">
        <v>138</v>
      </c>
      <c r="F89" s="5">
        <v>44422</v>
      </c>
      <c r="G89" s="5">
        <v>44423</v>
      </c>
      <c r="H89" s="4">
        <v>1</v>
      </c>
      <c r="I89" s="4">
        <v>1</v>
      </c>
      <c r="J89" s="4">
        <v>1</v>
      </c>
      <c r="K89" s="4" t="s">
        <v>29</v>
      </c>
      <c r="L89" s="4">
        <v>141</v>
      </c>
      <c r="M89" s="4">
        <v>141</v>
      </c>
      <c r="N89" s="4" t="s">
        <v>262</v>
      </c>
      <c r="O89" s="4" t="s">
        <v>31</v>
      </c>
      <c r="P89" s="4" t="s">
        <v>32</v>
      </c>
      <c r="Q89" s="4">
        <v>0</v>
      </c>
      <c r="R89" s="6">
        <v>44422</v>
      </c>
      <c r="S89" s="5">
        <v>44426</v>
      </c>
      <c r="T89" s="4" t="s">
        <v>33</v>
      </c>
      <c r="U89" s="4">
        <v>141</v>
      </c>
      <c r="V89" s="4">
        <v>0</v>
      </c>
      <c r="W89" s="4">
        <v>0</v>
      </c>
      <c r="X89" s="4">
        <v>2223323</v>
      </c>
    </row>
    <row r="90" s="4" customFormat="1" spans="1:24">
      <c r="A90" s="4">
        <v>16066888193</v>
      </c>
      <c r="B90" s="4" t="s">
        <v>25</v>
      </c>
      <c r="C90" s="4" t="s">
        <v>26</v>
      </c>
      <c r="D90" s="4" t="s">
        <v>263</v>
      </c>
      <c r="E90" s="4" t="s">
        <v>120</v>
      </c>
      <c r="F90" s="5">
        <v>44422</v>
      </c>
      <c r="G90" s="5">
        <v>44423</v>
      </c>
      <c r="H90" s="4">
        <v>1</v>
      </c>
      <c r="I90" s="4">
        <v>1</v>
      </c>
      <c r="J90" s="4">
        <v>1</v>
      </c>
      <c r="K90" s="4" t="s">
        <v>29</v>
      </c>
      <c r="L90" s="4">
        <v>118</v>
      </c>
      <c r="M90" s="4">
        <v>118</v>
      </c>
      <c r="N90" s="4" t="s">
        <v>264</v>
      </c>
      <c r="O90" s="4" t="s">
        <v>31</v>
      </c>
      <c r="P90" s="4" t="s">
        <v>32</v>
      </c>
      <c r="Q90" s="4">
        <v>0</v>
      </c>
      <c r="R90" s="6">
        <v>44422</v>
      </c>
      <c r="S90" s="5">
        <v>44426</v>
      </c>
      <c r="T90" s="4" t="s">
        <v>33</v>
      </c>
      <c r="U90" s="4">
        <v>118</v>
      </c>
      <c r="V90" s="4">
        <v>0</v>
      </c>
      <c r="W90" s="4">
        <v>0</v>
      </c>
      <c r="X90" s="4">
        <v>2223342</v>
      </c>
    </row>
    <row r="91" s="4" customFormat="1" spans="1:24">
      <c r="A91" s="4">
        <v>16067326012</v>
      </c>
      <c r="B91" s="4" t="s">
        <v>25</v>
      </c>
      <c r="C91" s="4" t="s">
        <v>26</v>
      </c>
      <c r="D91" s="4" t="s">
        <v>265</v>
      </c>
      <c r="E91" s="4" t="s">
        <v>266</v>
      </c>
      <c r="F91" s="5">
        <v>44422</v>
      </c>
      <c r="G91" s="5">
        <v>44423</v>
      </c>
      <c r="H91" s="4">
        <v>1</v>
      </c>
      <c r="I91" s="4">
        <v>1</v>
      </c>
      <c r="J91" s="4">
        <v>1</v>
      </c>
      <c r="K91" s="4" t="s">
        <v>29</v>
      </c>
      <c r="L91" s="4">
        <v>131</v>
      </c>
      <c r="M91" s="4">
        <v>131</v>
      </c>
      <c r="N91" s="4" t="s">
        <v>267</v>
      </c>
      <c r="O91" s="4" t="s">
        <v>31</v>
      </c>
      <c r="P91" s="4" t="s">
        <v>32</v>
      </c>
      <c r="Q91" s="4">
        <v>0</v>
      </c>
      <c r="R91" s="6">
        <v>44422</v>
      </c>
      <c r="S91" s="5">
        <v>44426</v>
      </c>
      <c r="T91" s="4" t="s">
        <v>33</v>
      </c>
      <c r="U91" s="4">
        <v>131</v>
      </c>
      <c r="V91" s="4">
        <v>0</v>
      </c>
      <c r="W91" s="4">
        <v>0</v>
      </c>
      <c r="X91" s="4">
        <v>2223457</v>
      </c>
    </row>
    <row r="92" s="4" customFormat="1" spans="1:24">
      <c r="A92" s="4">
        <v>16067347773</v>
      </c>
      <c r="B92" s="4" t="s">
        <v>25</v>
      </c>
      <c r="C92" s="4" t="s">
        <v>26</v>
      </c>
      <c r="D92" s="4" t="s">
        <v>268</v>
      </c>
      <c r="E92" s="4" t="s">
        <v>269</v>
      </c>
      <c r="F92" s="5">
        <v>44422</v>
      </c>
      <c r="G92" s="5">
        <v>44423</v>
      </c>
      <c r="H92" s="4">
        <v>1</v>
      </c>
      <c r="I92" s="4">
        <v>1</v>
      </c>
      <c r="J92" s="4">
        <v>1</v>
      </c>
      <c r="K92" s="4" t="s">
        <v>29</v>
      </c>
      <c r="L92" s="4">
        <v>56</v>
      </c>
      <c r="M92" s="4">
        <v>56</v>
      </c>
      <c r="N92" s="4" t="s">
        <v>270</v>
      </c>
      <c r="O92" s="4" t="s">
        <v>31</v>
      </c>
      <c r="P92" s="4" t="s">
        <v>32</v>
      </c>
      <c r="Q92" s="4">
        <v>0</v>
      </c>
      <c r="R92" s="6">
        <v>44422</v>
      </c>
      <c r="S92" s="5">
        <v>44426</v>
      </c>
      <c r="T92" s="4" t="s">
        <v>33</v>
      </c>
      <c r="U92" s="4">
        <v>56</v>
      </c>
      <c r="V92" s="4">
        <v>0</v>
      </c>
      <c r="W92" s="4">
        <v>0</v>
      </c>
      <c r="X92" s="4">
        <v>2223460</v>
      </c>
    </row>
    <row r="93" s="4" customFormat="1" spans="1:24">
      <c r="A93" s="4">
        <v>16067442191</v>
      </c>
      <c r="B93" s="4" t="s">
        <v>25</v>
      </c>
      <c r="C93" s="4" t="s">
        <v>26</v>
      </c>
      <c r="D93" s="4" t="s">
        <v>271</v>
      </c>
      <c r="E93" s="4" t="s">
        <v>272</v>
      </c>
      <c r="F93" s="5">
        <v>44422</v>
      </c>
      <c r="G93" s="5">
        <v>44423</v>
      </c>
      <c r="H93" s="4">
        <v>1</v>
      </c>
      <c r="I93" s="4">
        <v>1</v>
      </c>
      <c r="J93" s="4">
        <v>1</v>
      </c>
      <c r="K93" s="4" t="s">
        <v>29</v>
      </c>
      <c r="L93" s="4">
        <v>182</v>
      </c>
      <c r="M93" s="4">
        <v>182</v>
      </c>
      <c r="N93" s="4" t="s">
        <v>273</v>
      </c>
      <c r="O93" s="4" t="s">
        <v>31</v>
      </c>
      <c r="P93" s="4" t="s">
        <v>32</v>
      </c>
      <c r="Q93" s="4">
        <v>0</v>
      </c>
      <c r="R93" s="6">
        <v>44422</v>
      </c>
      <c r="S93" s="5">
        <v>44426</v>
      </c>
      <c r="T93" s="4" t="s">
        <v>33</v>
      </c>
      <c r="U93" s="4">
        <v>182</v>
      </c>
      <c r="V93" s="4">
        <v>0</v>
      </c>
      <c r="W93" s="4">
        <v>0</v>
      </c>
      <c r="X93" s="4">
        <v>2223484</v>
      </c>
    </row>
    <row r="94" s="4" customFormat="1" spans="1:24">
      <c r="A94" s="4">
        <v>16067792120</v>
      </c>
      <c r="B94" s="4" t="s">
        <v>25</v>
      </c>
      <c r="C94" s="4" t="s">
        <v>26</v>
      </c>
      <c r="D94" s="4" t="s">
        <v>274</v>
      </c>
      <c r="E94" s="4" t="s">
        <v>275</v>
      </c>
      <c r="F94" s="5">
        <v>44422</v>
      </c>
      <c r="G94" s="5">
        <v>44423</v>
      </c>
      <c r="H94" s="4">
        <v>2</v>
      </c>
      <c r="I94" s="4">
        <v>1</v>
      </c>
      <c r="J94" s="4">
        <v>2</v>
      </c>
      <c r="K94" s="4" t="s">
        <v>29</v>
      </c>
      <c r="L94" s="4">
        <v>138</v>
      </c>
      <c r="M94" s="4">
        <v>138</v>
      </c>
      <c r="N94" s="4" t="s">
        <v>276</v>
      </c>
      <c r="O94" s="4" t="s">
        <v>31</v>
      </c>
      <c r="P94" s="4" t="s">
        <v>32</v>
      </c>
      <c r="Q94" s="4">
        <v>0</v>
      </c>
      <c r="R94" s="6">
        <v>44422</v>
      </c>
      <c r="S94" s="5">
        <v>44426</v>
      </c>
      <c r="T94" s="4" t="s">
        <v>33</v>
      </c>
      <c r="U94" s="4">
        <v>138</v>
      </c>
      <c r="V94" s="4">
        <v>0</v>
      </c>
      <c r="W94" s="4">
        <v>0</v>
      </c>
      <c r="X94" s="4">
        <v>2223580</v>
      </c>
    </row>
    <row r="95" s="4" customFormat="1" spans="1:24">
      <c r="A95" s="4">
        <v>16067992088</v>
      </c>
      <c r="B95" s="4" t="s">
        <v>25</v>
      </c>
      <c r="C95" s="4" t="s">
        <v>26</v>
      </c>
      <c r="D95" s="4" t="s">
        <v>116</v>
      </c>
      <c r="E95" s="4" t="s">
        <v>117</v>
      </c>
      <c r="F95" s="5">
        <v>44422</v>
      </c>
      <c r="G95" s="5">
        <v>44423</v>
      </c>
      <c r="H95" s="4">
        <v>1</v>
      </c>
      <c r="I95" s="4">
        <v>1</v>
      </c>
      <c r="J95" s="4">
        <v>1</v>
      </c>
      <c r="K95" s="4" t="s">
        <v>29</v>
      </c>
      <c r="L95" s="4">
        <v>257</v>
      </c>
      <c r="M95" s="4">
        <v>257</v>
      </c>
      <c r="N95" s="4" t="s">
        <v>277</v>
      </c>
      <c r="O95" s="4" t="s">
        <v>31</v>
      </c>
      <c r="P95" s="4" t="s">
        <v>32</v>
      </c>
      <c r="Q95" s="4">
        <v>0</v>
      </c>
      <c r="R95" s="6">
        <v>44422</v>
      </c>
      <c r="S95" s="5">
        <v>44426</v>
      </c>
      <c r="T95" s="4" t="s">
        <v>33</v>
      </c>
      <c r="U95" s="4">
        <v>257</v>
      </c>
      <c r="V95" s="4">
        <v>0</v>
      </c>
      <c r="W95" s="4">
        <v>0</v>
      </c>
      <c r="X95" s="4">
        <v>2223610</v>
      </c>
    </row>
    <row r="96" s="4" customFormat="1" spans="1:24">
      <c r="A96" s="4">
        <v>16068278404</v>
      </c>
      <c r="B96" s="4" t="s">
        <v>25</v>
      </c>
      <c r="C96" s="4" t="s">
        <v>26</v>
      </c>
      <c r="D96" s="4" t="s">
        <v>278</v>
      </c>
      <c r="E96" s="4" t="s">
        <v>279</v>
      </c>
      <c r="F96" s="5">
        <v>44422</v>
      </c>
      <c r="G96" s="5">
        <v>44423</v>
      </c>
      <c r="H96" s="4">
        <v>1</v>
      </c>
      <c r="I96" s="4">
        <v>1</v>
      </c>
      <c r="J96" s="4">
        <v>1</v>
      </c>
      <c r="K96" s="4" t="s">
        <v>29</v>
      </c>
      <c r="L96" s="4">
        <v>90</v>
      </c>
      <c r="M96" s="4">
        <v>90</v>
      </c>
      <c r="N96" s="4" t="s">
        <v>280</v>
      </c>
      <c r="O96" s="4" t="s">
        <v>31</v>
      </c>
      <c r="P96" s="4" t="s">
        <v>32</v>
      </c>
      <c r="Q96" s="4">
        <v>0</v>
      </c>
      <c r="R96" s="6">
        <v>44422</v>
      </c>
      <c r="S96" s="5">
        <v>44426</v>
      </c>
      <c r="T96" s="4" t="s">
        <v>33</v>
      </c>
      <c r="U96" s="4">
        <v>90</v>
      </c>
      <c r="V96" s="4">
        <v>0</v>
      </c>
      <c r="W96" s="4">
        <v>0</v>
      </c>
      <c r="X96" s="4">
        <v>2223678</v>
      </c>
    </row>
    <row r="97" s="4" customFormat="1" spans="1:24">
      <c r="A97" s="4">
        <v>16068361531</v>
      </c>
      <c r="B97" s="4" t="s">
        <v>25</v>
      </c>
      <c r="C97" s="4" t="s">
        <v>26</v>
      </c>
      <c r="D97" s="4" t="s">
        <v>281</v>
      </c>
      <c r="E97" s="4" t="s">
        <v>41</v>
      </c>
      <c r="F97" s="5">
        <v>44422</v>
      </c>
      <c r="G97" s="5">
        <v>44423</v>
      </c>
      <c r="H97" s="4">
        <v>1</v>
      </c>
      <c r="I97" s="4">
        <v>1</v>
      </c>
      <c r="J97" s="4">
        <v>1</v>
      </c>
      <c r="K97" s="4" t="s">
        <v>29</v>
      </c>
      <c r="L97" s="4">
        <v>51</v>
      </c>
      <c r="M97" s="4">
        <v>51</v>
      </c>
      <c r="N97" s="4" t="s">
        <v>282</v>
      </c>
      <c r="O97" s="4" t="s">
        <v>31</v>
      </c>
      <c r="P97" s="4" t="s">
        <v>32</v>
      </c>
      <c r="Q97" s="4">
        <v>0</v>
      </c>
      <c r="R97" s="6">
        <v>44422</v>
      </c>
      <c r="S97" s="5">
        <v>44426</v>
      </c>
      <c r="T97" s="4" t="s">
        <v>33</v>
      </c>
      <c r="U97" s="4">
        <v>51</v>
      </c>
      <c r="V97" s="4">
        <v>0</v>
      </c>
      <c r="W97" s="4">
        <v>0</v>
      </c>
      <c r="X97" s="4">
        <v>2223691</v>
      </c>
    </row>
    <row r="98" s="4" customFormat="1" spans="1:24">
      <c r="A98" s="4">
        <v>16068431948</v>
      </c>
      <c r="B98" s="4" t="s">
        <v>25</v>
      </c>
      <c r="C98" s="4" t="s">
        <v>26</v>
      </c>
      <c r="D98" s="4" t="s">
        <v>274</v>
      </c>
      <c r="E98" s="4" t="s">
        <v>283</v>
      </c>
      <c r="F98" s="5">
        <v>44422</v>
      </c>
      <c r="G98" s="5">
        <v>44423</v>
      </c>
      <c r="H98" s="4">
        <v>1</v>
      </c>
      <c r="I98" s="4">
        <v>1</v>
      </c>
      <c r="J98" s="4">
        <v>1</v>
      </c>
      <c r="K98" s="4" t="s">
        <v>29</v>
      </c>
      <c r="L98" s="4">
        <v>69</v>
      </c>
      <c r="M98" s="4">
        <v>69</v>
      </c>
      <c r="N98" s="4" t="s">
        <v>284</v>
      </c>
      <c r="O98" s="4" t="s">
        <v>31</v>
      </c>
      <c r="P98" s="4" t="s">
        <v>32</v>
      </c>
      <c r="Q98" s="4">
        <v>0</v>
      </c>
      <c r="R98" s="6">
        <v>44422</v>
      </c>
      <c r="S98" s="5">
        <v>44426</v>
      </c>
      <c r="T98" s="4" t="s">
        <v>33</v>
      </c>
      <c r="U98" s="4">
        <v>69</v>
      </c>
      <c r="V98" s="4">
        <v>0</v>
      </c>
      <c r="W98" s="4">
        <v>0</v>
      </c>
      <c r="X98" s="4">
        <v>2223712</v>
      </c>
    </row>
    <row r="99" s="4" customFormat="1" spans="1:24">
      <c r="A99" s="4">
        <v>16068541809</v>
      </c>
      <c r="B99" s="4" t="s">
        <v>25</v>
      </c>
      <c r="C99" s="4" t="s">
        <v>26</v>
      </c>
      <c r="D99" s="4" t="s">
        <v>285</v>
      </c>
      <c r="E99" s="4" t="s">
        <v>87</v>
      </c>
      <c r="F99" s="5">
        <v>44422</v>
      </c>
      <c r="G99" s="5">
        <v>44423</v>
      </c>
      <c r="H99" s="4">
        <v>1</v>
      </c>
      <c r="I99" s="4">
        <v>1</v>
      </c>
      <c r="J99" s="4">
        <v>1</v>
      </c>
      <c r="K99" s="4" t="s">
        <v>29</v>
      </c>
      <c r="L99" s="4">
        <v>59</v>
      </c>
      <c r="M99" s="4">
        <v>59</v>
      </c>
      <c r="N99" s="4" t="s">
        <v>286</v>
      </c>
      <c r="O99" s="4" t="s">
        <v>31</v>
      </c>
      <c r="P99" s="4" t="s">
        <v>32</v>
      </c>
      <c r="Q99" s="4">
        <v>0</v>
      </c>
      <c r="R99" s="6">
        <v>44422</v>
      </c>
      <c r="S99" s="5">
        <v>44426</v>
      </c>
      <c r="T99" s="4" t="s">
        <v>33</v>
      </c>
      <c r="U99" s="4">
        <v>59</v>
      </c>
      <c r="V99" s="4">
        <v>0</v>
      </c>
      <c r="W99" s="4">
        <v>0</v>
      </c>
      <c r="X99" s="4">
        <v>2223740</v>
      </c>
    </row>
    <row r="100" s="4" customFormat="1" spans="1:24">
      <c r="A100" s="4">
        <v>16069185669</v>
      </c>
      <c r="B100" s="4" t="s">
        <v>25</v>
      </c>
      <c r="C100" s="4" t="s">
        <v>26</v>
      </c>
      <c r="D100" s="4" t="s">
        <v>287</v>
      </c>
      <c r="E100" s="4" t="s">
        <v>227</v>
      </c>
      <c r="F100" s="5">
        <v>44422</v>
      </c>
      <c r="G100" s="5">
        <v>44423</v>
      </c>
      <c r="H100" s="4">
        <v>1</v>
      </c>
      <c r="I100" s="4">
        <v>1</v>
      </c>
      <c r="J100" s="4">
        <v>1</v>
      </c>
      <c r="K100" s="4" t="s">
        <v>29</v>
      </c>
      <c r="L100" s="4">
        <v>58</v>
      </c>
      <c r="M100" s="4">
        <v>58</v>
      </c>
      <c r="N100" s="4" t="s">
        <v>288</v>
      </c>
      <c r="O100" s="4" t="s">
        <v>31</v>
      </c>
      <c r="P100" s="4" t="s">
        <v>32</v>
      </c>
      <c r="Q100" s="4">
        <v>0</v>
      </c>
      <c r="R100" s="6">
        <v>44422</v>
      </c>
      <c r="S100" s="5">
        <v>44426</v>
      </c>
      <c r="T100" s="4" t="s">
        <v>33</v>
      </c>
      <c r="U100" s="4">
        <v>58</v>
      </c>
      <c r="V100" s="4">
        <v>0</v>
      </c>
      <c r="W100" s="4">
        <v>0</v>
      </c>
      <c r="X100" s="4">
        <v>2223913</v>
      </c>
    </row>
    <row r="101" s="4" customFormat="1" spans="1:24">
      <c r="A101" s="4">
        <v>16069220676</v>
      </c>
      <c r="B101" s="4" t="s">
        <v>25</v>
      </c>
      <c r="C101" s="4" t="s">
        <v>26</v>
      </c>
      <c r="D101" s="4" t="s">
        <v>289</v>
      </c>
      <c r="E101" s="4" t="s">
        <v>290</v>
      </c>
      <c r="F101" s="5">
        <v>44422</v>
      </c>
      <c r="G101" s="5">
        <v>44423</v>
      </c>
      <c r="H101" s="4">
        <v>1</v>
      </c>
      <c r="I101" s="4">
        <v>1</v>
      </c>
      <c r="J101" s="4">
        <v>1</v>
      </c>
      <c r="K101" s="4" t="s">
        <v>29</v>
      </c>
      <c r="L101" s="4">
        <v>86</v>
      </c>
      <c r="M101" s="4">
        <v>86</v>
      </c>
      <c r="N101" s="4" t="s">
        <v>291</v>
      </c>
      <c r="O101" s="4" t="s">
        <v>31</v>
      </c>
      <c r="P101" s="4" t="s">
        <v>32</v>
      </c>
      <c r="Q101" s="4">
        <v>0</v>
      </c>
      <c r="R101" s="6">
        <v>44422</v>
      </c>
      <c r="S101" s="5">
        <v>44426</v>
      </c>
      <c r="T101" s="4" t="s">
        <v>33</v>
      </c>
      <c r="U101" s="4">
        <v>86</v>
      </c>
      <c r="V101" s="4">
        <v>0</v>
      </c>
      <c r="W101" s="4">
        <v>0</v>
      </c>
      <c r="X101" s="4">
        <v>2223922</v>
      </c>
    </row>
    <row r="102" s="4" customFormat="1" spans="1:24">
      <c r="A102" s="4">
        <v>16069610060</v>
      </c>
      <c r="B102" s="4" t="s">
        <v>25</v>
      </c>
      <c r="C102" s="4" t="s">
        <v>26</v>
      </c>
      <c r="D102" s="4" t="s">
        <v>292</v>
      </c>
      <c r="E102" s="4" t="s">
        <v>293</v>
      </c>
      <c r="F102" s="5">
        <v>44422</v>
      </c>
      <c r="G102" s="5">
        <v>44423</v>
      </c>
      <c r="H102" s="4">
        <v>1</v>
      </c>
      <c r="I102" s="4">
        <v>1</v>
      </c>
      <c r="J102" s="4">
        <v>1</v>
      </c>
      <c r="K102" s="4" t="s">
        <v>29</v>
      </c>
      <c r="L102" s="4">
        <v>11</v>
      </c>
      <c r="M102" s="4">
        <v>11</v>
      </c>
      <c r="N102" s="4" t="s">
        <v>294</v>
      </c>
      <c r="O102" s="4" t="s">
        <v>31</v>
      </c>
      <c r="P102" s="4" t="s">
        <v>32</v>
      </c>
      <c r="Q102" s="4">
        <v>0</v>
      </c>
      <c r="R102" s="6">
        <v>44422</v>
      </c>
      <c r="S102" s="5">
        <v>44426</v>
      </c>
      <c r="T102" s="4" t="s">
        <v>33</v>
      </c>
      <c r="U102" s="4">
        <v>11</v>
      </c>
      <c r="V102" s="4">
        <v>0</v>
      </c>
      <c r="W102" s="4">
        <v>0</v>
      </c>
      <c r="X102" s="4">
        <v>2224040</v>
      </c>
    </row>
    <row r="103" s="4" customFormat="1" spans="1:24">
      <c r="A103" s="4">
        <v>16069659019</v>
      </c>
      <c r="B103" s="4" t="s">
        <v>25</v>
      </c>
      <c r="C103" s="4" t="s">
        <v>26</v>
      </c>
      <c r="D103" s="4" t="s">
        <v>295</v>
      </c>
      <c r="E103" s="4" t="s">
        <v>296</v>
      </c>
      <c r="F103" s="5">
        <v>44422</v>
      </c>
      <c r="G103" s="5">
        <v>44423</v>
      </c>
      <c r="H103" s="4">
        <v>1</v>
      </c>
      <c r="I103" s="4">
        <v>1</v>
      </c>
      <c r="J103" s="4">
        <v>1</v>
      </c>
      <c r="K103" s="4" t="s">
        <v>29</v>
      </c>
      <c r="L103" s="4">
        <v>136</v>
      </c>
      <c r="M103" s="4">
        <v>136</v>
      </c>
      <c r="N103" s="4" t="s">
        <v>297</v>
      </c>
      <c r="O103" s="4" t="s">
        <v>31</v>
      </c>
      <c r="P103" s="4" t="s">
        <v>32</v>
      </c>
      <c r="Q103" s="4">
        <v>0</v>
      </c>
      <c r="R103" s="6">
        <v>44422</v>
      </c>
      <c r="S103" s="5">
        <v>44426</v>
      </c>
      <c r="T103" s="4" t="s">
        <v>33</v>
      </c>
      <c r="U103" s="4">
        <v>136</v>
      </c>
      <c r="V103" s="4">
        <v>0</v>
      </c>
      <c r="W103" s="4">
        <v>0</v>
      </c>
      <c r="X103" s="4">
        <v>2224048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0"/>
  <sheetViews>
    <sheetView tabSelected="1" workbookViewId="0">
      <selection activeCell="N111" sqref="N111"/>
    </sheetView>
  </sheetViews>
  <sheetFormatPr defaultColWidth="9" defaultRowHeight="13.5"/>
  <cols>
    <col min="1" max="1" width="12.1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298</v>
      </c>
    </row>
    <row r="2" s="4" customFormat="1" hidden="1" spans="1:9">
      <c r="A2" s="4">
        <v>15960369424</v>
      </c>
      <c r="B2" s="5">
        <v>44422</v>
      </c>
      <c r="C2" s="5">
        <v>44423</v>
      </c>
      <c r="D2" s="4">
        <v>189</v>
      </c>
      <c r="E2" s="4" t="str">
        <f>VLOOKUP(A2,HOP!A:L,12,0)</f>
        <v>189.00</v>
      </c>
      <c r="F2" s="4" t="str">
        <f>VLOOKUP(A2,HOP!A:C,3,0)</f>
        <v>2212066</v>
      </c>
      <c r="G2" s="4">
        <f>D2-E2</f>
        <v>0</v>
      </c>
      <c r="H2" s="4" t="str">
        <f>$H$1&amp;F2</f>
        <v>，2212066</v>
      </c>
      <c r="I2" s="4" t="str">
        <f>VLOOKUP(A2,HOP!A:T,20,0)</f>
        <v>直连</v>
      </c>
    </row>
    <row r="3" s="4" customFormat="1" hidden="1" spans="1:9">
      <c r="A3" s="4">
        <v>15964903696</v>
      </c>
      <c r="B3" s="5">
        <v>44422</v>
      </c>
      <c r="C3" s="5">
        <v>44423</v>
      </c>
      <c r="D3" s="4">
        <v>126</v>
      </c>
      <c r="E3" s="4" t="str">
        <f>VLOOKUP(A3,HOP!A:L,12,0)</f>
        <v>126.00</v>
      </c>
      <c r="F3" s="4" t="str">
        <f>VLOOKUP(A3,HOP!A:C,3,0)</f>
        <v>2212155</v>
      </c>
      <c r="G3" s="4">
        <f t="shared" ref="G3:G34" si="0">D3-E3</f>
        <v>0</v>
      </c>
      <c r="H3" s="4" t="str">
        <f t="shared" ref="H3:H34" si="1">$H$1&amp;F3</f>
        <v>，2212155</v>
      </c>
      <c r="I3" s="4" t="str">
        <f>VLOOKUP(A3,HOP!A:T,20,0)</f>
        <v>直连</v>
      </c>
    </row>
    <row r="4" s="4" customFormat="1" hidden="1" spans="1:9">
      <c r="A4" s="4">
        <v>15965981935</v>
      </c>
      <c r="B4" s="5">
        <v>44422</v>
      </c>
      <c r="C4" s="5">
        <v>44423</v>
      </c>
      <c r="D4" s="4">
        <v>208</v>
      </c>
      <c r="E4" s="4" t="str">
        <f>VLOOKUP(A4,HOP!A:L,12,0)</f>
        <v>208.00</v>
      </c>
      <c r="F4" s="4" t="str">
        <f>VLOOKUP(A4,HOP!A:C,3,0)</f>
        <v>2212333</v>
      </c>
      <c r="G4" s="4">
        <f t="shared" si="0"/>
        <v>0</v>
      </c>
      <c r="H4" s="4" t="str">
        <f t="shared" si="1"/>
        <v>，2212333</v>
      </c>
      <c r="I4" s="4" t="str">
        <f>VLOOKUP(A4,HOP!A:T,20,0)</f>
        <v>直连</v>
      </c>
    </row>
    <row r="5" s="4" customFormat="1" hidden="1" spans="1:9">
      <c r="A5" s="4">
        <v>15973548914</v>
      </c>
      <c r="B5" s="5">
        <v>44422</v>
      </c>
      <c r="C5" s="5">
        <v>44423</v>
      </c>
      <c r="D5" s="4">
        <v>267</v>
      </c>
      <c r="E5" s="4" t="str">
        <f>VLOOKUP(A5,HOP!A:L,12,0)</f>
        <v>267.00</v>
      </c>
      <c r="F5" s="4" t="str">
        <f>VLOOKUP(A5,HOP!A:C,3,0)</f>
        <v>2213079</v>
      </c>
      <c r="G5" s="4">
        <f t="shared" si="0"/>
        <v>0</v>
      </c>
      <c r="H5" s="4" t="str">
        <f t="shared" si="1"/>
        <v>，2213079</v>
      </c>
      <c r="I5" s="4" t="str">
        <f>VLOOKUP(A5,HOP!A:T,20,0)</f>
        <v>直连</v>
      </c>
    </row>
    <row r="6" s="4" customFormat="1" spans="1:10">
      <c r="A6" s="4">
        <v>15974328163</v>
      </c>
      <c r="B6" s="5">
        <v>44422</v>
      </c>
      <c r="C6" s="5">
        <v>44423</v>
      </c>
      <c r="D6" s="4">
        <v>135</v>
      </c>
      <c r="E6" s="4" t="str">
        <f>VLOOKUP(A6,HOP!A:L,12,0)</f>
        <v>121.50</v>
      </c>
      <c r="F6" s="4" t="str">
        <f>VLOOKUP(A6,HOP!A:C,3,0)</f>
        <v>2213141</v>
      </c>
      <c r="G6" s="4">
        <f t="shared" si="0"/>
        <v>13.5</v>
      </c>
      <c r="H6" s="4" t="str">
        <f t="shared" si="1"/>
        <v>，2213141</v>
      </c>
      <c r="I6" s="4" t="str">
        <f>VLOOKUP(A6,HOP!A:T,20,0)</f>
        <v>直连</v>
      </c>
      <c r="J6" s="4" t="s">
        <v>299</v>
      </c>
    </row>
    <row r="7" s="4" customFormat="1" hidden="1" spans="1:9">
      <c r="A7" s="4">
        <v>15974905417</v>
      </c>
      <c r="B7" s="5">
        <v>44421</v>
      </c>
      <c r="C7" s="5">
        <v>44423</v>
      </c>
      <c r="D7" s="4">
        <v>298</v>
      </c>
      <c r="E7" s="4" t="str">
        <f>VLOOKUP(A7,HOP!A:L,12,0)</f>
        <v>298.00</v>
      </c>
      <c r="F7" s="4" t="str">
        <f>VLOOKUP(A7,HOP!A:C,3,0)</f>
        <v>2213239</v>
      </c>
      <c r="G7" s="4">
        <f t="shared" si="0"/>
        <v>0</v>
      </c>
      <c r="H7" s="4" t="str">
        <f t="shared" si="1"/>
        <v>，2213239</v>
      </c>
      <c r="I7" s="4" t="str">
        <f>VLOOKUP(A7,HOP!A:T,20,0)</f>
        <v>直连</v>
      </c>
    </row>
    <row r="8" s="4" customFormat="1" hidden="1" spans="1:9">
      <c r="A8" s="4">
        <v>15975665606</v>
      </c>
      <c r="B8" s="5">
        <v>44420</v>
      </c>
      <c r="C8" s="5">
        <v>44423</v>
      </c>
      <c r="D8" s="4">
        <v>435</v>
      </c>
      <c r="E8" s="4" t="str">
        <f>VLOOKUP(A8,HOP!A:L,12,0)</f>
        <v>435.00</v>
      </c>
      <c r="F8" s="4" t="str">
        <f>VLOOKUP(A8,HOP!A:C,3,0)</f>
        <v>2213344</v>
      </c>
      <c r="G8" s="4">
        <f t="shared" si="0"/>
        <v>0</v>
      </c>
      <c r="H8" s="4" t="str">
        <f t="shared" si="1"/>
        <v>，2213344</v>
      </c>
      <c r="I8" s="4" t="str">
        <f>VLOOKUP(A8,HOP!A:T,20,0)</f>
        <v>直连</v>
      </c>
    </row>
    <row r="9" s="4" customFormat="1" hidden="1" spans="1:9">
      <c r="A9" s="4">
        <v>15983415639</v>
      </c>
      <c r="B9" s="5">
        <v>44421</v>
      </c>
      <c r="C9" s="5">
        <v>44423</v>
      </c>
      <c r="D9" s="4">
        <v>208</v>
      </c>
      <c r="E9" s="4" t="str">
        <f>VLOOKUP(A9,HOP!A:L,12,0)</f>
        <v>208.00</v>
      </c>
      <c r="F9" s="4" t="str">
        <f>VLOOKUP(A9,HOP!A:C,3,0)</f>
        <v>2213969</v>
      </c>
      <c r="G9" s="4">
        <f t="shared" si="0"/>
        <v>0</v>
      </c>
      <c r="H9" s="4" t="str">
        <f t="shared" si="1"/>
        <v>，2213969</v>
      </c>
      <c r="I9" s="4" t="str">
        <f>VLOOKUP(A9,HOP!A:T,20,0)</f>
        <v>直连</v>
      </c>
    </row>
    <row r="10" s="4" customFormat="1" hidden="1" spans="1:9">
      <c r="A10" s="4">
        <v>15983468367</v>
      </c>
      <c r="B10" s="5">
        <v>44422</v>
      </c>
      <c r="C10" s="5">
        <v>44423</v>
      </c>
      <c r="D10" s="4">
        <v>137</v>
      </c>
      <c r="E10" s="4" t="str">
        <f>VLOOKUP(A10,HOP!A:L,12,0)</f>
        <v>137.00</v>
      </c>
      <c r="F10" s="4" t="str">
        <f>VLOOKUP(A10,HOP!A:C,3,0)</f>
        <v>2213983</v>
      </c>
      <c r="G10" s="4">
        <f t="shared" si="0"/>
        <v>0</v>
      </c>
      <c r="H10" s="4" t="str">
        <f t="shared" si="1"/>
        <v>，2213983</v>
      </c>
      <c r="I10" s="4" t="str">
        <f>VLOOKUP(A10,HOP!A:T,20,0)</f>
        <v>直连</v>
      </c>
    </row>
    <row r="11" s="4" customFormat="1" hidden="1" spans="1:9">
      <c r="A11" s="4">
        <v>15983828802</v>
      </c>
      <c r="B11" s="5">
        <v>44422</v>
      </c>
      <c r="C11" s="5">
        <v>44423</v>
      </c>
      <c r="D11" s="4">
        <v>160</v>
      </c>
      <c r="E11" s="4" t="str">
        <f>VLOOKUP(A11,HOP!A:L,12,0)</f>
        <v>160.00</v>
      </c>
      <c r="F11" s="4" t="str">
        <f>VLOOKUP(A11,HOP!A:C,3,0)</f>
        <v>2214073</v>
      </c>
      <c r="G11" s="4">
        <f t="shared" si="0"/>
        <v>0</v>
      </c>
      <c r="H11" s="4" t="str">
        <f t="shared" si="1"/>
        <v>，2214073</v>
      </c>
      <c r="I11" s="4" t="str">
        <f>VLOOKUP(A11,HOP!A:T,20,0)</f>
        <v>直连</v>
      </c>
    </row>
    <row r="12" s="4" customFormat="1" hidden="1" spans="1:9">
      <c r="A12" s="4">
        <v>15985216133</v>
      </c>
      <c r="B12" s="5">
        <v>44422</v>
      </c>
      <c r="C12" s="5">
        <v>44423</v>
      </c>
      <c r="D12" s="4">
        <v>137</v>
      </c>
      <c r="E12" s="4" t="str">
        <f>VLOOKUP(A12,HOP!A:L,12,0)</f>
        <v>137.00</v>
      </c>
      <c r="F12" s="4" t="str">
        <f>VLOOKUP(A12,HOP!A:C,3,0)</f>
        <v>2214316</v>
      </c>
      <c r="G12" s="4">
        <f t="shared" si="0"/>
        <v>0</v>
      </c>
      <c r="H12" s="4" t="str">
        <f t="shared" si="1"/>
        <v>，2214316</v>
      </c>
      <c r="I12" s="4" t="str">
        <f>VLOOKUP(A12,HOP!A:T,20,0)</f>
        <v>直连</v>
      </c>
    </row>
    <row r="13" s="4" customFormat="1" hidden="1" spans="1:9">
      <c r="A13" s="4">
        <v>15985564553</v>
      </c>
      <c r="B13" s="5">
        <v>44422</v>
      </c>
      <c r="C13" s="5">
        <v>44423</v>
      </c>
      <c r="D13" s="4">
        <v>46</v>
      </c>
      <c r="E13" s="4" t="str">
        <f>VLOOKUP(A13,HOP!A:L,12,0)</f>
        <v>46.00</v>
      </c>
      <c r="F13" s="4" t="str">
        <f>VLOOKUP(A13,HOP!A:C,3,0)</f>
        <v>2214371</v>
      </c>
      <c r="G13" s="4">
        <f t="shared" si="0"/>
        <v>0</v>
      </c>
      <c r="H13" s="4" t="str">
        <f t="shared" si="1"/>
        <v>，2214371</v>
      </c>
      <c r="I13" s="4" t="str">
        <f>VLOOKUP(A13,HOP!A:T,20,0)</f>
        <v>直连</v>
      </c>
    </row>
    <row r="14" s="4" customFormat="1" hidden="1" spans="1:9">
      <c r="A14" s="4">
        <v>15997559367</v>
      </c>
      <c r="B14" s="5">
        <v>44422</v>
      </c>
      <c r="C14" s="5">
        <v>44423</v>
      </c>
      <c r="D14" s="4">
        <v>126</v>
      </c>
      <c r="E14" s="4" t="str">
        <f>VLOOKUP(A14,HOP!A:L,12,0)</f>
        <v>126.00</v>
      </c>
      <c r="F14" s="4" t="str">
        <f>VLOOKUP(A14,HOP!A:C,3,0)</f>
        <v>2215732</v>
      </c>
      <c r="G14" s="4">
        <f t="shared" si="0"/>
        <v>0</v>
      </c>
      <c r="H14" s="4" t="str">
        <f t="shared" si="1"/>
        <v>，2215732</v>
      </c>
      <c r="I14" s="4" t="str">
        <f>VLOOKUP(A14,HOP!A:T,20,0)</f>
        <v>直连</v>
      </c>
    </row>
    <row r="15" s="4" customFormat="1" hidden="1" spans="1:9">
      <c r="A15" s="4">
        <v>16001886965</v>
      </c>
      <c r="B15" s="5">
        <v>44422</v>
      </c>
      <c r="C15" s="5">
        <v>44423</v>
      </c>
      <c r="D15" s="4">
        <v>47</v>
      </c>
      <c r="E15" s="4" t="str">
        <f>VLOOKUP(A15,HOP!A:L,12,0)</f>
        <v>47.00</v>
      </c>
      <c r="F15" s="4" t="str">
        <f>VLOOKUP(A15,HOP!A:C,3,0)</f>
        <v>2215816</v>
      </c>
      <c r="G15" s="4">
        <f t="shared" si="0"/>
        <v>0</v>
      </c>
      <c r="H15" s="4" t="str">
        <f t="shared" si="1"/>
        <v>，2215816</v>
      </c>
      <c r="I15" s="4" t="str">
        <f>VLOOKUP(A15,HOP!A:T,20,0)</f>
        <v>直连</v>
      </c>
    </row>
    <row r="16" s="4" customFormat="1" hidden="1" spans="1:9">
      <c r="A16" s="4">
        <v>16004425166</v>
      </c>
      <c r="B16" s="5">
        <v>44419</v>
      </c>
      <c r="C16" s="5">
        <v>44423</v>
      </c>
      <c r="D16" s="4">
        <v>450</v>
      </c>
      <c r="E16" s="4" t="str">
        <f>VLOOKUP(A16,HOP!A:L,12,0)</f>
        <v>450.00</v>
      </c>
      <c r="F16" s="4" t="str">
        <f>VLOOKUP(A16,HOP!A:C,3,0)</f>
        <v>2216102</v>
      </c>
      <c r="G16" s="4">
        <f t="shared" si="0"/>
        <v>0</v>
      </c>
      <c r="H16" s="4" t="str">
        <f t="shared" si="1"/>
        <v>，2216102</v>
      </c>
      <c r="I16" s="4" t="str">
        <f>VLOOKUP(A16,HOP!A:T,20,0)</f>
        <v>直连</v>
      </c>
    </row>
    <row r="17" s="4" customFormat="1" hidden="1" spans="1:9">
      <c r="A17" s="4">
        <v>16004463201</v>
      </c>
      <c r="B17" s="5">
        <v>44422</v>
      </c>
      <c r="C17" s="5">
        <v>44423</v>
      </c>
      <c r="D17" s="4">
        <v>223</v>
      </c>
      <c r="E17" s="4" t="str">
        <f>VLOOKUP(A17,HOP!A:L,12,0)</f>
        <v>223.00</v>
      </c>
      <c r="F17" s="4" t="str">
        <f>VLOOKUP(A17,HOP!A:C,3,0)</f>
        <v>2216111</v>
      </c>
      <c r="G17" s="4">
        <f t="shared" si="0"/>
        <v>0</v>
      </c>
      <c r="H17" s="4" t="str">
        <f t="shared" si="1"/>
        <v>，2216111</v>
      </c>
      <c r="I17" s="4" t="str">
        <f>VLOOKUP(A17,HOP!A:T,20,0)</f>
        <v>直连</v>
      </c>
    </row>
    <row r="18" s="4" customFormat="1" hidden="1" spans="1:9">
      <c r="A18" s="4">
        <v>16005485992</v>
      </c>
      <c r="B18" s="5">
        <v>44422</v>
      </c>
      <c r="C18" s="5">
        <v>44423</v>
      </c>
      <c r="D18" s="4">
        <v>177</v>
      </c>
      <c r="E18" s="4" t="str">
        <f>VLOOKUP(A18,HOP!A:L,12,0)</f>
        <v>177.00</v>
      </c>
      <c r="F18" s="4" t="str">
        <f>VLOOKUP(A18,HOP!A:C,3,0)</f>
        <v>2216238</v>
      </c>
      <c r="G18" s="4">
        <f t="shared" si="0"/>
        <v>0</v>
      </c>
      <c r="H18" s="4" t="str">
        <f t="shared" si="1"/>
        <v>，2216238</v>
      </c>
      <c r="I18" s="4" t="str">
        <f>VLOOKUP(A18,HOP!A:T,20,0)</f>
        <v>直连</v>
      </c>
    </row>
    <row r="19" s="4" customFormat="1" hidden="1" spans="1:9">
      <c r="A19" s="4">
        <v>16007928440</v>
      </c>
      <c r="B19" s="5">
        <v>44422</v>
      </c>
      <c r="C19" s="5">
        <v>44423</v>
      </c>
      <c r="D19" s="4">
        <v>197</v>
      </c>
      <c r="E19" s="4" t="str">
        <f>VLOOKUP(A19,HOP!A:L,12,0)</f>
        <v>197.00</v>
      </c>
      <c r="F19" s="4" t="str">
        <f>VLOOKUP(A19,HOP!A:C,3,0)</f>
        <v>2216617</v>
      </c>
      <c r="G19" s="4">
        <f t="shared" si="0"/>
        <v>0</v>
      </c>
      <c r="H19" s="4" t="str">
        <f t="shared" si="1"/>
        <v>，2216617</v>
      </c>
      <c r="I19" s="4" t="str">
        <f>VLOOKUP(A19,HOP!A:T,20,0)</f>
        <v>直连</v>
      </c>
    </row>
    <row r="20" s="4" customFormat="1" hidden="1" spans="1:9">
      <c r="A20" s="4">
        <v>16008131334</v>
      </c>
      <c r="B20" s="5">
        <v>44422</v>
      </c>
      <c r="C20" s="5">
        <v>44423</v>
      </c>
      <c r="D20" s="4">
        <v>109</v>
      </c>
      <c r="E20" s="4" t="str">
        <f>VLOOKUP(A20,HOP!A:L,12,0)</f>
        <v>109.00</v>
      </c>
      <c r="F20" s="4" t="str">
        <f>VLOOKUP(A20,HOP!A:C,3,0)</f>
        <v>2216649</v>
      </c>
      <c r="G20" s="4">
        <f t="shared" si="0"/>
        <v>0</v>
      </c>
      <c r="H20" s="4" t="str">
        <f t="shared" si="1"/>
        <v>，2216649</v>
      </c>
      <c r="I20" s="4" t="str">
        <f>VLOOKUP(A20,HOP!A:T,20,0)</f>
        <v>直连</v>
      </c>
    </row>
    <row r="21" s="4" customFormat="1" hidden="1" spans="1:9">
      <c r="A21" s="4">
        <v>16008139637</v>
      </c>
      <c r="B21" s="5">
        <v>44421</v>
      </c>
      <c r="C21" s="5">
        <v>44423</v>
      </c>
      <c r="D21" s="4">
        <v>128</v>
      </c>
      <c r="E21" s="4" t="str">
        <f>VLOOKUP(A21,HOP!A:L,12,0)</f>
        <v>128.00</v>
      </c>
      <c r="F21" s="4" t="str">
        <f>VLOOKUP(A21,HOP!A:C,3,0)</f>
        <v>2216651</v>
      </c>
      <c r="G21" s="4">
        <f t="shared" si="0"/>
        <v>0</v>
      </c>
      <c r="H21" s="4" t="str">
        <f t="shared" si="1"/>
        <v>，2216651</v>
      </c>
      <c r="I21" s="4" t="str">
        <f>VLOOKUP(A21,HOP!A:T,20,0)</f>
        <v>直连</v>
      </c>
    </row>
    <row r="22" s="4" customFormat="1" hidden="1" spans="1:9">
      <c r="A22" s="4">
        <v>16008144389</v>
      </c>
      <c r="B22" s="5">
        <v>44421</v>
      </c>
      <c r="C22" s="5">
        <v>44423</v>
      </c>
      <c r="D22" s="4">
        <v>92</v>
      </c>
      <c r="E22" s="4" t="str">
        <f>VLOOKUP(A22,HOP!A:L,12,0)</f>
        <v>92.00</v>
      </c>
      <c r="F22" s="4" t="str">
        <f>VLOOKUP(A22,HOP!A:C,3,0)</f>
        <v>2216652</v>
      </c>
      <c r="G22" s="4">
        <f t="shared" si="0"/>
        <v>0</v>
      </c>
      <c r="H22" s="4" t="str">
        <f t="shared" si="1"/>
        <v>，2216652</v>
      </c>
      <c r="I22" s="4" t="str">
        <f>VLOOKUP(A22,HOP!A:T,20,0)</f>
        <v>直连</v>
      </c>
    </row>
    <row r="23" s="4" customFormat="1" hidden="1" spans="1:9">
      <c r="A23" s="4">
        <v>16008242251</v>
      </c>
      <c r="B23" s="5">
        <v>44421</v>
      </c>
      <c r="C23" s="5">
        <v>44423</v>
      </c>
      <c r="D23" s="4">
        <v>198</v>
      </c>
      <c r="E23" s="4" t="str">
        <f>VLOOKUP(A23,HOP!A:L,12,0)</f>
        <v>198.00</v>
      </c>
      <c r="F23" s="4" t="str">
        <f>VLOOKUP(A23,HOP!A:C,3,0)</f>
        <v>2216682</v>
      </c>
      <c r="G23" s="4">
        <f t="shared" si="0"/>
        <v>0</v>
      </c>
      <c r="H23" s="4" t="str">
        <f t="shared" si="1"/>
        <v>，2216682</v>
      </c>
      <c r="I23" s="4" t="str">
        <f>VLOOKUP(A23,HOP!A:T,20,0)</f>
        <v>直连</v>
      </c>
    </row>
    <row r="24" s="4" customFormat="1" hidden="1" spans="1:9">
      <c r="A24" s="4">
        <v>16008392780</v>
      </c>
      <c r="B24" s="5">
        <v>44422</v>
      </c>
      <c r="C24" s="5">
        <v>44423</v>
      </c>
      <c r="D24" s="4">
        <v>70</v>
      </c>
      <c r="E24" s="4" t="str">
        <f>VLOOKUP(A24,HOP!A:L,12,0)</f>
        <v>70.00</v>
      </c>
      <c r="F24" s="4" t="str">
        <f>VLOOKUP(A24,HOP!A:C,3,0)</f>
        <v>2216718</v>
      </c>
      <c r="G24" s="4">
        <f t="shared" si="0"/>
        <v>0</v>
      </c>
      <c r="H24" s="4" t="str">
        <f t="shared" si="1"/>
        <v>，2216718</v>
      </c>
      <c r="I24" s="4" t="str">
        <f>VLOOKUP(A24,HOP!A:T,20,0)</f>
        <v>直连</v>
      </c>
    </row>
    <row r="25" s="4" customFormat="1" hidden="1" spans="1:9">
      <c r="A25" s="4">
        <v>16014709351</v>
      </c>
      <c r="B25" s="5">
        <v>44422</v>
      </c>
      <c r="C25" s="5">
        <v>44423</v>
      </c>
      <c r="D25" s="4">
        <v>70</v>
      </c>
      <c r="E25" s="4" t="str">
        <f>VLOOKUP(A25,HOP!A:L,12,0)</f>
        <v>70.00</v>
      </c>
      <c r="F25" s="4" t="str">
        <f>VLOOKUP(A25,HOP!A:C,3,0)</f>
        <v>2217045</v>
      </c>
      <c r="G25" s="4">
        <f t="shared" si="0"/>
        <v>0</v>
      </c>
      <c r="H25" s="4" t="str">
        <f t="shared" si="1"/>
        <v>，2217045</v>
      </c>
      <c r="I25" s="4" t="str">
        <f>VLOOKUP(A25,HOP!A:T,20,0)</f>
        <v>直连</v>
      </c>
    </row>
    <row r="26" s="4" customFormat="1" hidden="1" spans="1:9">
      <c r="A26" s="4">
        <v>16014879618</v>
      </c>
      <c r="B26" s="5">
        <v>44422</v>
      </c>
      <c r="C26" s="5">
        <v>44423</v>
      </c>
      <c r="D26" s="4">
        <v>57</v>
      </c>
      <c r="E26" s="4" t="str">
        <f>VLOOKUP(A26,HOP!A:L,12,0)</f>
        <v>57.00</v>
      </c>
      <c r="F26" s="4" t="str">
        <f>VLOOKUP(A26,HOP!A:C,3,0)</f>
        <v>2217063</v>
      </c>
      <c r="G26" s="4">
        <f t="shared" si="0"/>
        <v>0</v>
      </c>
      <c r="H26" s="4" t="str">
        <f t="shared" si="1"/>
        <v>，2217063</v>
      </c>
      <c r="I26" s="4" t="str">
        <f>VLOOKUP(A26,HOP!A:T,20,0)</f>
        <v>直连</v>
      </c>
    </row>
    <row r="27" s="4" customFormat="1" hidden="1" spans="1:9">
      <c r="A27" s="4">
        <v>16016196971</v>
      </c>
      <c r="B27" s="5">
        <v>44421</v>
      </c>
      <c r="C27" s="5">
        <v>44423</v>
      </c>
      <c r="D27" s="4">
        <v>205</v>
      </c>
      <c r="E27" s="4" t="str">
        <f>VLOOKUP(A27,HOP!A:L,12,0)</f>
        <v>205.00</v>
      </c>
      <c r="F27" s="4" t="str">
        <f>VLOOKUP(A27,HOP!A:C,3,0)</f>
        <v>2217316</v>
      </c>
      <c r="G27" s="4">
        <f t="shared" si="0"/>
        <v>0</v>
      </c>
      <c r="H27" s="4" t="str">
        <f t="shared" si="1"/>
        <v>，2217316</v>
      </c>
      <c r="I27" s="4" t="str">
        <f>VLOOKUP(A27,HOP!A:T,20,0)</f>
        <v>直连</v>
      </c>
    </row>
    <row r="28" s="4" customFormat="1" hidden="1" spans="1:9">
      <c r="A28" s="4">
        <v>16016381538</v>
      </c>
      <c r="B28" s="5">
        <v>44422</v>
      </c>
      <c r="C28" s="5">
        <v>44423</v>
      </c>
      <c r="D28" s="4">
        <v>159</v>
      </c>
      <c r="E28" s="4" t="str">
        <f>VLOOKUP(A28,HOP!A:L,12,0)</f>
        <v>159.00</v>
      </c>
      <c r="F28" s="4" t="str">
        <f>VLOOKUP(A28,HOP!A:C,3,0)</f>
        <v>2217368</v>
      </c>
      <c r="G28" s="4">
        <f t="shared" si="0"/>
        <v>0</v>
      </c>
      <c r="H28" s="4" t="str">
        <f t="shared" si="1"/>
        <v>，2217368</v>
      </c>
      <c r="I28" s="4" t="str">
        <f>VLOOKUP(A28,HOP!A:T,20,0)</f>
        <v>直连</v>
      </c>
    </row>
    <row r="29" s="4" customFormat="1" spans="1:10">
      <c r="A29" s="4">
        <v>16016590319</v>
      </c>
      <c r="B29" s="5">
        <v>44422</v>
      </c>
      <c r="C29" s="5">
        <v>44423</v>
      </c>
      <c r="D29" s="4">
        <v>9.7</v>
      </c>
      <c r="E29" s="4" t="str">
        <f>VLOOKUP(A29,HOP!A:L,12,0)</f>
        <v>11.00</v>
      </c>
      <c r="F29" s="4" t="str">
        <f>VLOOKUP(A29,HOP!A:C,3,0)</f>
        <v>2217415</v>
      </c>
      <c r="G29" s="4">
        <f t="shared" si="0"/>
        <v>-1.3</v>
      </c>
      <c r="H29" s="4" t="str">
        <f t="shared" si="1"/>
        <v>，2217415</v>
      </c>
      <c r="I29" s="4" t="str">
        <f>VLOOKUP(A29,HOP!A:T,20,0)</f>
        <v>直连</v>
      </c>
      <c r="J29" s="4" t="s">
        <v>300</v>
      </c>
    </row>
    <row r="30" s="4" customFormat="1" hidden="1" spans="1:9">
      <c r="A30" s="4">
        <v>16019168347</v>
      </c>
      <c r="B30" s="5">
        <v>44422</v>
      </c>
      <c r="C30" s="5">
        <v>44423</v>
      </c>
      <c r="D30" s="4">
        <v>88</v>
      </c>
      <c r="E30" s="4" t="str">
        <f>VLOOKUP(A30,HOP!A:L,12,0)</f>
        <v>88.00</v>
      </c>
      <c r="F30" s="4" t="str">
        <f>VLOOKUP(A30,HOP!A:C,3,0)</f>
        <v>2217873</v>
      </c>
      <c r="G30" s="4">
        <f t="shared" si="0"/>
        <v>0</v>
      </c>
      <c r="H30" s="4" t="str">
        <f t="shared" si="1"/>
        <v>，2217873</v>
      </c>
      <c r="I30" s="4" t="str">
        <f>VLOOKUP(A30,HOP!A:T,20,0)</f>
        <v>直连</v>
      </c>
    </row>
    <row r="31" s="4" customFormat="1" hidden="1" spans="1:9">
      <c r="A31" s="4">
        <v>16024359822</v>
      </c>
      <c r="B31" s="5">
        <v>44422</v>
      </c>
      <c r="C31" s="5">
        <v>44423</v>
      </c>
      <c r="D31" s="4">
        <v>150</v>
      </c>
      <c r="E31" s="4" t="str">
        <f>VLOOKUP(A31,HOP!A:L,12,0)</f>
        <v>150.00</v>
      </c>
      <c r="F31" s="4" t="str">
        <f>VLOOKUP(A31,HOP!A:C,3,0)</f>
        <v>2218037</v>
      </c>
      <c r="G31" s="4">
        <f t="shared" si="0"/>
        <v>0</v>
      </c>
      <c r="H31" s="4" t="str">
        <f t="shared" si="1"/>
        <v>，2218037</v>
      </c>
      <c r="I31" s="4" t="str">
        <f>VLOOKUP(A31,HOP!A:T,20,0)</f>
        <v>直连</v>
      </c>
    </row>
    <row r="32" s="4" customFormat="1" hidden="1" spans="1:9">
      <c r="A32" s="4">
        <v>16027369057</v>
      </c>
      <c r="B32" s="5">
        <v>44422</v>
      </c>
      <c r="C32" s="5">
        <v>44423</v>
      </c>
      <c r="D32" s="4">
        <v>228</v>
      </c>
      <c r="E32" s="4" t="str">
        <f>VLOOKUP(A32,HOP!A:L,12,0)</f>
        <v>228.00</v>
      </c>
      <c r="F32" s="4" t="str">
        <f>VLOOKUP(A32,HOP!A:C,3,0)</f>
        <v>2218517</v>
      </c>
      <c r="G32" s="4">
        <f t="shared" si="0"/>
        <v>0</v>
      </c>
      <c r="H32" s="4" t="str">
        <f t="shared" si="1"/>
        <v>，2218517</v>
      </c>
      <c r="I32" s="4" t="str">
        <f>VLOOKUP(A32,HOP!A:T,20,0)</f>
        <v>直连</v>
      </c>
    </row>
    <row r="33" s="4" customFormat="1" hidden="1" spans="1:9">
      <c r="A33" s="4">
        <v>16028822670</v>
      </c>
      <c r="B33" s="5">
        <v>44422</v>
      </c>
      <c r="C33" s="5">
        <v>44423</v>
      </c>
      <c r="D33" s="4">
        <v>102</v>
      </c>
      <c r="E33" s="4" t="str">
        <f>VLOOKUP(A33,HOP!A:L,12,0)</f>
        <v>102.00</v>
      </c>
      <c r="F33" s="4" t="str">
        <f>VLOOKUP(A33,HOP!A:C,3,0)</f>
        <v>2218812</v>
      </c>
      <c r="G33" s="4">
        <f t="shared" si="0"/>
        <v>0</v>
      </c>
      <c r="H33" s="4" t="str">
        <f t="shared" si="1"/>
        <v>，2218812</v>
      </c>
      <c r="I33" s="4" t="str">
        <f>VLOOKUP(A33,HOP!A:T,20,0)</f>
        <v>直连</v>
      </c>
    </row>
    <row r="34" s="4" customFormat="1" hidden="1" spans="1:9">
      <c r="A34" s="4">
        <v>16036913222</v>
      </c>
      <c r="B34" s="5">
        <v>44422</v>
      </c>
      <c r="C34" s="5">
        <v>44423</v>
      </c>
      <c r="D34" s="4">
        <v>115</v>
      </c>
      <c r="E34" s="4" t="str">
        <f>VLOOKUP(A34,HOP!A:L,12,0)</f>
        <v>115.00</v>
      </c>
      <c r="F34" s="4" t="str">
        <f>VLOOKUP(A34,HOP!A:C,3,0)</f>
        <v>2219305</v>
      </c>
      <c r="G34" s="4">
        <f t="shared" si="0"/>
        <v>0</v>
      </c>
      <c r="H34" s="4" t="str">
        <f t="shared" si="1"/>
        <v>，2219305</v>
      </c>
      <c r="I34" s="4" t="str">
        <f>VLOOKUP(A34,HOP!A:T,20,0)</f>
        <v>直连</v>
      </c>
    </row>
    <row r="35" s="4" customFormat="1" hidden="1" spans="1:9">
      <c r="A35" s="4">
        <v>16038226645</v>
      </c>
      <c r="B35" s="5">
        <v>44420</v>
      </c>
      <c r="C35" s="5">
        <v>44423</v>
      </c>
      <c r="D35" s="4">
        <v>390</v>
      </c>
      <c r="E35" s="4" t="str">
        <f>VLOOKUP(A35,HOP!A:L,12,0)</f>
        <v>390.00</v>
      </c>
      <c r="F35" s="4" t="str">
        <f>VLOOKUP(A35,HOP!A:C,3,0)</f>
        <v>2219542</v>
      </c>
      <c r="G35" s="4">
        <f>D35-E35</f>
        <v>0</v>
      </c>
      <c r="H35" s="4" t="str">
        <f>$H$1&amp;F35</f>
        <v>，2219542</v>
      </c>
      <c r="I35" s="4" t="str">
        <f>VLOOKUP(A35,HOP!A:T,20,0)</f>
        <v>直连</v>
      </c>
    </row>
    <row r="36" s="4" customFormat="1" hidden="1" spans="1:9">
      <c r="A36" s="4">
        <v>16038340648</v>
      </c>
      <c r="B36" s="5">
        <v>44421</v>
      </c>
      <c r="C36" s="5">
        <v>44423</v>
      </c>
      <c r="D36" s="4">
        <v>392</v>
      </c>
      <c r="E36" s="4" t="str">
        <f>VLOOKUP(A36,HOP!A:L,12,0)</f>
        <v>392.00</v>
      </c>
      <c r="F36" s="4" t="str">
        <f>VLOOKUP(A36,HOP!A:C,3,0)</f>
        <v>2219567</v>
      </c>
      <c r="G36" s="4">
        <f>D36-E36</f>
        <v>0</v>
      </c>
      <c r="H36" s="4" t="str">
        <f>$H$1&amp;F36</f>
        <v>，2219567</v>
      </c>
      <c r="I36" s="4" t="str">
        <f>VLOOKUP(A36,HOP!A:T,20,0)</f>
        <v>直连</v>
      </c>
    </row>
    <row r="37" s="4" customFormat="1" hidden="1" spans="1:9">
      <c r="A37" s="4">
        <v>16038833693</v>
      </c>
      <c r="B37" s="5">
        <v>44422</v>
      </c>
      <c r="C37" s="5">
        <v>44423</v>
      </c>
      <c r="D37" s="4">
        <v>177</v>
      </c>
      <c r="E37" s="4" t="str">
        <f>VLOOKUP(A37,HOP!A:L,12,0)</f>
        <v>177.00</v>
      </c>
      <c r="F37" s="4" t="str">
        <f>VLOOKUP(A37,HOP!A:C,3,0)</f>
        <v>2219669</v>
      </c>
      <c r="G37" s="4">
        <f>D37-E37</f>
        <v>0</v>
      </c>
      <c r="H37" s="4" t="str">
        <f>$H$1&amp;F37</f>
        <v>，2219669</v>
      </c>
      <c r="I37" s="4" t="str">
        <f>VLOOKUP(A37,HOP!A:T,20,0)</f>
        <v>直连</v>
      </c>
    </row>
    <row r="38" s="4" customFormat="1" hidden="1" spans="1:9">
      <c r="A38" s="4">
        <v>16040110159</v>
      </c>
      <c r="B38" s="5">
        <v>44421</v>
      </c>
      <c r="C38" s="5">
        <v>44423</v>
      </c>
      <c r="D38" s="4">
        <v>182</v>
      </c>
      <c r="E38" s="4" t="str">
        <f>VLOOKUP(A38,HOP!A:L,12,0)</f>
        <v>182.00</v>
      </c>
      <c r="F38" s="4" t="str">
        <f>VLOOKUP(A38,HOP!A:C,3,0)</f>
        <v>2219860</v>
      </c>
      <c r="G38" s="4">
        <f>D38-E38</f>
        <v>0</v>
      </c>
      <c r="H38" s="4" t="str">
        <f>$H$1&amp;F38</f>
        <v>，2219860</v>
      </c>
      <c r="I38" s="4" t="str">
        <f>VLOOKUP(A38,HOP!A:T,20,0)</f>
        <v>直连</v>
      </c>
    </row>
    <row r="39" s="4" customFormat="1" hidden="1" spans="1:9">
      <c r="A39" s="4">
        <v>16040536723</v>
      </c>
      <c r="B39" s="5">
        <v>44422</v>
      </c>
      <c r="C39" s="5">
        <v>44423</v>
      </c>
      <c r="D39" s="4">
        <v>132</v>
      </c>
      <c r="E39" s="4" t="str">
        <f>VLOOKUP(A39,HOP!A:L,12,0)</f>
        <v>132.00</v>
      </c>
      <c r="F39" s="4" t="str">
        <f>VLOOKUP(A39,HOP!A:C,3,0)</f>
        <v>2219941</v>
      </c>
      <c r="G39" s="4">
        <f>D39-E39</f>
        <v>0</v>
      </c>
      <c r="H39" s="4" t="str">
        <f>$H$1&amp;F39</f>
        <v>，2219941</v>
      </c>
      <c r="I39" s="4" t="str">
        <f>VLOOKUP(A39,HOP!A:T,20,0)</f>
        <v>直连</v>
      </c>
    </row>
    <row r="40" s="4" customFormat="1" hidden="1" spans="1:9">
      <c r="A40" s="4">
        <v>16044351386</v>
      </c>
      <c r="B40" s="5">
        <v>44422</v>
      </c>
      <c r="C40" s="5">
        <v>44423</v>
      </c>
      <c r="D40" s="4">
        <v>123</v>
      </c>
      <c r="E40" s="4" t="str">
        <f>VLOOKUP(A40,HOP!A:L,12,0)</f>
        <v>123.00</v>
      </c>
      <c r="F40" s="4" t="str">
        <f>VLOOKUP(A40,HOP!A:C,3,0)</f>
        <v>2220128</v>
      </c>
      <c r="G40" s="4">
        <f>D40-E40</f>
        <v>0</v>
      </c>
      <c r="H40" s="4" t="str">
        <f>$H$1&amp;F40</f>
        <v>，2220128</v>
      </c>
      <c r="I40" s="4" t="str">
        <f>VLOOKUP(A40,HOP!A:T,20,0)</f>
        <v>直连</v>
      </c>
    </row>
    <row r="41" s="4" customFormat="1" hidden="1" spans="1:9">
      <c r="A41" s="4">
        <v>16044459800</v>
      </c>
      <c r="B41" s="5">
        <v>44422</v>
      </c>
      <c r="C41" s="5">
        <v>44423</v>
      </c>
      <c r="D41" s="4">
        <v>148</v>
      </c>
      <c r="E41" s="4" t="str">
        <f>VLOOKUP(A41,HOP!A:L,12,0)</f>
        <v>148.00</v>
      </c>
      <c r="F41" s="4" t="str">
        <f>VLOOKUP(A41,HOP!A:C,3,0)</f>
        <v>2220154</v>
      </c>
      <c r="G41" s="4">
        <f>D41-E41</f>
        <v>0</v>
      </c>
      <c r="H41" s="4" t="str">
        <f>$H$1&amp;F41</f>
        <v>，2220154</v>
      </c>
      <c r="I41" s="4" t="str">
        <f>VLOOKUP(A41,HOP!A:T,20,0)</f>
        <v>直连</v>
      </c>
    </row>
    <row r="42" s="4" customFormat="1" hidden="1" spans="1:9">
      <c r="A42" s="4">
        <v>16044472430</v>
      </c>
      <c r="B42" s="5">
        <v>44422</v>
      </c>
      <c r="C42" s="5">
        <v>44423</v>
      </c>
      <c r="D42" s="4">
        <v>124</v>
      </c>
      <c r="E42" s="4" t="str">
        <f>VLOOKUP(A42,HOP!A:L,12,0)</f>
        <v>124.00</v>
      </c>
      <c r="F42" s="4" t="str">
        <f>VLOOKUP(A42,HOP!A:C,3,0)</f>
        <v>2220159</v>
      </c>
      <c r="G42" s="4">
        <f>D42-E42</f>
        <v>0</v>
      </c>
      <c r="H42" s="4" t="str">
        <f>$H$1&amp;F42</f>
        <v>，2220159</v>
      </c>
      <c r="I42" s="4" t="str">
        <f>VLOOKUP(A42,HOP!A:T,20,0)</f>
        <v>直连</v>
      </c>
    </row>
    <row r="43" s="4" customFormat="1" hidden="1" spans="1:9">
      <c r="A43" s="4">
        <v>16044644672</v>
      </c>
      <c r="B43" s="5">
        <v>44422</v>
      </c>
      <c r="C43" s="5">
        <v>44423</v>
      </c>
      <c r="D43" s="4">
        <v>316</v>
      </c>
      <c r="E43" s="4" t="str">
        <f>VLOOKUP(A43,HOP!A:L,12,0)</f>
        <v>316.00</v>
      </c>
      <c r="F43" s="4" t="str">
        <f>VLOOKUP(A43,HOP!A:C,3,0)</f>
        <v>2220189</v>
      </c>
      <c r="G43" s="4">
        <f>D43-E43</f>
        <v>0</v>
      </c>
      <c r="H43" s="4" t="str">
        <f>$H$1&amp;F43</f>
        <v>，2220189</v>
      </c>
      <c r="I43" s="4" t="str">
        <f>VLOOKUP(A43,HOP!A:T,20,0)</f>
        <v>直连</v>
      </c>
    </row>
    <row r="44" s="4" customFormat="1" hidden="1" spans="1:9">
      <c r="A44" s="4">
        <v>16044695786</v>
      </c>
      <c r="B44" s="5">
        <v>44422</v>
      </c>
      <c r="C44" s="5">
        <v>44423</v>
      </c>
      <c r="D44" s="4">
        <v>152</v>
      </c>
      <c r="E44" s="4" t="str">
        <f>VLOOKUP(A44,HOP!A:L,12,0)</f>
        <v>152.00</v>
      </c>
      <c r="F44" s="4" t="str">
        <f>VLOOKUP(A44,HOP!A:C,3,0)</f>
        <v>2220194</v>
      </c>
      <c r="G44" s="4">
        <f>D44-E44</f>
        <v>0</v>
      </c>
      <c r="H44" s="4" t="str">
        <f>$H$1&amp;F44</f>
        <v>，2220194</v>
      </c>
      <c r="I44" s="4" t="str">
        <f>VLOOKUP(A44,HOP!A:T,20,0)</f>
        <v>直连</v>
      </c>
    </row>
    <row r="45" s="4" customFormat="1" hidden="1" spans="1:9">
      <c r="A45" s="4">
        <v>16046144788</v>
      </c>
      <c r="B45" s="5">
        <v>44419</v>
      </c>
      <c r="C45" s="5">
        <v>44423</v>
      </c>
      <c r="D45" s="4">
        <v>280</v>
      </c>
      <c r="E45" s="4" t="str">
        <f>VLOOKUP(A45,HOP!A:L,12,0)</f>
        <v>280.00</v>
      </c>
      <c r="F45" s="4" t="str">
        <f>VLOOKUP(A45,HOP!A:C,3,0)</f>
        <v>2220346</v>
      </c>
      <c r="G45" s="4">
        <f>D45-E45</f>
        <v>0</v>
      </c>
      <c r="H45" s="4" t="str">
        <f>$H$1&amp;F45</f>
        <v>，2220346</v>
      </c>
      <c r="I45" s="4" t="str">
        <f>VLOOKUP(A45,HOP!A:T,20,0)</f>
        <v>直连</v>
      </c>
    </row>
    <row r="46" s="4" customFormat="1" hidden="1" spans="1:9">
      <c r="A46" s="4">
        <v>16048119545</v>
      </c>
      <c r="B46" s="5">
        <v>44422</v>
      </c>
      <c r="C46" s="5">
        <v>44423</v>
      </c>
      <c r="D46" s="4">
        <v>63</v>
      </c>
      <c r="E46" s="4" t="str">
        <f>VLOOKUP(A46,HOP!A:L,12,0)</f>
        <v>63.00</v>
      </c>
      <c r="F46" s="4" t="str">
        <f>VLOOKUP(A46,HOP!A:C,3,0)</f>
        <v>2220696</v>
      </c>
      <c r="G46" s="4">
        <f t="shared" ref="G46:G65" si="2">D46-E46</f>
        <v>0</v>
      </c>
      <c r="H46" s="4" t="str">
        <f t="shared" ref="H46:H65" si="3">$H$1&amp;F46</f>
        <v>，2220696</v>
      </c>
      <c r="I46" s="4" t="str">
        <f>VLOOKUP(A46,HOP!A:T,20,0)</f>
        <v>直连</v>
      </c>
    </row>
    <row r="47" s="4" customFormat="1" hidden="1" spans="1:9">
      <c r="A47" s="4">
        <v>16048353868</v>
      </c>
      <c r="B47" s="5">
        <v>44421</v>
      </c>
      <c r="C47" s="5">
        <v>44423</v>
      </c>
      <c r="D47" s="4">
        <v>146</v>
      </c>
      <c r="E47" s="4" t="str">
        <f>VLOOKUP(A47,HOP!A:L,12,0)</f>
        <v>146.00</v>
      </c>
      <c r="F47" s="4" t="str">
        <f>VLOOKUP(A47,HOP!A:C,3,0)</f>
        <v>2220735</v>
      </c>
      <c r="G47" s="4">
        <f t="shared" si="2"/>
        <v>0</v>
      </c>
      <c r="H47" s="4" t="str">
        <f t="shared" si="3"/>
        <v>，2220735</v>
      </c>
      <c r="I47" s="4" t="str">
        <f>VLOOKUP(A47,HOP!A:T,20,0)</f>
        <v>直连</v>
      </c>
    </row>
    <row r="48" s="4" customFormat="1" hidden="1" spans="1:9">
      <c r="A48" s="4">
        <v>16048384759</v>
      </c>
      <c r="B48" s="5">
        <v>44421</v>
      </c>
      <c r="C48" s="5">
        <v>44423</v>
      </c>
      <c r="D48" s="4">
        <v>288</v>
      </c>
      <c r="E48" s="4" t="str">
        <f>VLOOKUP(A48,HOP!A:L,12,0)</f>
        <v>288.00</v>
      </c>
      <c r="F48" s="4" t="str">
        <f>VLOOKUP(A48,HOP!A:C,3,0)</f>
        <v>2220752</v>
      </c>
      <c r="G48" s="4">
        <f t="shared" si="2"/>
        <v>0</v>
      </c>
      <c r="H48" s="4" t="str">
        <f t="shared" si="3"/>
        <v>，2220752</v>
      </c>
      <c r="I48" s="4" t="str">
        <f>VLOOKUP(A48,HOP!A:T,20,0)</f>
        <v>直连</v>
      </c>
    </row>
    <row r="49" s="4" customFormat="1" hidden="1" spans="1:9">
      <c r="A49" s="4">
        <v>16048388811</v>
      </c>
      <c r="B49" s="5">
        <v>44422</v>
      </c>
      <c r="C49" s="5">
        <v>44423</v>
      </c>
      <c r="D49" s="4">
        <v>70</v>
      </c>
      <c r="E49" s="4" t="str">
        <f>VLOOKUP(A49,HOP!A:L,12,0)</f>
        <v>70.00</v>
      </c>
      <c r="F49" s="4" t="str">
        <f>VLOOKUP(A49,HOP!A:C,3,0)</f>
        <v>2220756</v>
      </c>
      <c r="G49" s="4">
        <f t="shared" si="2"/>
        <v>0</v>
      </c>
      <c r="H49" s="4" t="str">
        <f t="shared" si="3"/>
        <v>，2220756</v>
      </c>
      <c r="I49" s="4" t="str">
        <f>VLOOKUP(A49,HOP!A:T,20,0)</f>
        <v>直连</v>
      </c>
    </row>
    <row r="50" s="4" customFormat="1" hidden="1" spans="1:9">
      <c r="A50" s="4">
        <v>16048406052</v>
      </c>
      <c r="B50" s="5">
        <v>44422</v>
      </c>
      <c r="C50" s="5">
        <v>44423</v>
      </c>
      <c r="D50" s="4">
        <v>177</v>
      </c>
      <c r="E50" s="4" t="str">
        <f>VLOOKUP(A50,HOP!A:L,12,0)</f>
        <v>177.00</v>
      </c>
      <c r="F50" s="4" t="str">
        <f>VLOOKUP(A50,HOP!A:C,3,0)</f>
        <v>2220764</v>
      </c>
      <c r="G50" s="4">
        <f t="shared" si="2"/>
        <v>0</v>
      </c>
      <c r="H50" s="4" t="str">
        <f t="shared" si="3"/>
        <v>，2220764</v>
      </c>
      <c r="I50" s="4" t="str">
        <f>VLOOKUP(A50,HOP!A:T,20,0)</f>
        <v>直连</v>
      </c>
    </row>
    <row r="51" s="4" customFormat="1" hidden="1" spans="1:9">
      <c r="A51" s="4">
        <v>16048420003</v>
      </c>
      <c r="B51" s="5">
        <v>44422</v>
      </c>
      <c r="C51" s="5">
        <v>44423</v>
      </c>
      <c r="D51" s="4">
        <v>562</v>
      </c>
      <c r="E51" s="4" t="str">
        <f>VLOOKUP(A51,HOP!A:L,12,0)</f>
        <v>562.00</v>
      </c>
      <c r="F51" s="4" t="str">
        <f>VLOOKUP(A51,HOP!A:C,3,0)</f>
        <v>2220768</v>
      </c>
      <c r="G51" s="4">
        <f t="shared" si="2"/>
        <v>0</v>
      </c>
      <c r="H51" s="4" t="str">
        <f t="shared" si="3"/>
        <v>，2220768</v>
      </c>
      <c r="I51" s="4" t="str">
        <f>VLOOKUP(A51,HOP!A:T,20,0)</f>
        <v>直连</v>
      </c>
    </row>
    <row r="52" s="4" customFormat="1" hidden="1" spans="1:9">
      <c r="A52" s="4">
        <v>16048424702</v>
      </c>
      <c r="B52" s="5">
        <v>44422</v>
      </c>
      <c r="C52" s="5">
        <v>44423</v>
      </c>
      <c r="D52" s="4">
        <v>411</v>
      </c>
      <c r="E52" s="4" t="str">
        <f>VLOOKUP(A52,HOP!A:L,12,0)</f>
        <v>411.00</v>
      </c>
      <c r="F52" s="4" t="str">
        <f>VLOOKUP(A52,HOP!A:C,3,0)</f>
        <v>2220769</v>
      </c>
      <c r="G52" s="4">
        <f t="shared" si="2"/>
        <v>0</v>
      </c>
      <c r="H52" s="4" t="str">
        <f t="shared" si="3"/>
        <v>，2220769</v>
      </c>
      <c r="I52" s="4" t="str">
        <f>VLOOKUP(A52,HOP!A:T,20,0)</f>
        <v>直连</v>
      </c>
    </row>
    <row r="53" s="4" customFormat="1" hidden="1" spans="1:9">
      <c r="A53" s="4">
        <v>16048577397</v>
      </c>
      <c r="B53" s="5">
        <v>44422</v>
      </c>
      <c r="C53" s="5">
        <v>44423</v>
      </c>
      <c r="D53" s="4">
        <v>169</v>
      </c>
      <c r="E53" s="4" t="str">
        <f>VLOOKUP(A53,HOP!A:L,12,0)</f>
        <v>169.00</v>
      </c>
      <c r="F53" s="4" t="str">
        <f>VLOOKUP(A53,HOP!A:C,3,0)</f>
        <v>2220802</v>
      </c>
      <c r="G53" s="4">
        <f t="shared" si="2"/>
        <v>0</v>
      </c>
      <c r="H53" s="4" t="str">
        <f t="shared" si="3"/>
        <v>，2220802</v>
      </c>
      <c r="I53" s="4" t="str">
        <f>VLOOKUP(A53,HOP!A:T,20,0)</f>
        <v>直连</v>
      </c>
    </row>
    <row r="54" s="4" customFormat="1" hidden="1" spans="1:9">
      <c r="A54" s="4">
        <v>16048733973</v>
      </c>
      <c r="B54" s="5">
        <v>44422</v>
      </c>
      <c r="C54" s="5">
        <v>44423</v>
      </c>
      <c r="D54" s="4">
        <v>177</v>
      </c>
      <c r="E54" s="4" t="str">
        <f>VLOOKUP(A54,HOP!A:L,12,0)</f>
        <v>177.00</v>
      </c>
      <c r="F54" s="4" t="str">
        <f>VLOOKUP(A54,HOP!A:C,3,0)</f>
        <v>2220827</v>
      </c>
      <c r="G54" s="4">
        <f t="shared" si="2"/>
        <v>0</v>
      </c>
      <c r="H54" s="4" t="str">
        <f t="shared" si="3"/>
        <v>，2220827</v>
      </c>
      <c r="I54" s="4" t="str">
        <f>VLOOKUP(A54,HOP!A:T,20,0)</f>
        <v>直连</v>
      </c>
    </row>
    <row r="55" s="4" customFormat="1" hidden="1" spans="1:9">
      <c r="A55" s="4">
        <v>16049497039</v>
      </c>
      <c r="B55" s="5">
        <v>44421</v>
      </c>
      <c r="C55" s="5">
        <v>44423</v>
      </c>
      <c r="D55" s="4">
        <v>622</v>
      </c>
      <c r="E55" s="4" t="str">
        <f>VLOOKUP(A55,HOP!A:L,12,0)</f>
        <v>622.00</v>
      </c>
      <c r="F55" s="4" t="str">
        <f>VLOOKUP(A55,HOP!A:C,3,0)</f>
        <v>2220946</v>
      </c>
      <c r="G55" s="4">
        <f t="shared" si="2"/>
        <v>0</v>
      </c>
      <c r="H55" s="4" t="str">
        <f t="shared" si="3"/>
        <v>，2220946</v>
      </c>
      <c r="I55" s="4" t="str">
        <f>VLOOKUP(A55,HOP!A:T,20,0)</f>
        <v>直连</v>
      </c>
    </row>
    <row r="56" s="4" customFormat="1" hidden="1" spans="1:9">
      <c r="A56" s="4">
        <v>16049756021</v>
      </c>
      <c r="B56" s="5">
        <v>44422</v>
      </c>
      <c r="C56" s="5">
        <v>44423</v>
      </c>
      <c r="D56" s="4">
        <v>595</v>
      </c>
      <c r="E56" s="4" t="str">
        <f>VLOOKUP(A56,HOP!A:L,12,0)</f>
        <v>595.00</v>
      </c>
      <c r="F56" s="4" t="str">
        <f>VLOOKUP(A56,HOP!A:C,3,0)</f>
        <v>2220991</v>
      </c>
      <c r="G56" s="4">
        <f t="shared" si="2"/>
        <v>0</v>
      </c>
      <c r="H56" s="4" t="str">
        <f t="shared" si="3"/>
        <v>，2220991</v>
      </c>
      <c r="I56" s="4" t="str">
        <f>VLOOKUP(A56,HOP!A:T,20,0)</f>
        <v>直连</v>
      </c>
    </row>
    <row r="57" s="4" customFormat="1" hidden="1" spans="1:9">
      <c r="A57" s="4">
        <v>16050487794</v>
      </c>
      <c r="B57" s="5">
        <v>44421</v>
      </c>
      <c r="C57" s="5">
        <v>44423</v>
      </c>
      <c r="D57" s="4">
        <v>262</v>
      </c>
      <c r="E57" s="4" t="str">
        <f>VLOOKUP(A57,HOP!A:L,12,0)</f>
        <v>262.00</v>
      </c>
      <c r="F57" s="4" t="str">
        <f>VLOOKUP(A57,HOP!A:C,3,0)</f>
        <v>2221102</v>
      </c>
      <c r="G57" s="4">
        <f t="shared" si="2"/>
        <v>0</v>
      </c>
      <c r="H57" s="4" t="str">
        <f t="shared" si="3"/>
        <v>，2221102</v>
      </c>
      <c r="I57" s="4" t="str">
        <f>VLOOKUP(A57,HOP!A:T,20,0)</f>
        <v>直连</v>
      </c>
    </row>
    <row r="58" s="4" customFormat="1" hidden="1" spans="1:9">
      <c r="A58" s="4">
        <v>16055085562</v>
      </c>
      <c r="B58" s="5">
        <v>44422</v>
      </c>
      <c r="C58" s="5">
        <v>44423</v>
      </c>
      <c r="D58" s="4">
        <v>178</v>
      </c>
      <c r="E58" s="4" t="str">
        <f>VLOOKUP(A58,HOP!A:L,12,0)</f>
        <v>178.00</v>
      </c>
      <c r="F58" s="4" t="str">
        <f>VLOOKUP(A58,HOP!A:C,3,0)</f>
        <v>2221285</v>
      </c>
      <c r="G58" s="4">
        <f t="shared" si="2"/>
        <v>0</v>
      </c>
      <c r="H58" s="4" t="str">
        <f t="shared" si="3"/>
        <v>，2221285</v>
      </c>
      <c r="I58" s="4" t="str">
        <f>VLOOKUP(A58,HOP!A:T,20,0)</f>
        <v>直连</v>
      </c>
    </row>
    <row r="59" s="4" customFormat="1" hidden="1" spans="1:9">
      <c r="A59" s="4">
        <v>16055378801</v>
      </c>
      <c r="B59" s="5">
        <v>44421</v>
      </c>
      <c r="C59" s="5">
        <v>44423</v>
      </c>
      <c r="D59" s="4">
        <v>196</v>
      </c>
      <c r="E59" s="4" t="str">
        <f>VLOOKUP(A59,HOP!A:L,12,0)</f>
        <v>196.00</v>
      </c>
      <c r="F59" s="4" t="str">
        <f>VLOOKUP(A59,HOP!A:C,3,0)</f>
        <v>2221325</v>
      </c>
      <c r="G59" s="4">
        <f t="shared" si="2"/>
        <v>0</v>
      </c>
      <c r="H59" s="4" t="str">
        <f t="shared" si="3"/>
        <v>，2221325</v>
      </c>
      <c r="I59" s="4" t="str">
        <f>VLOOKUP(A59,HOP!A:T,20,0)</f>
        <v>直连</v>
      </c>
    </row>
    <row r="60" s="4" customFormat="1" hidden="1" spans="1:9">
      <c r="A60" s="4">
        <v>16055385601</v>
      </c>
      <c r="B60" s="5">
        <v>44421</v>
      </c>
      <c r="C60" s="5">
        <v>44423</v>
      </c>
      <c r="D60" s="4">
        <v>174</v>
      </c>
      <c r="E60" s="4" t="str">
        <f>VLOOKUP(A60,HOP!A:L,12,0)</f>
        <v>174.00</v>
      </c>
      <c r="F60" s="4" t="str">
        <f>VLOOKUP(A60,HOP!A:C,3,0)</f>
        <v>2221326</v>
      </c>
      <c r="G60" s="4">
        <f t="shared" si="2"/>
        <v>0</v>
      </c>
      <c r="H60" s="4" t="str">
        <f t="shared" si="3"/>
        <v>，2221326</v>
      </c>
      <c r="I60" s="4" t="str">
        <f>VLOOKUP(A60,HOP!A:T,20,0)</f>
        <v>直连</v>
      </c>
    </row>
    <row r="61" s="4" customFormat="1" hidden="1" spans="1:9">
      <c r="A61" s="4">
        <v>16055367527</v>
      </c>
      <c r="B61" s="5">
        <v>44422</v>
      </c>
      <c r="C61" s="5">
        <v>44423</v>
      </c>
      <c r="D61" s="4">
        <v>129</v>
      </c>
      <c r="E61" s="4" t="str">
        <f>VLOOKUP(A61,HOP!A:L,12,0)</f>
        <v>129.00</v>
      </c>
      <c r="F61" s="4" t="str">
        <f>VLOOKUP(A61,HOP!A:C,3,0)</f>
        <v>2221318</v>
      </c>
      <c r="G61" s="4">
        <f t="shared" si="2"/>
        <v>0</v>
      </c>
      <c r="H61" s="4" t="str">
        <f t="shared" si="3"/>
        <v>，2221318</v>
      </c>
      <c r="I61" s="4" t="str">
        <f>VLOOKUP(A61,HOP!A:T,20,0)</f>
        <v>直连</v>
      </c>
    </row>
    <row r="62" s="4" customFormat="1" hidden="1" spans="1:9">
      <c r="A62" s="4">
        <v>16055517954</v>
      </c>
      <c r="B62" s="5">
        <v>44422</v>
      </c>
      <c r="C62" s="5">
        <v>44423</v>
      </c>
      <c r="D62" s="4">
        <v>261</v>
      </c>
      <c r="E62" s="4" t="str">
        <f>VLOOKUP(A62,HOP!A:L,12,0)</f>
        <v>261.00</v>
      </c>
      <c r="F62" s="4" t="str">
        <f>VLOOKUP(A62,HOP!A:C,3,0)</f>
        <v>2221364</v>
      </c>
      <c r="G62" s="4">
        <f t="shared" si="2"/>
        <v>0</v>
      </c>
      <c r="H62" s="4" t="str">
        <f t="shared" si="3"/>
        <v>，2221364</v>
      </c>
      <c r="I62" s="4" t="str">
        <f>VLOOKUP(A62,HOP!A:T,20,0)</f>
        <v>直连</v>
      </c>
    </row>
    <row r="63" s="4" customFormat="1" hidden="1" spans="1:9">
      <c r="A63" s="4">
        <v>16055515509</v>
      </c>
      <c r="B63" s="5">
        <v>44422</v>
      </c>
      <c r="C63" s="5">
        <v>44423</v>
      </c>
      <c r="D63" s="4">
        <v>157</v>
      </c>
      <c r="E63" s="4" t="str">
        <f>VLOOKUP(A63,HOP!A:L,12,0)</f>
        <v>157.00</v>
      </c>
      <c r="F63" s="4" t="str">
        <f>VLOOKUP(A63,HOP!A:C,3,0)</f>
        <v>2221360</v>
      </c>
      <c r="G63" s="4">
        <f t="shared" si="2"/>
        <v>0</v>
      </c>
      <c r="H63" s="4" t="str">
        <f t="shared" si="3"/>
        <v>，2221360</v>
      </c>
      <c r="I63" s="4" t="str">
        <f>VLOOKUP(A63,HOP!A:T,20,0)</f>
        <v>直连</v>
      </c>
    </row>
    <row r="64" s="4" customFormat="1" hidden="1" spans="1:9">
      <c r="A64" s="4">
        <v>16055554257</v>
      </c>
      <c r="B64" s="5">
        <v>44422</v>
      </c>
      <c r="C64" s="5">
        <v>44423</v>
      </c>
      <c r="D64" s="4">
        <v>189</v>
      </c>
      <c r="E64" s="4" t="str">
        <f>VLOOKUP(A64,HOP!A:L,12,0)</f>
        <v>189.00</v>
      </c>
      <c r="F64" s="4" t="str">
        <f>VLOOKUP(A64,HOP!A:C,3,0)</f>
        <v>2221384</v>
      </c>
      <c r="G64" s="4">
        <f t="shared" si="2"/>
        <v>0</v>
      </c>
      <c r="H64" s="4" t="str">
        <f t="shared" si="3"/>
        <v>，2221384</v>
      </c>
      <c r="I64" s="4" t="str">
        <f>VLOOKUP(A64,HOP!A:T,20,0)</f>
        <v>直连</v>
      </c>
    </row>
    <row r="65" s="4" customFormat="1" hidden="1" spans="1:9">
      <c r="A65" s="4">
        <v>16055571468</v>
      </c>
      <c r="B65" s="5">
        <v>44421</v>
      </c>
      <c r="C65" s="5">
        <v>44423</v>
      </c>
      <c r="D65" s="4">
        <v>290</v>
      </c>
      <c r="E65" s="4" t="str">
        <f>VLOOKUP(A65,HOP!A:L,12,0)</f>
        <v>290.00</v>
      </c>
      <c r="F65" s="4" t="str">
        <f>VLOOKUP(A65,HOP!A:C,3,0)</f>
        <v>2221395</v>
      </c>
      <c r="G65" s="4">
        <f t="shared" si="2"/>
        <v>0</v>
      </c>
      <c r="H65" s="4" t="str">
        <f t="shared" si="3"/>
        <v>，2221395</v>
      </c>
      <c r="I65" s="4" t="str">
        <f>VLOOKUP(A65,HOP!A:T,20,0)</f>
        <v>直连</v>
      </c>
    </row>
    <row r="66" s="4" customFormat="1" hidden="1" spans="1:9">
      <c r="A66" s="4">
        <v>16055936699</v>
      </c>
      <c r="B66" s="5">
        <v>44422</v>
      </c>
      <c r="C66" s="5">
        <v>44423</v>
      </c>
      <c r="D66" s="4">
        <v>295</v>
      </c>
      <c r="E66" s="4" t="str">
        <f>VLOOKUP(A66,HOP!A:L,12,0)</f>
        <v>295.00</v>
      </c>
      <c r="F66" s="4" t="str">
        <f>VLOOKUP(A66,HOP!A:C,3,0)</f>
        <v>2221488</v>
      </c>
      <c r="G66" s="4">
        <f t="shared" ref="G66:G97" si="4">D66-E66</f>
        <v>0</v>
      </c>
      <c r="H66" s="4" t="str">
        <f t="shared" ref="H66:H97" si="5">$H$1&amp;F66</f>
        <v>，2221488</v>
      </c>
      <c r="I66" s="4" t="str">
        <f>VLOOKUP(A66,HOP!A:T,20,0)</f>
        <v>直连</v>
      </c>
    </row>
    <row r="67" s="4" customFormat="1" hidden="1" spans="1:9">
      <c r="A67" s="4">
        <v>16057468092</v>
      </c>
      <c r="B67" s="5">
        <v>44421</v>
      </c>
      <c r="C67" s="5">
        <v>44423</v>
      </c>
      <c r="D67" s="4">
        <v>228</v>
      </c>
      <c r="E67" s="4" t="str">
        <f>VLOOKUP(A67,HOP!A:L,12,0)</f>
        <v>228.00</v>
      </c>
      <c r="F67" s="4" t="str">
        <f>VLOOKUP(A67,HOP!A:C,3,0)</f>
        <v>2221845</v>
      </c>
      <c r="G67" s="4">
        <f t="shared" si="4"/>
        <v>0</v>
      </c>
      <c r="H67" s="4" t="str">
        <f t="shared" si="5"/>
        <v>，2221845</v>
      </c>
      <c r="I67" s="4" t="str">
        <f>VLOOKUP(A67,HOP!A:T,20,0)</f>
        <v>直连</v>
      </c>
    </row>
    <row r="68" s="4" customFormat="1" hidden="1" spans="1:9">
      <c r="A68" s="4">
        <v>16058127586</v>
      </c>
      <c r="B68" s="5">
        <v>44422</v>
      </c>
      <c r="C68" s="5">
        <v>44423</v>
      </c>
      <c r="D68" s="4">
        <v>32</v>
      </c>
      <c r="E68" s="4" t="str">
        <f>VLOOKUP(A68,HOP!A:L,12,0)</f>
        <v>32.00</v>
      </c>
      <c r="F68" s="4" t="str">
        <f>VLOOKUP(A68,HOP!A:C,3,0)</f>
        <v>2222049</v>
      </c>
      <c r="G68" s="4">
        <f t="shared" si="4"/>
        <v>0</v>
      </c>
      <c r="H68" s="4" t="str">
        <f t="shared" si="5"/>
        <v>，2222049</v>
      </c>
      <c r="I68" s="4" t="str">
        <f>VLOOKUP(A68,HOP!A:T,20,0)</f>
        <v>直连</v>
      </c>
    </row>
    <row r="69" s="4" customFormat="1" hidden="1" spans="1:9">
      <c r="A69" s="4">
        <v>16058150672</v>
      </c>
      <c r="B69" s="5">
        <v>44422</v>
      </c>
      <c r="C69" s="5">
        <v>44423</v>
      </c>
      <c r="D69" s="4">
        <v>58</v>
      </c>
      <c r="E69" s="4" t="str">
        <f>VLOOKUP(A69,HOP!A:L,12,0)</f>
        <v>58.00</v>
      </c>
      <c r="F69" s="4" t="str">
        <f>VLOOKUP(A69,HOP!A:C,3,0)</f>
        <v>2222065</v>
      </c>
      <c r="G69" s="4">
        <f t="shared" si="4"/>
        <v>0</v>
      </c>
      <c r="H69" s="4" t="str">
        <f t="shared" si="5"/>
        <v>，2222065</v>
      </c>
      <c r="I69" s="4" t="str">
        <f>VLOOKUP(A69,HOP!A:T,20,0)</f>
        <v>直连</v>
      </c>
    </row>
    <row r="70" s="4" customFormat="1" hidden="1" spans="1:9">
      <c r="A70" s="4">
        <v>16058225841</v>
      </c>
      <c r="B70" s="5">
        <v>44422</v>
      </c>
      <c r="C70" s="5">
        <v>44423</v>
      </c>
      <c r="D70" s="4">
        <v>66</v>
      </c>
      <c r="E70" s="4" t="str">
        <f>VLOOKUP(A70,HOP!A:L,12,0)</f>
        <v>66.00</v>
      </c>
      <c r="F70" s="4" t="str">
        <f>VLOOKUP(A70,HOP!A:C,3,0)</f>
        <v>2222082</v>
      </c>
      <c r="G70" s="4">
        <f t="shared" si="4"/>
        <v>0</v>
      </c>
      <c r="H70" s="4" t="str">
        <f t="shared" si="5"/>
        <v>，2222082</v>
      </c>
      <c r="I70" s="4" t="str">
        <f>VLOOKUP(A70,HOP!A:T,20,0)</f>
        <v>直连</v>
      </c>
    </row>
    <row r="71" s="4" customFormat="1" hidden="1" spans="1:9">
      <c r="A71" s="4">
        <v>16058612521</v>
      </c>
      <c r="B71" s="5">
        <v>44422</v>
      </c>
      <c r="C71" s="5">
        <v>44423</v>
      </c>
      <c r="D71" s="4">
        <v>156</v>
      </c>
      <c r="E71" s="4" t="str">
        <f>VLOOKUP(A71,HOP!A:L,12,0)</f>
        <v>156.00</v>
      </c>
      <c r="F71" s="4" t="str">
        <f>VLOOKUP(A71,HOP!A:C,3,0)</f>
        <v>2222180</v>
      </c>
      <c r="G71" s="4">
        <f t="shared" si="4"/>
        <v>0</v>
      </c>
      <c r="H71" s="4" t="str">
        <f t="shared" si="5"/>
        <v>，2222180</v>
      </c>
      <c r="I71" s="4" t="str">
        <f>VLOOKUP(A71,HOP!A:T,20,0)</f>
        <v>直连</v>
      </c>
    </row>
    <row r="72" s="4" customFormat="1" hidden="1" spans="1:9">
      <c r="A72" s="4">
        <v>16058806807</v>
      </c>
      <c r="B72" s="5">
        <v>44422</v>
      </c>
      <c r="C72" s="5">
        <v>44423</v>
      </c>
      <c r="D72" s="4">
        <v>150</v>
      </c>
      <c r="E72" s="4" t="str">
        <f>VLOOKUP(A72,HOP!A:L,12,0)</f>
        <v>150.00</v>
      </c>
      <c r="F72" s="4" t="str">
        <f>VLOOKUP(A72,HOP!A:C,3,0)</f>
        <v>2222223</v>
      </c>
      <c r="G72" s="4">
        <f t="shared" si="4"/>
        <v>0</v>
      </c>
      <c r="H72" s="4" t="str">
        <f t="shared" si="5"/>
        <v>，2222223</v>
      </c>
      <c r="I72" s="4" t="str">
        <f>VLOOKUP(A72,HOP!A:T,20,0)</f>
        <v>直连</v>
      </c>
    </row>
    <row r="73" s="4" customFormat="1" hidden="1" spans="1:9">
      <c r="A73" s="4">
        <v>16059039485</v>
      </c>
      <c r="B73" s="5">
        <v>44422</v>
      </c>
      <c r="C73" s="5">
        <v>44423</v>
      </c>
      <c r="D73" s="4">
        <v>48</v>
      </c>
      <c r="E73" s="4" t="str">
        <f>VLOOKUP(A73,HOP!A:L,12,0)</f>
        <v>48.00</v>
      </c>
      <c r="F73" s="4" t="str">
        <f>VLOOKUP(A73,HOP!A:C,3,0)</f>
        <v>2222296</v>
      </c>
      <c r="G73" s="4">
        <f t="shared" si="4"/>
        <v>0</v>
      </c>
      <c r="H73" s="4" t="str">
        <f t="shared" si="5"/>
        <v>，2222296</v>
      </c>
      <c r="I73" s="4" t="str">
        <f>VLOOKUP(A73,HOP!A:T,20,0)</f>
        <v>直连</v>
      </c>
    </row>
    <row r="74" s="4" customFormat="1" hidden="1" spans="1:9">
      <c r="A74" s="4">
        <v>16059040844</v>
      </c>
      <c r="B74" s="5">
        <v>44422</v>
      </c>
      <c r="C74" s="5">
        <v>44423</v>
      </c>
      <c r="D74" s="4">
        <v>38</v>
      </c>
      <c r="E74" s="4" t="str">
        <f>VLOOKUP(A74,HOP!A:L,12,0)</f>
        <v>38.00</v>
      </c>
      <c r="F74" s="4" t="str">
        <f>VLOOKUP(A74,HOP!A:C,3,0)</f>
        <v>2222297</v>
      </c>
      <c r="G74" s="4">
        <f t="shared" si="4"/>
        <v>0</v>
      </c>
      <c r="H74" s="4" t="str">
        <f t="shared" si="5"/>
        <v>，2222297</v>
      </c>
      <c r="I74" s="4" t="str">
        <f>VLOOKUP(A74,HOP!A:T,20,0)</f>
        <v>直连</v>
      </c>
    </row>
    <row r="75" s="4" customFormat="1" hidden="1" spans="1:9">
      <c r="A75" s="4">
        <v>16059052958</v>
      </c>
      <c r="B75" s="5">
        <v>44422</v>
      </c>
      <c r="C75" s="5">
        <v>44423</v>
      </c>
      <c r="D75" s="4">
        <v>107</v>
      </c>
      <c r="E75" s="4" t="str">
        <f>VLOOKUP(A75,HOP!A:L,12,0)</f>
        <v>107.00</v>
      </c>
      <c r="F75" s="4" t="str">
        <f>VLOOKUP(A75,HOP!A:C,3,0)</f>
        <v>2222307</v>
      </c>
      <c r="G75" s="4">
        <f t="shared" si="4"/>
        <v>0</v>
      </c>
      <c r="H75" s="4" t="str">
        <f t="shared" si="5"/>
        <v>，2222307</v>
      </c>
      <c r="I75" s="4" t="str">
        <f>VLOOKUP(A75,HOP!A:T,20,0)</f>
        <v>直连</v>
      </c>
    </row>
    <row r="76" s="4" customFormat="1" hidden="1" spans="1:9">
      <c r="A76" s="4">
        <v>16059066326</v>
      </c>
      <c r="B76" s="5">
        <v>44422</v>
      </c>
      <c r="C76" s="5">
        <v>44423</v>
      </c>
      <c r="D76" s="4">
        <v>99</v>
      </c>
      <c r="E76" s="4" t="str">
        <f>VLOOKUP(A76,HOP!A:L,12,0)</f>
        <v>99.00</v>
      </c>
      <c r="F76" s="4" t="str">
        <f>VLOOKUP(A76,HOP!A:C,3,0)</f>
        <v>2222309</v>
      </c>
      <c r="G76" s="4">
        <f t="shared" si="4"/>
        <v>0</v>
      </c>
      <c r="H76" s="4" t="str">
        <f t="shared" si="5"/>
        <v>，2222309</v>
      </c>
      <c r="I76" s="4" t="str">
        <f>VLOOKUP(A76,HOP!A:T,20,0)</f>
        <v>直连</v>
      </c>
    </row>
    <row r="77" s="4" customFormat="1" hidden="1" spans="1:9">
      <c r="A77" s="4">
        <v>16059070718</v>
      </c>
      <c r="B77" s="5">
        <v>44421</v>
      </c>
      <c r="C77" s="5">
        <v>44423</v>
      </c>
      <c r="D77" s="4">
        <v>342</v>
      </c>
      <c r="E77" s="4" t="str">
        <f>VLOOKUP(A77,HOP!A:L,12,0)</f>
        <v>342.00</v>
      </c>
      <c r="F77" s="4" t="str">
        <f>VLOOKUP(A77,HOP!A:C,3,0)</f>
        <v>2222313</v>
      </c>
      <c r="G77" s="4">
        <f t="shared" si="4"/>
        <v>0</v>
      </c>
      <c r="H77" s="4" t="str">
        <f t="shared" si="5"/>
        <v>，2222313</v>
      </c>
      <c r="I77" s="4" t="str">
        <f>VLOOKUP(A77,HOP!A:T,20,0)</f>
        <v>直连</v>
      </c>
    </row>
    <row r="78" s="4" customFormat="1" hidden="1" spans="1:9">
      <c r="A78" s="4">
        <v>16059112533</v>
      </c>
      <c r="B78" s="5">
        <v>44422</v>
      </c>
      <c r="C78" s="5">
        <v>44423</v>
      </c>
      <c r="D78" s="4">
        <v>355</v>
      </c>
      <c r="E78" s="4" t="str">
        <f>VLOOKUP(A78,HOP!A:L,12,0)</f>
        <v>355.00</v>
      </c>
      <c r="F78" s="4" t="str">
        <f>VLOOKUP(A78,HOP!A:C,3,0)</f>
        <v>2222331</v>
      </c>
      <c r="G78" s="4">
        <f t="shared" si="4"/>
        <v>0</v>
      </c>
      <c r="H78" s="4" t="str">
        <f t="shared" si="5"/>
        <v>，2222331</v>
      </c>
      <c r="I78" s="4" t="str">
        <f>VLOOKUP(A78,HOP!A:T,20,0)</f>
        <v>直连</v>
      </c>
    </row>
    <row r="79" s="4" customFormat="1" hidden="1" spans="1:9">
      <c r="A79" s="4">
        <v>16059494008</v>
      </c>
      <c r="B79" s="5">
        <v>44421</v>
      </c>
      <c r="C79" s="5">
        <v>44423</v>
      </c>
      <c r="D79" s="4">
        <v>735</v>
      </c>
      <c r="E79" s="4" t="str">
        <f>VLOOKUP(A79,HOP!A:L,12,0)</f>
        <v>735.00</v>
      </c>
      <c r="F79" s="4" t="str">
        <f>VLOOKUP(A79,HOP!A:C,3,0)</f>
        <v>2222435</v>
      </c>
      <c r="G79" s="4">
        <f t="shared" si="4"/>
        <v>0</v>
      </c>
      <c r="H79" s="4" t="str">
        <f t="shared" si="5"/>
        <v>，2222435</v>
      </c>
      <c r="I79" s="4" t="str">
        <f>VLOOKUP(A79,HOP!A:T,20,0)</f>
        <v>直连</v>
      </c>
    </row>
    <row r="80" s="4" customFormat="1" hidden="1" spans="1:9">
      <c r="A80" s="4">
        <v>16063977705</v>
      </c>
      <c r="B80" s="5">
        <v>44422</v>
      </c>
      <c r="C80" s="5">
        <v>44423</v>
      </c>
      <c r="D80" s="4">
        <v>78</v>
      </c>
      <c r="E80" s="4" t="str">
        <f>VLOOKUP(A80,HOP!A:L,12,0)</f>
        <v>78.00</v>
      </c>
      <c r="F80" s="4" t="str">
        <f>VLOOKUP(A80,HOP!A:C,3,0)</f>
        <v>2222732</v>
      </c>
      <c r="G80" s="4">
        <f t="shared" si="4"/>
        <v>0</v>
      </c>
      <c r="H80" s="4" t="str">
        <f t="shared" si="5"/>
        <v>，2222732</v>
      </c>
      <c r="I80" s="4" t="str">
        <f>VLOOKUP(A80,HOP!A:T,20,0)</f>
        <v>直连</v>
      </c>
    </row>
    <row r="81" s="4" customFormat="1" hidden="1" spans="1:9">
      <c r="A81" s="4">
        <v>16064634606</v>
      </c>
      <c r="B81" s="5">
        <v>44421</v>
      </c>
      <c r="C81" s="5">
        <v>44423</v>
      </c>
      <c r="D81" s="4">
        <v>1568</v>
      </c>
      <c r="E81" s="4" t="str">
        <f>VLOOKUP(A81,HOP!A:L,12,0)</f>
        <v>1568.00</v>
      </c>
      <c r="F81" s="4" t="str">
        <f>VLOOKUP(A81,HOP!A:C,3,0)</f>
        <v>2222808</v>
      </c>
      <c r="G81" s="4">
        <f t="shared" si="4"/>
        <v>0</v>
      </c>
      <c r="H81" s="4" t="str">
        <f t="shared" si="5"/>
        <v>，2222808</v>
      </c>
      <c r="I81" s="4" t="str">
        <f>VLOOKUP(A81,HOP!A:T,20,0)</f>
        <v>直连</v>
      </c>
    </row>
    <row r="82" s="4" customFormat="1" hidden="1" spans="1:9">
      <c r="A82" s="4">
        <v>16064687236</v>
      </c>
      <c r="B82" s="5">
        <v>44422</v>
      </c>
      <c r="C82" s="5">
        <v>44423</v>
      </c>
      <c r="D82" s="4">
        <v>110</v>
      </c>
      <c r="E82" s="4" t="str">
        <f>VLOOKUP(A82,HOP!A:L,12,0)</f>
        <v>110.00</v>
      </c>
      <c r="F82" s="4" t="str">
        <f>VLOOKUP(A82,HOP!A:C,3,0)</f>
        <v>2222810</v>
      </c>
      <c r="G82" s="4">
        <f t="shared" si="4"/>
        <v>0</v>
      </c>
      <c r="H82" s="4" t="str">
        <f t="shared" si="5"/>
        <v>，2222810</v>
      </c>
      <c r="I82" s="4" t="str">
        <f>VLOOKUP(A82,HOP!A:T,20,0)</f>
        <v>直连</v>
      </c>
    </row>
    <row r="83" s="4" customFormat="1" hidden="1" spans="1:9">
      <c r="A83" s="4">
        <v>16065049080</v>
      </c>
      <c r="B83" s="5">
        <v>44422</v>
      </c>
      <c r="C83" s="5">
        <v>44423</v>
      </c>
      <c r="D83" s="4">
        <v>68</v>
      </c>
      <c r="E83" s="4" t="str">
        <f>VLOOKUP(A83,HOP!A:L,12,0)</f>
        <v>68.00</v>
      </c>
      <c r="F83" s="4" t="str">
        <f>VLOOKUP(A83,HOP!A:C,3,0)</f>
        <v>2222874</v>
      </c>
      <c r="G83" s="4">
        <f t="shared" si="4"/>
        <v>0</v>
      </c>
      <c r="H83" s="4" t="str">
        <f t="shared" si="5"/>
        <v>，2222874</v>
      </c>
      <c r="I83" s="4" t="str">
        <f>VLOOKUP(A83,HOP!A:T,20,0)</f>
        <v>直连</v>
      </c>
    </row>
    <row r="84" s="4" customFormat="1" hidden="1" spans="1:9">
      <c r="A84" s="4">
        <v>16065506370</v>
      </c>
      <c r="B84" s="5">
        <v>44421</v>
      </c>
      <c r="C84" s="5">
        <v>44423</v>
      </c>
      <c r="D84" s="4">
        <v>138</v>
      </c>
      <c r="E84" s="4" t="str">
        <f>VLOOKUP(A84,HOP!A:L,12,0)</f>
        <v>138.00</v>
      </c>
      <c r="F84" s="4" t="str">
        <f>VLOOKUP(A84,HOP!A:C,3,0)</f>
        <v>2223003</v>
      </c>
      <c r="G84" s="4">
        <f t="shared" si="4"/>
        <v>0</v>
      </c>
      <c r="H84" s="4" t="str">
        <f t="shared" si="5"/>
        <v>，2223003</v>
      </c>
      <c r="I84" s="4" t="str">
        <f>VLOOKUP(A84,HOP!A:T,20,0)</f>
        <v>直连</v>
      </c>
    </row>
    <row r="85" s="4" customFormat="1" hidden="1" spans="1:9">
      <c r="A85" s="4">
        <v>16065666972</v>
      </c>
      <c r="B85" s="5">
        <v>44422</v>
      </c>
      <c r="C85" s="5">
        <v>44423</v>
      </c>
      <c r="D85" s="4">
        <v>78</v>
      </c>
      <c r="E85" s="4" t="str">
        <f>VLOOKUP(A85,HOP!A:L,12,0)</f>
        <v>78.00</v>
      </c>
      <c r="F85" s="4" t="str">
        <f>VLOOKUP(A85,HOP!A:C,3,0)</f>
        <v>2223052</v>
      </c>
      <c r="G85" s="4">
        <f t="shared" si="4"/>
        <v>0</v>
      </c>
      <c r="H85" s="4" t="str">
        <f t="shared" si="5"/>
        <v>，2223052</v>
      </c>
      <c r="I85" s="4" t="str">
        <f>VLOOKUP(A85,HOP!A:T,20,0)</f>
        <v>直连</v>
      </c>
    </row>
    <row r="86" s="4" customFormat="1" hidden="1" spans="1:9">
      <c r="A86" s="4">
        <v>16065939075</v>
      </c>
      <c r="B86" s="5">
        <v>44421</v>
      </c>
      <c r="C86" s="5">
        <v>44423</v>
      </c>
      <c r="D86" s="4">
        <v>176</v>
      </c>
      <c r="E86" s="4" t="str">
        <f>VLOOKUP(A86,HOP!A:L,12,0)</f>
        <v>176.00</v>
      </c>
      <c r="F86" s="4" t="str">
        <f>VLOOKUP(A86,HOP!A:C,3,0)</f>
        <v>2223134</v>
      </c>
      <c r="G86" s="4">
        <f t="shared" si="4"/>
        <v>0</v>
      </c>
      <c r="H86" s="4" t="str">
        <f t="shared" si="5"/>
        <v>，2223134</v>
      </c>
      <c r="I86" s="4" t="str">
        <f>VLOOKUP(A86,HOP!A:T,20,0)</f>
        <v>直连</v>
      </c>
    </row>
    <row r="87" s="4" customFormat="1" hidden="1" spans="1:9">
      <c r="A87" s="4">
        <v>16066276632</v>
      </c>
      <c r="B87" s="5">
        <v>44422</v>
      </c>
      <c r="C87" s="5">
        <v>44423</v>
      </c>
      <c r="D87" s="4">
        <v>56</v>
      </c>
      <c r="E87" s="4" t="str">
        <f>VLOOKUP(A87,HOP!A:L,12,0)</f>
        <v>56.00</v>
      </c>
      <c r="F87" s="4" t="str">
        <f>VLOOKUP(A87,HOP!A:C,3,0)</f>
        <v>2223210</v>
      </c>
      <c r="G87" s="4">
        <f t="shared" si="4"/>
        <v>0</v>
      </c>
      <c r="H87" s="4" t="str">
        <f t="shared" si="5"/>
        <v>，2223210</v>
      </c>
      <c r="I87" s="4" t="str">
        <f>VLOOKUP(A87,HOP!A:T,20,0)</f>
        <v>直连</v>
      </c>
    </row>
    <row r="88" s="4" customFormat="1" hidden="1" spans="1:9">
      <c r="A88" s="4">
        <v>16066810791</v>
      </c>
      <c r="B88" s="5">
        <v>44422</v>
      </c>
      <c r="C88" s="5">
        <v>44423</v>
      </c>
      <c r="D88" s="4">
        <v>141</v>
      </c>
      <c r="E88" s="4" t="str">
        <f>VLOOKUP(A88,HOP!A:L,12,0)</f>
        <v>141.00</v>
      </c>
      <c r="F88" s="4" t="str">
        <f>VLOOKUP(A88,HOP!A:C,3,0)</f>
        <v>2223323</v>
      </c>
      <c r="G88" s="4">
        <f t="shared" si="4"/>
        <v>0</v>
      </c>
      <c r="H88" s="4" t="str">
        <f t="shared" si="5"/>
        <v>，2223323</v>
      </c>
      <c r="I88" s="4" t="str">
        <f>VLOOKUP(A88,HOP!A:T,20,0)</f>
        <v>直连</v>
      </c>
    </row>
    <row r="89" s="4" customFormat="1" hidden="1" spans="1:9">
      <c r="A89" s="4">
        <v>16066888193</v>
      </c>
      <c r="B89" s="5">
        <v>44422</v>
      </c>
      <c r="C89" s="5">
        <v>44423</v>
      </c>
      <c r="D89" s="4">
        <v>118</v>
      </c>
      <c r="E89" s="4" t="str">
        <f>VLOOKUP(A89,HOP!A:L,12,0)</f>
        <v>118.00</v>
      </c>
      <c r="F89" s="4" t="str">
        <f>VLOOKUP(A89,HOP!A:C,3,0)</f>
        <v>2223342</v>
      </c>
      <c r="G89" s="4">
        <f t="shared" si="4"/>
        <v>0</v>
      </c>
      <c r="H89" s="4" t="str">
        <f t="shared" si="5"/>
        <v>，2223342</v>
      </c>
      <c r="I89" s="4" t="str">
        <f>VLOOKUP(A89,HOP!A:T,20,0)</f>
        <v>直连</v>
      </c>
    </row>
    <row r="90" s="4" customFormat="1" hidden="1" spans="1:9">
      <c r="A90" s="4">
        <v>16067326012</v>
      </c>
      <c r="B90" s="5">
        <v>44422</v>
      </c>
      <c r="C90" s="5">
        <v>44423</v>
      </c>
      <c r="D90" s="4">
        <v>131</v>
      </c>
      <c r="E90" s="4" t="str">
        <f>VLOOKUP(A90,HOP!A:L,12,0)</f>
        <v>131.00</v>
      </c>
      <c r="F90" s="4" t="str">
        <f>VLOOKUP(A90,HOP!A:C,3,0)</f>
        <v>2223457</v>
      </c>
      <c r="G90" s="4">
        <f t="shared" si="4"/>
        <v>0</v>
      </c>
      <c r="H90" s="4" t="str">
        <f t="shared" si="5"/>
        <v>，2223457</v>
      </c>
      <c r="I90" s="4" t="str">
        <f>VLOOKUP(A90,HOP!A:T,20,0)</f>
        <v>直连</v>
      </c>
    </row>
    <row r="91" s="4" customFormat="1" hidden="1" spans="1:9">
      <c r="A91" s="4">
        <v>16067347773</v>
      </c>
      <c r="B91" s="5">
        <v>44422</v>
      </c>
      <c r="C91" s="5">
        <v>44423</v>
      </c>
      <c r="D91" s="4">
        <v>56</v>
      </c>
      <c r="E91" s="4" t="str">
        <f>VLOOKUP(A91,HOP!A:L,12,0)</f>
        <v>56.00</v>
      </c>
      <c r="F91" s="4" t="str">
        <f>VLOOKUP(A91,HOP!A:C,3,0)</f>
        <v>2223460</v>
      </c>
      <c r="G91" s="4">
        <f t="shared" si="4"/>
        <v>0</v>
      </c>
      <c r="H91" s="4" t="str">
        <f t="shared" si="5"/>
        <v>，2223460</v>
      </c>
      <c r="I91" s="4" t="str">
        <f>VLOOKUP(A91,HOP!A:T,20,0)</f>
        <v>直连</v>
      </c>
    </row>
    <row r="92" s="4" customFormat="1" hidden="1" spans="1:9">
      <c r="A92" s="4">
        <v>16067442191</v>
      </c>
      <c r="B92" s="5">
        <v>44422</v>
      </c>
      <c r="C92" s="5">
        <v>44423</v>
      </c>
      <c r="D92" s="4">
        <v>182</v>
      </c>
      <c r="E92" s="4" t="str">
        <f>VLOOKUP(A92,HOP!A:L,12,0)</f>
        <v>182.00</v>
      </c>
      <c r="F92" s="4" t="str">
        <f>VLOOKUP(A92,HOP!A:C,3,0)</f>
        <v>2223484</v>
      </c>
      <c r="G92" s="4">
        <f t="shared" si="4"/>
        <v>0</v>
      </c>
      <c r="H92" s="4" t="str">
        <f t="shared" si="5"/>
        <v>，2223484</v>
      </c>
      <c r="I92" s="4" t="str">
        <f>VLOOKUP(A92,HOP!A:T,20,0)</f>
        <v>直连</v>
      </c>
    </row>
    <row r="93" s="4" customFormat="1" hidden="1" spans="1:9">
      <c r="A93" s="4">
        <v>16067792120</v>
      </c>
      <c r="B93" s="5">
        <v>44422</v>
      </c>
      <c r="C93" s="5">
        <v>44423</v>
      </c>
      <c r="D93" s="4">
        <v>138</v>
      </c>
      <c r="E93" s="4" t="str">
        <f>VLOOKUP(A93,HOP!A:L,12,0)</f>
        <v>138.00</v>
      </c>
      <c r="F93" s="4" t="str">
        <f>VLOOKUP(A93,HOP!A:C,3,0)</f>
        <v>2223580</v>
      </c>
      <c r="G93" s="4">
        <f t="shared" si="4"/>
        <v>0</v>
      </c>
      <c r="H93" s="4" t="str">
        <f t="shared" si="5"/>
        <v>，2223580</v>
      </c>
      <c r="I93" s="4" t="str">
        <f>VLOOKUP(A93,HOP!A:T,20,0)</f>
        <v>直连</v>
      </c>
    </row>
    <row r="94" s="4" customFormat="1" hidden="1" spans="1:9">
      <c r="A94" s="4">
        <v>16067992088</v>
      </c>
      <c r="B94" s="5">
        <v>44422</v>
      </c>
      <c r="C94" s="5">
        <v>44423</v>
      </c>
      <c r="D94" s="4">
        <v>257</v>
      </c>
      <c r="E94" s="4" t="str">
        <f>VLOOKUP(A94,HOP!A:L,12,0)</f>
        <v>257.00</v>
      </c>
      <c r="F94" s="4" t="str">
        <f>VLOOKUP(A94,HOP!A:C,3,0)</f>
        <v>2223610</v>
      </c>
      <c r="G94" s="4">
        <f t="shared" si="4"/>
        <v>0</v>
      </c>
      <c r="H94" s="4" t="str">
        <f t="shared" si="5"/>
        <v>，2223610</v>
      </c>
      <c r="I94" s="4" t="str">
        <f>VLOOKUP(A94,HOP!A:T,20,0)</f>
        <v>直连</v>
      </c>
    </row>
    <row r="95" s="4" customFormat="1" hidden="1" spans="1:9">
      <c r="A95" s="4">
        <v>16068278404</v>
      </c>
      <c r="B95" s="5">
        <v>44422</v>
      </c>
      <c r="C95" s="5">
        <v>44423</v>
      </c>
      <c r="D95" s="4">
        <v>90</v>
      </c>
      <c r="E95" s="4" t="str">
        <f>VLOOKUP(A95,HOP!A:L,12,0)</f>
        <v>90.00</v>
      </c>
      <c r="F95" s="4" t="str">
        <f>VLOOKUP(A95,HOP!A:C,3,0)</f>
        <v>2223678</v>
      </c>
      <c r="G95" s="4">
        <f t="shared" si="4"/>
        <v>0</v>
      </c>
      <c r="H95" s="4" t="str">
        <f t="shared" si="5"/>
        <v>，2223678</v>
      </c>
      <c r="I95" s="4" t="str">
        <f>VLOOKUP(A95,HOP!A:T,20,0)</f>
        <v>直连</v>
      </c>
    </row>
    <row r="96" s="4" customFormat="1" hidden="1" spans="1:9">
      <c r="A96" s="4">
        <v>16068361531</v>
      </c>
      <c r="B96" s="5">
        <v>44422</v>
      </c>
      <c r="C96" s="5">
        <v>44423</v>
      </c>
      <c r="D96" s="4">
        <v>51</v>
      </c>
      <c r="E96" s="4" t="str">
        <f>VLOOKUP(A96,HOP!A:L,12,0)</f>
        <v>51.00</v>
      </c>
      <c r="F96" s="4" t="str">
        <f>VLOOKUP(A96,HOP!A:C,3,0)</f>
        <v>2223691</v>
      </c>
      <c r="G96" s="4">
        <f t="shared" si="4"/>
        <v>0</v>
      </c>
      <c r="H96" s="4" t="str">
        <f t="shared" si="5"/>
        <v>，2223691</v>
      </c>
      <c r="I96" s="4" t="str">
        <f>VLOOKUP(A96,HOP!A:T,20,0)</f>
        <v>直连</v>
      </c>
    </row>
    <row r="97" s="4" customFormat="1" hidden="1" spans="1:9">
      <c r="A97" s="4">
        <v>16068431948</v>
      </c>
      <c r="B97" s="5">
        <v>44422</v>
      </c>
      <c r="C97" s="5">
        <v>44423</v>
      </c>
      <c r="D97" s="4">
        <v>69</v>
      </c>
      <c r="E97" s="4" t="str">
        <f>VLOOKUP(A97,HOP!A:L,12,0)</f>
        <v>69.00</v>
      </c>
      <c r="F97" s="4" t="str">
        <f>VLOOKUP(A97,HOP!A:C,3,0)</f>
        <v>2223712</v>
      </c>
      <c r="G97" s="4">
        <f t="shared" si="4"/>
        <v>0</v>
      </c>
      <c r="H97" s="4" t="str">
        <f t="shared" si="5"/>
        <v>，2223712</v>
      </c>
      <c r="I97" s="4" t="str">
        <f>VLOOKUP(A97,HOP!A:T,20,0)</f>
        <v>直连</v>
      </c>
    </row>
    <row r="98" s="4" customFormat="1" hidden="1" spans="1:9">
      <c r="A98" s="4">
        <v>16068541809</v>
      </c>
      <c r="B98" s="5">
        <v>44422</v>
      </c>
      <c r="C98" s="5">
        <v>44423</v>
      </c>
      <c r="D98" s="4">
        <v>59</v>
      </c>
      <c r="E98" s="4" t="str">
        <f>VLOOKUP(A98,HOP!A:L,12,0)</f>
        <v>59.00</v>
      </c>
      <c r="F98" s="4" t="str">
        <f>VLOOKUP(A98,HOP!A:C,3,0)</f>
        <v>2223740</v>
      </c>
      <c r="G98" s="4">
        <f>D98-E98</f>
        <v>0</v>
      </c>
      <c r="H98" s="4" t="str">
        <f>$H$1&amp;F98</f>
        <v>，2223740</v>
      </c>
      <c r="I98" s="4" t="str">
        <f>VLOOKUP(A98,HOP!A:T,20,0)</f>
        <v>直连</v>
      </c>
    </row>
    <row r="99" s="4" customFormat="1" hidden="1" spans="1:9">
      <c r="A99" s="4">
        <v>16069185669</v>
      </c>
      <c r="B99" s="5">
        <v>44422</v>
      </c>
      <c r="C99" s="5">
        <v>44423</v>
      </c>
      <c r="D99" s="4">
        <v>58</v>
      </c>
      <c r="E99" s="4" t="str">
        <f>VLOOKUP(A99,HOP!A:L,12,0)</f>
        <v>58.00</v>
      </c>
      <c r="F99" s="4" t="str">
        <f>VLOOKUP(A99,HOP!A:C,3,0)</f>
        <v>2223913</v>
      </c>
      <c r="G99" s="4">
        <f>D99-E99</f>
        <v>0</v>
      </c>
      <c r="H99" s="4" t="str">
        <f>$H$1&amp;F99</f>
        <v>，2223913</v>
      </c>
      <c r="I99" s="4" t="str">
        <f>VLOOKUP(A99,HOP!A:T,20,0)</f>
        <v>直连</v>
      </c>
    </row>
    <row r="100" s="4" customFormat="1" hidden="1" spans="1:9">
      <c r="A100" s="4">
        <v>16069220676</v>
      </c>
      <c r="B100" s="5">
        <v>44422</v>
      </c>
      <c r="C100" s="5">
        <v>44423</v>
      </c>
      <c r="D100" s="4">
        <v>86</v>
      </c>
      <c r="E100" s="4" t="str">
        <f>VLOOKUP(A100,HOP!A:L,12,0)</f>
        <v>86.00</v>
      </c>
      <c r="F100" s="4" t="str">
        <f>VLOOKUP(A100,HOP!A:C,3,0)</f>
        <v>2223922</v>
      </c>
      <c r="G100" s="4">
        <f>D100-E100</f>
        <v>0</v>
      </c>
      <c r="H100" s="4" t="str">
        <f>$H$1&amp;F100</f>
        <v>，2223922</v>
      </c>
      <c r="I100" s="4" t="str">
        <f>VLOOKUP(A100,HOP!A:T,20,0)</f>
        <v>直连</v>
      </c>
    </row>
    <row r="101" s="4" customFormat="1" hidden="1" spans="1:9">
      <c r="A101" s="4">
        <v>16069610060</v>
      </c>
      <c r="B101" s="5">
        <v>44422</v>
      </c>
      <c r="C101" s="5">
        <v>44423</v>
      </c>
      <c r="D101" s="4">
        <v>11</v>
      </c>
      <c r="E101" s="4" t="str">
        <f>VLOOKUP(A101,HOP!A:L,12,0)</f>
        <v>11.00</v>
      </c>
      <c r="F101" s="4" t="str">
        <f>VLOOKUP(A101,HOP!A:C,3,0)</f>
        <v>2224040</v>
      </c>
      <c r="G101" s="4">
        <f>D101-E101</f>
        <v>0</v>
      </c>
      <c r="H101" s="4" t="str">
        <f>$H$1&amp;F101</f>
        <v>，2224040</v>
      </c>
      <c r="I101" s="4" t="str">
        <f>VLOOKUP(A101,HOP!A:T,20,0)</f>
        <v>直连</v>
      </c>
    </row>
    <row r="102" s="4" customFormat="1" hidden="1" spans="1:9">
      <c r="A102" s="4">
        <v>16069659019</v>
      </c>
      <c r="B102" s="5">
        <v>44422</v>
      </c>
      <c r="C102" s="5">
        <v>44423</v>
      </c>
      <c r="D102" s="4">
        <v>136</v>
      </c>
      <c r="E102" s="4" t="str">
        <f>VLOOKUP(A102,HOP!A:L,12,0)</f>
        <v>136.00</v>
      </c>
      <c r="F102" s="4" t="str">
        <f>VLOOKUP(A102,HOP!A:C,3,0)</f>
        <v>2224048</v>
      </c>
      <c r="G102" s="4">
        <f>D102-E102</f>
        <v>0</v>
      </c>
      <c r="H102" s="4" t="str">
        <f>$H$1&amp;F102</f>
        <v>，2224048</v>
      </c>
      <c r="I102" s="4" t="str">
        <f>VLOOKUP(A102,HOP!A:T,20,0)</f>
        <v>直连</v>
      </c>
    </row>
    <row r="104" spans="4:4">
      <c r="D104" s="4">
        <f>SUM(D2:D103)</f>
        <v>19442.7</v>
      </c>
    </row>
    <row r="107" spans="1:1">
      <c r="A107" s="4" t="s">
        <v>301</v>
      </c>
    </row>
    <row r="108" spans="1:1">
      <c r="A108" s="4" t="s">
        <v>302</v>
      </c>
    </row>
    <row r="109" spans="1:1">
      <c r="A109" s="4" t="s">
        <v>303</v>
      </c>
    </row>
    <row r="110" spans="1:1">
      <c r="A110" s="4" t="s">
        <v>304</v>
      </c>
    </row>
  </sheetData>
  <autoFilter ref="A1:XFD110">
    <filterColumn colId="6">
      <filters blank="1">
        <filter val="-1.3"/>
        <filter val="13.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2"/>
  <sheetViews>
    <sheetView workbookViewId="0">
      <selection activeCell="D36" sqref="D3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305</v>
      </c>
      <c r="B1" s="2" t="s">
        <v>306</v>
      </c>
      <c r="C1" s="2" t="s">
        <v>307</v>
      </c>
      <c r="D1" s="2" t="s">
        <v>308</v>
      </c>
      <c r="E1" s="2" t="s">
        <v>13</v>
      </c>
      <c r="F1" s="2" t="s">
        <v>5</v>
      </c>
      <c r="G1" s="2" t="s">
        <v>6</v>
      </c>
      <c r="H1" s="2" t="s">
        <v>309</v>
      </c>
      <c r="I1" s="2" t="s">
        <v>310</v>
      </c>
      <c r="J1" s="2" t="s">
        <v>311</v>
      </c>
      <c r="K1" s="2" t="s">
        <v>312</v>
      </c>
      <c r="L1" s="2" t="s">
        <v>313</v>
      </c>
      <c r="M1" s="2" t="s">
        <v>314</v>
      </c>
      <c r="N1" s="2" t="s">
        <v>315</v>
      </c>
      <c r="O1" s="2" t="s">
        <v>316</v>
      </c>
      <c r="P1" s="2" t="s">
        <v>317</v>
      </c>
      <c r="Q1" s="2" t="s">
        <v>318</v>
      </c>
      <c r="R1" s="2" t="s">
        <v>319</v>
      </c>
      <c r="S1" s="2" t="s">
        <v>320</v>
      </c>
      <c r="T1" s="2" t="s">
        <v>321</v>
      </c>
    </row>
    <row r="2" s="1" customFormat="1" spans="1:20">
      <c r="A2" s="3">
        <v>16069659019</v>
      </c>
      <c r="B2" s="1" t="s">
        <v>322</v>
      </c>
      <c r="C2" s="1" t="s">
        <v>323</v>
      </c>
      <c r="D2" s="1" t="s">
        <v>324</v>
      </c>
      <c r="E2" s="1" t="s">
        <v>325</v>
      </c>
      <c r="F2" s="1" t="s">
        <v>322</v>
      </c>
      <c r="G2" s="1" t="s">
        <v>326</v>
      </c>
      <c r="H2" s="1" t="s">
        <v>327</v>
      </c>
      <c r="I2" s="1" t="s">
        <v>328</v>
      </c>
      <c r="J2" s="1" t="s">
        <v>29</v>
      </c>
      <c r="K2" s="1" t="s">
        <v>329</v>
      </c>
      <c r="L2" s="1" t="s">
        <v>329</v>
      </c>
      <c r="M2" s="1" t="s">
        <v>330</v>
      </c>
      <c r="N2" s="1" t="s">
        <v>330</v>
      </c>
      <c r="O2" s="1" t="s">
        <v>331</v>
      </c>
      <c r="P2" s="1" t="s">
        <v>332</v>
      </c>
      <c r="Q2" s="1" t="s">
        <v>333</v>
      </c>
      <c r="R2" s="1" t="s">
        <v>334</v>
      </c>
      <c r="S2" s="1" t="s">
        <v>335</v>
      </c>
      <c r="T2" s="1" t="s">
        <v>336</v>
      </c>
    </row>
    <row r="3" s="1" customFormat="1" spans="1:20">
      <c r="A3" s="3">
        <v>16069610060</v>
      </c>
      <c r="B3" s="1" t="s">
        <v>322</v>
      </c>
      <c r="C3" s="1" t="s">
        <v>337</v>
      </c>
      <c r="D3" s="1" t="s">
        <v>338</v>
      </c>
      <c r="E3" s="1" t="s">
        <v>339</v>
      </c>
      <c r="F3" s="1" t="s">
        <v>322</v>
      </c>
      <c r="G3" s="1" t="s">
        <v>326</v>
      </c>
      <c r="H3" s="1" t="s">
        <v>327</v>
      </c>
      <c r="I3" s="1" t="s">
        <v>340</v>
      </c>
      <c r="J3" s="1" t="s">
        <v>29</v>
      </c>
      <c r="K3" s="1" t="s">
        <v>341</v>
      </c>
      <c r="L3" s="1" t="s">
        <v>341</v>
      </c>
      <c r="M3" s="1" t="s">
        <v>330</v>
      </c>
      <c r="N3" s="1" t="s">
        <v>330</v>
      </c>
      <c r="O3" s="1" t="s">
        <v>331</v>
      </c>
      <c r="P3" s="1" t="s">
        <v>332</v>
      </c>
      <c r="Q3" s="1" t="s">
        <v>342</v>
      </c>
      <c r="R3" s="1" t="s">
        <v>334</v>
      </c>
      <c r="S3" s="1" t="s">
        <v>335</v>
      </c>
      <c r="T3" s="1" t="s">
        <v>336</v>
      </c>
    </row>
    <row r="4" s="1" customFormat="1" spans="1:20">
      <c r="A4" s="3">
        <v>16069220676</v>
      </c>
      <c r="B4" s="1" t="s">
        <v>322</v>
      </c>
      <c r="C4" s="1" t="s">
        <v>343</v>
      </c>
      <c r="D4" s="1" t="s">
        <v>344</v>
      </c>
      <c r="E4" s="1" t="s">
        <v>345</v>
      </c>
      <c r="F4" s="1" t="s">
        <v>322</v>
      </c>
      <c r="G4" s="1" t="s">
        <v>326</v>
      </c>
      <c r="H4" s="1" t="s">
        <v>327</v>
      </c>
      <c r="I4" s="1" t="s">
        <v>346</v>
      </c>
      <c r="J4" s="1" t="s">
        <v>29</v>
      </c>
      <c r="K4" s="1" t="s">
        <v>347</v>
      </c>
      <c r="L4" s="1" t="s">
        <v>347</v>
      </c>
      <c r="M4" s="1" t="s">
        <v>330</v>
      </c>
      <c r="N4" s="1" t="s">
        <v>330</v>
      </c>
      <c r="O4" s="1" t="s">
        <v>331</v>
      </c>
      <c r="P4" s="1" t="s">
        <v>332</v>
      </c>
      <c r="Q4" s="1" t="s">
        <v>348</v>
      </c>
      <c r="R4" s="1" t="s">
        <v>334</v>
      </c>
      <c r="S4" s="1" t="s">
        <v>335</v>
      </c>
      <c r="T4" s="1" t="s">
        <v>336</v>
      </c>
    </row>
    <row r="5" s="1" customFormat="1" spans="1:20">
      <c r="A5" s="3">
        <v>16069185669</v>
      </c>
      <c r="B5" s="1" t="s">
        <v>322</v>
      </c>
      <c r="C5" s="1" t="s">
        <v>349</v>
      </c>
      <c r="D5" s="1" t="s">
        <v>350</v>
      </c>
      <c r="E5" s="1" t="s">
        <v>351</v>
      </c>
      <c r="F5" s="1" t="s">
        <v>322</v>
      </c>
      <c r="G5" s="1" t="s">
        <v>326</v>
      </c>
      <c r="H5" s="1" t="s">
        <v>327</v>
      </c>
      <c r="I5" s="1" t="s">
        <v>352</v>
      </c>
      <c r="J5" s="1" t="s">
        <v>29</v>
      </c>
      <c r="K5" s="1" t="s">
        <v>353</v>
      </c>
      <c r="L5" s="1" t="s">
        <v>353</v>
      </c>
      <c r="M5" s="1" t="s">
        <v>330</v>
      </c>
      <c r="N5" s="1" t="s">
        <v>330</v>
      </c>
      <c r="O5" s="1" t="s">
        <v>331</v>
      </c>
      <c r="P5" s="1" t="s">
        <v>332</v>
      </c>
      <c r="Q5" s="1" t="s">
        <v>354</v>
      </c>
      <c r="R5" s="1" t="s">
        <v>334</v>
      </c>
      <c r="S5" s="1" t="s">
        <v>335</v>
      </c>
      <c r="T5" s="1" t="s">
        <v>336</v>
      </c>
    </row>
    <row r="6" s="1" customFormat="1" spans="1:20">
      <c r="A6" s="3">
        <v>16068541809</v>
      </c>
      <c r="B6" s="1" t="s">
        <v>322</v>
      </c>
      <c r="C6" s="1" t="s">
        <v>355</v>
      </c>
      <c r="D6" s="1" t="s">
        <v>356</v>
      </c>
      <c r="E6" s="1" t="s">
        <v>357</v>
      </c>
      <c r="F6" s="1" t="s">
        <v>322</v>
      </c>
      <c r="G6" s="1" t="s">
        <v>326</v>
      </c>
      <c r="H6" s="1" t="s">
        <v>327</v>
      </c>
      <c r="I6" s="1" t="s">
        <v>358</v>
      </c>
      <c r="J6" s="1" t="s">
        <v>29</v>
      </c>
      <c r="K6" s="1" t="s">
        <v>359</v>
      </c>
      <c r="L6" s="1" t="s">
        <v>359</v>
      </c>
      <c r="M6" s="1" t="s">
        <v>330</v>
      </c>
      <c r="N6" s="1" t="s">
        <v>330</v>
      </c>
      <c r="O6" s="1" t="s">
        <v>331</v>
      </c>
      <c r="P6" s="1" t="s">
        <v>332</v>
      </c>
      <c r="Q6" s="1" t="s">
        <v>360</v>
      </c>
      <c r="R6" s="1" t="s">
        <v>334</v>
      </c>
      <c r="S6" s="1" t="s">
        <v>335</v>
      </c>
      <c r="T6" s="1" t="s">
        <v>336</v>
      </c>
    </row>
    <row r="7" s="1" customFormat="1" spans="1:20">
      <c r="A7" s="3">
        <v>16068431948</v>
      </c>
      <c r="B7" s="1" t="s">
        <v>322</v>
      </c>
      <c r="C7" s="1" t="s">
        <v>361</v>
      </c>
      <c r="D7" s="1" t="s">
        <v>362</v>
      </c>
      <c r="E7" s="1" t="s">
        <v>363</v>
      </c>
      <c r="F7" s="1" t="s">
        <v>322</v>
      </c>
      <c r="G7" s="1" t="s">
        <v>326</v>
      </c>
      <c r="H7" s="1" t="s">
        <v>327</v>
      </c>
      <c r="I7" s="1" t="s">
        <v>364</v>
      </c>
      <c r="J7" s="1" t="s">
        <v>29</v>
      </c>
      <c r="K7" s="1" t="s">
        <v>365</v>
      </c>
      <c r="L7" s="1" t="s">
        <v>365</v>
      </c>
      <c r="M7" s="1" t="s">
        <v>330</v>
      </c>
      <c r="N7" s="1" t="s">
        <v>330</v>
      </c>
      <c r="O7" s="1" t="s">
        <v>331</v>
      </c>
      <c r="P7" s="1" t="s">
        <v>332</v>
      </c>
      <c r="Q7" s="1" t="s">
        <v>366</v>
      </c>
      <c r="R7" s="1" t="s">
        <v>334</v>
      </c>
      <c r="S7" s="1" t="s">
        <v>335</v>
      </c>
      <c r="T7" s="1" t="s">
        <v>336</v>
      </c>
    </row>
    <row r="8" s="1" customFormat="1" spans="1:20">
      <c r="A8" s="3">
        <v>16068361531</v>
      </c>
      <c r="B8" s="1" t="s">
        <v>322</v>
      </c>
      <c r="C8" s="1" t="s">
        <v>367</v>
      </c>
      <c r="D8" s="1" t="s">
        <v>368</v>
      </c>
      <c r="E8" s="1" t="s">
        <v>369</v>
      </c>
      <c r="F8" s="1" t="s">
        <v>322</v>
      </c>
      <c r="G8" s="1" t="s">
        <v>326</v>
      </c>
      <c r="H8" s="1" t="s">
        <v>327</v>
      </c>
      <c r="I8" s="1" t="s">
        <v>370</v>
      </c>
      <c r="J8" s="1" t="s">
        <v>29</v>
      </c>
      <c r="K8" s="1" t="s">
        <v>371</v>
      </c>
      <c r="L8" s="1" t="s">
        <v>371</v>
      </c>
      <c r="M8" s="1" t="s">
        <v>330</v>
      </c>
      <c r="N8" s="1" t="s">
        <v>330</v>
      </c>
      <c r="O8" s="1" t="s">
        <v>331</v>
      </c>
      <c r="P8" s="1" t="s">
        <v>332</v>
      </c>
      <c r="Q8" s="1" t="s">
        <v>372</v>
      </c>
      <c r="R8" s="1" t="s">
        <v>334</v>
      </c>
      <c r="S8" s="1" t="s">
        <v>335</v>
      </c>
      <c r="T8" s="1" t="s">
        <v>336</v>
      </c>
    </row>
    <row r="9" s="1" customFormat="1" spans="1:20">
      <c r="A9" s="3">
        <v>16068278404</v>
      </c>
      <c r="B9" s="1" t="s">
        <v>322</v>
      </c>
      <c r="C9" s="1" t="s">
        <v>373</v>
      </c>
      <c r="D9" s="1" t="s">
        <v>374</v>
      </c>
      <c r="E9" s="1" t="s">
        <v>375</v>
      </c>
      <c r="F9" s="1" t="s">
        <v>322</v>
      </c>
      <c r="G9" s="1" t="s">
        <v>326</v>
      </c>
      <c r="H9" s="1" t="s">
        <v>327</v>
      </c>
      <c r="I9" s="1" t="s">
        <v>376</v>
      </c>
      <c r="J9" s="1" t="s">
        <v>29</v>
      </c>
      <c r="K9" s="1" t="s">
        <v>377</v>
      </c>
      <c r="L9" s="1" t="s">
        <v>377</v>
      </c>
      <c r="M9" s="1" t="s">
        <v>330</v>
      </c>
      <c r="N9" s="1" t="s">
        <v>330</v>
      </c>
      <c r="O9" s="1" t="s">
        <v>331</v>
      </c>
      <c r="P9" s="1" t="s">
        <v>332</v>
      </c>
      <c r="Q9" s="1" t="s">
        <v>378</v>
      </c>
      <c r="R9" s="1" t="s">
        <v>334</v>
      </c>
      <c r="S9" s="1" t="s">
        <v>335</v>
      </c>
      <c r="T9" s="1" t="s">
        <v>336</v>
      </c>
    </row>
    <row r="10" s="1" customFormat="1" spans="1:20">
      <c r="A10" s="3">
        <v>16067992088</v>
      </c>
      <c r="B10" s="1" t="s">
        <v>322</v>
      </c>
      <c r="C10" s="1" t="s">
        <v>379</v>
      </c>
      <c r="D10" s="1" t="s">
        <v>380</v>
      </c>
      <c r="E10" s="1" t="s">
        <v>381</v>
      </c>
      <c r="F10" s="1" t="s">
        <v>322</v>
      </c>
      <c r="G10" s="1" t="s">
        <v>326</v>
      </c>
      <c r="H10" s="1" t="s">
        <v>327</v>
      </c>
      <c r="I10" s="1" t="s">
        <v>382</v>
      </c>
      <c r="J10" s="1" t="s">
        <v>29</v>
      </c>
      <c r="K10" s="1" t="s">
        <v>383</v>
      </c>
      <c r="L10" s="1" t="s">
        <v>383</v>
      </c>
      <c r="M10" s="1" t="s">
        <v>330</v>
      </c>
      <c r="N10" s="1" t="s">
        <v>330</v>
      </c>
      <c r="O10" s="1" t="s">
        <v>331</v>
      </c>
      <c r="P10" s="1" t="s">
        <v>332</v>
      </c>
      <c r="Q10" s="1" t="s">
        <v>384</v>
      </c>
      <c r="R10" s="1" t="s">
        <v>334</v>
      </c>
      <c r="S10" s="1" t="s">
        <v>335</v>
      </c>
      <c r="T10" s="1" t="s">
        <v>336</v>
      </c>
    </row>
    <row r="11" s="1" customFormat="1" spans="1:20">
      <c r="A11" s="3">
        <v>16067792120</v>
      </c>
      <c r="B11" s="1" t="s">
        <v>322</v>
      </c>
      <c r="C11" s="1" t="s">
        <v>385</v>
      </c>
      <c r="D11" s="1" t="s">
        <v>362</v>
      </c>
      <c r="E11" s="1" t="s">
        <v>386</v>
      </c>
      <c r="F11" s="1" t="s">
        <v>322</v>
      </c>
      <c r="G11" s="1" t="s">
        <v>326</v>
      </c>
      <c r="H11" s="1" t="s">
        <v>327</v>
      </c>
      <c r="I11" s="1" t="s">
        <v>387</v>
      </c>
      <c r="J11" s="1" t="s">
        <v>29</v>
      </c>
      <c r="K11" s="1" t="s">
        <v>388</v>
      </c>
      <c r="L11" s="1" t="s">
        <v>388</v>
      </c>
      <c r="M11" s="1" t="s">
        <v>330</v>
      </c>
      <c r="N11" s="1" t="s">
        <v>330</v>
      </c>
      <c r="O11" s="1" t="s">
        <v>331</v>
      </c>
      <c r="P11" s="1" t="s">
        <v>332</v>
      </c>
      <c r="Q11" s="1" t="s">
        <v>389</v>
      </c>
      <c r="R11" s="1" t="s">
        <v>334</v>
      </c>
      <c r="S11" s="1" t="s">
        <v>335</v>
      </c>
      <c r="T11" s="1" t="s">
        <v>336</v>
      </c>
    </row>
    <row r="12" s="1" customFormat="1" spans="1:20">
      <c r="A12" s="3">
        <v>16067442191</v>
      </c>
      <c r="B12" s="1" t="s">
        <v>322</v>
      </c>
      <c r="C12" s="1" t="s">
        <v>390</v>
      </c>
      <c r="D12" s="1" t="s">
        <v>391</v>
      </c>
      <c r="E12" s="1" t="s">
        <v>392</v>
      </c>
      <c r="F12" s="1" t="s">
        <v>322</v>
      </c>
      <c r="G12" s="1" t="s">
        <v>326</v>
      </c>
      <c r="H12" s="1" t="s">
        <v>327</v>
      </c>
      <c r="I12" s="1" t="s">
        <v>393</v>
      </c>
      <c r="J12" s="1" t="s">
        <v>29</v>
      </c>
      <c r="K12" s="1" t="s">
        <v>394</v>
      </c>
      <c r="L12" s="1" t="s">
        <v>394</v>
      </c>
      <c r="M12" s="1" t="s">
        <v>330</v>
      </c>
      <c r="N12" s="1" t="s">
        <v>330</v>
      </c>
      <c r="O12" s="1" t="s">
        <v>331</v>
      </c>
      <c r="P12" s="1" t="s">
        <v>332</v>
      </c>
      <c r="Q12" s="1" t="s">
        <v>395</v>
      </c>
      <c r="R12" s="1" t="s">
        <v>334</v>
      </c>
      <c r="S12" s="1" t="s">
        <v>335</v>
      </c>
      <c r="T12" s="1" t="s">
        <v>336</v>
      </c>
    </row>
    <row r="13" s="1" customFormat="1" spans="1:20">
      <c r="A13" s="3">
        <v>16067347773</v>
      </c>
      <c r="B13" s="1" t="s">
        <v>322</v>
      </c>
      <c r="C13" s="1" t="s">
        <v>396</v>
      </c>
      <c r="D13" s="1" t="s">
        <v>397</v>
      </c>
      <c r="E13" s="1" t="s">
        <v>398</v>
      </c>
      <c r="F13" s="1" t="s">
        <v>322</v>
      </c>
      <c r="G13" s="1" t="s">
        <v>326</v>
      </c>
      <c r="H13" s="1" t="s">
        <v>327</v>
      </c>
      <c r="I13" s="1" t="s">
        <v>399</v>
      </c>
      <c r="J13" s="1" t="s">
        <v>29</v>
      </c>
      <c r="K13" s="1" t="s">
        <v>400</v>
      </c>
      <c r="L13" s="1" t="s">
        <v>400</v>
      </c>
      <c r="M13" s="1" t="s">
        <v>330</v>
      </c>
      <c r="N13" s="1" t="s">
        <v>330</v>
      </c>
      <c r="O13" s="1" t="s">
        <v>331</v>
      </c>
      <c r="P13" s="1" t="s">
        <v>332</v>
      </c>
      <c r="Q13" s="1" t="s">
        <v>401</v>
      </c>
      <c r="R13" s="1" t="s">
        <v>334</v>
      </c>
      <c r="S13" s="1" t="s">
        <v>335</v>
      </c>
      <c r="T13" s="1" t="s">
        <v>336</v>
      </c>
    </row>
    <row r="14" s="1" customFormat="1" spans="1:20">
      <c r="A14" s="3">
        <v>16067326012</v>
      </c>
      <c r="B14" s="1" t="s">
        <v>322</v>
      </c>
      <c r="C14" s="1" t="s">
        <v>402</v>
      </c>
      <c r="D14" s="1" t="s">
        <v>403</v>
      </c>
      <c r="E14" s="1" t="s">
        <v>404</v>
      </c>
      <c r="F14" s="1" t="s">
        <v>322</v>
      </c>
      <c r="G14" s="1" t="s">
        <v>326</v>
      </c>
      <c r="H14" s="1" t="s">
        <v>327</v>
      </c>
      <c r="I14" s="1" t="s">
        <v>405</v>
      </c>
      <c r="J14" s="1" t="s">
        <v>29</v>
      </c>
      <c r="K14" s="1" t="s">
        <v>406</v>
      </c>
      <c r="L14" s="1" t="s">
        <v>406</v>
      </c>
      <c r="M14" s="1" t="s">
        <v>330</v>
      </c>
      <c r="N14" s="1" t="s">
        <v>330</v>
      </c>
      <c r="O14" s="1" t="s">
        <v>331</v>
      </c>
      <c r="P14" s="1" t="s">
        <v>332</v>
      </c>
      <c r="Q14" s="1" t="s">
        <v>407</v>
      </c>
      <c r="R14" s="1" t="s">
        <v>334</v>
      </c>
      <c r="S14" s="1" t="s">
        <v>335</v>
      </c>
      <c r="T14" s="1" t="s">
        <v>336</v>
      </c>
    </row>
    <row r="15" s="1" customFormat="1" spans="1:20">
      <c r="A15" s="3">
        <v>16066888193</v>
      </c>
      <c r="B15" s="1" t="s">
        <v>322</v>
      </c>
      <c r="C15" s="1" t="s">
        <v>408</v>
      </c>
      <c r="D15" s="1" t="s">
        <v>409</v>
      </c>
      <c r="E15" s="1" t="s">
        <v>410</v>
      </c>
      <c r="F15" s="1" t="s">
        <v>322</v>
      </c>
      <c r="G15" s="1" t="s">
        <v>326</v>
      </c>
      <c r="H15" s="1" t="s">
        <v>327</v>
      </c>
      <c r="I15" s="1" t="s">
        <v>411</v>
      </c>
      <c r="J15" s="1" t="s">
        <v>29</v>
      </c>
      <c r="K15" s="1" t="s">
        <v>412</v>
      </c>
      <c r="L15" s="1" t="s">
        <v>412</v>
      </c>
      <c r="M15" s="1" t="s">
        <v>330</v>
      </c>
      <c r="N15" s="1" t="s">
        <v>330</v>
      </c>
      <c r="O15" s="1" t="s">
        <v>331</v>
      </c>
      <c r="P15" s="1" t="s">
        <v>332</v>
      </c>
      <c r="Q15" s="1" t="s">
        <v>413</v>
      </c>
      <c r="R15" s="1" t="s">
        <v>334</v>
      </c>
      <c r="S15" s="1" t="s">
        <v>335</v>
      </c>
      <c r="T15" s="1" t="s">
        <v>336</v>
      </c>
    </row>
    <row r="16" s="1" customFormat="1" spans="1:20">
      <c r="A16" s="3">
        <v>16066810791</v>
      </c>
      <c r="B16" s="1" t="s">
        <v>322</v>
      </c>
      <c r="C16" s="1" t="s">
        <v>414</v>
      </c>
      <c r="D16" s="1" t="s">
        <v>415</v>
      </c>
      <c r="E16" s="1" t="s">
        <v>416</v>
      </c>
      <c r="F16" s="1" t="s">
        <v>322</v>
      </c>
      <c r="G16" s="1" t="s">
        <v>326</v>
      </c>
      <c r="H16" s="1" t="s">
        <v>327</v>
      </c>
      <c r="I16" s="1" t="s">
        <v>417</v>
      </c>
      <c r="J16" s="1" t="s">
        <v>29</v>
      </c>
      <c r="K16" s="1" t="s">
        <v>418</v>
      </c>
      <c r="L16" s="1" t="s">
        <v>418</v>
      </c>
      <c r="M16" s="1" t="s">
        <v>330</v>
      </c>
      <c r="N16" s="1" t="s">
        <v>330</v>
      </c>
      <c r="O16" s="1" t="s">
        <v>331</v>
      </c>
      <c r="P16" s="1" t="s">
        <v>332</v>
      </c>
      <c r="Q16" s="1" t="s">
        <v>419</v>
      </c>
      <c r="R16" s="1" t="s">
        <v>334</v>
      </c>
      <c r="S16" s="1" t="s">
        <v>335</v>
      </c>
      <c r="T16" s="1" t="s">
        <v>336</v>
      </c>
    </row>
    <row r="17" s="1" customFormat="1" spans="1:20">
      <c r="A17" s="3">
        <v>16066276632</v>
      </c>
      <c r="B17" s="1" t="s">
        <v>420</v>
      </c>
      <c r="C17" s="1" t="s">
        <v>421</v>
      </c>
      <c r="D17" s="1" t="s">
        <v>422</v>
      </c>
      <c r="E17" s="1" t="s">
        <v>423</v>
      </c>
      <c r="F17" s="1" t="s">
        <v>322</v>
      </c>
      <c r="G17" s="1" t="s">
        <v>326</v>
      </c>
      <c r="H17" s="1" t="s">
        <v>327</v>
      </c>
      <c r="I17" s="1" t="s">
        <v>424</v>
      </c>
      <c r="J17" s="1" t="s">
        <v>29</v>
      </c>
      <c r="K17" s="1" t="s">
        <v>400</v>
      </c>
      <c r="L17" s="1" t="s">
        <v>400</v>
      </c>
      <c r="M17" s="1" t="s">
        <v>330</v>
      </c>
      <c r="N17" s="1" t="s">
        <v>330</v>
      </c>
      <c r="O17" s="1" t="s">
        <v>331</v>
      </c>
      <c r="P17" s="1" t="s">
        <v>332</v>
      </c>
      <c r="Q17" s="1" t="s">
        <v>425</v>
      </c>
      <c r="R17" s="1" t="s">
        <v>334</v>
      </c>
      <c r="S17" s="1" t="s">
        <v>335</v>
      </c>
      <c r="T17" s="1" t="s">
        <v>336</v>
      </c>
    </row>
    <row r="18" s="1" customFormat="1" spans="1:20">
      <c r="A18" s="3">
        <v>16065939075</v>
      </c>
      <c r="B18" s="1" t="s">
        <v>420</v>
      </c>
      <c r="C18" s="1" t="s">
        <v>426</v>
      </c>
      <c r="D18" s="1" t="s">
        <v>427</v>
      </c>
      <c r="E18" s="1" t="s">
        <v>428</v>
      </c>
      <c r="F18" s="1" t="s">
        <v>420</v>
      </c>
      <c r="G18" s="1" t="s">
        <v>326</v>
      </c>
      <c r="H18" s="1" t="s">
        <v>327</v>
      </c>
      <c r="I18" s="1" t="s">
        <v>429</v>
      </c>
      <c r="J18" s="1" t="s">
        <v>29</v>
      </c>
      <c r="K18" s="1" t="s">
        <v>430</v>
      </c>
      <c r="L18" s="1" t="s">
        <v>430</v>
      </c>
      <c r="M18" s="1" t="s">
        <v>330</v>
      </c>
      <c r="N18" s="1" t="s">
        <v>330</v>
      </c>
      <c r="O18" s="1" t="s">
        <v>331</v>
      </c>
      <c r="P18" s="1" t="s">
        <v>332</v>
      </c>
      <c r="Q18" s="1" t="s">
        <v>431</v>
      </c>
      <c r="R18" s="1" t="s">
        <v>334</v>
      </c>
      <c r="S18" s="1" t="s">
        <v>335</v>
      </c>
      <c r="T18" s="1" t="s">
        <v>336</v>
      </c>
    </row>
    <row r="19" s="1" customFormat="1" spans="1:20">
      <c r="A19" s="3">
        <v>16065666972</v>
      </c>
      <c r="B19" s="1" t="s">
        <v>420</v>
      </c>
      <c r="C19" s="1" t="s">
        <v>432</v>
      </c>
      <c r="D19" s="1" t="s">
        <v>433</v>
      </c>
      <c r="E19" s="1" t="s">
        <v>434</v>
      </c>
      <c r="F19" s="1" t="s">
        <v>322</v>
      </c>
      <c r="G19" s="1" t="s">
        <v>326</v>
      </c>
      <c r="H19" s="1" t="s">
        <v>327</v>
      </c>
      <c r="I19" s="1" t="s">
        <v>435</v>
      </c>
      <c r="J19" s="1" t="s">
        <v>29</v>
      </c>
      <c r="K19" s="1" t="s">
        <v>436</v>
      </c>
      <c r="L19" s="1" t="s">
        <v>436</v>
      </c>
      <c r="M19" s="1" t="s">
        <v>330</v>
      </c>
      <c r="N19" s="1" t="s">
        <v>330</v>
      </c>
      <c r="O19" s="1" t="s">
        <v>331</v>
      </c>
      <c r="P19" s="1" t="s">
        <v>332</v>
      </c>
      <c r="Q19" s="1" t="s">
        <v>437</v>
      </c>
      <c r="R19" s="1" t="s">
        <v>334</v>
      </c>
      <c r="S19" s="1" t="s">
        <v>335</v>
      </c>
      <c r="T19" s="1" t="s">
        <v>336</v>
      </c>
    </row>
    <row r="20" s="1" customFormat="1" spans="1:20">
      <c r="A20" s="3">
        <v>16065506370</v>
      </c>
      <c r="B20" s="1" t="s">
        <v>420</v>
      </c>
      <c r="C20" s="1" t="s">
        <v>438</v>
      </c>
      <c r="D20" s="1" t="s">
        <v>439</v>
      </c>
      <c r="E20" s="1" t="s">
        <v>440</v>
      </c>
      <c r="F20" s="1" t="s">
        <v>420</v>
      </c>
      <c r="G20" s="1" t="s">
        <v>326</v>
      </c>
      <c r="H20" s="1" t="s">
        <v>327</v>
      </c>
      <c r="I20" s="1" t="s">
        <v>441</v>
      </c>
      <c r="J20" s="1" t="s">
        <v>29</v>
      </c>
      <c r="K20" s="1" t="s">
        <v>388</v>
      </c>
      <c r="L20" s="1" t="s">
        <v>388</v>
      </c>
      <c r="M20" s="1" t="s">
        <v>330</v>
      </c>
      <c r="N20" s="1" t="s">
        <v>330</v>
      </c>
      <c r="O20" s="1" t="s">
        <v>331</v>
      </c>
      <c r="P20" s="1" t="s">
        <v>332</v>
      </c>
      <c r="Q20" s="1" t="s">
        <v>442</v>
      </c>
      <c r="R20" s="1" t="s">
        <v>334</v>
      </c>
      <c r="S20" s="1" t="s">
        <v>335</v>
      </c>
      <c r="T20" s="1" t="s">
        <v>336</v>
      </c>
    </row>
    <row r="21" s="1" customFormat="1" spans="1:20">
      <c r="A21" s="3">
        <v>16065049080</v>
      </c>
      <c r="B21" s="1" t="s">
        <v>420</v>
      </c>
      <c r="C21" s="1" t="s">
        <v>443</v>
      </c>
      <c r="D21" s="1" t="s">
        <v>444</v>
      </c>
      <c r="E21" s="1" t="s">
        <v>445</v>
      </c>
      <c r="F21" s="1" t="s">
        <v>322</v>
      </c>
      <c r="G21" s="1" t="s">
        <v>326</v>
      </c>
      <c r="H21" s="1" t="s">
        <v>327</v>
      </c>
      <c r="I21" s="1" t="s">
        <v>446</v>
      </c>
      <c r="J21" s="1" t="s">
        <v>29</v>
      </c>
      <c r="K21" s="1" t="s">
        <v>447</v>
      </c>
      <c r="L21" s="1" t="s">
        <v>447</v>
      </c>
      <c r="M21" s="1" t="s">
        <v>330</v>
      </c>
      <c r="N21" s="1" t="s">
        <v>330</v>
      </c>
      <c r="O21" s="1" t="s">
        <v>331</v>
      </c>
      <c r="P21" s="1" t="s">
        <v>332</v>
      </c>
      <c r="Q21" s="1" t="s">
        <v>448</v>
      </c>
      <c r="R21" s="1" t="s">
        <v>334</v>
      </c>
      <c r="S21" s="1" t="s">
        <v>335</v>
      </c>
      <c r="T21" s="1" t="s">
        <v>336</v>
      </c>
    </row>
    <row r="22" s="1" customFormat="1" spans="1:20">
      <c r="A22" s="3">
        <v>16064687236</v>
      </c>
      <c r="B22" s="1" t="s">
        <v>420</v>
      </c>
      <c r="C22" s="1" t="s">
        <v>449</v>
      </c>
      <c r="D22" s="1" t="s">
        <v>450</v>
      </c>
      <c r="E22" s="1" t="s">
        <v>451</v>
      </c>
      <c r="F22" s="1" t="s">
        <v>322</v>
      </c>
      <c r="G22" s="1" t="s">
        <v>326</v>
      </c>
      <c r="H22" s="1" t="s">
        <v>327</v>
      </c>
      <c r="I22" s="1" t="s">
        <v>452</v>
      </c>
      <c r="J22" s="1" t="s">
        <v>29</v>
      </c>
      <c r="K22" s="1" t="s">
        <v>453</v>
      </c>
      <c r="L22" s="1" t="s">
        <v>453</v>
      </c>
      <c r="M22" s="1" t="s">
        <v>330</v>
      </c>
      <c r="N22" s="1" t="s">
        <v>330</v>
      </c>
      <c r="O22" s="1" t="s">
        <v>331</v>
      </c>
      <c r="P22" s="1" t="s">
        <v>332</v>
      </c>
      <c r="Q22" s="1" t="s">
        <v>454</v>
      </c>
      <c r="R22" s="1" t="s">
        <v>334</v>
      </c>
      <c r="S22" s="1" t="s">
        <v>335</v>
      </c>
      <c r="T22" s="1" t="s">
        <v>336</v>
      </c>
    </row>
    <row r="23" s="1" customFormat="1" spans="1:20">
      <c r="A23" s="3">
        <v>16064634606</v>
      </c>
      <c r="B23" s="1" t="s">
        <v>420</v>
      </c>
      <c r="C23" s="1" t="s">
        <v>455</v>
      </c>
      <c r="D23" s="1" t="s">
        <v>456</v>
      </c>
      <c r="E23" s="1" t="s">
        <v>457</v>
      </c>
      <c r="F23" s="1" t="s">
        <v>420</v>
      </c>
      <c r="G23" s="1" t="s">
        <v>326</v>
      </c>
      <c r="H23" s="1" t="s">
        <v>327</v>
      </c>
      <c r="I23" s="1" t="s">
        <v>458</v>
      </c>
      <c r="J23" s="1" t="s">
        <v>29</v>
      </c>
      <c r="K23" s="1" t="s">
        <v>459</v>
      </c>
      <c r="L23" s="1" t="s">
        <v>459</v>
      </c>
      <c r="M23" s="1" t="s">
        <v>330</v>
      </c>
      <c r="N23" s="1" t="s">
        <v>330</v>
      </c>
      <c r="O23" s="1" t="s">
        <v>331</v>
      </c>
      <c r="P23" s="1" t="s">
        <v>332</v>
      </c>
      <c r="Q23" s="1" t="s">
        <v>460</v>
      </c>
      <c r="R23" s="1" t="s">
        <v>334</v>
      </c>
      <c r="S23" s="1" t="s">
        <v>335</v>
      </c>
      <c r="T23" s="1" t="s">
        <v>336</v>
      </c>
    </row>
    <row r="24" s="1" customFormat="1" spans="1:20">
      <c r="A24" s="3">
        <v>16063977705</v>
      </c>
      <c r="B24" s="1" t="s">
        <v>420</v>
      </c>
      <c r="C24" s="1" t="s">
        <v>461</v>
      </c>
      <c r="D24" s="1" t="s">
        <v>433</v>
      </c>
      <c r="E24" s="1" t="s">
        <v>462</v>
      </c>
      <c r="F24" s="1" t="s">
        <v>322</v>
      </c>
      <c r="G24" s="1" t="s">
        <v>326</v>
      </c>
      <c r="H24" s="1" t="s">
        <v>327</v>
      </c>
      <c r="I24" s="1" t="s">
        <v>435</v>
      </c>
      <c r="J24" s="1" t="s">
        <v>29</v>
      </c>
      <c r="K24" s="1" t="s">
        <v>436</v>
      </c>
      <c r="L24" s="1" t="s">
        <v>436</v>
      </c>
      <c r="M24" s="1" t="s">
        <v>330</v>
      </c>
      <c r="N24" s="1" t="s">
        <v>330</v>
      </c>
      <c r="O24" s="1" t="s">
        <v>331</v>
      </c>
      <c r="P24" s="1" t="s">
        <v>332</v>
      </c>
      <c r="Q24" s="1" t="s">
        <v>463</v>
      </c>
      <c r="R24" s="1" t="s">
        <v>334</v>
      </c>
      <c r="S24" s="1" t="s">
        <v>335</v>
      </c>
      <c r="T24" s="1" t="s">
        <v>336</v>
      </c>
    </row>
    <row r="25" s="1" customFormat="1" spans="1:20">
      <c r="A25" s="3">
        <v>16059494008</v>
      </c>
      <c r="B25" s="1" t="s">
        <v>420</v>
      </c>
      <c r="C25" s="1" t="s">
        <v>464</v>
      </c>
      <c r="D25" s="1" t="s">
        <v>465</v>
      </c>
      <c r="E25" s="1" t="s">
        <v>466</v>
      </c>
      <c r="F25" s="1" t="s">
        <v>420</v>
      </c>
      <c r="G25" s="1" t="s">
        <v>326</v>
      </c>
      <c r="H25" s="1" t="s">
        <v>327</v>
      </c>
      <c r="I25" s="1" t="s">
        <v>467</v>
      </c>
      <c r="J25" s="1" t="s">
        <v>29</v>
      </c>
      <c r="K25" s="1" t="s">
        <v>468</v>
      </c>
      <c r="L25" s="1" t="s">
        <v>468</v>
      </c>
      <c r="M25" s="1" t="s">
        <v>330</v>
      </c>
      <c r="N25" s="1" t="s">
        <v>330</v>
      </c>
      <c r="O25" s="1" t="s">
        <v>331</v>
      </c>
      <c r="P25" s="1" t="s">
        <v>332</v>
      </c>
      <c r="Q25" s="1" t="s">
        <v>469</v>
      </c>
      <c r="R25" s="1" t="s">
        <v>334</v>
      </c>
      <c r="S25" s="1" t="s">
        <v>335</v>
      </c>
      <c r="T25" s="1" t="s">
        <v>336</v>
      </c>
    </row>
    <row r="26" s="1" customFormat="1" spans="1:20">
      <c r="A26" s="3">
        <v>16059112533</v>
      </c>
      <c r="B26" s="1" t="s">
        <v>420</v>
      </c>
      <c r="C26" s="1" t="s">
        <v>470</v>
      </c>
      <c r="D26" s="1" t="s">
        <v>471</v>
      </c>
      <c r="E26" s="1" t="s">
        <v>472</v>
      </c>
      <c r="F26" s="1" t="s">
        <v>322</v>
      </c>
      <c r="G26" s="1" t="s">
        <v>326</v>
      </c>
      <c r="H26" s="1" t="s">
        <v>327</v>
      </c>
      <c r="I26" s="1" t="s">
        <v>473</v>
      </c>
      <c r="J26" s="1" t="s">
        <v>29</v>
      </c>
      <c r="K26" s="1" t="s">
        <v>474</v>
      </c>
      <c r="L26" s="1" t="s">
        <v>474</v>
      </c>
      <c r="M26" s="1" t="s">
        <v>330</v>
      </c>
      <c r="N26" s="1" t="s">
        <v>330</v>
      </c>
      <c r="O26" s="1" t="s">
        <v>331</v>
      </c>
      <c r="P26" s="1" t="s">
        <v>332</v>
      </c>
      <c r="Q26" s="1" t="s">
        <v>475</v>
      </c>
      <c r="R26" s="1" t="s">
        <v>334</v>
      </c>
      <c r="S26" s="1" t="s">
        <v>335</v>
      </c>
      <c r="T26" s="1" t="s">
        <v>336</v>
      </c>
    </row>
    <row r="27" s="1" customFormat="1" spans="1:20">
      <c r="A27" s="3">
        <v>16059070718</v>
      </c>
      <c r="B27" s="1" t="s">
        <v>420</v>
      </c>
      <c r="C27" s="1" t="s">
        <v>476</v>
      </c>
      <c r="D27" s="1" t="s">
        <v>477</v>
      </c>
      <c r="E27" s="1" t="s">
        <v>478</v>
      </c>
      <c r="F27" s="1" t="s">
        <v>420</v>
      </c>
      <c r="G27" s="1" t="s">
        <v>326</v>
      </c>
      <c r="H27" s="1" t="s">
        <v>327</v>
      </c>
      <c r="I27" s="1" t="s">
        <v>479</v>
      </c>
      <c r="J27" s="1" t="s">
        <v>29</v>
      </c>
      <c r="K27" s="1" t="s">
        <v>480</v>
      </c>
      <c r="L27" s="1" t="s">
        <v>480</v>
      </c>
      <c r="M27" s="1" t="s">
        <v>330</v>
      </c>
      <c r="N27" s="1" t="s">
        <v>330</v>
      </c>
      <c r="O27" s="1" t="s">
        <v>331</v>
      </c>
      <c r="P27" s="1" t="s">
        <v>332</v>
      </c>
      <c r="Q27" s="1" t="s">
        <v>481</v>
      </c>
      <c r="R27" s="1" t="s">
        <v>334</v>
      </c>
      <c r="S27" s="1" t="s">
        <v>335</v>
      </c>
      <c r="T27" s="1" t="s">
        <v>336</v>
      </c>
    </row>
    <row r="28" s="1" customFormat="1" spans="1:20">
      <c r="A28" s="3">
        <v>16059066326</v>
      </c>
      <c r="B28" s="1" t="s">
        <v>420</v>
      </c>
      <c r="C28" s="1" t="s">
        <v>482</v>
      </c>
      <c r="D28" s="1" t="s">
        <v>483</v>
      </c>
      <c r="E28" s="1" t="s">
        <v>484</v>
      </c>
      <c r="F28" s="1" t="s">
        <v>322</v>
      </c>
      <c r="G28" s="1" t="s">
        <v>326</v>
      </c>
      <c r="H28" s="1" t="s">
        <v>327</v>
      </c>
      <c r="I28" s="1" t="s">
        <v>485</v>
      </c>
      <c r="J28" s="1" t="s">
        <v>29</v>
      </c>
      <c r="K28" s="1" t="s">
        <v>486</v>
      </c>
      <c r="L28" s="1" t="s">
        <v>486</v>
      </c>
      <c r="M28" s="1" t="s">
        <v>330</v>
      </c>
      <c r="N28" s="1" t="s">
        <v>330</v>
      </c>
      <c r="O28" s="1" t="s">
        <v>331</v>
      </c>
      <c r="P28" s="1" t="s">
        <v>332</v>
      </c>
      <c r="Q28" s="1" t="s">
        <v>487</v>
      </c>
      <c r="R28" s="1" t="s">
        <v>334</v>
      </c>
      <c r="S28" s="1" t="s">
        <v>335</v>
      </c>
      <c r="T28" s="1" t="s">
        <v>336</v>
      </c>
    </row>
    <row r="29" s="1" customFormat="1" spans="1:20">
      <c r="A29" s="3">
        <v>16059052958</v>
      </c>
      <c r="B29" s="1" t="s">
        <v>420</v>
      </c>
      <c r="C29" s="1" t="s">
        <v>488</v>
      </c>
      <c r="D29" s="1" t="s">
        <v>489</v>
      </c>
      <c r="E29" s="1" t="s">
        <v>490</v>
      </c>
      <c r="F29" s="1" t="s">
        <v>322</v>
      </c>
      <c r="G29" s="1" t="s">
        <v>326</v>
      </c>
      <c r="H29" s="1" t="s">
        <v>327</v>
      </c>
      <c r="I29" s="1" t="s">
        <v>491</v>
      </c>
      <c r="J29" s="1" t="s">
        <v>29</v>
      </c>
      <c r="K29" s="1" t="s">
        <v>492</v>
      </c>
      <c r="L29" s="1" t="s">
        <v>492</v>
      </c>
      <c r="M29" s="1" t="s">
        <v>330</v>
      </c>
      <c r="N29" s="1" t="s">
        <v>330</v>
      </c>
      <c r="O29" s="1" t="s">
        <v>331</v>
      </c>
      <c r="P29" s="1" t="s">
        <v>332</v>
      </c>
      <c r="Q29" s="1" t="s">
        <v>493</v>
      </c>
      <c r="R29" s="1" t="s">
        <v>334</v>
      </c>
      <c r="S29" s="1" t="s">
        <v>335</v>
      </c>
      <c r="T29" s="1" t="s">
        <v>336</v>
      </c>
    </row>
    <row r="30" s="1" customFormat="1" spans="1:20">
      <c r="A30" s="3">
        <v>16059040844</v>
      </c>
      <c r="B30" s="1" t="s">
        <v>420</v>
      </c>
      <c r="C30" s="1" t="s">
        <v>494</v>
      </c>
      <c r="D30" s="1" t="s">
        <v>495</v>
      </c>
      <c r="E30" s="1" t="s">
        <v>496</v>
      </c>
      <c r="F30" s="1" t="s">
        <v>322</v>
      </c>
      <c r="G30" s="1" t="s">
        <v>326</v>
      </c>
      <c r="H30" s="1" t="s">
        <v>327</v>
      </c>
      <c r="I30" s="1" t="s">
        <v>497</v>
      </c>
      <c r="J30" s="1" t="s">
        <v>29</v>
      </c>
      <c r="K30" s="1" t="s">
        <v>498</v>
      </c>
      <c r="L30" s="1" t="s">
        <v>498</v>
      </c>
      <c r="M30" s="1" t="s">
        <v>330</v>
      </c>
      <c r="N30" s="1" t="s">
        <v>330</v>
      </c>
      <c r="O30" s="1" t="s">
        <v>331</v>
      </c>
      <c r="P30" s="1" t="s">
        <v>332</v>
      </c>
      <c r="Q30" s="1" t="s">
        <v>499</v>
      </c>
      <c r="R30" s="1" t="s">
        <v>334</v>
      </c>
      <c r="S30" s="1" t="s">
        <v>335</v>
      </c>
      <c r="T30" s="1" t="s">
        <v>336</v>
      </c>
    </row>
    <row r="31" s="1" customFormat="1" spans="1:20">
      <c r="A31" s="3">
        <v>16059039485</v>
      </c>
      <c r="B31" s="1" t="s">
        <v>420</v>
      </c>
      <c r="C31" s="1" t="s">
        <v>500</v>
      </c>
      <c r="D31" s="1" t="s">
        <v>501</v>
      </c>
      <c r="E31" s="1" t="s">
        <v>502</v>
      </c>
      <c r="F31" s="1" t="s">
        <v>322</v>
      </c>
      <c r="G31" s="1" t="s">
        <v>326</v>
      </c>
      <c r="H31" s="1" t="s">
        <v>327</v>
      </c>
      <c r="I31" s="1" t="s">
        <v>503</v>
      </c>
      <c r="J31" s="1" t="s">
        <v>29</v>
      </c>
      <c r="K31" s="1" t="s">
        <v>504</v>
      </c>
      <c r="L31" s="1" t="s">
        <v>504</v>
      </c>
      <c r="M31" s="1" t="s">
        <v>330</v>
      </c>
      <c r="N31" s="1" t="s">
        <v>330</v>
      </c>
      <c r="O31" s="1" t="s">
        <v>331</v>
      </c>
      <c r="P31" s="1" t="s">
        <v>332</v>
      </c>
      <c r="Q31" s="1" t="s">
        <v>505</v>
      </c>
      <c r="R31" s="1" t="s">
        <v>334</v>
      </c>
      <c r="S31" s="1" t="s">
        <v>335</v>
      </c>
      <c r="T31" s="1" t="s">
        <v>336</v>
      </c>
    </row>
    <row r="32" s="1" customFormat="1" spans="1:20">
      <c r="A32" s="3">
        <v>16058806807</v>
      </c>
      <c r="B32" s="1" t="s">
        <v>420</v>
      </c>
      <c r="C32" s="1" t="s">
        <v>506</v>
      </c>
      <c r="D32" s="1" t="s">
        <v>507</v>
      </c>
      <c r="E32" s="1" t="s">
        <v>508</v>
      </c>
      <c r="F32" s="1" t="s">
        <v>322</v>
      </c>
      <c r="G32" s="1" t="s">
        <v>326</v>
      </c>
      <c r="H32" s="1" t="s">
        <v>327</v>
      </c>
      <c r="I32" s="1" t="s">
        <v>509</v>
      </c>
      <c r="J32" s="1" t="s">
        <v>29</v>
      </c>
      <c r="K32" s="1" t="s">
        <v>510</v>
      </c>
      <c r="L32" s="1" t="s">
        <v>510</v>
      </c>
      <c r="M32" s="1" t="s">
        <v>330</v>
      </c>
      <c r="N32" s="1" t="s">
        <v>330</v>
      </c>
      <c r="O32" s="1" t="s">
        <v>331</v>
      </c>
      <c r="P32" s="1" t="s">
        <v>332</v>
      </c>
      <c r="Q32" s="1" t="s">
        <v>511</v>
      </c>
      <c r="R32" s="1" t="s">
        <v>334</v>
      </c>
      <c r="S32" s="1" t="s">
        <v>335</v>
      </c>
      <c r="T32" s="1" t="s">
        <v>336</v>
      </c>
    </row>
    <row r="33" s="1" customFormat="1" spans="1:20">
      <c r="A33" s="3">
        <v>16058612521</v>
      </c>
      <c r="B33" s="1" t="s">
        <v>512</v>
      </c>
      <c r="C33" s="1" t="s">
        <v>513</v>
      </c>
      <c r="D33" s="1" t="s">
        <v>433</v>
      </c>
      <c r="E33" s="1" t="s">
        <v>514</v>
      </c>
      <c r="F33" s="1" t="s">
        <v>322</v>
      </c>
      <c r="G33" s="1" t="s">
        <v>326</v>
      </c>
      <c r="H33" s="1" t="s">
        <v>327</v>
      </c>
      <c r="I33" s="1" t="s">
        <v>515</v>
      </c>
      <c r="J33" s="1" t="s">
        <v>29</v>
      </c>
      <c r="K33" s="1" t="s">
        <v>516</v>
      </c>
      <c r="L33" s="1" t="s">
        <v>516</v>
      </c>
      <c r="M33" s="1" t="s">
        <v>330</v>
      </c>
      <c r="N33" s="1" t="s">
        <v>330</v>
      </c>
      <c r="O33" s="1" t="s">
        <v>331</v>
      </c>
      <c r="P33" s="1" t="s">
        <v>332</v>
      </c>
      <c r="Q33" s="1" t="s">
        <v>517</v>
      </c>
      <c r="R33" s="1" t="s">
        <v>334</v>
      </c>
      <c r="S33" s="1" t="s">
        <v>335</v>
      </c>
      <c r="T33" s="1" t="s">
        <v>336</v>
      </c>
    </row>
    <row r="34" s="1" customFormat="1" spans="1:20">
      <c r="A34" s="3">
        <v>16058225841</v>
      </c>
      <c r="B34" s="1" t="s">
        <v>512</v>
      </c>
      <c r="C34" s="1" t="s">
        <v>518</v>
      </c>
      <c r="D34" s="1" t="s">
        <v>519</v>
      </c>
      <c r="E34" s="1" t="s">
        <v>520</v>
      </c>
      <c r="F34" s="1" t="s">
        <v>322</v>
      </c>
      <c r="G34" s="1" t="s">
        <v>326</v>
      </c>
      <c r="H34" s="1" t="s">
        <v>327</v>
      </c>
      <c r="I34" s="1" t="s">
        <v>521</v>
      </c>
      <c r="J34" s="1" t="s">
        <v>29</v>
      </c>
      <c r="K34" s="1" t="s">
        <v>522</v>
      </c>
      <c r="L34" s="1" t="s">
        <v>522</v>
      </c>
      <c r="M34" s="1" t="s">
        <v>330</v>
      </c>
      <c r="N34" s="1" t="s">
        <v>330</v>
      </c>
      <c r="O34" s="1" t="s">
        <v>331</v>
      </c>
      <c r="P34" s="1" t="s">
        <v>332</v>
      </c>
      <c r="Q34" s="1" t="s">
        <v>523</v>
      </c>
      <c r="R34" s="1" t="s">
        <v>334</v>
      </c>
      <c r="S34" s="1" t="s">
        <v>335</v>
      </c>
      <c r="T34" s="1" t="s">
        <v>336</v>
      </c>
    </row>
    <row r="35" s="1" customFormat="1" spans="1:20">
      <c r="A35" s="3">
        <v>16058150672</v>
      </c>
      <c r="B35" s="1" t="s">
        <v>512</v>
      </c>
      <c r="C35" s="1" t="s">
        <v>524</v>
      </c>
      <c r="D35" s="1" t="s">
        <v>525</v>
      </c>
      <c r="E35" s="1" t="s">
        <v>526</v>
      </c>
      <c r="F35" s="1" t="s">
        <v>322</v>
      </c>
      <c r="G35" s="1" t="s">
        <v>326</v>
      </c>
      <c r="H35" s="1" t="s">
        <v>327</v>
      </c>
      <c r="I35" s="1" t="s">
        <v>527</v>
      </c>
      <c r="J35" s="1" t="s">
        <v>29</v>
      </c>
      <c r="K35" s="1" t="s">
        <v>353</v>
      </c>
      <c r="L35" s="1" t="s">
        <v>353</v>
      </c>
      <c r="M35" s="1" t="s">
        <v>330</v>
      </c>
      <c r="N35" s="1" t="s">
        <v>330</v>
      </c>
      <c r="O35" s="1" t="s">
        <v>331</v>
      </c>
      <c r="P35" s="1" t="s">
        <v>332</v>
      </c>
      <c r="Q35" s="1" t="s">
        <v>528</v>
      </c>
      <c r="R35" s="1" t="s">
        <v>334</v>
      </c>
      <c r="S35" s="1" t="s">
        <v>335</v>
      </c>
      <c r="T35" s="1" t="s">
        <v>336</v>
      </c>
    </row>
    <row r="36" s="1" customFormat="1" spans="1:20">
      <c r="A36" s="3">
        <v>16058127586</v>
      </c>
      <c r="B36" s="1" t="s">
        <v>512</v>
      </c>
      <c r="C36" s="1" t="s">
        <v>529</v>
      </c>
      <c r="D36" s="1" t="s">
        <v>530</v>
      </c>
      <c r="E36" s="1" t="s">
        <v>531</v>
      </c>
      <c r="F36" s="1" t="s">
        <v>322</v>
      </c>
      <c r="G36" s="1" t="s">
        <v>326</v>
      </c>
      <c r="H36" s="1" t="s">
        <v>327</v>
      </c>
      <c r="I36" s="1" t="s">
        <v>532</v>
      </c>
      <c r="J36" s="1" t="s">
        <v>29</v>
      </c>
      <c r="K36" s="1" t="s">
        <v>533</v>
      </c>
      <c r="L36" s="1" t="s">
        <v>533</v>
      </c>
      <c r="M36" s="1" t="s">
        <v>330</v>
      </c>
      <c r="N36" s="1" t="s">
        <v>330</v>
      </c>
      <c r="O36" s="1" t="s">
        <v>331</v>
      </c>
      <c r="P36" s="1" t="s">
        <v>332</v>
      </c>
      <c r="Q36" s="1" t="s">
        <v>534</v>
      </c>
      <c r="R36" s="1" t="s">
        <v>334</v>
      </c>
      <c r="S36" s="1" t="s">
        <v>335</v>
      </c>
      <c r="T36" s="1" t="s">
        <v>336</v>
      </c>
    </row>
    <row r="37" s="1" customFormat="1" spans="1:20">
      <c r="A37" s="3">
        <v>16057468092</v>
      </c>
      <c r="B37" s="1" t="s">
        <v>512</v>
      </c>
      <c r="C37" s="1" t="s">
        <v>535</v>
      </c>
      <c r="D37" s="1" t="s">
        <v>536</v>
      </c>
      <c r="E37" s="1" t="s">
        <v>537</v>
      </c>
      <c r="F37" s="1" t="s">
        <v>420</v>
      </c>
      <c r="G37" s="1" t="s">
        <v>326</v>
      </c>
      <c r="H37" s="1" t="s">
        <v>327</v>
      </c>
      <c r="I37" s="1" t="s">
        <v>538</v>
      </c>
      <c r="J37" s="1" t="s">
        <v>29</v>
      </c>
      <c r="K37" s="1" t="s">
        <v>539</v>
      </c>
      <c r="L37" s="1" t="s">
        <v>539</v>
      </c>
      <c r="M37" s="1" t="s">
        <v>330</v>
      </c>
      <c r="N37" s="1" t="s">
        <v>330</v>
      </c>
      <c r="O37" s="1" t="s">
        <v>331</v>
      </c>
      <c r="P37" s="1" t="s">
        <v>332</v>
      </c>
      <c r="Q37" s="1" t="s">
        <v>540</v>
      </c>
      <c r="R37" s="1" t="s">
        <v>334</v>
      </c>
      <c r="S37" s="1" t="s">
        <v>335</v>
      </c>
      <c r="T37" s="1" t="s">
        <v>336</v>
      </c>
    </row>
    <row r="38" s="1" customFormat="1" spans="1:20">
      <c r="A38" s="3">
        <v>16055936699</v>
      </c>
      <c r="B38" s="1" t="s">
        <v>512</v>
      </c>
      <c r="C38" s="1" t="s">
        <v>541</v>
      </c>
      <c r="D38" s="1" t="s">
        <v>380</v>
      </c>
      <c r="E38" s="1" t="s">
        <v>542</v>
      </c>
      <c r="F38" s="1" t="s">
        <v>322</v>
      </c>
      <c r="G38" s="1" t="s">
        <v>326</v>
      </c>
      <c r="H38" s="1" t="s">
        <v>327</v>
      </c>
      <c r="I38" s="1" t="s">
        <v>543</v>
      </c>
      <c r="J38" s="1" t="s">
        <v>29</v>
      </c>
      <c r="K38" s="1" t="s">
        <v>544</v>
      </c>
      <c r="L38" s="1" t="s">
        <v>544</v>
      </c>
      <c r="M38" s="1" t="s">
        <v>330</v>
      </c>
      <c r="N38" s="1" t="s">
        <v>330</v>
      </c>
      <c r="O38" s="1" t="s">
        <v>331</v>
      </c>
      <c r="P38" s="1" t="s">
        <v>332</v>
      </c>
      <c r="Q38" s="1" t="s">
        <v>545</v>
      </c>
      <c r="R38" s="1" t="s">
        <v>334</v>
      </c>
      <c r="S38" s="1" t="s">
        <v>335</v>
      </c>
      <c r="T38" s="1" t="s">
        <v>336</v>
      </c>
    </row>
    <row r="39" s="1" customFormat="1" spans="1:20">
      <c r="A39" s="3">
        <v>16055571468</v>
      </c>
      <c r="B39" s="1" t="s">
        <v>512</v>
      </c>
      <c r="C39" s="1" t="s">
        <v>546</v>
      </c>
      <c r="D39" s="1" t="s">
        <v>547</v>
      </c>
      <c r="E39" s="1" t="s">
        <v>548</v>
      </c>
      <c r="F39" s="1" t="s">
        <v>420</v>
      </c>
      <c r="G39" s="1" t="s">
        <v>326</v>
      </c>
      <c r="H39" s="1" t="s">
        <v>327</v>
      </c>
      <c r="I39" s="1" t="s">
        <v>549</v>
      </c>
      <c r="J39" s="1" t="s">
        <v>29</v>
      </c>
      <c r="K39" s="1" t="s">
        <v>550</v>
      </c>
      <c r="L39" s="1" t="s">
        <v>550</v>
      </c>
      <c r="M39" s="1" t="s">
        <v>330</v>
      </c>
      <c r="N39" s="1" t="s">
        <v>330</v>
      </c>
      <c r="O39" s="1" t="s">
        <v>331</v>
      </c>
      <c r="P39" s="1" t="s">
        <v>332</v>
      </c>
      <c r="Q39" s="1" t="s">
        <v>551</v>
      </c>
      <c r="R39" s="1" t="s">
        <v>334</v>
      </c>
      <c r="S39" s="1" t="s">
        <v>335</v>
      </c>
      <c r="T39" s="1" t="s">
        <v>336</v>
      </c>
    </row>
    <row r="40" s="1" customFormat="1" spans="1:20">
      <c r="A40" s="3">
        <v>16055554257</v>
      </c>
      <c r="B40" s="1" t="s">
        <v>512</v>
      </c>
      <c r="C40" s="1" t="s">
        <v>552</v>
      </c>
      <c r="D40" s="1" t="s">
        <v>553</v>
      </c>
      <c r="E40" s="1" t="s">
        <v>554</v>
      </c>
      <c r="F40" s="1" t="s">
        <v>322</v>
      </c>
      <c r="G40" s="1" t="s">
        <v>326</v>
      </c>
      <c r="H40" s="1" t="s">
        <v>327</v>
      </c>
      <c r="I40" s="1" t="s">
        <v>555</v>
      </c>
      <c r="J40" s="1" t="s">
        <v>29</v>
      </c>
      <c r="K40" s="1" t="s">
        <v>556</v>
      </c>
      <c r="L40" s="1" t="s">
        <v>556</v>
      </c>
      <c r="M40" s="1" t="s">
        <v>330</v>
      </c>
      <c r="N40" s="1" t="s">
        <v>330</v>
      </c>
      <c r="O40" s="1" t="s">
        <v>331</v>
      </c>
      <c r="P40" s="1" t="s">
        <v>332</v>
      </c>
      <c r="Q40" s="1" t="s">
        <v>557</v>
      </c>
      <c r="R40" s="1" t="s">
        <v>334</v>
      </c>
      <c r="S40" s="1" t="s">
        <v>335</v>
      </c>
      <c r="T40" s="1" t="s">
        <v>336</v>
      </c>
    </row>
    <row r="41" s="1" customFormat="1" spans="1:20">
      <c r="A41" s="3">
        <v>16055517954</v>
      </c>
      <c r="B41" s="1" t="s">
        <v>512</v>
      </c>
      <c r="C41" s="1" t="s">
        <v>558</v>
      </c>
      <c r="D41" s="1" t="s">
        <v>559</v>
      </c>
      <c r="E41" s="1" t="s">
        <v>560</v>
      </c>
      <c r="F41" s="1" t="s">
        <v>322</v>
      </c>
      <c r="G41" s="1" t="s">
        <v>326</v>
      </c>
      <c r="H41" s="1" t="s">
        <v>327</v>
      </c>
      <c r="I41" s="1" t="s">
        <v>561</v>
      </c>
      <c r="J41" s="1" t="s">
        <v>29</v>
      </c>
      <c r="K41" s="1" t="s">
        <v>562</v>
      </c>
      <c r="L41" s="1" t="s">
        <v>562</v>
      </c>
      <c r="M41" s="1" t="s">
        <v>330</v>
      </c>
      <c r="N41" s="1" t="s">
        <v>330</v>
      </c>
      <c r="O41" s="1" t="s">
        <v>331</v>
      </c>
      <c r="P41" s="1" t="s">
        <v>332</v>
      </c>
      <c r="Q41" s="1" t="s">
        <v>563</v>
      </c>
      <c r="R41" s="1" t="s">
        <v>334</v>
      </c>
      <c r="S41" s="1" t="s">
        <v>335</v>
      </c>
      <c r="T41" s="1" t="s">
        <v>336</v>
      </c>
    </row>
    <row r="42" s="1" customFormat="1" spans="1:20">
      <c r="A42" s="3">
        <v>16055515509</v>
      </c>
      <c r="B42" s="1" t="s">
        <v>512</v>
      </c>
      <c r="C42" s="1" t="s">
        <v>564</v>
      </c>
      <c r="D42" s="1" t="s">
        <v>565</v>
      </c>
      <c r="E42" s="1" t="s">
        <v>566</v>
      </c>
      <c r="F42" s="1" t="s">
        <v>322</v>
      </c>
      <c r="G42" s="1" t="s">
        <v>326</v>
      </c>
      <c r="H42" s="1" t="s">
        <v>327</v>
      </c>
      <c r="I42" s="1" t="s">
        <v>567</v>
      </c>
      <c r="J42" s="1" t="s">
        <v>29</v>
      </c>
      <c r="K42" s="1" t="s">
        <v>568</v>
      </c>
      <c r="L42" s="1" t="s">
        <v>568</v>
      </c>
      <c r="M42" s="1" t="s">
        <v>330</v>
      </c>
      <c r="N42" s="1" t="s">
        <v>330</v>
      </c>
      <c r="O42" s="1" t="s">
        <v>331</v>
      </c>
      <c r="P42" s="1" t="s">
        <v>332</v>
      </c>
      <c r="Q42" s="1" t="s">
        <v>569</v>
      </c>
      <c r="R42" s="1" t="s">
        <v>334</v>
      </c>
      <c r="S42" s="1" t="s">
        <v>335</v>
      </c>
      <c r="T42" s="1" t="s">
        <v>336</v>
      </c>
    </row>
    <row r="43" s="1" customFormat="1" spans="1:20">
      <c r="A43" s="3">
        <v>16055385601</v>
      </c>
      <c r="B43" s="1" t="s">
        <v>512</v>
      </c>
      <c r="C43" s="1" t="s">
        <v>570</v>
      </c>
      <c r="D43" s="1" t="s">
        <v>571</v>
      </c>
      <c r="E43" s="1" t="s">
        <v>572</v>
      </c>
      <c r="F43" s="1" t="s">
        <v>420</v>
      </c>
      <c r="G43" s="1" t="s">
        <v>326</v>
      </c>
      <c r="H43" s="1" t="s">
        <v>327</v>
      </c>
      <c r="I43" s="1" t="s">
        <v>573</v>
      </c>
      <c r="J43" s="1" t="s">
        <v>29</v>
      </c>
      <c r="K43" s="1" t="s">
        <v>574</v>
      </c>
      <c r="L43" s="1" t="s">
        <v>574</v>
      </c>
      <c r="M43" s="1" t="s">
        <v>330</v>
      </c>
      <c r="N43" s="1" t="s">
        <v>330</v>
      </c>
      <c r="O43" s="1" t="s">
        <v>331</v>
      </c>
      <c r="P43" s="1" t="s">
        <v>332</v>
      </c>
      <c r="Q43" s="1" t="s">
        <v>575</v>
      </c>
      <c r="R43" s="1" t="s">
        <v>334</v>
      </c>
      <c r="S43" s="1" t="s">
        <v>335</v>
      </c>
      <c r="T43" s="1" t="s">
        <v>336</v>
      </c>
    </row>
    <row r="44" s="1" customFormat="1" spans="1:20">
      <c r="A44" s="3">
        <v>16055378801</v>
      </c>
      <c r="B44" s="1" t="s">
        <v>512</v>
      </c>
      <c r="C44" s="1" t="s">
        <v>576</v>
      </c>
      <c r="D44" s="1" t="s">
        <v>577</v>
      </c>
      <c r="E44" s="1" t="s">
        <v>578</v>
      </c>
      <c r="F44" s="1" t="s">
        <v>420</v>
      </c>
      <c r="G44" s="1" t="s">
        <v>326</v>
      </c>
      <c r="H44" s="1" t="s">
        <v>327</v>
      </c>
      <c r="I44" s="1" t="s">
        <v>579</v>
      </c>
      <c r="J44" s="1" t="s">
        <v>29</v>
      </c>
      <c r="K44" s="1" t="s">
        <v>580</v>
      </c>
      <c r="L44" s="1" t="s">
        <v>580</v>
      </c>
      <c r="M44" s="1" t="s">
        <v>330</v>
      </c>
      <c r="N44" s="1" t="s">
        <v>330</v>
      </c>
      <c r="O44" s="1" t="s">
        <v>331</v>
      </c>
      <c r="P44" s="1" t="s">
        <v>332</v>
      </c>
      <c r="Q44" s="1" t="s">
        <v>581</v>
      </c>
      <c r="R44" s="1" t="s">
        <v>334</v>
      </c>
      <c r="S44" s="1" t="s">
        <v>335</v>
      </c>
      <c r="T44" s="1" t="s">
        <v>336</v>
      </c>
    </row>
    <row r="45" s="1" customFormat="1" spans="1:20">
      <c r="A45" s="3">
        <v>16055367527</v>
      </c>
      <c r="B45" s="1" t="s">
        <v>512</v>
      </c>
      <c r="C45" s="1" t="s">
        <v>582</v>
      </c>
      <c r="D45" s="1" t="s">
        <v>583</v>
      </c>
      <c r="E45" s="1" t="s">
        <v>584</v>
      </c>
      <c r="F45" s="1" t="s">
        <v>322</v>
      </c>
      <c r="G45" s="1" t="s">
        <v>326</v>
      </c>
      <c r="H45" s="1" t="s">
        <v>327</v>
      </c>
      <c r="I45" s="1" t="s">
        <v>585</v>
      </c>
      <c r="J45" s="1" t="s">
        <v>29</v>
      </c>
      <c r="K45" s="1" t="s">
        <v>586</v>
      </c>
      <c r="L45" s="1" t="s">
        <v>586</v>
      </c>
      <c r="M45" s="1" t="s">
        <v>330</v>
      </c>
      <c r="N45" s="1" t="s">
        <v>330</v>
      </c>
      <c r="O45" s="1" t="s">
        <v>331</v>
      </c>
      <c r="P45" s="1" t="s">
        <v>332</v>
      </c>
      <c r="Q45" s="1" t="s">
        <v>587</v>
      </c>
      <c r="R45" s="1" t="s">
        <v>334</v>
      </c>
      <c r="S45" s="1" t="s">
        <v>335</v>
      </c>
      <c r="T45" s="1" t="s">
        <v>336</v>
      </c>
    </row>
    <row r="46" s="1" customFormat="1" spans="1:20">
      <c r="A46" s="3">
        <v>16055085562</v>
      </c>
      <c r="B46" s="1" t="s">
        <v>588</v>
      </c>
      <c r="C46" s="1" t="s">
        <v>589</v>
      </c>
      <c r="D46" s="1" t="s">
        <v>590</v>
      </c>
      <c r="E46" s="1" t="s">
        <v>591</v>
      </c>
      <c r="F46" s="1" t="s">
        <v>322</v>
      </c>
      <c r="G46" s="1" t="s">
        <v>326</v>
      </c>
      <c r="H46" s="1" t="s">
        <v>327</v>
      </c>
      <c r="I46" s="1" t="s">
        <v>592</v>
      </c>
      <c r="J46" s="1" t="s">
        <v>29</v>
      </c>
      <c r="K46" s="1" t="s">
        <v>593</v>
      </c>
      <c r="L46" s="1" t="s">
        <v>593</v>
      </c>
      <c r="M46" s="1" t="s">
        <v>330</v>
      </c>
      <c r="N46" s="1" t="s">
        <v>330</v>
      </c>
      <c r="O46" s="1" t="s">
        <v>331</v>
      </c>
      <c r="P46" s="1" t="s">
        <v>332</v>
      </c>
      <c r="Q46" s="1" t="s">
        <v>594</v>
      </c>
      <c r="R46" s="1" t="s">
        <v>334</v>
      </c>
      <c r="S46" s="1" t="s">
        <v>335</v>
      </c>
      <c r="T46" s="1" t="s">
        <v>336</v>
      </c>
    </row>
    <row r="47" s="1" customFormat="1" spans="1:20">
      <c r="A47" s="3">
        <v>16050487794</v>
      </c>
      <c r="B47" s="1" t="s">
        <v>588</v>
      </c>
      <c r="C47" s="1" t="s">
        <v>595</v>
      </c>
      <c r="D47" s="1" t="s">
        <v>596</v>
      </c>
      <c r="E47" s="1" t="s">
        <v>597</v>
      </c>
      <c r="F47" s="1" t="s">
        <v>420</v>
      </c>
      <c r="G47" s="1" t="s">
        <v>326</v>
      </c>
      <c r="H47" s="1" t="s">
        <v>327</v>
      </c>
      <c r="I47" s="1" t="s">
        <v>598</v>
      </c>
      <c r="J47" s="1" t="s">
        <v>29</v>
      </c>
      <c r="K47" s="1" t="s">
        <v>599</v>
      </c>
      <c r="L47" s="1" t="s">
        <v>599</v>
      </c>
      <c r="M47" s="1" t="s">
        <v>330</v>
      </c>
      <c r="N47" s="1" t="s">
        <v>330</v>
      </c>
      <c r="O47" s="1" t="s">
        <v>331</v>
      </c>
      <c r="P47" s="1" t="s">
        <v>332</v>
      </c>
      <c r="Q47" s="1" t="s">
        <v>600</v>
      </c>
      <c r="R47" s="1" t="s">
        <v>334</v>
      </c>
      <c r="S47" s="1" t="s">
        <v>335</v>
      </c>
      <c r="T47" s="1" t="s">
        <v>336</v>
      </c>
    </row>
    <row r="48" s="1" customFormat="1" spans="1:20">
      <c r="A48" s="3">
        <v>16049756021</v>
      </c>
      <c r="B48" s="1" t="s">
        <v>588</v>
      </c>
      <c r="C48" s="1" t="s">
        <v>601</v>
      </c>
      <c r="D48" s="1" t="s">
        <v>602</v>
      </c>
      <c r="E48" s="1" t="s">
        <v>603</v>
      </c>
      <c r="F48" s="1" t="s">
        <v>322</v>
      </c>
      <c r="G48" s="1" t="s">
        <v>326</v>
      </c>
      <c r="H48" s="1" t="s">
        <v>327</v>
      </c>
      <c r="I48" s="1" t="s">
        <v>604</v>
      </c>
      <c r="J48" s="1" t="s">
        <v>29</v>
      </c>
      <c r="K48" s="1" t="s">
        <v>605</v>
      </c>
      <c r="L48" s="1" t="s">
        <v>605</v>
      </c>
      <c r="M48" s="1" t="s">
        <v>330</v>
      </c>
      <c r="N48" s="1" t="s">
        <v>330</v>
      </c>
      <c r="O48" s="1" t="s">
        <v>331</v>
      </c>
      <c r="P48" s="1" t="s">
        <v>332</v>
      </c>
      <c r="Q48" s="1" t="s">
        <v>606</v>
      </c>
      <c r="R48" s="1" t="s">
        <v>334</v>
      </c>
      <c r="S48" s="1" t="s">
        <v>335</v>
      </c>
      <c r="T48" s="1" t="s">
        <v>336</v>
      </c>
    </row>
    <row r="49" s="1" customFormat="1" spans="1:20">
      <c r="A49" s="3">
        <v>16049497039</v>
      </c>
      <c r="B49" s="1" t="s">
        <v>588</v>
      </c>
      <c r="C49" s="1" t="s">
        <v>607</v>
      </c>
      <c r="D49" s="1" t="s">
        <v>608</v>
      </c>
      <c r="E49" s="1" t="s">
        <v>609</v>
      </c>
      <c r="F49" s="1" t="s">
        <v>420</v>
      </c>
      <c r="G49" s="1" t="s">
        <v>326</v>
      </c>
      <c r="H49" s="1" t="s">
        <v>327</v>
      </c>
      <c r="I49" s="1" t="s">
        <v>610</v>
      </c>
      <c r="J49" s="1" t="s">
        <v>29</v>
      </c>
      <c r="K49" s="1" t="s">
        <v>611</v>
      </c>
      <c r="L49" s="1" t="s">
        <v>611</v>
      </c>
      <c r="M49" s="1" t="s">
        <v>330</v>
      </c>
      <c r="N49" s="1" t="s">
        <v>330</v>
      </c>
      <c r="O49" s="1" t="s">
        <v>331</v>
      </c>
      <c r="P49" s="1" t="s">
        <v>332</v>
      </c>
      <c r="Q49" s="1" t="s">
        <v>612</v>
      </c>
      <c r="R49" s="1" t="s">
        <v>334</v>
      </c>
      <c r="S49" s="1" t="s">
        <v>335</v>
      </c>
      <c r="T49" s="1" t="s">
        <v>336</v>
      </c>
    </row>
    <row r="50" s="1" customFormat="1" spans="1:20">
      <c r="A50" s="3">
        <v>16048733973</v>
      </c>
      <c r="B50" s="1" t="s">
        <v>588</v>
      </c>
      <c r="C50" s="1" t="s">
        <v>613</v>
      </c>
      <c r="D50" s="1" t="s">
        <v>614</v>
      </c>
      <c r="E50" s="1" t="s">
        <v>615</v>
      </c>
      <c r="F50" s="1" t="s">
        <v>322</v>
      </c>
      <c r="G50" s="1" t="s">
        <v>326</v>
      </c>
      <c r="H50" s="1" t="s">
        <v>327</v>
      </c>
      <c r="I50" s="1" t="s">
        <v>616</v>
      </c>
      <c r="J50" s="1" t="s">
        <v>29</v>
      </c>
      <c r="K50" s="1" t="s">
        <v>617</v>
      </c>
      <c r="L50" s="1" t="s">
        <v>617</v>
      </c>
      <c r="M50" s="1" t="s">
        <v>330</v>
      </c>
      <c r="N50" s="1" t="s">
        <v>330</v>
      </c>
      <c r="O50" s="1" t="s">
        <v>331</v>
      </c>
      <c r="P50" s="1" t="s">
        <v>332</v>
      </c>
      <c r="Q50" s="1" t="s">
        <v>618</v>
      </c>
      <c r="R50" s="1" t="s">
        <v>334</v>
      </c>
      <c r="S50" s="1" t="s">
        <v>335</v>
      </c>
      <c r="T50" s="1" t="s">
        <v>336</v>
      </c>
    </row>
    <row r="51" s="1" customFormat="1" spans="1:20">
      <c r="A51" s="3">
        <v>16048577397</v>
      </c>
      <c r="B51" s="1" t="s">
        <v>588</v>
      </c>
      <c r="C51" s="1" t="s">
        <v>619</v>
      </c>
      <c r="D51" s="1" t="s">
        <v>620</v>
      </c>
      <c r="E51" s="1" t="s">
        <v>621</v>
      </c>
      <c r="F51" s="1" t="s">
        <v>322</v>
      </c>
      <c r="G51" s="1" t="s">
        <v>326</v>
      </c>
      <c r="H51" s="1" t="s">
        <v>327</v>
      </c>
      <c r="I51" s="1" t="s">
        <v>622</v>
      </c>
      <c r="J51" s="1" t="s">
        <v>29</v>
      </c>
      <c r="K51" s="1" t="s">
        <v>623</v>
      </c>
      <c r="L51" s="1" t="s">
        <v>623</v>
      </c>
      <c r="M51" s="1" t="s">
        <v>330</v>
      </c>
      <c r="N51" s="1" t="s">
        <v>330</v>
      </c>
      <c r="O51" s="1" t="s">
        <v>331</v>
      </c>
      <c r="P51" s="1" t="s">
        <v>332</v>
      </c>
      <c r="Q51" s="1" t="s">
        <v>624</v>
      </c>
      <c r="R51" s="1" t="s">
        <v>334</v>
      </c>
      <c r="S51" s="1" t="s">
        <v>335</v>
      </c>
      <c r="T51" s="1" t="s">
        <v>336</v>
      </c>
    </row>
    <row r="52" s="1" customFormat="1" spans="1:20">
      <c r="A52" s="3">
        <v>16048424702</v>
      </c>
      <c r="B52" s="1" t="s">
        <v>588</v>
      </c>
      <c r="C52" s="1" t="s">
        <v>625</v>
      </c>
      <c r="D52" s="1" t="s">
        <v>626</v>
      </c>
      <c r="E52" s="1" t="s">
        <v>627</v>
      </c>
      <c r="F52" s="1" t="s">
        <v>322</v>
      </c>
      <c r="G52" s="1" t="s">
        <v>326</v>
      </c>
      <c r="H52" s="1" t="s">
        <v>327</v>
      </c>
      <c r="I52" s="1" t="s">
        <v>628</v>
      </c>
      <c r="J52" s="1" t="s">
        <v>29</v>
      </c>
      <c r="K52" s="1" t="s">
        <v>629</v>
      </c>
      <c r="L52" s="1" t="s">
        <v>629</v>
      </c>
      <c r="M52" s="1" t="s">
        <v>330</v>
      </c>
      <c r="N52" s="1" t="s">
        <v>330</v>
      </c>
      <c r="O52" s="1" t="s">
        <v>331</v>
      </c>
      <c r="P52" s="1" t="s">
        <v>332</v>
      </c>
      <c r="Q52" s="1" t="s">
        <v>630</v>
      </c>
      <c r="R52" s="1" t="s">
        <v>334</v>
      </c>
      <c r="S52" s="1" t="s">
        <v>335</v>
      </c>
      <c r="T52" s="1" t="s">
        <v>336</v>
      </c>
    </row>
    <row r="53" s="1" customFormat="1" spans="1:20">
      <c r="A53" s="3">
        <v>16048420003</v>
      </c>
      <c r="B53" s="1" t="s">
        <v>588</v>
      </c>
      <c r="C53" s="1" t="s">
        <v>631</v>
      </c>
      <c r="D53" s="1" t="s">
        <v>632</v>
      </c>
      <c r="E53" s="1" t="s">
        <v>633</v>
      </c>
      <c r="F53" s="1" t="s">
        <v>322</v>
      </c>
      <c r="G53" s="1" t="s">
        <v>326</v>
      </c>
      <c r="H53" s="1" t="s">
        <v>327</v>
      </c>
      <c r="I53" s="1" t="s">
        <v>634</v>
      </c>
      <c r="J53" s="1" t="s">
        <v>29</v>
      </c>
      <c r="K53" s="1" t="s">
        <v>635</v>
      </c>
      <c r="L53" s="1" t="s">
        <v>635</v>
      </c>
      <c r="M53" s="1" t="s">
        <v>330</v>
      </c>
      <c r="N53" s="1" t="s">
        <v>330</v>
      </c>
      <c r="O53" s="1" t="s">
        <v>331</v>
      </c>
      <c r="P53" s="1" t="s">
        <v>332</v>
      </c>
      <c r="Q53" s="1" t="s">
        <v>636</v>
      </c>
      <c r="R53" s="1" t="s">
        <v>334</v>
      </c>
      <c r="S53" s="1" t="s">
        <v>335</v>
      </c>
      <c r="T53" s="1" t="s">
        <v>336</v>
      </c>
    </row>
    <row r="54" s="1" customFormat="1" spans="1:20">
      <c r="A54" s="3">
        <v>16048406052</v>
      </c>
      <c r="B54" s="1" t="s">
        <v>588</v>
      </c>
      <c r="C54" s="1" t="s">
        <v>637</v>
      </c>
      <c r="D54" s="1" t="s">
        <v>614</v>
      </c>
      <c r="E54" s="1" t="s">
        <v>638</v>
      </c>
      <c r="F54" s="1" t="s">
        <v>322</v>
      </c>
      <c r="G54" s="1" t="s">
        <v>326</v>
      </c>
      <c r="H54" s="1" t="s">
        <v>327</v>
      </c>
      <c r="I54" s="1" t="s">
        <v>616</v>
      </c>
      <c r="J54" s="1" t="s">
        <v>29</v>
      </c>
      <c r="K54" s="1" t="s">
        <v>617</v>
      </c>
      <c r="L54" s="1" t="s">
        <v>617</v>
      </c>
      <c r="M54" s="1" t="s">
        <v>330</v>
      </c>
      <c r="N54" s="1" t="s">
        <v>330</v>
      </c>
      <c r="O54" s="1" t="s">
        <v>331</v>
      </c>
      <c r="P54" s="1" t="s">
        <v>332</v>
      </c>
      <c r="Q54" s="1" t="s">
        <v>639</v>
      </c>
      <c r="R54" s="1" t="s">
        <v>334</v>
      </c>
      <c r="S54" s="1" t="s">
        <v>335</v>
      </c>
      <c r="T54" s="1" t="s">
        <v>336</v>
      </c>
    </row>
    <row r="55" s="1" customFormat="1" spans="1:20">
      <c r="A55" s="3">
        <v>16048388811</v>
      </c>
      <c r="B55" s="1" t="s">
        <v>588</v>
      </c>
      <c r="C55" s="1" t="s">
        <v>640</v>
      </c>
      <c r="D55" s="1" t="s">
        <v>641</v>
      </c>
      <c r="E55" s="1" t="s">
        <v>642</v>
      </c>
      <c r="F55" s="1" t="s">
        <v>322</v>
      </c>
      <c r="G55" s="1" t="s">
        <v>326</v>
      </c>
      <c r="H55" s="1" t="s">
        <v>327</v>
      </c>
      <c r="I55" s="1" t="s">
        <v>643</v>
      </c>
      <c r="J55" s="1" t="s">
        <v>29</v>
      </c>
      <c r="K55" s="1" t="s">
        <v>644</v>
      </c>
      <c r="L55" s="1" t="s">
        <v>644</v>
      </c>
      <c r="M55" s="1" t="s">
        <v>330</v>
      </c>
      <c r="N55" s="1" t="s">
        <v>330</v>
      </c>
      <c r="O55" s="1" t="s">
        <v>331</v>
      </c>
      <c r="P55" s="1" t="s">
        <v>332</v>
      </c>
      <c r="Q55" s="1" t="s">
        <v>645</v>
      </c>
      <c r="R55" s="1" t="s">
        <v>334</v>
      </c>
      <c r="S55" s="1" t="s">
        <v>335</v>
      </c>
      <c r="T55" s="1" t="s">
        <v>336</v>
      </c>
    </row>
    <row r="56" s="1" customFormat="1" spans="1:20">
      <c r="A56" s="3">
        <v>16048384759</v>
      </c>
      <c r="B56" s="1" t="s">
        <v>588</v>
      </c>
      <c r="C56" s="1" t="s">
        <v>646</v>
      </c>
      <c r="D56" s="1" t="s">
        <v>647</v>
      </c>
      <c r="E56" s="1" t="s">
        <v>648</v>
      </c>
      <c r="F56" s="1" t="s">
        <v>420</v>
      </c>
      <c r="G56" s="1" t="s">
        <v>326</v>
      </c>
      <c r="H56" s="1" t="s">
        <v>327</v>
      </c>
      <c r="I56" s="1" t="s">
        <v>649</v>
      </c>
      <c r="J56" s="1" t="s">
        <v>29</v>
      </c>
      <c r="K56" s="1" t="s">
        <v>650</v>
      </c>
      <c r="L56" s="1" t="s">
        <v>650</v>
      </c>
      <c r="M56" s="1" t="s">
        <v>330</v>
      </c>
      <c r="N56" s="1" t="s">
        <v>330</v>
      </c>
      <c r="O56" s="1" t="s">
        <v>331</v>
      </c>
      <c r="P56" s="1" t="s">
        <v>332</v>
      </c>
      <c r="Q56" s="1" t="s">
        <v>651</v>
      </c>
      <c r="R56" s="1" t="s">
        <v>334</v>
      </c>
      <c r="S56" s="1" t="s">
        <v>335</v>
      </c>
      <c r="T56" s="1" t="s">
        <v>336</v>
      </c>
    </row>
    <row r="57" s="1" customFormat="1" spans="1:20">
      <c r="A57" s="3">
        <v>16048353868</v>
      </c>
      <c r="B57" s="1" t="s">
        <v>588</v>
      </c>
      <c r="C57" s="1" t="s">
        <v>652</v>
      </c>
      <c r="D57" s="1" t="s">
        <v>653</v>
      </c>
      <c r="E57" s="1" t="s">
        <v>654</v>
      </c>
      <c r="F57" s="1" t="s">
        <v>420</v>
      </c>
      <c r="G57" s="1" t="s">
        <v>326</v>
      </c>
      <c r="H57" s="1" t="s">
        <v>327</v>
      </c>
      <c r="I57" s="1" t="s">
        <v>655</v>
      </c>
      <c r="J57" s="1" t="s">
        <v>29</v>
      </c>
      <c r="K57" s="1" t="s">
        <v>656</v>
      </c>
      <c r="L57" s="1" t="s">
        <v>656</v>
      </c>
      <c r="M57" s="1" t="s">
        <v>330</v>
      </c>
      <c r="N57" s="1" t="s">
        <v>330</v>
      </c>
      <c r="O57" s="1" t="s">
        <v>331</v>
      </c>
      <c r="P57" s="1" t="s">
        <v>332</v>
      </c>
      <c r="Q57" s="1" t="s">
        <v>657</v>
      </c>
      <c r="R57" s="1" t="s">
        <v>334</v>
      </c>
      <c r="S57" s="1" t="s">
        <v>335</v>
      </c>
      <c r="T57" s="1" t="s">
        <v>336</v>
      </c>
    </row>
    <row r="58" s="1" customFormat="1" spans="1:20">
      <c r="A58" s="3">
        <v>16048119545</v>
      </c>
      <c r="B58" s="1" t="s">
        <v>658</v>
      </c>
      <c r="C58" s="1" t="s">
        <v>659</v>
      </c>
      <c r="D58" s="1" t="s">
        <v>660</v>
      </c>
      <c r="E58" s="1" t="s">
        <v>661</v>
      </c>
      <c r="F58" s="1" t="s">
        <v>322</v>
      </c>
      <c r="G58" s="1" t="s">
        <v>326</v>
      </c>
      <c r="H58" s="1" t="s">
        <v>327</v>
      </c>
      <c r="I58" s="1" t="s">
        <v>662</v>
      </c>
      <c r="J58" s="1" t="s">
        <v>29</v>
      </c>
      <c r="K58" s="1" t="s">
        <v>663</v>
      </c>
      <c r="L58" s="1" t="s">
        <v>663</v>
      </c>
      <c r="M58" s="1" t="s">
        <v>330</v>
      </c>
      <c r="N58" s="1" t="s">
        <v>330</v>
      </c>
      <c r="O58" s="1" t="s">
        <v>331</v>
      </c>
      <c r="P58" s="1" t="s">
        <v>332</v>
      </c>
      <c r="Q58" s="1" t="s">
        <v>664</v>
      </c>
      <c r="R58" s="1" t="s">
        <v>334</v>
      </c>
      <c r="S58" s="1" t="s">
        <v>335</v>
      </c>
      <c r="T58" s="1" t="s">
        <v>336</v>
      </c>
    </row>
    <row r="59" s="1" customFormat="1" spans="1:20">
      <c r="A59" s="3">
        <v>16046144788</v>
      </c>
      <c r="B59" s="1" t="s">
        <v>658</v>
      </c>
      <c r="C59" s="1" t="s">
        <v>665</v>
      </c>
      <c r="D59" s="1" t="s">
        <v>666</v>
      </c>
      <c r="E59" s="1" t="s">
        <v>667</v>
      </c>
      <c r="F59" s="1" t="s">
        <v>588</v>
      </c>
      <c r="G59" s="1" t="s">
        <v>326</v>
      </c>
      <c r="H59" s="1" t="s">
        <v>327</v>
      </c>
      <c r="I59" s="1" t="s">
        <v>668</v>
      </c>
      <c r="J59" s="1" t="s">
        <v>29</v>
      </c>
      <c r="K59" s="1" t="s">
        <v>669</v>
      </c>
      <c r="L59" s="1" t="s">
        <v>669</v>
      </c>
      <c r="M59" s="1" t="s">
        <v>330</v>
      </c>
      <c r="N59" s="1" t="s">
        <v>330</v>
      </c>
      <c r="O59" s="1" t="s">
        <v>331</v>
      </c>
      <c r="P59" s="1" t="s">
        <v>332</v>
      </c>
      <c r="Q59" s="1" t="s">
        <v>670</v>
      </c>
      <c r="R59" s="1" t="s">
        <v>334</v>
      </c>
      <c r="S59" s="1" t="s">
        <v>335</v>
      </c>
      <c r="T59" s="1" t="s">
        <v>336</v>
      </c>
    </row>
    <row r="60" s="1" customFormat="1" spans="1:20">
      <c r="A60" s="3">
        <v>16044695786</v>
      </c>
      <c r="B60" s="1" t="s">
        <v>658</v>
      </c>
      <c r="C60" s="1" t="s">
        <v>671</v>
      </c>
      <c r="D60" s="1" t="s">
        <v>672</v>
      </c>
      <c r="E60" s="1" t="s">
        <v>673</v>
      </c>
      <c r="F60" s="1" t="s">
        <v>322</v>
      </c>
      <c r="G60" s="1" t="s">
        <v>326</v>
      </c>
      <c r="H60" s="1" t="s">
        <v>327</v>
      </c>
      <c r="I60" s="1" t="s">
        <v>674</v>
      </c>
      <c r="J60" s="1" t="s">
        <v>29</v>
      </c>
      <c r="K60" s="1" t="s">
        <v>675</v>
      </c>
      <c r="L60" s="1" t="s">
        <v>675</v>
      </c>
      <c r="M60" s="1" t="s">
        <v>330</v>
      </c>
      <c r="N60" s="1" t="s">
        <v>330</v>
      </c>
      <c r="O60" s="1" t="s">
        <v>331</v>
      </c>
      <c r="P60" s="1" t="s">
        <v>332</v>
      </c>
      <c r="Q60" s="1" t="s">
        <v>676</v>
      </c>
      <c r="R60" s="1" t="s">
        <v>334</v>
      </c>
      <c r="S60" s="1" t="s">
        <v>335</v>
      </c>
      <c r="T60" s="1" t="s">
        <v>336</v>
      </c>
    </row>
    <row r="61" s="1" customFormat="1" spans="1:20">
      <c r="A61" s="3">
        <v>16044644672</v>
      </c>
      <c r="B61" s="1" t="s">
        <v>658</v>
      </c>
      <c r="C61" s="1" t="s">
        <v>677</v>
      </c>
      <c r="D61" s="1" t="s">
        <v>678</v>
      </c>
      <c r="E61" s="1" t="s">
        <v>679</v>
      </c>
      <c r="F61" s="1" t="s">
        <v>322</v>
      </c>
      <c r="G61" s="1" t="s">
        <v>326</v>
      </c>
      <c r="H61" s="1" t="s">
        <v>327</v>
      </c>
      <c r="I61" s="1" t="s">
        <v>680</v>
      </c>
      <c r="J61" s="1" t="s">
        <v>29</v>
      </c>
      <c r="K61" s="1" t="s">
        <v>681</v>
      </c>
      <c r="L61" s="1" t="s">
        <v>681</v>
      </c>
      <c r="M61" s="1" t="s">
        <v>330</v>
      </c>
      <c r="N61" s="1" t="s">
        <v>330</v>
      </c>
      <c r="O61" s="1" t="s">
        <v>331</v>
      </c>
      <c r="P61" s="1" t="s">
        <v>332</v>
      </c>
      <c r="Q61" s="1" t="s">
        <v>682</v>
      </c>
      <c r="R61" s="1" t="s">
        <v>334</v>
      </c>
      <c r="S61" s="1" t="s">
        <v>335</v>
      </c>
      <c r="T61" s="1" t="s">
        <v>336</v>
      </c>
    </row>
    <row r="62" s="1" customFormat="1" spans="1:20">
      <c r="A62" s="3">
        <v>16044472430</v>
      </c>
      <c r="B62" s="1" t="s">
        <v>658</v>
      </c>
      <c r="C62" s="1" t="s">
        <v>683</v>
      </c>
      <c r="D62" s="1" t="s">
        <v>684</v>
      </c>
      <c r="E62" s="1" t="s">
        <v>685</v>
      </c>
      <c r="F62" s="1" t="s">
        <v>322</v>
      </c>
      <c r="G62" s="1" t="s">
        <v>326</v>
      </c>
      <c r="H62" s="1" t="s">
        <v>327</v>
      </c>
      <c r="I62" s="1" t="s">
        <v>686</v>
      </c>
      <c r="J62" s="1" t="s">
        <v>29</v>
      </c>
      <c r="K62" s="1" t="s">
        <v>687</v>
      </c>
      <c r="L62" s="1" t="s">
        <v>687</v>
      </c>
      <c r="M62" s="1" t="s">
        <v>330</v>
      </c>
      <c r="N62" s="1" t="s">
        <v>330</v>
      </c>
      <c r="O62" s="1" t="s">
        <v>331</v>
      </c>
      <c r="P62" s="1" t="s">
        <v>332</v>
      </c>
      <c r="Q62" s="1" t="s">
        <v>688</v>
      </c>
      <c r="R62" s="1" t="s">
        <v>334</v>
      </c>
      <c r="S62" s="1" t="s">
        <v>335</v>
      </c>
      <c r="T62" s="1" t="s">
        <v>336</v>
      </c>
    </row>
    <row r="63" s="1" customFormat="1" spans="1:20">
      <c r="A63" s="3">
        <v>16044459800</v>
      </c>
      <c r="B63" s="1" t="s">
        <v>658</v>
      </c>
      <c r="C63" s="1" t="s">
        <v>689</v>
      </c>
      <c r="D63" s="1" t="s">
        <v>690</v>
      </c>
      <c r="E63" s="1" t="s">
        <v>691</v>
      </c>
      <c r="F63" s="1" t="s">
        <v>322</v>
      </c>
      <c r="G63" s="1" t="s">
        <v>326</v>
      </c>
      <c r="H63" s="1" t="s">
        <v>327</v>
      </c>
      <c r="I63" s="1" t="s">
        <v>692</v>
      </c>
      <c r="J63" s="1" t="s">
        <v>29</v>
      </c>
      <c r="K63" s="1" t="s">
        <v>693</v>
      </c>
      <c r="L63" s="1" t="s">
        <v>693</v>
      </c>
      <c r="M63" s="1" t="s">
        <v>330</v>
      </c>
      <c r="N63" s="1" t="s">
        <v>330</v>
      </c>
      <c r="O63" s="1" t="s">
        <v>331</v>
      </c>
      <c r="P63" s="1" t="s">
        <v>332</v>
      </c>
      <c r="Q63" s="1" t="s">
        <v>694</v>
      </c>
      <c r="R63" s="1" t="s">
        <v>334</v>
      </c>
      <c r="S63" s="1" t="s">
        <v>335</v>
      </c>
      <c r="T63" s="1" t="s">
        <v>336</v>
      </c>
    </row>
    <row r="64" s="1" customFormat="1" spans="1:20">
      <c r="A64" s="3">
        <v>16044351386</v>
      </c>
      <c r="B64" s="1" t="s">
        <v>658</v>
      </c>
      <c r="C64" s="1" t="s">
        <v>695</v>
      </c>
      <c r="D64" s="1" t="s">
        <v>696</v>
      </c>
      <c r="E64" s="1" t="s">
        <v>697</v>
      </c>
      <c r="F64" s="1" t="s">
        <v>322</v>
      </c>
      <c r="G64" s="1" t="s">
        <v>326</v>
      </c>
      <c r="H64" s="1" t="s">
        <v>327</v>
      </c>
      <c r="I64" s="1" t="s">
        <v>698</v>
      </c>
      <c r="J64" s="1" t="s">
        <v>29</v>
      </c>
      <c r="K64" s="1" t="s">
        <v>699</v>
      </c>
      <c r="L64" s="1" t="s">
        <v>699</v>
      </c>
      <c r="M64" s="1" t="s">
        <v>330</v>
      </c>
      <c r="N64" s="1" t="s">
        <v>330</v>
      </c>
      <c r="O64" s="1" t="s">
        <v>331</v>
      </c>
      <c r="P64" s="1" t="s">
        <v>332</v>
      </c>
      <c r="Q64" s="1" t="s">
        <v>700</v>
      </c>
      <c r="R64" s="1" t="s">
        <v>334</v>
      </c>
      <c r="S64" s="1" t="s">
        <v>335</v>
      </c>
      <c r="T64" s="1" t="s">
        <v>336</v>
      </c>
    </row>
    <row r="65" s="1" customFormat="1" spans="1:20">
      <c r="A65" s="3">
        <v>16040536723</v>
      </c>
      <c r="B65" s="1" t="s">
        <v>701</v>
      </c>
      <c r="C65" s="1" t="s">
        <v>702</v>
      </c>
      <c r="D65" s="1" t="s">
        <v>703</v>
      </c>
      <c r="E65" s="1" t="s">
        <v>704</v>
      </c>
      <c r="F65" s="1" t="s">
        <v>322</v>
      </c>
      <c r="G65" s="1" t="s">
        <v>326</v>
      </c>
      <c r="H65" s="1" t="s">
        <v>327</v>
      </c>
      <c r="I65" s="1" t="s">
        <v>705</v>
      </c>
      <c r="J65" s="1" t="s">
        <v>29</v>
      </c>
      <c r="K65" s="1" t="s">
        <v>706</v>
      </c>
      <c r="L65" s="1" t="s">
        <v>706</v>
      </c>
      <c r="M65" s="1" t="s">
        <v>330</v>
      </c>
      <c r="N65" s="1" t="s">
        <v>330</v>
      </c>
      <c r="O65" s="1" t="s">
        <v>331</v>
      </c>
      <c r="P65" s="1" t="s">
        <v>332</v>
      </c>
      <c r="Q65" s="1" t="s">
        <v>707</v>
      </c>
      <c r="R65" s="1" t="s">
        <v>334</v>
      </c>
      <c r="S65" s="1" t="s">
        <v>335</v>
      </c>
      <c r="T65" s="1" t="s">
        <v>336</v>
      </c>
    </row>
    <row r="66" s="1" customFormat="1" spans="1:20">
      <c r="A66" s="3">
        <v>16040110159</v>
      </c>
      <c r="B66" s="1" t="s">
        <v>701</v>
      </c>
      <c r="C66" s="1" t="s">
        <v>708</v>
      </c>
      <c r="D66" s="1" t="s">
        <v>709</v>
      </c>
      <c r="E66" s="1" t="s">
        <v>710</v>
      </c>
      <c r="F66" s="1" t="s">
        <v>420</v>
      </c>
      <c r="G66" s="1" t="s">
        <v>326</v>
      </c>
      <c r="H66" s="1" t="s">
        <v>327</v>
      </c>
      <c r="I66" s="1" t="s">
        <v>711</v>
      </c>
      <c r="J66" s="1" t="s">
        <v>29</v>
      </c>
      <c r="K66" s="1" t="s">
        <v>394</v>
      </c>
      <c r="L66" s="1" t="s">
        <v>394</v>
      </c>
      <c r="M66" s="1" t="s">
        <v>330</v>
      </c>
      <c r="N66" s="1" t="s">
        <v>330</v>
      </c>
      <c r="O66" s="1" t="s">
        <v>331</v>
      </c>
      <c r="P66" s="1" t="s">
        <v>332</v>
      </c>
      <c r="Q66" s="1" t="s">
        <v>712</v>
      </c>
      <c r="R66" s="1" t="s">
        <v>334</v>
      </c>
      <c r="S66" s="1" t="s">
        <v>335</v>
      </c>
      <c r="T66" s="1" t="s">
        <v>336</v>
      </c>
    </row>
    <row r="67" s="1" customFormat="1" spans="1:20">
      <c r="A67" s="3">
        <v>16038833693</v>
      </c>
      <c r="B67" s="1" t="s">
        <v>701</v>
      </c>
      <c r="C67" s="1" t="s">
        <v>713</v>
      </c>
      <c r="D67" s="1" t="s">
        <v>614</v>
      </c>
      <c r="E67" s="1" t="s">
        <v>714</v>
      </c>
      <c r="F67" s="1" t="s">
        <v>322</v>
      </c>
      <c r="G67" s="1" t="s">
        <v>326</v>
      </c>
      <c r="H67" s="1" t="s">
        <v>327</v>
      </c>
      <c r="I67" s="1" t="s">
        <v>715</v>
      </c>
      <c r="J67" s="1" t="s">
        <v>29</v>
      </c>
      <c r="K67" s="1" t="s">
        <v>617</v>
      </c>
      <c r="L67" s="1" t="s">
        <v>617</v>
      </c>
      <c r="M67" s="1" t="s">
        <v>330</v>
      </c>
      <c r="N67" s="1" t="s">
        <v>330</v>
      </c>
      <c r="O67" s="1" t="s">
        <v>331</v>
      </c>
      <c r="P67" s="1" t="s">
        <v>332</v>
      </c>
      <c r="Q67" s="1" t="s">
        <v>716</v>
      </c>
      <c r="R67" s="1" t="s">
        <v>334</v>
      </c>
      <c r="S67" s="1" t="s">
        <v>335</v>
      </c>
      <c r="T67" s="1" t="s">
        <v>336</v>
      </c>
    </row>
    <row r="68" s="1" customFormat="1" spans="1:20">
      <c r="A68" s="3">
        <v>16038340648</v>
      </c>
      <c r="B68" s="1" t="s">
        <v>701</v>
      </c>
      <c r="C68" s="1" t="s">
        <v>717</v>
      </c>
      <c r="D68" s="1" t="s">
        <v>718</v>
      </c>
      <c r="E68" s="1" t="s">
        <v>719</v>
      </c>
      <c r="F68" s="1" t="s">
        <v>420</v>
      </c>
      <c r="G68" s="1" t="s">
        <v>326</v>
      </c>
      <c r="H68" s="1" t="s">
        <v>327</v>
      </c>
      <c r="I68" s="1" t="s">
        <v>720</v>
      </c>
      <c r="J68" s="1" t="s">
        <v>29</v>
      </c>
      <c r="K68" s="1" t="s">
        <v>721</v>
      </c>
      <c r="L68" s="1" t="s">
        <v>721</v>
      </c>
      <c r="M68" s="1" t="s">
        <v>330</v>
      </c>
      <c r="N68" s="1" t="s">
        <v>330</v>
      </c>
      <c r="O68" s="1" t="s">
        <v>331</v>
      </c>
      <c r="P68" s="1" t="s">
        <v>332</v>
      </c>
      <c r="Q68" s="1" t="s">
        <v>722</v>
      </c>
      <c r="R68" s="1" t="s">
        <v>334</v>
      </c>
      <c r="S68" s="1" t="s">
        <v>335</v>
      </c>
      <c r="T68" s="1" t="s">
        <v>336</v>
      </c>
    </row>
    <row r="69" s="1" customFormat="1" spans="1:20">
      <c r="A69" s="3">
        <v>16038226645</v>
      </c>
      <c r="B69" s="1" t="s">
        <v>701</v>
      </c>
      <c r="C69" s="1" t="s">
        <v>723</v>
      </c>
      <c r="D69" s="1" t="s">
        <v>724</v>
      </c>
      <c r="E69" s="1" t="s">
        <v>725</v>
      </c>
      <c r="F69" s="1" t="s">
        <v>512</v>
      </c>
      <c r="G69" s="1" t="s">
        <v>326</v>
      </c>
      <c r="H69" s="1" t="s">
        <v>327</v>
      </c>
      <c r="I69" s="1" t="s">
        <v>726</v>
      </c>
      <c r="J69" s="1" t="s">
        <v>29</v>
      </c>
      <c r="K69" s="1" t="s">
        <v>727</v>
      </c>
      <c r="L69" s="1" t="s">
        <v>727</v>
      </c>
      <c r="M69" s="1" t="s">
        <v>330</v>
      </c>
      <c r="N69" s="1" t="s">
        <v>330</v>
      </c>
      <c r="O69" s="1" t="s">
        <v>331</v>
      </c>
      <c r="P69" s="1" t="s">
        <v>332</v>
      </c>
      <c r="Q69" s="1" t="s">
        <v>728</v>
      </c>
      <c r="R69" s="1" t="s">
        <v>334</v>
      </c>
      <c r="S69" s="1" t="s">
        <v>335</v>
      </c>
      <c r="T69" s="1" t="s">
        <v>336</v>
      </c>
    </row>
    <row r="70" s="1" customFormat="1" spans="1:20">
      <c r="A70" s="3">
        <v>16036913222</v>
      </c>
      <c r="B70" s="1" t="s">
        <v>729</v>
      </c>
      <c r="C70" s="1" t="s">
        <v>730</v>
      </c>
      <c r="D70" s="1" t="s">
        <v>731</v>
      </c>
      <c r="E70" s="1" t="s">
        <v>732</v>
      </c>
      <c r="F70" s="1" t="s">
        <v>322</v>
      </c>
      <c r="G70" s="1" t="s">
        <v>326</v>
      </c>
      <c r="H70" s="1" t="s">
        <v>327</v>
      </c>
      <c r="I70" s="1" t="s">
        <v>733</v>
      </c>
      <c r="J70" s="1" t="s">
        <v>29</v>
      </c>
      <c r="K70" s="1" t="s">
        <v>734</v>
      </c>
      <c r="L70" s="1" t="s">
        <v>734</v>
      </c>
      <c r="M70" s="1" t="s">
        <v>330</v>
      </c>
      <c r="N70" s="1" t="s">
        <v>330</v>
      </c>
      <c r="O70" s="1" t="s">
        <v>331</v>
      </c>
      <c r="P70" s="1" t="s">
        <v>332</v>
      </c>
      <c r="Q70" s="1" t="s">
        <v>735</v>
      </c>
      <c r="R70" s="1" t="s">
        <v>334</v>
      </c>
      <c r="S70" s="1" t="s">
        <v>335</v>
      </c>
      <c r="T70" s="1" t="s">
        <v>336</v>
      </c>
    </row>
    <row r="71" s="1" customFormat="1" spans="1:20">
      <c r="A71" s="3">
        <v>16028822670</v>
      </c>
      <c r="B71" s="1" t="s">
        <v>736</v>
      </c>
      <c r="C71" s="1" t="s">
        <v>737</v>
      </c>
      <c r="D71" s="1" t="s">
        <v>738</v>
      </c>
      <c r="E71" s="1" t="s">
        <v>739</v>
      </c>
      <c r="F71" s="1" t="s">
        <v>322</v>
      </c>
      <c r="G71" s="1" t="s">
        <v>326</v>
      </c>
      <c r="H71" s="1" t="s">
        <v>327</v>
      </c>
      <c r="I71" s="1" t="s">
        <v>740</v>
      </c>
      <c r="J71" s="1" t="s">
        <v>29</v>
      </c>
      <c r="K71" s="1" t="s">
        <v>741</v>
      </c>
      <c r="L71" s="1" t="s">
        <v>741</v>
      </c>
      <c r="M71" s="1" t="s">
        <v>330</v>
      </c>
      <c r="N71" s="1" t="s">
        <v>330</v>
      </c>
      <c r="O71" s="1" t="s">
        <v>331</v>
      </c>
      <c r="P71" s="1" t="s">
        <v>332</v>
      </c>
      <c r="Q71" s="1" t="s">
        <v>742</v>
      </c>
      <c r="R71" s="1" t="s">
        <v>334</v>
      </c>
      <c r="S71" s="1" t="s">
        <v>335</v>
      </c>
      <c r="T71" s="1" t="s">
        <v>336</v>
      </c>
    </row>
    <row r="72" s="1" customFormat="1" spans="1:20">
      <c r="A72" s="3">
        <v>16027369057</v>
      </c>
      <c r="B72" s="1" t="s">
        <v>736</v>
      </c>
      <c r="C72" s="1" t="s">
        <v>743</v>
      </c>
      <c r="D72" s="1" t="s">
        <v>380</v>
      </c>
      <c r="E72" s="1" t="s">
        <v>744</v>
      </c>
      <c r="F72" s="1" t="s">
        <v>322</v>
      </c>
      <c r="G72" s="1" t="s">
        <v>326</v>
      </c>
      <c r="H72" s="1" t="s">
        <v>327</v>
      </c>
      <c r="I72" s="1" t="s">
        <v>745</v>
      </c>
      <c r="J72" s="1" t="s">
        <v>29</v>
      </c>
      <c r="K72" s="1" t="s">
        <v>539</v>
      </c>
      <c r="L72" s="1" t="s">
        <v>539</v>
      </c>
      <c r="M72" s="1" t="s">
        <v>330</v>
      </c>
      <c r="N72" s="1" t="s">
        <v>330</v>
      </c>
      <c r="O72" s="1" t="s">
        <v>331</v>
      </c>
      <c r="P72" s="1" t="s">
        <v>332</v>
      </c>
      <c r="Q72" s="1" t="s">
        <v>746</v>
      </c>
      <c r="R72" s="1" t="s">
        <v>334</v>
      </c>
      <c r="S72" s="1" t="s">
        <v>335</v>
      </c>
      <c r="T72" s="1" t="s">
        <v>336</v>
      </c>
    </row>
    <row r="73" s="1" customFormat="1" spans="1:20">
      <c r="A73" s="3">
        <v>16024359822</v>
      </c>
      <c r="B73" s="1" t="s">
        <v>747</v>
      </c>
      <c r="C73" s="1" t="s">
        <v>748</v>
      </c>
      <c r="D73" s="1" t="s">
        <v>749</v>
      </c>
      <c r="E73" s="1" t="s">
        <v>750</v>
      </c>
      <c r="F73" s="1" t="s">
        <v>322</v>
      </c>
      <c r="G73" s="1" t="s">
        <v>326</v>
      </c>
      <c r="H73" s="1" t="s">
        <v>327</v>
      </c>
      <c r="I73" s="1" t="s">
        <v>751</v>
      </c>
      <c r="J73" s="1" t="s">
        <v>29</v>
      </c>
      <c r="K73" s="1" t="s">
        <v>510</v>
      </c>
      <c r="L73" s="1" t="s">
        <v>510</v>
      </c>
      <c r="M73" s="1" t="s">
        <v>330</v>
      </c>
      <c r="N73" s="1" t="s">
        <v>330</v>
      </c>
      <c r="O73" s="1" t="s">
        <v>331</v>
      </c>
      <c r="P73" s="1" t="s">
        <v>332</v>
      </c>
      <c r="Q73" s="1" t="s">
        <v>752</v>
      </c>
      <c r="R73" s="1" t="s">
        <v>334</v>
      </c>
      <c r="S73" s="1" t="s">
        <v>335</v>
      </c>
      <c r="T73" s="1" t="s">
        <v>336</v>
      </c>
    </row>
    <row r="74" s="1" customFormat="1" spans="1:20">
      <c r="A74" s="3">
        <v>16019168347</v>
      </c>
      <c r="B74" s="1" t="s">
        <v>753</v>
      </c>
      <c r="C74" s="1" t="s">
        <v>754</v>
      </c>
      <c r="D74" s="1" t="s">
        <v>755</v>
      </c>
      <c r="E74" s="1" t="s">
        <v>756</v>
      </c>
      <c r="F74" s="1" t="s">
        <v>322</v>
      </c>
      <c r="G74" s="1" t="s">
        <v>326</v>
      </c>
      <c r="H74" s="1" t="s">
        <v>327</v>
      </c>
      <c r="I74" s="1" t="s">
        <v>757</v>
      </c>
      <c r="J74" s="1" t="s">
        <v>29</v>
      </c>
      <c r="K74" s="1" t="s">
        <v>758</v>
      </c>
      <c r="L74" s="1" t="s">
        <v>758</v>
      </c>
      <c r="M74" s="1" t="s">
        <v>330</v>
      </c>
      <c r="N74" s="1" t="s">
        <v>330</v>
      </c>
      <c r="O74" s="1" t="s">
        <v>331</v>
      </c>
      <c r="P74" s="1" t="s">
        <v>332</v>
      </c>
      <c r="Q74" s="1" t="s">
        <v>759</v>
      </c>
      <c r="R74" s="1" t="s">
        <v>334</v>
      </c>
      <c r="S74" s="1" t="s">
        <v>335</v>
      </c>
      <c r="T74" s="1" t="s">
        <v>336</v>
      </c>
    </row>
    <row r="75" s="1" customFormat="1" spans="1:20">
      <c r="A75" s="3">
        <v>16016590319</v>
      </c>
      <c r="B75" s="1" t="s">
        <v>753</v>
      </c>
      <c r="C75" s="1" t="s">
        <v>760</v>
      </c>
      <c r="D75" s="1" t="s">
        <v>761</v>
      </c>
      <c r="E75" s="1" t="s">
        <v>762</v>
      </c>
      <c r="F75" s="1" t="s">
        <v>322</v>
      </c>
      <c r="G75" s="1" t="s">
        <v>326</v>
      </c>
      <c r="H75" s="1" t="s">
        <v>327</v>
      </c>
      <c r="I75" s="1" t="s">
        <v>331</v>
      </c>
      <c r="J75" s="1" t="s">
        <v>29</v>
      </c>
      <c r="K75" s="1" t="s">
        <v>331</v>
      </c>
      <c r="L75" s="1" t="s">
        <v>341</v>
      </c>
      <c r="M75" s="1" t="s">
        <v>763</v>
      </c>
      <c r="N75" s="1" t="s">
        <v>764</v>
      </c>
      <c r="O75" s="1" t="s">
        <v>331</v>
      </c>
      <c r="P75" s="1" t="s">
        <v>332</v>
      </c>
      <c r="Q75" s="1" t="s">
        <v>765</v>
      </c>
      <c r="R75" s="1" t="s">
        <v>334</v>
      </c>
      <c r="S75" s="1" t="s">
        <v>335</v>
      </c>
      <c r="T75" s="1" t="s">
        <v>336</v>
      </c>
    </row>
    <row r="76" s="1" customFormat="1" spans="1:20">
      <c r="A76" s="3">
        <v>16016381538</v>
      </c>
      <c r="B76" s="1" t="s">
        <v>753</v>
      </c>
      <c r="C76" s="1" t="s">
        <v>766</v>
      </c>
      <c r="D76" s="1" t="s">
        <v>767</v>
      </c>
      <c r="E76" s="1" t="s">
        <v>768</v>
      </c>
      <c r="F76" s="1" t="s">
        <v>322</v>
      </c>
      <c r="G76" s="1" t="s">
        <v>326</v>
      </c>
      <c r="H76" s="1" t="s">
        <v>327</v>
      </c>
      <c r="I76" s="1" t="s">
        <v>769</v>
      </c>
      <c r="J76" s="1" t="s">
        <v>29</v>
      </c>
      <c r="K76" s="1" t="s">
        <v>770</v>
      </c>
      <c r="L76" s="1" t="s">
        <v>770</v>
      </c>
      <c r="M76" s="1" t="s">
        <v>330</v>
      </c>
      <c r="N76" s="1" t="s">
        <v>330</v>
      </c>
      <c r="O76" s="1" t="s">
        <v>331</v>
      </c>
      <c r="P76" s="1" t="s">
        <v>332</v>
      </c>
      <c r="Q76" s="1" t="s">
        <v>771</v>
      </c>
      <c r="R76" s="1" t="s">
        <v>334</v>
      </c>
      <c r="S76" s="1" t="s">
        <v>335</v>
      </c>
      <c r="T76" s="1" t="s">
        <v>336</v>
      </c>
    </row>
    <row r="77" s="1" customFormat="1" spans="1:20">
      <c r="A77" s="3">
        <v>16016196971</v>
      </c>
      <c r="B77" s="1" t="s">
        <v>753</v>
      </c>
      <c r="C77" s="1" t="s">
        <v>772</v>
      </c>
      <c r="D77" s="1" t="s">
        <v>773</v>
      </c>
      <c r="E77" s="1" t="s">
        <v>774</v>
      </c>
      <c r="F77" s="1" t="s">
        <v>420</v>
      </c>
      <c r="G77" s="1" t="s">
        <v>326</v>
      </c>
      <c r="H77" s="1" t="s">
        <v>327</v>
      </c>
      <c r="I77" s="1" t="s">
        <v>775</v>
      </c>
      <c r="J77" s="1" t="s">
        <v>29</v>
      </c>
      <c r="K77" s="1" t="s">
        <v>776</v>
      </c>
      <c r="L77" s="1" t="s">
        <v>776</v>
      </c>
      <c r="M77" s="1" t="s">
        <v>330</v>
      </c>
      <c r="N77" s="1" t="s">
        <v>330</v>
      </c>
      <c r="O77" s="1" t="s">
        <v>331</v>
      </c>
      <c r="P77" s="1" t="s">
        <v>332</v>
      </c>
      <c r="Q77" s="1" t="s">
        <v>777</v>
      </c>
      <c r="R77" s="1" t="s">
        <v>334</v>
      </c>
      <c r="S77" s="1" t="s">
        <v>335</v>
      </c>
      <c r="T77" s="1" t="s">
        <v>336</v>
      </c>
    </row>
    <row r="78" s="1" customFormat="1" spans="1:20">
      <c r="A78" s="3">
        <v>16014879618</v>
      </c>
      <c r="B78" s="1" t="s">
        <v>778</v>
      </c>
      <c r="C78" s="1" t="s">
        <v>779</v>
      </c>
      <c r="D78" s="1" t="s">
        <v>780</v>
      </c>
      <c r="E78" s="1" t="s">
        <v>781</v>
      </c>
      <c r="F78" s="1" t="s">
        <v>322</v>
      </c>
      <c r="G78" s="1" t="s">
        <v>326</v>
      </c>
      <c r="H78" s="1" t="s">
        <v>327</v>
      </c>
      <c r="I78" s="1" t="s">
        <v>782</v>
      </c>
      <c r="J78" s="1" t="s">
        <v>29</v>
      </c>
      <c r="K78" s="1" t="s">
        <v>783</v>
      </c>
      <c r="L78" s="1" t="s">
        <v>783</v>
      </c>
      <c r="M78" s="1" t="s">
        <v>330</v>
      </c>
      <c r="N78" s="1" t="s">
        <v>330</v>
      </c>
      <c r="O78" s="1" t="s">
        <v>331</v>
      </c>
      <c r="P78" s="1" t="s">
        <v>332</v>
      </c>
      <c r="Q78" s="1" t="s">
        <v>784</v>
      </c>
      <c r="R78" s="1" t="s">
        <v>334</v>
      </c>
      <c r="S78" s="1" t="s">
        <v>335</v>
      </c>
      <c r="T78" s="1" t="s">
        <v>336</v>
      </c>
    </row>
    <row r="79" s="1" customFormat="1" spans="1:20">
      <c r="A79" s="3">
        <v>16014709351</v>
      </c>
      <c r="B79" s="1" t="s">
        <v>778</v>
      </c>
      <c r="C79" s="1" t="s">
        <v>785</v>
      </c>
      <c r="D79" s="1" t="s">
        <v>786</v>
      </c>
      <c r="E79" s="1" t="s">
        <v>787</v>
      </c>
      <c r="F79" s="1" t="s">
        <v>322</v>
      </c>
      <c r="G79" s="1" t="s">
        <v>326</v>
      </c>
      <c r="H79" s="1" t="s">
        <v>327</v>
      </c>
      <c r="I79" s="1" t="s">
        <v>788</v>
      </c>
      <c r="J79" s="1" t="s">
        <v>29</v>
      </c>
      <c r="K79" s="1" t="s">
        <v>644</v>
      </c>
      <c r="L79" s="1" t="s">
        <v>644</v>
      </c>
      <c r="M79" s="1" t="s">
        <v>330</v>
      </c>
      <c r="N79" s="1" t="s">
        <v>330</v>
      </c>
      <c r="O79" s="1" t="s">
        <v>331</v>
      </c>
      <c r="P79" s="1" t="s">
        <v>332</v>
      </c>
      <c r="Q79" s="1" t="s">
        <v>789</v>
      </c>
      <c r="R79" s="1" t="s">
        <v>334</v>
      </c>
      <c r="S79" s="1" t="s">
        <v>335</v>
      </c>
      <c r="T79" s="1" t="s">
        <v>336</v>
      </c>
    </row>
    <row r="80" s="1" customFormat="1" spans="1:20">
      <c r="A80" s="3">
        <v>16008392780</v>
      </c>
      <c r="B80" s="1" t="s">
        <v>778</v>
      </c>
      <c r="C80" s="1" t="s">
        <v>790</v>
      </c>
      <c r="D80" s="1" t="s">
        <v>791</v>
      </c>
      <c r="E80" s="1" t="s">
        <v>792</v>
      </c>
      <c r="F80" s="1" t="s">
        <v>322</v>
      </c>
      <c r="G80" s="1" t="s">
        <v>326</v>
      </c>
      <c r="H80" s="1" t="s">
        <v>327</v>
      </c>
      <c r="I80" s="1" t="s">
        <v>788</v>
      </c>
      <c r="J80" s="1" t="s">
        <v>29</v>
      </c>
      <c r="K80" s="1" t="s">
        <v>644</v>
      </c>
      <c r="L80" s="1" t="s">
        <v>644</v>
      </c>
      <c r="M80" s="1" t="s">
        <v>330</v>
      </c>
      <c r="N80" s="1" t="s">
        <v>330</v>
      </c>
      <c r="O80" s="1" t="s">
        <v>331</v>
      </c>
      <c r="P80" s="1" t="s">
        <v>332</v>
      </c>
      <c r="Q80" s="1" t="s">
        <v>793</v>
      </c>
      <c r="R80" s="1" t="s">
        <v>334</v>
      </c>
      <c r="S80" s="1" t="s">
        <v>335</v>
      </c>
      <c r="T80" s="1" t="s">
        <v>336</v>
      </c>
    </row>
    <row r="81" s="1" customFormat="1" spans="1:20">
      <c r="A81" s="3">
        <v>16008242251</v>
      </c>
      <c r="B81" s="1" t="s">
        <v>778</v>
      </c>
      <c r="C81" s="1" t="s">
        <v>794</v>
      </c>
      <c r="D81" s="1" t="s">
        <v>795</v>
      </c>
      <c r="E81" s="1" t="s">
        <v>796</v>
      </c>
      <c r="F81" s="1" t="s">
        <v>420</v>
      </c>
      <c r="G81" s="1" t="s">
        <v>326</v>
      </c>
      <c r="H81" s="1" t="s">
        <v>327</v>
      </c>
      <c r="I81" s="1" t="s">
        <v>797</v>
      </c>
      <c r="J81" s="1" t="s">
        <v>29</v>
      </c>
      <c r="K81" s="1" t="s">
        <v>798</v>
      </c>
      <c r="L81" s="1" t="s">
        <v>798</v>
      </c>
      <c r="M81" s="1" t="s">
        <v>330</v>
      </c>
      <c r="N81" s="1" t="s">
        <v>330</v>
      </c>
      <c r="O81" s="1" t="s">
        <v>331</v>
      </c>
      <c r="P81" s="1" t="s">
        <v>332</v>
      </c>
      <c r="Q81" s="1" t="s">
        <v>799</v>
      </c>
      <c r="R81" s="1" t="s">
        <v>334</v>
      </c>
      <c r="S81" s="1" t="s">
        <v>335</v>
      </c>
      <c r="T81" s="1" t="s">
        <v>336</v>
      </c>
    </row>
    <row r="82" s="1" customFormat="1" spans="1:20">
      <c r="A82" s="3">
        <v>16008144389</v>
      </c>
      <c r="B82" s="1" t="s">
        <v>778</v>
      </c>
      <c r="C82" s="1" t="s">
        <v>800</v>
      </c>
      <c r="D82" s="1" t="s">
        <v>801</v>
      </c>
      <c r="E82" s="1" t="s">
        <v>802</v>
      </c>
      <c r="F82" s="1" t="s">
        <v>420</v>
      </c>
      <c r="G82" s="1" t="s">
        <v>326</v>
      </c>
      <c r="H82" s="1" t="s">
        <v>327</v>
      </c>
      <c r="I82" s="1" t="s">
        <v>803</v>
      </c>
      <c r="J82" s="1" t="s">
        <v>29</v>
      </c>
      <c r="K82" s="1" t="s">
        <v>804</v>
      </c>
      <c r="L82" s="1" t="s">
        <v>804</v>
      </c>
      <c r="M82" s="1" t="s">
        <v>330</v>
      </c>
      <c r="N82" s="1" t="s">
        <v>330</v>
      </c>
      <c r="O82" s="1" t="s">
        <v>331</v>
      </c>
      <c r="P82" s="1" t="s">
        <v>332</v>
      </c>
      <c r="Q82" s="1" t="s">
        <v>805</v>
      </c>
      <c r="R82" s="1" t="s">
        <v>334</v>
      </c>
      <c r="S82" s="1" t="s">
        <v>335</v>
      </c>
      <c r="T82" s="1" t="s">
        <v>336</v>
      </c>
    </row>
    <row r="83" s="1" customFormat="1" spans="1:20">
      <c r="A83" s="3">
        <v>16008139637</v>
      </c>
      <c r="B83" s="1" t="s">
        <v>778</v>
      </c>
      <c r="C83" s="1" t="s">
        <v>806</v>
      </c>
      <c r="D83" s="1" t="s">
        <v>807</v>
      </c>
      <c r="E83" s="1" t="s">
        <v>808</v>
      </c>
      <c r="F83" s="1" t="s">
        <v>420</v>
      </c>
      <c r="G83" s="1" t="s">
        <v>326</v>
      </c>
      <c r="H83" s="1" t="s">
        <v>327</v>
      </c>
      <c r="I83" s="1" t="s">
        <v>809</v>
      </c>
      <c r="J83" s="1" t="s">
        <v>29</v>
      </c>
      <c r="K83" s="1" t="s">
        <v>810</v>
      </c>
      <c r="L83" s="1" t="s">
        <v>810</v>
      </c>
      <c r="M83" s="1" t="s">
        <v>330</v>
      </c>
      <c r="N83" s="1" t="s">
        <v>330</v>
      </c>
      <c r="O83" s="1" t="s">
        <v>331</v>
      </c>
      <c r="P83" s="1" t="s">
        <v>332</v>
      </c>
      <c r="Q83" s="1" t="s">
        <v>811</v>
      </c>
      <c r="R83" s="1" t="s">
        <v>334</v>
      </c>
      <c r="S83" s="1" t="s">
        <v>335</v>
      </c>
      <c r="T83" s="1" t="s">
        <v>336</v>
      </c>
    </row>
    <row r="84" s="1" customFormat="1" spans="1:20">
      <c r="A84" s="3">
        <v>16008131334</v>
      </c>
      <c r="B84" s="1" t="s">
        <v>778</v>
      </c>
      <c r="C84" s="1" t="s">
        <v>812</v>
      </c>
      <c r="D84" s="1" t="s">
        <v>813</v>
      </c>
      <c r="E84" s="1" t="s">
        <v>814</v>
      </c>
      <c r="F84" s="1" t="s">
        <v>322</v>
      </c>
      <c r="G84" s="1" t="s">
        <v>326</v>
      </c>
      <c r="H84" s="1" t="s">
        <v>327</v>
      </c>
      <c r="I84" s="1" t="s">
        <v>815</v>
      </c>
      <c r="J84" s="1" t="s">
        <v>29</v>
      </c>
      <c r="K84" s="1" t="s">
        <v>816</v>
      </c>
      <c r="L84" s="1" t="s">
        <v>816</v>
      </c>
      <c r="M84" s="1" t="s">
        <v>330</v>
      </c>
      <c r="N84" s="1" t="s">
        <v>330</v>
      </c>
      <c r="O84" s="1" t="s">
        <v>331</v>
      </c>
      <c r="P84" s="1" t="s">
        <v>332</v>
      </c>
      <c r="Q84" s="1" t="s">
        <v>817</v>
      </c>
      <c r="R84" s="1" t="s">
        <v>334</v>
      </c>
      <c r="S84" s="1" t="s">
        <v>335</v>
      </c>
      <c r="T84" s="1" t="s">
        <v>336</v>
      </c>
    </row>
    <row r="85" s="1" customFormat="1" spans="1:20">
      <c r="A85" s="3">
        <v>16007928440</v>
      </c>
      <c r="B85" s="1" t="s">
        <v>778</v>
      </c>
      <c r="C85" s="1" t="s">
        <v>818</v>
      </c>
      <c r="D85" s="1" t="s">
        <v>819</v>
      </c>
      <c r="E85" s="1" t="s">
        <v>820</v>
      </c>
      <c r="F85" s="1" t="s">
        <v>322</v>
      </c>
      <c r="G85" s="1" t="s">
        <v>326</v>
      </c>
      <c r="H85" s="1" t="s">
        <v>327</v>
      </c>
      <c r="I85" s="1" t="s">
        <v>821</v>
      </c>
      <c r="J85" s="1" t="s">
        <v>29</v>
      </c>
      <c r="K85" s="1" t="s">
        <v>822</v>
      </c>
      <c r="L85" s="1" t="s">
        <v>822</v>
      </c>
      <c r="M85" s="1" t="s">
        <v>330</v>
      </c>
      <c r="N85" s="1" t="s">
        <v>330</v>
      </c>
      <c r="O85" s="1" t="s">
        <v>331</v>
      </c>
      <c r="P85" s="1" t="s">
        <v>332</v>
      </c>
      <c r="Q85" s="1" t="s">
        <v>823</v>
      </c>
      <c r="R85" s="1" t="s">
        <v>334</v>
      </c>
      <c r="S85" s="1" t="s">
        <v>335</v>
      </c>
      <c r="T85" s="1" t="s">
        <v>336</v>
      </c>
    </row>
    <row r="86" s="1" customFormat="1" spans="1:20">
      <c r="A86" s="3">
        <v>16005485992</v>
      </c>
      <c r="B86" s="1" t="s">
        <v>824</v>
      </c>
      <c r="C86" s="1" t="s">
        <v>825</v>
      </c>
      <c r="D86" s="1" t="s">
        <v>614</v>
      </c>
      <c r="E86" s="1" t="s">
        <v>826</v>
      </c>
      <c r="F86" s="1" t="s">
        <v>322</v>
      </c>
      <c r="G86" s="1" t="s">
        <v>326</v>
      </c>
      <c r="H86" s="1" t="s">
        <v>327</v>
      </c>
      <c r="I86" s="1" t="s">
        <v>827</v>
      </c>
      <c r="J86" s="1" t="s">
        <v>29</v>
      </c>
      <c r="K86" s="1" t="s">
        <v>617</v>
      </c>
      <c r="L86" s="1" t="s">
        <v>617</v>
      </c>
      <c r="M86" s="1" t="s">
        <v>330</v>
      </c>
      <c r="N86" s="1" t="s">
        <v>330</v>
      </c>
      <c r="O86" s="1" t="s">
        <v>331</v>
      </c>
      <c r="P86" s="1" t="s">
        <v>332</v>
      </c>
      <c r="Q86" s="1" t="s">
        <v>828</v>
      </c>
      <c r="R86" s="1" t="s">
        <v>334</v>
      </c>
      <c r="S86" s="1" t="s">
        <v>335</v>
      </c>
      <c r="T86" s="1" t="s">
        <v>336</v>
      </c>
    </row>
    <row r="87" s="1" customFormat="1" spans="1:20">
      <c r="A87" s="3">
        <v>16004463201</v>
      </c>
      <c r="B87" s="1" t="s">
        <v>824</v>
      </c>
      <c r="C87" s="1" t="s">
        <v>829</v>
      </c>
      <c r="D87" s="1" t="s">
        <v>830</v>
      </c>
      <c r="E87" s="1" t="s">
        <v>831</v>
      </c>
      <c r="F87" s="1" t="s">
        <v>322</v>
      </c>
      <c r="G87" s="1" t="s">
        <v>326</v>
      </c>
      <c r="H87" s="1" t="s">
        <v>327</v>
      </c>
      <c r="I87" s="1" t="s">
        <v>832</v>
      </c>
      <c r="J87" s="1" t="s">
        <v>29</v>
      </c>
      <c r="K87" s="1" t="s">
        <v>833</v>
      </c>
      <c r="L87" s="1" t="s">
        <v>833</v>
      </c>
      <c r="M87" s="1" t="s">
        <v>330</v>
      </c>
      <c r="N87" s="1" t="s">
        <v>330</v>
      </c>
      <c r="O87" s="1" t="s">
        <v>331</v>
      </c>
      <c r="P87" s="1" t="s">
        <v>332</v>
      </c>
      <c r="Q87" s="1" t="s">
        <v>834</v>
      </c>
      <c r="R87" s="1" t="s">
        <v>334</v>
      </c>
      <c r="S87" s="1" t="s">
        <v>335</v>
      </c>
      <c r="T87" s="1" t="s">
        <v>336</v>
      </c>
    </row>
    <row r="88" s="1" customFormat="1" spans="1:20">
      <c r="A88" s="3">
        <v>16004425166</v>
      </c>
      <c r="B88" s="1" t="s">
        <v>824</v>
      </c>
      <c r="C88" s="1" t="s">
        <v>835</v>
      </c>
      <c r="D88" s="1" t="s">
        <v>836</v>
      </c>
      <c r="E88" s="1" t="s">
        <v>837</v>
      </c>
      <c r="F88" s="1" t="s">
        <v>588</v>
      </c>
      <c r="G88" s="1" t="s">
        <v>326</v>
      </c>
      <c r="H88" s="1" t="s">
        <v>327</v>
      </c>
      <c r="I88" s="1" t="s">
        <v>838</v>
      </c>
      <c r="J88" s="1" t="s">
        <v>29</v>
      </c>
      <c r="K88" s="1" t="s">
        <v>839</v>
      </c>
      <c r="L88" s="1" t="s">
        <v>839</v>
      </c>
      <c r="M88" s="1" t="s">
        <v>330</v>
      </c>
      <c r="N88" s="1" t="s">
        <v>330</v>
      </c>
      <c r="O88" s="1" t="s">
        <v>331</v>
      </c>
      <c r="P88" s="1" t="s">
        <v>332</v>
      </c>
      <c r="Q88" s="1" t="s">
        <v>840</v>
      </c>
      <c r="R88" s="1" t="s">
        <v>334</v>
      </c>
      <c r="S88" s="1" t="s">
        <v>335</v>
      </c>
      <c r="T88" s="1" t="s">
        <v>336</v>
      </c>
    </row>
    <row r="89" s="1" customFormat="1" spans="1:20">
      <c r="A89" s="3">
        <v>16001886965</v>
      </c>
      <c r="B89" s="1" t="s">
        <v>841</v>
      </c>
      <c r="C89" s="1" t="s">
        <v>842</v>
      </c>
      <c r="D89" s="1" t="s">
        <v>843</v>
      </c>
      <c r="E89" s="1" t="s">
        <v>844</v>
      </c>
      <c r="F89" s="1" t="s">
        <v>322</v>
      </c>
      <c r="G89" s="1" t="s">
        <v>326</v>
      </c>
      <c r="H89" s="1" t="s">
        <v>327</v>
      </c>
      <c r="I89" s="1" t="s">
        <v>845</v>
      </c>
      <c r="J89" s="1" t="s">
        <v>29</v>
      </c>
      <c r="K89" s="1" t="s">
        <v>846</v>
      </c>
      <c r="L89" s="1" t="s">
        <v>846</v>
      </c>
      <c r="M89" s="1" t="s">
        <v>330</v>
      </c>
      <c r="N89" s="1" t="s">
        <v>330</v>
      </c>
      <c r="O89" s="1" t="s">
        <v>331</v>
      </c>
      <c r="P89" s="1" t="s">
        <v>332</v>
      </c>
      <c r="Q89" s="1" t="s">
        <v>847</v>
      </c>
      <c r="R89" s="1" t="s">
        <v>334</v>
      </c>
      <c r="S89" s="1" t="s">
        <v>335</v>
      </c>
      <c r="T89" s="1" t="s">
        <v>336</v>
      </c>
    </row>
    <row r="90" s="1" customFormat="1" spans="1:20">
      <c r="A90" s="3">
        <v>15997559367</v>
      </c>
      <c r="B90" s="1" t="s">
        <v>841</v>
      </c>
      <c r="C90" s="1" t="s">
        <v>848</v>
      </c>
      <c r="D90" s="1" t="s">
        <v>849</v>
      </c>
      <c r="E90" s="1" t="s">
        <v>850</v>
      </c>
      <c r="F90" s="1" t="s">
        <v>322</v>
      </c>
      <c r="G90" s="1" t="s">
        <v>326</v>
      </c>
      <c r="H90" s="1" t="s">
        <v>327</v>
      </c>
      <c r="I90" s="1" t="s">
        <v>851</v>
      </c>
      <c r="J90" s="1" t="s">
        <v>29</v>
      </c>
      <c r="K90" s="1" t="s">
        <v>852</v>
      </c>
      <c r="L90" s="1" t="s">
        <v>852</v>
      </c>
      <c r="M90" s="1" t="s">
        <v>330</v>
      </c>
      <c r="N90" s="1" t="s">
        <v>330</v>
      </c>
      <c r="O90" s="1" t="s">
        <v>331</v>
      </c>
      <c r="P90" s="1" t="s">
        <v>332</v>
      </c>
      <c r="Q90" s="1" t="s">
        <v>853</v>
      </c>
      <c r="R90" s="1" t="s">
        <v>334</v>
      </c>
      <c r="S90" s="1" t="s">
        <v>335</v>
      </c>
      <c r="T90" s="1" t="s">
        <v>336</v>
      </c>
    </row>
    <row r="91" s="1" customFormat="1" spans="1:20">
      <c r="A91" s="3">
        <v>15985564553</v>
      </c>
      <c r="B91" s="1" t="s">
        <v>854</v>
      </c>
      <c r="C91" s="1" t="s">
        <v>855</v>
      </c>
      <c r="D91" s="1" t="s">
        <v>856</v>
      </c>
      <c r="E91" s="1" t="s">
        <v>857</v>
      </c>
      <c r="F91" s="1" t="s">
        <v>322</v>
      </c>
      <c r="G91" s="1" t="s">
        <v>326</v>
      </c>
      <c r="H91" s="1" t="s">
        <v>327</v>
      </c>
      <c r="I91" s="1" t="s">
        <v>858</v>
      </c>
      <c r="J91" s="1" t="s">
        <v>29</v>
      </c>
      <c r="K91" s="1" t="s">
        <v>859</v>
      </c>
      <c r="L91" s="1" t="s">
        <v>859</v>
      </c>
      <c r="M91" s="1" t="s">
        <v>330</v>
      </c>
      <c r="N91" s="1" t="s">
        <v>330</v>
      </c>
      <c r="O91" s="1" t="s">
        <v>331</v>
      </c>
      <c r="P91" s="1" t="s">
        <v>332</v>
      </c>
      <c r="Q91" s="1" t="s">
        <v>860</v>
      </c>
      <c r="R91" s="1" t="s">
        <v>334</v>
      </c>
      <c r="S91" s="1" t="s">
        <v>335</v>
      </c>
      <c r="T91" s="1" t="s">
        <v>336</v>
      </c>
    </row>
    <row r="92" s="1" customFormat="1" spans="1:20">
      <c r="A92" s="3">
        <v>15985216133</v>
      </c>
      <c r="B92" s="1" t="s">
        <v>854</v>
      </c>
      <c r="C92" s="1" t="s">
        <v>861</v>
      </c>
      <c r="D92" s="1" t="s">
        <v>862</v>
      </c>
      <c r="E92" s="1" t="s">
        <v>863</v>
      </c>
      <c r="F92" s="1" t="s">
        <v>322</v>
      </c>
      <c r="G92" s="1" t="s">
        <v>326</v>
      </c>
      <c r="H92" s="1" t="s">
        <v>327</v>
      </c>
      <c r="I92" s="1" t="s">
        <v>864</v>
      </c>
      <c r="J92" s="1" t="s">
        <v>29</v>
      </c>
      <c r="K92" s="1" t="s">
        <v>865</v>
      </c>
      <c r="L92" s="1" t="s">
        <v>865</v>
      </c>
      <c r="M92" s="1" t="s">
        <v>330</v>
      </c>
      <c r="N92" s="1" t="s">
        <v>330</v>
      </c>
      <c r="O92" s="1" t="s">
        <v>331</v>
      </c>
      <c r="P92" s="1" t="s">
        <v>332</v>
      </c>
      <c r="Q92" s="1" t="s">
        <v>866</v>
      </c>
      <c r="R92" s="1" t="s">
        <v>334</v>
      </c>
      <c r="S92" s="1" t="s">
        <v>335</v>
      </c>
      <c r="T92" s="1" t="s">
        <v>336</v>
      </c>
    </row>
    <row r="93" s="1" customFormat="1" spans="1:20">
      <c r="A93" s="3">
        <v>15983828802</v>
      </c>
      <c r="B93" s="1" t="s">
        <v>854</v>
      </c>
      <c r="C93" s="1" t="s">
        <v>867</v>
      </c>
      <c r="D93" s="1" t="s">
        <v>868</v>
      </c>
      <c r="E93" s="1" t="s">
        <v>869</v>
      </c>
      <c r="F93" s="1" t="s">
        <v>322</v>
      </c>
      <c r="G93" s="1" t="s">
        <v>326</v>
      </c>
      <c r="H93" s="1" t="s">
        <v>327</v>
      </c>
      <c r="I93" s="1" t="s">
        <v>870</v>
      </c>
      <c r="J93" s="1" t="s">
        <v>29</v>
      </c>
      <c r="K93" s="1" t="s">
        <v>871</v>
      </c>
      <c r="L93" s="1" t="s">
        <v>871</v>
      </c>
      <c r="M93" s="1" t="s">
        <v>330</v>
      </c>
      <c r="N93" s="1" t="s">
        <v>330</v>
      </c>
      <c r="O93" s="1" t="s">
        <v>331</v>
      </c>
      <c r="P93" s="1" t="s">
        <v>332</v>
      </c>
      <c r="Q93" s="1" t="s">
        <v>872</v>
      </c>
      <c r="R93" s="1" t="s">
        <v>334</v>
      </c>
      <c r="S93" s="1" t="s">
        <v>335</v>
      </c>
      <c r="T93" s="1" t="s">
        <v>336</v>
      </c>
    </row>
    <row r="94" s="1" customFormat="1" spans="1:20">
      <c r="A94" s="3">
        <v>15983468367</v>
      </c>
      <c r="B94" s="1" t="s">
        <v>854</v>
      </c>
      <c r="C94" s="1" t="s">
        <v>873</v>
      </c>
      <c r="D94" s="1" t="s">
        <v>862</v>
      </c>
      <c r="E94" s="1" t="s">
        <v>874</v>
      </c>
      <c r="F94" s="1" t="s">
        <v>322</v>
      </c>
      <c r="G94" s="1" t="s">
        <v>326</v>
      </c>
      <c r="H94" s="1" t="s">
        <v>327</v>
      </c>
      <c r="I94" s="1" t="s">
        <v>864</v>
      </c>
      <c r="J94" s="1" t="s">
        <v>29</v>
      </c>
      <c r="K94" s="1" t="s">
        <v>865</v>
      </c>
      <c r="L94" s="1" t="s">
        <v>865</v>
      </c>
      <c r="M94" s="1" t="s">
        <v>330</v>
      </c>
      <c r="N94" s="1" t="s">
        <v>330</v>
      </c>
      <c r="O94" s="1" t="s">
        <v>331</v>
      </c>
      <c r="P94" s="1" t="s">
        <v>332</v>
      </c>
      <c r="Q94" s="1" t="s">
        <v>875</v>
      </c>
      <c r="R94" s="1" t="s">
        <v>334</v>
      </c>
      <c r="S94" s="1" t="s">
        <v>335</v>
      </c>
      <c r="T94" s="1" t="s">
        <v>336</v>
      </c>
    </row>
    <row r="95" s="1" customFormat="1" spans="1:20">
      <c r="A95" s="3">
        <v>15983415639</v>
      </c>
      <c r="B95" s="1" t="s">
        <v>854</v>
      </c>
      <c r="C95" s="1" t="s">
        <v>876</v>
      </c>
      <c r="D95" s="1" t="s">
        <v>877</v>
      </c>
      <c r="E95" s="1" t="s">
        <v>878</v>
      </c>
      <c r="F95" s="1" t="s">
        <v>420</v>
      </c>
      <c r="G95" s="1" t="s">
        <v>326</v>
      </c>
      <c r="H95" s="1" t="s">
        <v>327</v>
      </c>
      <c r="I95" s="1" t="s">
        <v>879</v>
      </c>
      <c r="J95" s="1" t="s">
        <v>29</v>
      </c>
      <c r="K95" s="1" t="s">
        <v>880</v>
      </c>
      <c r="L95" s="1" t="s">
        <v>880</v>
      </c>
      <c r="M95" s="1" t="s">
        <v>330</v>
      </c>
      <c r="N95" s="1" t="s">
        <v>330</v>
      </c>
      <c r="O95" s="1" t="s">
        <v>331</v>
      </c>
      <c r="P95" s="1" t="s">
        <v>332</v>
      </c>
      <c r="Q95" s="1" t="s">
        <v>881</v>
      </c>
      <c r="R95" s="1" t="s">
        <v>334</v>
      </c>
      <c r="S95" s="1" t="s">
        <v>335</v>
      </c>
      <c r="T95" s="1" t="s">
        <v>336</v>
      </c>
    </row>
    <row r="96" s="1" customFormat="1" spans="1:20">
      <c r="A96" s="3">
        <v>15975665606</v>
      </c>
      <c r="B96" s="1" t="s">
        <v>882</v>
      </c>
      <c r="C96" s="1" t="s">
        <v>883</v>
      </c>
      <c r="D96" s="1" t="s">
        <v>884</v>
      </c>
      <c r="E96" s="1" t="s">
        <v>885</v>
      </c>
      <c r="F96" s="1" t="s">
        <v>512</v>
      </c>
      <c r="G96" s="1" t="s">
        <v>326</v>
      </c>
      <c r="H96" s="1" t="s">
        <v>327</v>
      </c>
      <c r="I96" s="1" t="s">
        <v>886</v>
      </c>
      <c r="J96" s="1" t="s">
        <v>29</v>
      </c>
      <c r="K96" s="1" t="s">
        <v>887</v>
      </c>
      <c r="L96" s="1" t="s">
        <v>887</v>
      </c>
      <c r="M96" s="1" t="s">
        <v>330</v>
      </c>
      <c r="N96" s="1" t="s">
        <v>330</v>
      </c>
      <c r="O96" s="1" t="s">
        <v>331</v>
      </c>
      <c r="P96" s="1" t="s">
        <v>332</v>
      </c>
      <c r="Q96" s="1" t="s">
        <v>888</v>
      </c>
      <c r="R96" s="1" t="s">
        <v>334</v>
      </c>
      <c r="S96" s="1" t="s">
        <v>335</v>
      </c>
      <c r="T96" s="1" t="s">
        <v>336</v>
      </c>
    </row>
    <row r="97" s="1" customFormat="1" spans="1:20">
      <c r="A97" s="3">
        <v>15974905417</v>
      </c>
      <c r="B97" s="1" t="s">
        <v>882</v>
      </c>
      <c r="C97" s="1" t="s">
        <v>889</v>
      </c>
      <c r="D97" s="1" t="s">
        <v>890</v>
      </c>
      <c r="E97" s="1" t="s">
        <v>891</v>
      </c>
      <c r="F97" s="1" t="s">
        <v>420</v>
      </c>
      <c r="G97" s="1" t="s">
        <v>326</v>
      </c>
      <c r="H97" s="1" t="s">
        <v>327</v>
      </c>
      <c r="I97" s="1" t="s">
        <v>892</v>
      </c>
      <c r="J97" s="1" t="s">
        <v>29</v>
      </c>
      <c r="K97" s="1" t="s">
        <v>893</v>
      </c>
      <c r="L97" s="1" t="s">
        <v>893</v>
      </c>
      <c r="M97" s="1" t="s">
        <v>330</v>
      </c>
      <c r="N97" s="1" t="s">
        <v>330</v>
      </c>
      <c r="O97" s="1" t="s">
        <v>331</v>
      </c>
      <c r="P97" s="1" t="s">
        <v>332</v>
      </c>
      <c r="Q97" s="1" t="s">
        <v>894</v>
      </c>
      <c r="R97" s="1" t="s">
        <v>334</v>
      </c>
      <c r="S97" s="1" t="s">
        <v>335</v>
      </c>
      <c r="T97" s="1" t="s">
        <v>336</v>
      </c>
    </row>
    <row r="98" s="1" customFormat="1" spans="1:20">
      <c r="A98" s="3">
        <v>15974328163</v>
      </c>
      <c r="B98" s="1" t="s">
        <v>882</v>
      </c>
      <c r="C98" s="1" t="s">
        <v>895</v>
      </c>
      <c r="D98" s="1" t="s">
        <v>896</v>
      </c>
      <c r="E98" s="1" t="s">
        <v>897</v>
      </c>
      <c r="F98" s="1" t="s">
        <v>322</v>
      </c>
      <c r="G98" s="1" t="s">
        <v>326</v>
      </c>
      <c r="H98" s="1" t="s">
        <v>327</v>
      </c>
      <c r="I98" s="1" t="s">
        <v>898</v>
      </c>
      <c r="J98" s="1" t="s">
        <v>29</v>
      </c>
      <c r="K98" s="1" t="s">
        <v>899</v>
      </c>
      <c r="L98" s="1" t="s">
        <v>900</v>
      </c>
      <c r="M98" s="1" t="s">
        <v>901</v>
      </c>
      <c r="N98" s="1" t="s">
        <v>902</v>
      </c>
      <c r="O98" s="1" t="s">
        <v>331</v>
      </c>
      <c r="P98" s="1" t="s">
        <v>332</v>
      </c>
      <c r="Q98" s="1" t="s">
        <v>903</v>
      </c>
      <c r="R98" s="1" t="s">
        <v>334</v>
      </c>
      <c r="S98" s="1" t="s">
        <v>335</v>
      </c>
      <c r="T98" s="1" t="s">
        <v>336</v>
      </c>
    </row>
    <row r="99" s="1" customFormat="1" spans="1:20">
      <c r="A99" s="3">
        <v>15973548914</v>
      </c>
      <c r="B99" s="1" t="s">
        <v>904</v>
      </c>
      <c r="C99" s="1" t="s">
        <v>905</v>
      </c>
      <c r="D99" s="1" t="s">
        <v>906</v>
      </c>
      <c r="E99" s="1" t="s">
        <v>907</v>
      </c>
      <c r="F99" s="1" t="s">
        <v>322</v>
      </c>
      <c r="G99" s="1" t="s">
        <v>326</v>
      </c>
      <c r="H99" s="1" t="s">
        <v>327</v>
      </c>
      <c r="I99" s="1" t="s">
        <v>908</v>
      </c>
      <c r="J99" s="1" t="s">
        <v>29</v>
      </c>
      <c r="K99" s="1" t="s">
        <v>909</v>
      </c>
      <c r="L99" s="1" t="s">
        <v>909</v>
      </c>
      <c r="M99" s="1" t="s">
        <v>330</v>
      </c>
      <c r="N99" s="1" t="s">
        <v>330</v>
      </c>
      <c r="O99" s="1" t="s">
        <v>331</v>
      </c>
      <c r="P99" s="1" t="s">
        <v>332</v>
      </c>
      <c r="Q99" s="1" t="s">
        <v>910</v>
      </c>
      <c r="R99" s="1" t="s">
        <v>334</v>
      </c>
      <c r="S99" s="1" t="s">
        <v>335</v>
      </c>
      <c r="T99" s="1" t="s">
        <v>336</v>
      </c>
    </row>
    <row r="100" s="1" customFormat="1" spans="1:20">
      <c r="A100" s="3">
        <v>15965981935</v>
      </c>
      <c r="B100" s="1" t="s">
        <v>904</v>
      </c>
      <c r="C100" s="1" t="s">
        <v>911</v>
      </c>
      <c r="D100" s="1" t="s">
        <v>912</v>
      </c>
      <c r="E100" s="1" t="s">
        <v>913</v>
      </c>
      <c r="F100" s="1" t="s">
        <v>322</v>
      </c>
      <c r="G100" s="1" t="s">
        <v>326</v>
      </c>
      <c r="H100" s="1" t="s">
        <v>327</v>
      </c>
      <c r="I100" s="1" t="s">
        <v>914</v>
      </c>
      <c r="J100" s="1" t="s">
        <v>29</v>
      </c>
      <c r="K100" s="1" t="s">
        <v>880</v>
      </c>
      <c r="L100" s="1" t="s">
        <v>880</v>
      </c>
      <c r="M100" s="1" t="s">
        <v>330</v>
      </c>
      <c r="N100" s="1" t="s">
        <v>330</v>
      </c>
      <c r="O100" s="1" t="s">
        <v>331</v>
      </c>
      <c r="P100" s="1" t="s">
        <v>332</v>
      </c>
      <c r="Q100" s="1" t="s">
        <v>915</v>
      </c>
      <c r="R100" s="1" t="s">
        <v>334</v>
      </c>
      <c r="S100" s="1" t="s">
        <v>335</v>
      </c>
      <c r="T100" s="1" t="s">
        <v>336</v>
      </c>
    </row>
    <row r="101" s="1" customFormat="1" spans="1:20">
      <c r="A101" s="3">
        <v>15964903696</v>
      </c>
      <c r="B101" s="1" t="s">
        <v>916</v>
      </c>
      <c r="C101" s="1" t="s">
        <v>917</v>
      </c>
      <c r="D101" s="1" t="s">
        <v>918</v>
      </c>
      <c r="E101" s="1" t="s">
        <v>919</v>
      </c>
      <c r="F101" s="1" t="s">
        <v>322</v>
      </c>
      <c r="G101" s="1" t="s">
        <v>326</v>
      </c>
      <c r="H101" s="1" t="s">
        <v>327</v>
      </c>
      <c r="I101" s="1" t="s">
        <v>920</v>
      </c>
      <c r="J101" s="1" t="s">
        <v>29</v>
      </c>
      <c r="K101" s="1" t="s">
        <v>852</v>
      </c>
      <c r="L101" s="1" t="s">
        <v>852</v>
      </c>
      <c r="M101" s="1" t="s">
        <v>330</v>
      </c>
      <c r="N101" s="1" t="s">
        <v>330</v>
      </c>
      <c r="O101" s="1" t="s">
        <v>331</v>
      </c>
      <c r="P101" s="1" t="s">
        <v>332</v>
      </c>
      <c r="Q101" s="1" t="s">
        <v>921</v>
      </c>
      <c r="R101" s="1" t="s">
        <v>334</v>
      </c>
      <c r="S101" s="1" t="s">
        <v>335</v>
      </c>
      <c r="T101" s="1" t="s">
        <v>336</v>
      </c>
    </row>
    <row r="102" s="1" customFormat="1" spans="1:20">
      <c r="A102" s="3">
        <v>15960369424</v>
      </c>
      <c r="B102" s="1" t="s">
        <v>916</v>
      </c>
      <c r="C102" s="1" t="s">
        <v>922</v>
      </c>
      <c r="D102" s="1" t="s">
        <v>923</v>
      </c>
      <c r="E102" s="1" t="s">
        <v>924</v>
      </c>
      <c r="F102" s="1" t="s">
        <v>322</v>
      </c>
      <c r="G102" s="1" t="s">
        <v>326</v>
      </c>
      <c r="H102" s="1" t="s">
        <v>327</v>
      </c>
      <c r="I102" s="1" t="s">
        <v>925</v>
      </c>
      <c r="J102" s="1" t="s">
        <v>29</v>
      </c>
      <c r="K102" s="1" t="s">
        <v>556</v>
      </c>
      <c r="L102" s="1" t="s">
        <v>556</v>
      </c>
      <c r="M102" s="1" t="s">
        <v>330</v>
      </c>
      <c r="N102" s="1" t="s">
        <v>330</v>
      </c>
      <c r="O102" s="1" t="s">
        <v>331</v>
      </c>
      <c r="P102" s="1" t="s">
        <v>332</v>
      </c>
      <c r="Q102" s="1" t="s">
        <v>926</v>
      </c>
      <c r="R102" s="1" t="s">
        <v>334</v>
      </c>
      <c r="S102" s="1" t="s">
        <v>335</v>
      </c>
      <c r="T102" s="1" t="s">
        <v>336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2021-08-18T01:46:01Z</dcterms:created>
  <dcterms:modified xsi:type="dcterms:W3CDTF">2021-08-18T06:49:24Z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385C279A6F7842028482138FD6CBD6E8</vt:lpwstr>
  </property>
  <property fmtid="{D5CDD505-2E9C-101B-9397-08002B2CF9AE}" pid="3" name="KSOProductBuildVer">
    <vt:lpwstr>2052-11.1.0.10503</vt:lpwstr>
  </property>
</Properties>
</file>