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对账!$A$1:$I$118</definedName>
  </definedNames>
  <calcPr calcId="144525"/>
</workbook>
</file>

<file path=xl/sharedStrings.xml><?xml version="1.0" encoding="utf-8"?>
<sst xmlns="http://schemas.openxmlformats.org/spreadsheetml/2006/main" count="6266" uniqueCount="1113">
  <si>
    <t>去哪儿网酒店预付对账单</t>
  </si>
  <si>
    <t>供应商名称：</t>
  </si>
  <si>
    <t>汇趣住</t>
  </si>
  <si>
    <t>结算周期：</t>
  </si>
  <si>
    <t>2021-08-22至2021-08-23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</si>
  <si>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</si>
  <si>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</si>
  <si>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</si>
  <si>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</si>
  <si>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</si>
  <si>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</si>
  <si>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</si>
  <si>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</si>
  <si>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</si>
  <si>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</si>
  <si>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</si>
  <si>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</si>
  <si>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</si>
  <si>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</si>
  <si>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</si>
  <si>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¥18,804.00</t>
  </si>
  <si>
    <t>¥2,508.00</t>
  </si>
  <si>
    <t>¥16,296.00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</si>
  <si>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</si>
  <si>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</si>
  <si>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</si>
  <si>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</si>
  <si>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</si>
  <si>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</si>
  <si>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</si>
  <si>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</si>
  <si>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</si>
  <si>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</si>
  <si>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</si>
  <si>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</si>
  <si>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</si>
  <si>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</si>
  <si>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</si>
  <si>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</si>
  <si>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</si>
  <si>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</si>
  <si>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</si>
  <si>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</si>
  <si>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</si>
  <si>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</si>
  <si>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</si>
  <si>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</si>
  <si>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</si>
  <si>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</si>
  <si>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</si>
  <si>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</si>
  <si>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</si>
  <si>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</si>
  <si>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</si>
  <si>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</si>
  <si>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</si>
  <si>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</si>
  <si>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</si>
  <si>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</si>
  <si>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</si>
  <si>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</si>
  <si>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</si>
  <si>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</si>
  <si>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</si>
  <si>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</si>
  <si>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</si>
  <si>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</si>
  <si>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</si>
  <si>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</si>
  <si>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</si>
  <si>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102730913193</t>
  </si>
  <si>
    <t>酒店预付</t>
  </si>
  <si>
    <t>否</t>
  </si>
  <si>
    <t>普通</t>
  </si>
  <si>
    <t>313401136</t>
  </si>
  <si>
    <t>昆明逸客客栈</t>
  </si>
  <si>
    <t>1639468</t>
  </si>
  <si>
    <t>管维莉</t>
  </si>
  <si>
    <t>2021-08-20</t>
  </si>
  <si>
    <t>2021-08-22</t>
  </si>
  <si>
    <t>2021-08-23</t>
  </si>
  <si>
    <t>¥143.00</t>
  </si>
  <si>
    <t>¥19.00</t>
  </si>
  <si>
    <t>¥124.00</t>
  </si>
  <si>
    <t>螺峰双床房</t>
  </si>
  <si>
    <t>WEBSITE</t>
  </si>
  <si>
    <t>102730932225</t>
  </si>
  <si>
    <t>纳毅</t>
  </si>
  <si>
    <t>¥122.00</t>
  </si>
  <si>
    <t>¥16.00</t>
  </si>
  <si>
    <t>¥106.00</t>
  </si>
  <si>
    <t>滇南大床房</t>
  </si>
  <si>
    <t>102731882589</t>
  </si>
  <si>
    <t>318077581</t>
  </si>
  <si>
    <t>建水雅洁快捷酒店</t>
  </si>
  <si>
    <t>普东明</t>
  </si>
  <si>
    <t>2021-08-21</t>
  </si>
  <si>
    <t>¥162.00</t>
  </si>
  <si>
    <t>¥22.00</t>
  </si>
  <si>
    <t>¥140.00</t>
  </si>
  <si>
    <t>豪华双人间</t>
  </si>
  <si>
    <t>102731050729</t>
  </si>
  <si>
    <t>328766608</t>
  </si>
  <si>
    <t>昭通昭阳富和商务宾馆</t>
  </si>
  <si>
    <t>徐世彬</t>
  </si>
  <si>
    <t>¥90.00</t>
  </si>
  <si>
    <t>¥12.00</t>
  </si>
  <si>
    <t>¥78.00</t>
  </si>
  <si>
    <t>醉惠大床房</t>
  </si>
  <si>
    <t>102732667707</t>
  </si>
  <si>
    <t>321728317</t>
  </si>
  <si>
    <t>红星宾馆(兰州天庆店)</t>
  </si>
  <si>
    <t>王永勤</t>
  </si>
  <si>
    <t>¥87.00</t>
  </si>
  <si>
    <t>¥75.00</t>
  </si>
  <si>
    <t>标准大床房</t>
  </si>
  <si>
    <t>102732183964</t>
  </si>
  <si>
    <t>311557681</t>
  </si>
  <si>
    <t>济宁鲁抗宾馆</t>
  </si>
  <si>
    <t>荣盛</t>
  </si>
  <si>
    <t>¥92.00</t>
  </si>
  <si>
    <t>¥80.00</t>
  </si>
  <si>
    <t>标准间</t>
  </si>
  <si>
    <t>102732107154</t>
  </si>
  <si>
    <t>318075904</t>
  </si>
  <si>
    <t>景谷晓红酒店</t>
  </si>
  <si>
    <t>蔡昌伟</t>
  </si>
  <si>
    <t>¥82.00</t>
  </si>
  <si>
    <t>¥11.00</t>
  </si>
  <si>
    <t>¥71.00</t>
  </si>
  <si>
    <t>民俗单间</t>
  </si>
  <si>
    <t>102732642905</t>
  </si>
  <si>
    <t>311542375</t>
  </si>
  <si>
    <t>青州天友宾馆</t>
  </si>
  <si>
    <t>宋诗王</t>
  </si>
  <si>
    <t>¥10.00</t>
  </si>
  <si>
    <t>¥61.00</t>
  </si>
  <si>
    <t>102732434816</t>
  </si>
  <si>
    <t>323987455</t>
  </si>
  <si>
    <t>濉溪伯爵主题宾馆</t>
  </si>
  <si>
    <t>路环通</t>
  </si>
  <si>
    <t>102732649735</t>
  </si>
  <si>
    <t>328751500</t>
  </si>
  <si>
    <t>爱家酒店(扶风新汽车站店)</t>
  </si>
  <si>
    <t>张杰</t>
  </si>
  <si>
    <t>¥98.00</t>
  </si>
  <si>
    <t>¥13.00</t>
  </si>
  <si>
    <t>¥85.00</t>
  </si>
  <si>
    <t>102732008385</t>
  </si>
  <si>
    <t>328755142</t>
  </si>
  <si>
    <t>靖边丫丫主题宾馆</t>
  </si>
  <si>
    <t>刘向阳</t>
  </si>
  <si>
    <t>¥113.00</t>
  </si>
  <si>
    <t>¥15.00</t>
  </si>
  <si>
    <t>电竞房</t>
  </si>
  <si>
    <t>102731813255</t>
  </si>
  <si>
    <t>323995723</t>
  </si>
  <si>
    <t>美程·青居酒店(贵阳北站店)</t>
  </si>
  <si>
    <t>刘斌</t>
  </si>
  <si>
    <t>¥97.00</t>
  </si>
  <si>
    <t>¥84.00</t>
  </si>
  <si>
    <t>特惠双床房</t>
  </si>
  <si>
    <t>102732901419</t>
  </si>
  <si>
    <t>316585612</t>
  </si>
  <si>
    <t>温州小桔灯客栈</t>
  </si>
  <si>
    <t>杨宁</t>
  </si>
  <si>
    <t>¥102.00</t>
  </si>
  <si>
    <t>¥14.00</t>
  </si>
  <si>
    <t>¥88.00</t>
  </si>
  <si>
    <t>大床房b</t>
  </si>
  <si>
    <t>102732071793</t>
  </si>
  <si>
    <t>311537812</t>
  </si>
  <si>
    <t>H酒店(赤峰学院万达广场店)</t>
  </si>
  <si>
    <t>王磊</t>
  </si>
  <si>
    <t>¥240.00</t>
  </si>
  <si>
    <t>¥32.00</t>
  </si>
  <si>
    <t>¥208.00</t>
  </si>
  <si>
    <t>温馨大床房</t>
  </si>
  <si>
    <t>102732935369</t>
  </si>
  <si>
    <t>324007714</t>
  </si>
  <si>
    <t>洛川陆亚商务酒店</t>
  </si>
  <si>
    <t>¥118.00</t>
  </si>
  <si>
    <t>标准双床房</t>
  </si>
  <si>
    <t>102732626461</t>
  </si>
  <si>
    <t>318087748</t>
  </si>
  <si>
    <t>曲沃杰特漫快捷酒店</t>
  </si>
  <si>
    <t>徐小平</t>
  </si>
  <si>
    <t>¥79.00</t>
  </si>
  <si>
    <t>¥68.00</t>
  </si>
  <si>
    <t>商务标准间</t>
  </si>
  <si>
    <t>102717749829</t>
  </si>
  <si>
    <t>311483368</t>
  </si>
  <si>
    <t>莫泰酒店(北京十里河居然之家店)</t>
  </si>
  <si>
    <t>黄旭东</t>
  </si>
  <si>
    <t>2021-08-07</t>
  </si>
  <si>
    <t>2021-08-19</t>
  </si>
  <si>
    <t>¥796.00</t>
  </si>
  <si>
    <t>¥104.00</t>
  </si>
  <si>
    <t>¥692.00</t>
  </si>
  <si>
    <t>标准双床房B</t>
  </si>
  <si>
    <t>102730181155</t>
  </si>
  <si>
    <t>321959551</t>
  </si>
  <si>
    <t>东方万丽源商务酒店</t>
  </si>
  <si>
    <t>牛向民</t>
  </si>
  <si>
    <t>¥246.00</t>
  </si>
  <si>
    <t>¥33.00</t>
  </si>
  <si>
    <t>¥213.00</t>
  </si>
  <si>
    <t>普通标间</t>
  </si>
  <si>
    <t>102730719264</t>
  </si>
  <si>
    <t>313393960</t>
  </si>
  <si>
    <t>昆明纳兰雅筑客栈</t>
  </si>
  <si>
    <t>赵丽玲</t>
  </si>
  <si>
    <t>¥236.00</t>
  </si>
  <si>
    <t>¥204.00</t>
  </si>
  <si>
    <t>多米时光大床房</t>
  </si>
  <si>
    <t>102731936477</t>
  </si>
  <si>
    <t>318094927</t>
  </si>
  <si>
    <t>保山金象宾馆</t>
  </si>
  <si>
    <t>张鑫源</t>
  </si>
  <si>
    <t>¥91.00</t>
  </si>
  <si>
    <t>舒适大床房</t>
  </si>
  <si>
    <t>102731097834</t>
  </si>
  <si>
    <t>313388107</t>
  </si>
  <si>
    <t>北京京东宾馆</t>
  </si>
  <si>
    <t>张诚|刘浩然</t>
  </si>
  <si>
    <t>¥368.00</t>
  </si>
  <si>
    <t>¥48.00</t>
  </si>
  <si>
    <t>¥320.00</t>
  </si>
  <si>
    <t>102731467942</t>
  </si>
  <si>
    <t>321975832</t>
  </si>
  <si>
    <t>镇沅凤凰大酒店</t>
  </si>
  <si>
    <t>纪开文</t>
  </si>
  <si>
    <t>¥73.00</t>
  </si>
  <si>
    <t>102732379413</t>
  </si>
  <si>
    <t>321732985</t>
  </si>
  <si>
    <t>成都泓嘟宾馆</t>
  </si>
  <si>
    <t>谢朋均</t>
  </si>
  <si>
    <t>精品大床房</t>
  </si>
  <si>
    <t>102732837709</t>
  </si>
  <si>
    <t>316594966</t>
  </si>
  <si>
    <t>沧源恒源商务酒店</t>
  </si>
  <si>
    <t>周德</t>
  </si>
  <si>
    <t>¥103.00</t>
  </si>
  <si>
    <t>¥89.00</t>
  </si>
  <si>
    <t>大床房</t>
  </si>
  <si>
    <t>102732018484</t>
  </si>
  <si>
    <t>315420283</t>
  </si>
  <si>
    <t>敦临世家公寓(西安土门店)</t>
  </si>
  <si>
    <t>耿印航</t>
  </si>
  <si>
    <t>电视大床房</t>
  </si>
  <si>
    <t>102732711430</t>
  </si>
  <si>
    <t>323985259</t>
  </si>
  <si>
    <t>莱西月湖商务宾馆</t>
  </si>
  <si>
    <t>姜延洁</t>
  </si>
  <si>
    <t>商务大床房</t>
  </si>
  <si>
    <t>102732916657</t>
  </si>
  <si>
    <t>323984530</t>
  </si>
  <si>
    <t>雁荡山67号民宿</t>
  </si>
  <si>
    <t>蒋规文</t>
  </si>
  <si>
    <t>¥67.00</t>
  </si>
  <si>
    <t>102731716985</t>
  </si>
  <si>
    <t>321972691</t>
  </si>
  <si>
    <t>阳江海陵岛敏捷黄金海岸朗术度假公寓</t>
  </si>
  <si>
    <t>李敏健</t>
  </si>
  <si>
    <t>尊尚园景双床房</t>
  </si>
  <si>
    <t>102732582526</t>
  </si>
  <si>
    <t>321710311</t>
  </si>
  <si>
    <t>艾斯精选酒店·公寓(大连西安路地铁站店)</t>
  </si>
  <si>
    <t>白雪</t>
  </si>
  <si>
    <t>¥76.00</t>
  </si>
  <si>
    <t>优享房</t>
  </si>
  <si>
    <t>102732666222</t>
  </si>
  <si>
    <t>318742738</t>
  </si>
  <si>
    <t>东兴柏悦酒店</t>
  </si>
  <si>
    <t>王雅东</t>
  </si>
  <si>
    <t>豪华大床房</t>
  </si>
  <si>
    <t>102732279916</t>
  </si>
  <si>
    <t>323991823</t>
  </si>
  <si>
    <t>为客66客栈(郯城汽车站店)</t>
  </si>
  <si>
    <t>张道旭</t>
  </si>
  <si>
    <t>¥66.00</t>
  </si>
  <si>
    <t>¥9.00</t>
  </si>
  <si>
    <t>¥57.00</t>
  </si>
  <si>
    <t>102732509238</t>
  </si>
  <si>
    <t>321965083</t>
  </si>
  <si>
    <t>大理熙禄酒店</t>
  </si>
  <si>
    <t>王宇江</t>
  </si>
  <si>
    <t>特惠标准间</t>
  </si>
  <si>
    <t>102730519288</t>
  </si>
  <si>
    <t>316594570</t>
  </si>
  <si>
    <t>建水木野酒店</t>
  </si>
  <si>
    <t>王志锋</t>
  </si>
  <si>
    <t>¥492.00</t>
  </si>
  <si>
    <t>¥426.00</t>
  </si>
  <si>
    <t>102731626966</t>
  </si>
  <si>
    <t>321732076</t>
  </si>
  <si>
    <t>长沙柠檬大酒店</t>
  </si>
  <si>
    <t>黄显亮</t>
  </si>
  <si>
    <t>¥214.00</t>
  </si>
  <si>
    <t>¥28.00</t>
  </si>
  <si>
    <t>¥186.00</t>
  </si>
  <si>
    <t>实惠单人间</t>
  </si>
  <si>
    <t>102731467281</t>
  </si>
  <si>
    <t>311492623</t>
  </si>
  <si>
    <t>M家社区酒店(上海周浦小上海步行街店)</t>
  </si>
  <si>
    <t>蒋胜</t>
  </si>
  <si>
    <t>经济房(无窗)</t>
  </si>
  <si>
    <t>102732133419</t>
  </si>
  <si>
    <t>328763710</t>
  </si>
  <si>
    <t>金秀增华大酒店</t>
  </si>
  <si>
    <t>唐扬飞</t>
  </si>
  <si>
    <t>¥99.00</t>
  </si>
  <si>
    <t>¥86.00</t>
  </si>
  <si>
    <t>普通大床房</t>
  </si>
  <si>
    <t>102731358381</t>
  </si>
  <si>
    <t>常永峰</t>
  </si>
  <si>
    <t>102731581840</t>
  </si>
  <si>
    <t>318094801</t>
  </si>
  <si>
    <t>衢州沁阳宾馆</t>
  </si>
  <si>
    <t>廖宝蕊</t>
  </si>
  <si>
    <t>特惠大床房</t>
  </si>
  <si>
    <t>102732308638</t>
  </si>
  <si>
    <t>311555917</t>
  </si>
  <si>
    <t>安丘馨苑商务宾馆</t>
  </si>
  <si>
    <t>刘心朋</t>
  </si>
  <si>
    <t>102732085931</t>
  </si>
  <si>
    <t>318725338</t>
  </si>
  <si>
    <t>荔波如家宾馆</t>
  </si>
  <si>
    <t>蒙雪锐</t>
  </si>
  <si>
    <t>¥59.00</t>
  </si>
  <si>
    <t>102732197408</t>
  </si>
  <si>
    <t>323989660</t>
  </si>
  <si>
    <t>成都唐人酒店</t>
  </si>
  <si>
    <t>曾利军</t>
  </si>
  <si>
    <t>¥96.00</t>
  </si>
  <si>
    <t>¥83.00</t>
  </si>
  <si>
    <t>舒适标准间</t>
  </si>
  <si>
    <t>102732374661</t>
  </si>
  <si>
    <t>321702574</t>
  </si>
  <si>
    <t>昆山都邦商务旅馆</t>
  </si>
  <si>
    <t>赵大印</t>
  </si>
  <si>
    <t>大床房A</t>
  </si>
  <si>
    <t>102732442212</t>
  </si>
  <si>
    <t>328766689</t>
  </si>
  <si>
    <t>隆化五方宾馆</t>
  </si>
  <si>
    <t>杜洋</t>
  </si>
  <si>
    <t>¥72.00</t>
  </si>
  <si>
    <t>¥62.00</t>
  </si>
  <si>
    <t>102732143306</t>
  </si>
  <si>
    <t>316600837</t>
  </si>
  <si>
    <t>霍尔果斯黄金国际酒店</t>
  </si>
  <si>
    <t>段鲁艺</t>
  </si>
  <si>
    <t>¥110.00</t>
  </si>
  <si>
    <t>¥95.00</t>
  </si>
  <si>
    <t>普通标准间</t>
  </si>
  <si>
    <t>102730365975</t>
  </si>
  <si>
    <t>321288826</t>
  </si>
  <si>
    <t>南京万程快捷酒店</t>
  </si>
  <si>
    <t>景興蓉</t>
  </si>
  <si>
    <t>¥273.00</t>
  </si>
  <si>
    <t>¥36.00</t>
  </si>
  <si>
    <t>¥237.00</t>
  </si>
  <si>
    <t>惠选大床间</t>
  </si>
  <si>
    <t>102731166192</t>
  </si>
  <si>
    <t>348257480</t>
  </si>
  <si>
    <t>简阳竹廊宾馆</t>
  </si>
  <si>
    <t>向波</t>
  </si>
  <si>
    <t>¥330.00</t>
  </si>
  <si>
    <t>¥44.00</t>
  </si>
  <si>
    <t>¥286.00</t>
  </si>
  <si>
    <t>102732236656</t>
  </si>
  <si>
    <t>323986753</t>
  </si>
  <si>
    <t>福州航鑫宾馆</t>
  </si>
  <si>
    <t>王跃祥</t>
  </si>
  <si>
    <t>¥144.00</t>
  </si>
  <si>
    <t>¥125.00</t>
  </si>
  <si>
    <t>102732472240</t>
  </si>
  <si>
    <t>311535025</t>
  </si>
  <si>
    <t>海阳尚家悦快捷酒店</t>
  </si>
  <si>
    <t>潘福语</t>
  </si>
  <si>
    <t>102732041423</t>
  </si>
  <si>
    <t>323978938</t>
  </si>
  <si>
    <t>南宁新发展V6租赁式公寓</t>
  </si>
  <si>
    <t>朱胜泉</t>
  </si>
  <si>
    <t>单人房</t>
  </si>
  <si>
    <t>102732573388</t>
  </si>
  <si>
    <t>321953923</t>
  </si>
  <si>
    <t>保亭宝徕宾馆</t>
  </si>
  <si>
    <t>李铭灿</t>
  </si>
  <si>
    <t>¥109.00</t>
  </si>
  <si>
    <t>¥94.00</t>
  </si>
  <si>
    <t>102732007008</t>
  </si>
  <si>
    <t>321298525</t>
  </si>
  <si>
    <t>金利酒店(大理登龙店)</t>
  </si>
  <si>
    <t>杜继存</t>
  </si>
  <si>
    <t>¥74.00</t>
  </si>
  <si>
    <t>经济夫妻间</t>
  </si>
  <si>
    <t>102732373559</t>
  </si>
  <si>
    <t>323990635</t>
  </si>
  <si>
    <t>怀仁豆丁快捷宾馆</t>
  </si>
  <si>
    <t>毛建林</t>
  </si>
  <si>
    <t>豪华标准间</t>
  </si>
  <si>
    <t>102732332788</t>
  </si>
  <si>
    <t>318751333</t>
  </si>
  <si>
    <t>宣威留刻酒店</t>
  </si>
  <si>
    <t>时卫军</t>
  </si>
  <si>
    <t>¥81.00</t>
  </si>
  <si>
    <t>精致双床房</t>
  </si>
  <si>
    <t>102732716400</t>
  </si>
  <si>
    <t>328761736</t>
  </si>
  <si>
    <t>阳西月亮湾巴岛度假公寓</t>
  </si>
  <si>
    <t>吴振杰</t>
  </si>
  <si>
    <t>¥107.00</t>
  </si>
  <si>
    <t>¥93.00</t>
  </si>
  <si>
    <t>海景双床房</t>
  </si>
  <si>
    <t>102732047605</t>
  </si>
  <si>
    <t>316584808</t>
  </si>
  <si>
    <t>大理圣翔轻奢酒店</t>
  </si>
  <si>
    <t>程振豪</t>
  </si>
  <si>
    <t>轻奢大床a</t>
  </si>
  <si>
    <t>102732511427</t>
  </si>
  <si>
    <t>321732703</t>
  </si>
  <si>
    <t>大槐树酒店(洛阳龙门高铁站店)</t>
  </si>
  <si>
    <t>陈家辉</t>
  </si>
  <si>
    <t>¥176.00</t>
  </si>
  <si>
    <t>¥23.00</t>
  </si>
  <si>
    <t>¥153.00</t>
  </si>
  <si>
    <t>102730673694</t>
  </si>
  <si>
    <t>348253436</t>
  </si>
  <si>
    <t>简阳熹堂酒店</t>
  </si>
  <si>
    <t>张怡航</t>
  </si>
  <si>
    <t>¥498.00</t>
  </si>
  <si>
    <t>¥432.00</t>
  </si>
  <si>
    <t>语音智能大床房</t>
  </si>
  <si>
    <t>102732325691</t>
  </si>
  <si>
    <t>321297100</t>
  </si>
  <si>
    <t>中元商务宾馆(长春火车站店)</t>
  </si>
  <si>
    <t>杨某</t>
  </si>
  <si>
    <t>经济大床房</t>
  </si>
  <si>
    <t>102732866399</t>
  </si>
  <si>
    <t>321967582</t>
  </si>
  <si>
    <t>佰元酒店(廊坊北站店)</t>
  </si>
  <si>
    <t>高翔</t>
  </si>
  <si>
    <t>特惠大床房（无窗）</t>
  </si>
  <si>
    <t>102732424297</t>
  </si>
  <si>
    <t>何汉松</t>
  </si>
  <si>
    <t>102732485406</t>
  </si>
  <si>
    <t>321717769</t>
  </si>
  <si>
    <t>驿家365连锁酒店(武强店)</t>
  </si>
  <si>
    <t>师勇臣</t>
  </si>
  <si>
    <t>¥115.00</t>
  </si>
  <si>
    <t>¥100.00</t>
  </si>
  <si>
    <t>102732542356</t>
  </si>
  <si>
    <t>328758553</t>
  </si>
  <si>
    <t>兰州东府客栈</t>
  </si>
  <si>
    <t>小马</t>
  </si>
  <si>
    <t>102732386384</t>
  </si>
  <si>
    <t>311497735</t>
  </si>
  <si>
    <t>广州曼国大酒店</t>
  </si>
  <si>
    <t>谢敏</t>
  </si>
  <si>
    <t>¥379.00</t>
  </si>
  <si>
    <t>¥50.00</t>
  </si>
  <si>
    <t>¥329.00</t>
  </si>
  <si>
    <t>豪华双人房</t>
  </si>
  <si>
    <t>102732094032</t>
  </si>
  <si>
    <t>328761763</t>
  </si>
  <si>
    <t>厦门原宿民宿</t>
  </si>
  <si>
    <t>林桂琳</t>
  </si>
  <si>
    <t>雅致房</t>
  </si>
  <si>
    <t>102732174249</t>
  </si>
  <si>
    <t>318737236</t>
  </si>
  <si>
    <t>铜川怡静居客栈</t>
  </si>
  <si>
    <t>张厚元</t>
  </si>
  <si>
    <t>¥119.00</t>
  </si>
  <si>
    <t>标准街景双床房</t>
  </si>
  <si>
    <t>102729022497</t>
  </si>
  <si>
    <t>328759708</t>
  </si>
  <si>
    <t>家家乐酒店(厦门中山路步行街店)</t>
  </si>
  <si>
    <t>黄礼平</t>
  </si>
  <si>
    <t>102727636279</t>
  </si>
  <si>
    <t>311478463</t>
  </si>
  <si>
    <t>广州融创万达嘉华酒店</t>
  </si>
  <si>
    <t>戴惠琴|王彩云</t>
  </si>
  <si>
    <t>2021-08-17</t>
  </si>
  <si>
    <t>¥1,050.00</t>
  </si>
  <si>
    <t>¥138.00</t>
  </si>
  <si>
    <t>¥912.00</t>
  </si>
  <si>
    <t>豪华双床房</t>
  </si>
  <si>
    <t>102732310909</t>
  </si>
  <si>
    <t>328765705</t>
  </si>
  <si>
    <t>镇赉鹤乡居艺霏时尚宾馆</t>
  </si>
  <si>
    <t>史大琴</t>
  </si>
  <si>
    <t>经典大床房</t>
  </si>
  <si>
    <t>102732153825</t>
  </si>
  <si>
    <t>318738319</t>
  </si>
  <si>
    <t>城市之家云酒店(灵璧中安城市广场店)</t>
  </si>
  <si>
    <t>王梦婷</t>
  </si>
  <si>
    <t>¥134.00</t>
  </si>
  <si>
    <t>¥18.00</t>
  </si>
  <si>
    <t>¥116.00</t>
  </si>
  <si>
    <t>标准大床房（智能语音控制）</t>
  </si>
  <si>
    <t>102731258901</t>
  </si>
  <si>
    <t>321296224</t>
  </si>
  <si>
    <t>优品连锁酒店(天津津塘公路钢管公司轻轨站店)</t>
  </si>
  <si>
    <t>田鹏飞</t>
  </si>
  <si>
    <t>¥210.00</t>
  </si>
  <si>
    <t>¥182.00</t>
  </si>
  <si>
    <t>102732014925</t>
  </si>
  <si>
    <t>318078034</t>
  </si>
  <si>
    <t>嘉善来梦客房</t>
  </si>
  <si>
    <t>周世豪</t>
  </si>
  <si>
    <t>普通大床房(公共卫浴)</t>
  </si>
  <si>
    <t>102732793694</t>
  </si>
  <si>
    <t>321289696</t>
  </si>
  <si>
    <t>望都鑫盛宾馆</t>
  </si>
  <si>
    <t>呼艳刚</t>
  </si>
  <si>
    <t>¥8.00</t>
  </si>
  <si>
    <t>¥53.00</t>
  </si>
  <si>
    <t>102732045715</t>
  </si>
  <si>
    <t>311553295</t>
  </si>
  <si>
    <t>尚客优快捷酒店(泰安东岳中学店)</t>
  </si>
  <si>
    <t>滕继祥</t>
  </si>
  <si>
    <t>102732457259</t>
  </si>
  <si>
    <t>318747538</t>
  </si>
  <si>
    <t>康乐昊煜宾馆</t>
  </si>
  <si>
    <t>刘红星</t>
  </si>
  <si>
    <t>102732330104</t>
  </si>
  <si>
    <t>318068896</t>
  </si>
  <si>
    <t>湖州诗园宾馆</t>
  </si>
  <si>
    <t>凌国军</t>
  </si>
  <si>
    <t>单人间</t>
  </si>
  <si>
    <t>102732519317</t>
  </si>
  <si>
    <t>321300112</t>
  </si>
  <si>
    <t>临邑县尚客优酒店</t>
  </si>
  <si>
    <t>程胜刚</t>
  </si>
  <si>
    <t>102732618030</t>
  </si>
  <si>
    <t>311495125</t>
  </si>
  <si>
    <t>时分公寓(广州动物园北门店)</t>
  </si>
  <si>
    <t>孙明明</t>
  </si>
  <si>
    <t>¥133.00</t>
  </si>
  <si>
    <t>温馨舒适大床房</t>
  </si>
  <si>
    <t>102732527768</t>
  </si>
  <si>
    <t>318074575</t>
  </si>
  <si>
    <t>德阳得福来酒店</t>
  </si>
  <si>
    <t>吴恩博</t>
  </si>
  <si>
    <t>¥239.00</t>
  </si>
  <si>
    <t>¥207.00</t>
  </si>
  <si>
    <t>102732243064</t>
  </si>
  <si>
    <t>318080575</t>
  </si>
  <si>
    <t>蒙自云胜酒店</t>
  </si>
  <si>
    <t>周志均</t>
  </si>
  <si>
    <t>标间</t>
  </si>
  <si>
    <t>102731310941</t>
  </si>
  <si>
    <t>322588918</t>
  </si>
  <si>
    <t>星光海Star Light全海景酒店(汕尾保利金町湾店)</t>
  </si>
  <si>
    <t>何炼杰</t>
  </si>
  <si>
    <t>¥229.00</t>
  </si>
  <si>
    <t>¥30.00</t>
  </si>
  <si>
    <t>¥199.00</t>
  </si>
  <si>
    <t>优享全海景大床房</t>
  </si>
  <si>
    <t>102731985992</t>
  </si>
  <si>
    <t>321704104</t>
  </si>
  <si>
    <t>佛山柏雅轩精品公寓</t>
  </si>
  <si>
    <t>潘妮娜</t>
  </si>
  <si>
    <t>¥20.00</t>
  </si>
  <si>
    <t>102731607662</t>
  </si>
  <si>
    <t>王鹏程</t>
  </si>
  <si>
    <t>¥230.00</t>
  </si>
  <si>
    <t>¥200.00</t>
  </si>
  <si>
    <t>优享全海景双床房</t>
  </si>
  <si>
    <t>102731995911</t>
  </si>
  <si>
    <t>328759804</t>
  </si>
  <si>
    <t>7天连锁酒店(颍上蓝星建材市场店)</t>
  </si>
  <si>
    <t>雷晓雨</t>
  </si>
  <si>
    <t>¥212.00</t>
  </si>
  <si>
    <t>¥184.00</t>
  </si>
  <si>
    <t>自主大床房</t>
  </si>
  <si>
    <t>102731136447</t>
  </si>
  <si>
    <t>323989609</t>
  </si>
  <si>
    <t>左权三晋宾馆</t>
  </si>
  <si>
    <t>甘立海</t>
  </si>
  <si>
    <t>¥126.00</t>
  </si>
  <si>
    <t>¥108.00</t>
  </si>
  <si>
    <t>102732223416</t>
  </si>
  <si>
    <t>328747819</t>
  </si>
  <si>
    <t>福州温馨世家酒店公寓</t>
  </si>
  <si>
    <t>邓钢</t>
  </si>
  <si>
    <t>特惠房</t>
  </si>
  <si>
    <t>102732880530</t>
  </si>
  <si>
    <t>313399471</t>
  </si>
  <si>
    <t>长沙闲闲居</t>
  </si>
  <si>
    <t>刘秀峰</t>
  </si>
  <si>
    <t>¥105.00</t>
  </si>
  <si>
    <t>榻榻米城景房-超高性价比</t>
  </si>
  <si>
    <t>102729542140</t>
  </si>
  <si>
    <t>316601158</t>
  </si>
  <si>
    <t>新平新瑞酒店</t>
  </si>
  <si>
    <t>贺浩大</t>
  </si>
  <si>
    <t>¥137.00</t>
  </si>
  <si>
    <t>102729126265</t>
  </si>
  <si>
    <t>321972004</t>
  </si>
  <si>
    <t>潍坊君莱商务宾馆</t>
  </si>
  <si>
    <t>郑昌军</t>
  </si>
  <si>
    <t>经济双床房</t>
  </si>
  <si>
    <t>102729268115</t>
  </si>
  <si>
    <t>魏红</t>
  </si>
  <si>
    <t>¥148.00</t>
  </si>
  <si>
    <t>¥128.00</t>
  </si>
  <si>
    <t>102731346550</t>
  </si>
  <si>
    <t>321971965</t>
  </si>
  <si>
    <t>南澳520丝路民宿</t>
  </si>
  <si>
    <t>刘勇|李祖栋</t>
  </si>
  <si>
    <t>¥466.00</t>
  </si>
  <si>
    <t>¥64.00</t>
  </si>
  <si>
    <t>¥402.00</t>
  </si>
  <si>
    <t>102732141699</t>
  </si>
  <si>
    <t>高宇坤</t>
  </si>
  <si>
    <t>102732605808</t>
  </si>
  <si>
    <t>316585474</t>
  </si>
  <si>
    <t>朝阳金叶商务宾馆</t>
  </si>
  <si>
    <t>张健</t>
  </si>
  <si>
    <t>102731423002</t>
  </si>
  <si>
    <t>321733087</t>
  </si>
  <si>
    <t>格盟酒店(拉萨布达拉宫大昭寺店)</t>
  </si>
  <si>
    <t>张严</t>
  </si>
  <si>
    <t>¥197.00</t>
  </si>
  <si>
    <t>¥26.00</t>
  </si>
  <si>
    <t>¥171.00</t>
  </si>
  <si>
    <t>102732640951</t>
  </si>
  <si>
    <t>315418951</t>
  </si>
  <si>
    <t>杭州往来酒店</t>
  </si>
  <si>
    <t>周燕青</t>
  </si>
  <si>
    <t>¥166.00</t>
  </si>
  <si>
    <t>高级大床房</t>
  </si>
  <si>
    <t>102731049243</t>
  </si>
  <si>
    <t>323997358</t>
  </si>
  <si>
    <t>固安歌苏电影酒店式公寓</t>
  </si>
  <si>
    <t>李杰</t>
  </si>
  <si>
    <t>¥180.00</t>
  </si>
  <si>
    <t>主题电影大床房</t>
  </si>
  <si>
    <t>102731754235</t>
  </si>
  <si>
    <t>321733897</t>
  </si>
  <si>
    <t>太仓海逸之星快捷酒店</t>
  </si>
  <si>
    <t>孙东方</t>
  </si>
  <si>
    <t>102732910763</t>
  </si>
  <si>
    <t>321969832</t>
  </si>
  <si>
    <t>天安宾馆(信阳火车站店)</t>
  </si>
  <si>
    <t>张祖齐</t>
  </si>
  <si>
    <t>102732343639</t>
  </si>
  <si>
    <t>351532052</t>
  </si>
  <si>
    <t>红璞假日酒店(昆明金尚店)</t>
  </si>
  <si>
    <t>李光奇</t>
  </si>
  <si>
    <t>¥150.00</t>
  </si>
  <si>
    <t>¥130.00</t>
  </si>
  <si>
    <t>精致大床房</t>
  </si>
  <si>
    <t>102732164879</t>
  </si>
  <si>
    <t>315423166</t>
  </si>
  <si>
    <t>DUDO公寓(西安长安大学城韦曲南地铁口店)</t>
  </si>
  <si>
    <t>汪霞孟强孟沭杉</t>
  </si>
  <si>
    <t>长安精品影院双床房</t>
  </si>
  <si>
    <t>102732770687</t>
  </si>
  <si>
    <t>311548333</t>
  </si>
  <si>
    <t>哈尔滨敖麓谷雅AOLUGUYA酒店</t>
  </si>
  <si>
    <t>钱可鑫</t>
  </si>
  <si>
    <t>¥778.00</t>
  </si>
  <si>
    <t>¥676.00</t>
  </si>
  <si>
    <t>撮罗子-圆梦大床</t>
  </si>
  <si>
    <t>102732453348</t>
  </si>
  <si>
    <t>318083290</t>
  </si>
  <si>
    <t>蒙自诚待天下宾馆</t>
  </si>
  <si>
    <t>李锦清</t>
  </si>
  <si>
    <t>102732336726</t>
  </si>
  <si>
    <t>312888937</t>
  </si>
  <si>
    <t>精灵电竞公寓(广州万达广场店)</t>
  </si>
  <si>
    <t>李桢</t>
  </si>
  <si>
    <t>¥641.00</t>
  </si>
  <si>
    <t>¥557.00</t>
  </si>
  <si>
    <t>高级电竞三人房[RTX2080SUPER+2K144HZ32寸曲面屏+竞技外设]</t>
  </si>
  <si>
    <t>102732613611</t>
  </si>
  <si>
    <t>316583455</t>
  </si>
  <si>
    <t>鸡西蜜糖酒店</t>
  </si>
  <si>
    <t>李双宇</t>
  </si>
  <si>
    <t>102732126045</t>
  </si>
  <si>
    <t>321306421</t>
  </si>
  <si>
    <t>南宁一米阳光精品公寓</t>
  </si>
  <si>
    <t>肖诗天</t>
  </si>
  <si>
    <t>¥69.00</t>
  </si>
  <si>
    <t>102732893280</t>
  </si>
  <si>
    <t>316595938</t>
  </si>
  <si>
    <t>长汀橘子酒店</t>
  </si>
  <si>
    <t>翁唐英</t>
  </si>
  <si>
    <t>102732019156</t>
  </si>
  <si>
    <t>318078439</t>
  </si>
  <si>
    <t>托克逊零点城商务宾馆</t>
  </si>
  <si>
    <t>黄镇贵</t>
  </si>
  <si>
    <t>102729218909</t>
  </si>
  <si>
    <t>321971935</t>
  </si>
  <si>
    <t>亿派连锁酒店(杞县县直中学店)</t>
  </si>
  <si>
    <t>宋照海</t>
  </si>
  <si>
    <t>优选大床房</t>
  </si>
  <si>
    <t>102729365800</t>
  </si>
  <si>
    <t>316576876</t>
  </si>
  <si>
    <t>昆明希悦主题酒店</t>
  </si>
  <si>
    <t>李承宅</t>
  </si>
  <si>
    <t>¥336.00</t>
  </si>
  <si>
    <t>¥45.00</t>
  </si>
  <si>
    <t>¥291.00</t>
  </si>
  <si>
    <t>102731099605</t>
  </si>
  <si>
    <t>于志远</t>
  </si>
  <si>
    <t>102732456602</t>
  </si>
  <si>
    <t>李英</t>
  </si>
  <si>
    <t>102732194524</t>
  </si>
  <si>
    <t>323991382</t>
  </si>
  <si>
    <t>和政鑫峰宾馆</t>
  </si>
  <si>
    <t>铁文清</t>
  </si>
  <si>
    <t>¥65.00</t>
  </si>
  <si>
    <t>¥56.00</t>
  </si>
  <si>
    <t>普通双人间(公共卫浴)</t>
  </si>
  <si>
    <t>102732060477</t>
  </si>
  <si>
    <t>王俊杰</t>
  </si>
  <si>
    <t>102732584568</t>
  </si>
  <si>
    <t>328750402</t>
  </si>
  <si>
    <t>长垣如庭酒店</t>
  </si>
  <si>
    <t>段恒</t>
  </si>
  <si>
    <t>¥114.00</t>
  </si>
  <si>
    <t>浪漫阳光房</t>
  </si>
  <si>
    <t>102732392994</t>
  </si>
  <si>
    <t>318071644</t>
  </si>
  <si>
    <t>大明唐客栈(宁波仇毕地铁站店)</t>
  </si>
  <si>
    <t>陈涛</t>
  </si>
  <si>
    <t>迷你房</t>
  </si>
  <si>
    <t>102732714596</t>
  </si>
  <si>
    <t>313397965</t>
  </si>
  <si>
    <t>昆明沐风臻品客栈</t>
  </si>
  <si>
    <t>郝荣庆</t>
  </si>
  <si>
    <t>102732663432</t>
  </si>
  <si>
    <t>郝艳</t>
  </si>
  <si>
    <t>102732608492</t>
  </si>
  <si>
    <t>王法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</si>
  <si>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</si>
  <si>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</si>
  <si>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</si>
  <si>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</si>
  <si>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</si>
  <si>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</si>
  <si>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</si>
  <si>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</si>
  <si>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</si>
  <si>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</si>
  <si>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</si>
  <si>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A210824094852481</t>
  </si>
  <si>
    <r>
      <t>总计：</t>
    </r>
    <r>
      <rPr>
        <sz val="10"/>
        <rFont val="Arial"/>
        <charset val="134"/>
      </rPr>
      <t>16296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</si>
  <si>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</si>
  <si>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</si>
  <si>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</si>
  <si>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</si>
  <si>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</si>
  <si>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</si>
  <si>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</si>
  <si>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</si>
  <si>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</si>
  <si>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</si>
  <si>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</si>
  <si>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</si>
  <si>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</si>
  <si>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</si>
  <si>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</si>
  <si>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</si>
  <si>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2230033</t>
  </si>
  <si>
    <t>退房日周结</t>
  </si>
  <si>
    <t>85.00</t>
  </si>
  <si>
    <t>RMB</t>
  </si>
  <si>
    <t>0</t>
  </si>
  <si>
    <t>0.00</t>
  </si>
  <si>
    <t>汇趣住国内直连</t>
  </si>
  <si>
    <t>2021-08-22 22:53:41</t>
  </si>
  <si>
    <t>直连</t>
  </si>
  <si>
    <t>2229993</t>
  </si>
  <si>
    <t>91.00</t>
  </si>
  <si>
    <t>2021-08-22 21:56:58</t>
  </si>
  <si>
    <t>2229981</t>
  </si>
  <si>
    <t>92.00</t>
  </si>
  <si>
    <t>2021-08-22 21:38:27</t>
  </si>
  <si>
    <t>2229972</t>
  </si>
  <si>
    <t>H酒店·赤峰学院金石矿业广场店</t>
  </si>
  <si>
    <t>208.00</t>
  </si>
  <si>
    <t>2021-08-22 21:28:11</t>
  </si>
  <si>
    <t>2229944</t>
  </si>
  <si>
    <t>115.00</t>
  </si>
  <si>
    <t>2021-08-22 20:58:29</t>
  </si>
  <si>
    <t>2229938</t>
  </si>
  <si>
    <t>74.00</t>
  </si>
  <si>
    <t>2021-08-22 20:54:29</t>
  </si>
  <si>
    <t>2229935</t>
  </si>
  <si>
    <t>晓红商务酒店</t>
  </si>
  <si>
    <t>80.00</t>
  </si>
  <si>
    <t>2021-08-22 20:46:35</t>
  </si>
  <si>
    <t>2229928</t>
  </si>
  <si>
    <t>83.00</t>
  </si>
  <si>
    <t>2021-08-22 20:40:27</t>
  </si>
  <si>
    <t>2229919</t>
  </si>
  <si>
    <t>2021-08-22 20:27:16</t>
  </si>
  <si>
    <t>2229916</t>
  </si>
  <si>
    <t>76.00</t>
  </si>
  <si>
    <t>2021-08-22 20:24:35</t>
  </si>
  <si>
    <t>2229914</t>
  </si>
  <si>
    <t>2021-08-22 20:22:52</t>
  </si>
  <si>
    <t>2229913</t>
  </si>
  <si>
    <t>102.00</t>
  </si>
  <si>
    <t>2021-08-22 20:20:06</t>
  </si>
  <si>
    <t>2229906</t>
  </si>
  <si>
    <t>329.00</t>
  </si>
  <si>
    <t>2021-08-22 20:10:21</t>
  </si>
  <si>
    <t>2229904</t>
  </si>
  <si>
    <t>98.00</t>
  </si>
  <si>
    <t>2021-08-22 20:07:57</t>
  </si>
  <si>
    <t>2229899</t>
  </si>
  <si>
    <t>云胜酒店</t>
  </si>
  <si>
    <t>61.00</t>
  </si>
  <si>
    <t>2021-08-22 20:02:44</t>
  </si>
  <si>
    <t>2229895</t>
  </si>
  <si>
    <t>杰特漫快捷酒店</t>
  </si>
  <si>
    <t>68.00</t>
  </si>
  <si>
    <t>2021-08-22 20:02:20</t>
  </si>
  <si>
    <t>2229893</t>
  </si>
  <si>
    <t>207.00</t>
  </si>
  <si>
    <t>2021-08-22 19:51:23</t>
  </si>
  <si>
    <t>2229892</t>
  </si>
  <si>
    <t>2021-08-22 19:48:45</t>
  </si>
  <si>
    <t>2229884</t>
  </si>
  <si>
    <t>103.00</t>
  </si>
  <si>
    <t>2021-08-22 19:34:44</t>
  </si>
  <si>
    <t>2229874</t>
  </si>
  <si>
    <t>57.00</t>
  </si>
  <si>
    <t>2021-08-22 19:20:11</t>
  </si>
  <si>
    <t>2229865</t>
  </si>
  <si>
    <t>尚家悦快捷酒店</t>
  </si>
  <si>
    <t>2021-08-22 19:00:10</t>
  </si>
  <si>
    <t>2229857</t>
  </si>
  <si>
    <t>湖州桥园宾馆</t>
  </si>
  <si>
    <t>71.00</t>
  </si>
  <si>
    <t>2021-08-22 18:46:41</t>
  </si>
  <si>
    <t>2229847</t>
  </si>
  <si>
    <t>2021-08-22 18:28:11</t>
  </si>
  <si>
    <t>2229839</t>
  </si>
  <si>
    <t>94.00</t>
  </si>
  <si>
    <t>2021-08-22 18:21:41</t>
  </si>
  <si>
    <t>2229827</t>
  </si>
  <si>
    <t>馨苑商务宾馆</t>
  </si>
  <si>
    <t>2021-08-22 18:12:21</t>
  </si>
  <si>
    <t>2229820</t>
  </si>
  <si>
    <t>2021-08-22 17:57:35</t>
  </si>
  <si>
    <t>2229812</t>
  </si>
  <si>
    <t>小桔灯宾馆</t>
  </si>
  <si>
    <t>88.00</t>
  </si>
  <si>
    <t>2021-08-22 17:44:12</t>
  </si>
  <si>
    <t>2229811</t>
  </si>
  <si>
    <t>81.00</t>
  </si>
  <si>
    <t>2021-08-22 17:44:08</t>
  </si>
  <si>
    <t>2229803</t>
  </si>
  <si>
    <t>尚客优快捷酒店（泰安唐王街东岳中学店）</t>
  </si>
  <si>
    <t>78.00</t>
  </si>
  <si>
    <t>2021-08-22 17:36:47</t>
  </si>
  <si>
    <t>2229788</t>
  </si>
  <si>
    <t>大明唐客栈（现代店）</t>
  </si>
  <si>
    <t>79.00</t>
  </si>
  <si>
    <t>2021-08-22 17:07:13</t>
  </si>
  <si>
    <t>2229779</t>
  </si>
  <si>
    <t>89.00</t>
  </si>
  <si>
    <t>2021-08-22 16:59:24</t>
  </si>
  <si>
    <t>2229769</t>
  </si>
  <si>
    <t>2021-08-22 16:44:28</t>
  </si>
  <si>
    <t>2229767</t>
  </si>
  <si>
    <t>2021-08-22 16:42:53</t>
  </si>
  <si>
    <t>2229764</t>
  </si>
  <si>
    <t>2021-08-22 16:41:45</t>
  </si>
  <si>
    <t>2229744</t>
  </si>
  <si>
    <t>99.00</t>
  </si>
  <si>
    <t>2021-08-22 16:01:03</t>
  </si>
  <si>
    <t>2229728</t>
  </si>
  <si>
    <t>2021-08-22 15:44:48</t>
  </si>
  <si>
    <t>2229724</t>
  </si>
  <si>
    <t>93.00</t>
  </si>
  <si>
    <t>2021-08-22 15:34:01</t>
  </si>
  <si>
    <t>2229708</t>
  </si>
  <si>
    <t>2021-08-22 15:13:13</t>
  </si>
  <si>
    <t>2229684</t>
  </si>
  <si>
    <t>2021-08-22 15:01:30</t>
  </si>
  <si>
    <t>2229680</t>
  </si>
  <si>
    <t>67.00</t>
  </si>
  <si>
    <t>2021-08-22 14:48:43</t>
  </si>
  <si>
    <t>2229674</t>
  </si>
  <si>
    <t>2021-08-22 15:01:54</t>
  </si>
  <si>
    <t>2229667</t>
  </si>
  <si>
    <t>2021-08-22 14:29:34</t>
  </si>
  <si>
    <t>2229663</t>
  </si>
  <si>
    <t>56.00</t>
  </si>
  <si>
    <t>2021-08-22 14:34:53</t>
  </si>
  <si>
    <t>2229653</t>
  </si>
  <si>
    <t>2021-08-22 14:05:14</t>
  </si>
  <si>
    <t>2229652</t>
  </si>
  <si>
    <t>橘子酒店</t>
  </si>
  <si>
    <t>128.00</t>
  </si>
  <si>
    <t>2021-08-22 14:05:49</t>
  </si>
  <si>
    <t>2229638</t>
  </si>
  <si>
    <t>86.00</t>
  </si>
  <si>
    <t>2021-08-22 13:57:33</t>
  </si>
  <si>
    <t>2229627</t>
  </si>
  <si>
    <t>天友商务宾馆</t>
  </si>
  <si>
    <t>2021-08-22 13:29:24</t>
  </si>
  <si>
    <t>2229622</t>
  </si>
  <si>
    <t>95.00</t>
  </si>
  <si>
    <t>2021-08-22 13:32:45</t>
  </si>
  <si>
    <t>2229619</t>
  </si>
  <si>
    <t>100.00</t>
  </si>
  <si>
    <t>2021-08-22 13:19:28</t>
  </si>
  <si>
    <t>2229611</t>
  </si>
  <si>
    <t>144.00</t>
  </si>
  <si>
    <t>2021-08-22 13:09:47</t>
  </si>
  <si>
    <t>2229595</t>
  </si>
  <si>
    <t>84.00</t>
  </si>
  <si>
    <t>2021-08-22 12:58:45</t>
  </si>
  <si>
    <t>2229588</t>
  </si>
  <si>
    <t>未来连锁酒店(信阳天安店)</t>
  </si>
  <si>
    <t>2021-08-22 12:48:14</t>
  </si>
  <si>
    <t>2229570</t>
  </si>
  <si>
    <t>2021-08-22 12:48:18</t>
  </si>
  <si>
    <t>2229562</t>
  </si>
  <si>
    <t>2021-08-22 12:12:28</t>
  </si>
  <si>
    <t>2229555</t>
  </si>
  <si>
    <t>75.00</t>
  </si>
  <si>
    <t>2021-08-22 12:06:09</t>
  </si>
  <si>
    <t>2229553</t>
  </si>
  <si>
    <t>133.00</t>
  </si>
  <si>
    <t>2021-08-22 12:06:35</t>
  </si>
  <si>
    <t>2229552</t>
  </si>
  <si>
    <t>DUDO公寓（西安长安大学城韦曲南地铁口店）</t>
  </si>
  <si>
    <t>2021-08-22 12:04:19</t>
  </si>
  <si>
    <t>2229551</t>
  </si>
  <si>
    <t>62.00</t>
  </si>
  <si>
    <t>2021-08-22 12:07:08</t>
  </si>
  <si>
    <t>2229548</t>
  </si>
  <si>
    <t>大槐树酒店(洛阳高铁站店)</t>
  </si>
  <si>
    <t>153.00</t>
  </si>
  <si>
    <t>2021-08-22 12:01:00</t>
  </si>
  <si>
    <t>2229547</t>
  </si>
  <si>
    <t>53.00</t>
  </si>
  <si>
    <t>2021-08-22 12:09:18</t>
  </si>
  <si>
    <t>2229546</t>
  </si>
  <si>
    <t>90.00</t>
  </si>
  <si>
    <t>2021-08-22 11:54:55</t>
  </si>
  <si>
    <t>2229542</t>
  </si>
  <si>
    <t>2021-08-22 11:53:51</t>
  </si>
  <si>
    <t>2229538</t>
  </si>
  <si>
    <t>2021-08-22 11:50:17</t>
  </si>
  <si>
    <t>2229536</t>
  </si>
  <si>
    <t>精灵电竞公寓（广州万达广场店）</t>
  </si>
  <si>
    <t>557.00</t>
  </si>
  <si>
    <t>2021-08-22 11:39:54</t>
  </si>
  <si>
    <t>2229533</t>
  </si>
  <si>
    <t>怡莱酒店(廊坊火车站店)</t>
  </si>
  <si>
    <t>2021-08-22 11:38:05</t>
  </si>
  <si>
    <t>2229532</t>
  </si>
  <si>
    <t>大连艾斯精选酒店·公寓</t>
  </si>
  <si>
    <t>2021-08-22 11:40:52</t>
  </si>
  <si>
    <t>2229526</t>
  </si>
  <si>
    <t>69.00</t>
  </si>
  <si>
    <t>2021-08-22 11:31:47</t>
  </si>
  <si>
    <t>2229510</t>
  </si>
  <si>
    <t>来梦客房</t>
  </si>
  <si>
    <t>2021-08-22 11:17:12</t>
  </si>
  <si>
    <t>2229500</t>
  </si>
  <si>
    <t>成都弘都宾馆</t>
  </si>
  <si>
    <t>73.00</t>
  </si>
  <si>
    <t>2021-08-22 11:10:47</t>
  </si>
  <si>
    <t>2229496</t>
  </si>
  <si>
    <t>59.00</t>
  </si>
  <si>
    <t>2021-08-22 10:59:51</t>
  </si>
  <si>
    <t>2229487</t>
  </si>
  <si>
    <t>诚待天下宾馆</t>
  </si>
  <si>
    <t>2021-08-22 10:42:05</t>
  </si>
  <si>
    <t>2229473</t>
  </si>
  <si>
    <t>昆明红璞假日酒店（金尚店）</t>
  </si>
  <si>
    <t>130.00</t>
  </si>
  <si>
    <t>2021-08-22 10:13:56</t>
  </si>
  <si>
    <t>2229463</t>
  </si>
  <si>
    <t>2021-08-22 09:54:54</t>
  </si>
  <si>
    <t>2229460</t>
  </si>
  <si>
    <t>恒源商务酒店</t>
  </si>
  <si>
    <t>2021-08-22 09:38:54</t>
  </si>
  <si>
    <t>2229454</t>
  </si>
  <si>
    <t>2021-08-22 09:40:42</t>
  </si>
  <si>
    <t>2229433</t>
  </si>
  <si>
    <t>2021-08-22 09:04:05</t>
  </si>
  <si>
    <t>2229428</t>
  </si>
  <si>
    <t>676.00</t>
  </si>
  <si>
    <t>2021-08-22 08:45:25</t>
  </si>
  <si>
    <t>2229410</t>
  </si>
  <si>
    <t>125.00</t>
  </si>
  <si>
    <t>2021-08-22 06:50:00</t>
  </si>
  <si>
    <t>2229374</t>
  </si>
  <si>
    <t>城市之家云酒店（灵璧中安城市广场店）</t>
  </si>
  <si>
    <t>116.00</t>
  </si>
  <si>
    <t>2021-08-22 02:55:44</t>
  </si>
  <si>
    <t>2229335</t>
  </si>
  <si>
    <t>星光海Star Light全海景酒店（汕尾保利金町湾店）</t>
  </si>
  <si>
    <t>199.00</t>
  </si>
  <si>
    <t>2021-08-21 23:50:14</t>
  </si>
  <si>
    <t>2229304</t>
  </si>
  <si>
    <t>200.00</t>
  </si>
  <si>
    <t>2021-08-21 22:37:56</t>
  </si>
  <si>
    <t>2229248</t>
  </si>
  <si>
    <t>2021-08-21 21:37:47</t>
  </si>
  <si>
    <t>2229246</t>
  </si>
  <si>
    <t>2021-08-21 21:49:59</t>
  </si>
  <si>
    <t>2229236</t>
  </si>
  <si>
    <t>182.00</t>
  </si>
  <si>
    <t>2021-08-21 21:26:57</t>
  </si>
  <si>
    <t>2229211</t>
  </si>
  <si>
    <t>2021-08-21 20:48:12</t>
  </si>
  <si>
    <t>2229197</t>
  </si>
  <si>
    <t>171.00</t>
  </si>
  <si>
    <t>2021-08-21 20:29:02</t>
  </si>
  <si>
    <t>2229183</t>
  </si>
  <si>
    <t>沁阳商务宾馆</t>
  </si>
  <si>
    <t>2021-08-21 20:34:47</t>
  </si>
  <si>
    <t>2229171</t>
  </si>
  <si>
    <t>2021-08-21 20:06:51</t>
  </si>
  <si>
    <t>2229118</t>
  </si>
  <si>
    <t>2021-08-21 19:03:35</t>
  </si>
  <si>
    <t>2229063</t>
  </si>
  <si>
    <t>雅洁快捷酒店（广慈湖店）</t>
  </si>
  <si>
    <t>140.00</t>
  </si>
  <si>
    <t>2021-08-21 17:43:37</t>
  </si>
  <si>
    <t>2228983</t>
  </si>
  <si>
    <t>2021-08-21 16:33:28</t>
  </si>
  <si>
    <t>2228956</t>
  </si>
  <si>
    <t>2021-08-21 15:58:38</t>
  </si>
  <si>
    <t>2228951</t>
  </si>
  <si>
    <t>M·家社区酒店（上海周浦小上海步行街店）</t>
  </si>
  <si>
    <t>2021-08-21 15:10:01</t>
  </si>
  <si>
    <t>2228922</t>
  </si>
  <si>
    <t>286.00</t>
  </si>
  <si>
    <t>2021-08-21 14:36:12</t>
  </si>
  <si>
    <t>2228893</t>
  </si>
  <si>
    <t>2021-08-21 14:02:33</t>
  </si>
  <si>
    <t>2228844</t>
  </si>
  <si>
    <t>186.00</t>
  </si>
  <si>
    <t>2021-08-21 13:09:48</t>
  </si>
  <si>
    <t>2228825</t>
  </si>
  <si>
    <t>阳江朗术度假公寓</t>
  </si>
  <si>
    <t>2021-08-21 12:44:47</t>
  </si>
  <si>
    <t>2228824</t>
  </si>
  <si>
    <t>张诚,刘浩然</t>
  </si>
  <si>
    <t>320.00</t>
  </si>
  <si>
    <t>2021-08-21 12:44:30</t>
  </si>
  <si>
    <t>2228748</t>
  </si>
  <si>
    <t>108.00</t>
  </si>
  <si>
    <t>2021-08-21 11:07:45</t>
  </si>
  <si>
    <t>2228745</t>
  </si>
  <si>
    <t>180.00</t>
  </si>
  <si>
    <t>2021-08-21 10:57:58</t>
  </si>
  <si>
    <t>2228638</t>
  </si>
  <si>
    <t>刘勇,李祖栋</t>
  </si>
  <si>
    <t>402.00</t>
  </si>
  <si>
    <t>2021-08-21 07:41:24</t>
  </si>
  <si>
    <t>2228547</t>
  </si>
  <si>
    <t>184.00</t>
  </si>
  <si>
    <t>2021-08-21 00:39:35</t>
  </si>
  <si>
    <t>2228413</t>
  </si>
  <si>
    <t>237.00</t>
  </si>
  <si>
    <t>2021-08-20 21:14:50</t>
  </si>
  <si>
    <t>2228380</t>
  </si>
  <si>
    <t>204.00</t>
  </si>
  <si>
    <t>2021-08-20 20:46:40</t>
  </si>
  <si>
    <t>2228360</t>
  </si>
  <si>
    <t>124.00</t>
  </si>
  <si>
    <t>2021-08-20 20:12:43</t>
  </si>
  <si>
    <t>2228358</t>
  </si>
  <si>
    <t>432.00</t>
  </si>
  <si>
    <t>2021-08-20 20:11:04</t>
  </si>
  <si>
    <t>2228357</t>
  </si>
  <si>
    <t>106.00</t>
  </si>
  <si>
    <t>2021-08-20 20:09:55</t>
  </si>
  <si>
    <t>2228146</t>
  </si>
  <si>
    <t>426.00</t>
  </si>
  <si>
    <t>2021-08-20 15:42:32</t>
  </si>
  <si>
    <t>2227970</t>
  </si>
  <si>
    <t>213.00</t>
  </si>
  <si>
    <t>2021-08-20 11:21:18</t>
  </si>
  <si>
    <t>2227255</t>
  </si>
  <si>
    <t>2021-08-19 14:04:55</t>
  </si>
  <si>
    <t>2227224</t>
  </si>
  <si>
    <t>291.00</t>
  </si>
  <si>
    <t>2021-08-19 13:38:01</t>
  </si>
  <si>
    <t>2227204</t>
  </si>
  <si>
    <t>家家乐酒店（厦门中山路步行街店）</t>
  </si>
  <si>
    <t>2021-08-19 13:19:31</t>
  </si>
  <si>
    <t>2227092</t>
  </si>
  <si>
    <t>新瑞酒店</t>
  </si>
  <si>
    <t>2021-08-19 11:13:45</t>
  </si>
  <si>
    <t>2227088</t>
  </si>
  <si>
    <t>119.00</t>
  </si>
  <si>
    <t>2021-08-19 11:12:38</t>
  </si>
  <si>
    <t>2227009</t>
  </si>
  <si>
    <t>2021-08-19 08:16:46</t>
  </si>
  <si>
    <t>2225868</t>
  </si>
  <si>
    <t>戴惠琴,王彩云</t>
  </si>
  <si>
    <t>912.00</t>
  </si>
  <si>
    <t>2021-08-17 18:09:26</t>
  </si>
  <si>
    <t>2218958</t>
  </si>
  <si>
    <t>692.00</t>
  </si>
  <si>
    <t>2021-08-07 20:54:09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</si>
</sst>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20" borderId="13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8" fillId="23" borderId="15" applyNumberFormat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4" fillId="23" borderId="10" applyNumberFormat="0" applyAlignment="0" applyProtection="0">
      <alignment vertical="center"/>
    </xf>
    <xf numFmtId="0" fontId="22" fillId="18" borderId="12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117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117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74</v>
      </c>
      <c r="H3" s="7" t="s">
        <v>75</v>
      </c>
      <c r="I3" s="7" t="s">
        <v>76</v>
      </c>
      <c r="J3" s="7" t="s">
        <v>2</v>
      </c>
      <c r="K3" s="7" t="s">
        <v>87</v>
      </c>
      <c r="L3" s="7">
        <v>1</v>
      </c>
      <c r="M3" s="7">
        <v>1</v>
      </c>
      <c r="N3" s="7" t="s">
        <v>78</v>
      </c>
      <c r="O3" s="7" t="s">
        <v>79</v>
      </c>
      <c r="P3" s="7" t="s">
        <v>80</v>
      </c>
      <c r="Q3" s="7"/>
      <c r="R3" s="10" t="s">
        <v>88</v>
      </c>
      <c r="S3" s="11" t="s">
        <v>19</v>
      </c>
      <c r="T3" s="7"/>
      <c r="U3" s="10" t="s">
        <v>19</v>
      </c>
      <c r="V3" s="10" t="s">
        <v>88</v>
      </c>
      <c r="W3" s="11" t="s">
        <v>89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92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93</v>
      </c>
      <c r="H4" s="7" t="s">
        <v>94</v>
      </c>
      <c r="I4" s="7" t="s">
        <v>76</v>
      </c>
      <c r="J4" s="7" t="s">
        <v>2</v>
      </c>
      <c r="K4" s="7" t="s">
        <v>95</v>
      </c>
      <c r="L4" s="7">
        <v>1</v>
      </c>
      <c r="M4" s="7">
        <v>2</v>
      </c>
      <c r="N4" s="7" t="s">
        <v>96</v>
      </c>
      <c r="O4" s="7" t="s">
        <v>96</v>
      </c>
      <c r="P4" s="7" t="s">
        <v>80</v>
      </c>
      <c r="Q4" s="7"/>
      <c r="R4" s="10" t="s">
        <v>97</v>
      </c>
      <c r="S4" s="11" t="s">
        <v>19</v>
      </c>
      <c r="T4" s="7"/>
      <c r="U4" s="10" t="s">
        <v>19</v>
      </c>
      <c r="V4" s="10" t="s">
        <v>97</v>
      </c>
      <c r="W4" s="11" t="s">
        <v>98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101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102</v>
      </c>
      <c r="H5" s="7" t="s">
        <v>103</v>
      </c>
      <c r="I5" s="7" t="s">
        <v>76</v>
      </c>
      <c r="J5" s="7" t="s">
        <v>2</v>
      </c>
      <c r="K5" s="7" t="s">
        <v>104</v>
      </c>
      <c r="L5" s="7">
        <v>1</v>
      </c>
      <c r="M5" s="7">
        <v>2</v>
      </c>
      <c r="N5" s="7" t="s">
        <v>96</v>
      </c>
      <c r="O5" s="7" t="s">
        <v>96</v>
      </c>
      <c r="P5" s="7" t="s">
        <v>80</v>
      </c>
      <c r="Q5" s="7"/>
      <c r="R5" s="10" t="s">
        <v>105</v>
      </c>
      <c r="S5" s="11" t="s">
        <v>19</v>
      </c>
      <c r="T5" s="7"/>
      <c r="U5" s="10" t="s">
        <v>19</v>
      </c>
      <c r="V5" s="10" t="s">
        <v>105</v>
      </c>
      <c r="W5" s="11" t="s">
        <v>106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109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110</v>
      </c>
      <c r="H6" s="7" t="s">
        <v>111</v>
      </c>
      <c r="I6" s="7" t="s">
        <v>76</v>
      </c>
      <c r="J6" s="7" t="s">
        <v>2</v>
      </c>
      <c r="K6" s="7" t="s">
        <v>112</v>
      </c>
      <c r="L6" s="7">
        <v>1</v>
      </c>
      <c r="M6" s="7">
        <v>1</v>
      </c>
      <c r="N6" s="7" t="s">
        <v>79</v>
      </c>
      <c r="O6" s="7" t="s">
        <v>79</v>
      </c>
      <c r="P6" s="7" t="s">
        <v>80</v>
      </c>
      <c r="Q6" s="7"/>
      <c r="R6" s="10" t="s">
        <v>113</v>
      </c>
      <c r="S6" s="11" t="s">
        <v>19</v>
      </c>
      <c r="T6" s="7"/>
      <c r="U6" s="10" t="s">
        <v>19</v>
      </c>
      <c r="V6" s="10" t="s">
        <v>113</v>
      </c>
      <c r="W6" s="11" t="s">
        <v>106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114</v>
      </c>
      <c r="AD6" t="s">
        <v>6</v>
      </c>
      <c r="AE6" t="s">
        <v>115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116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117</v>
      </c>
      <c r="H7" s="7" t="s">
        <v>118</v>
      </c>
      <c r="I7" s="7" t="s">
        <v>76</v>
      </c>
      <c r="J7" s="7" t="s">
        <v>2</v>
      </c>
      <c r="K7" s="7" t="s">
        <v>119</v>
      </c>
      <c r="L7" s="7">
        <v>1</v>
      </c>
      <c r="M7" s="7">
        <v>1</v>
      </c>
      <c r="N7" s="7" t="s">
        <v>79</v>
      </c>
      <c r="O7" s="7" t="s">
        <v>79</v>
      </c>
      <c r="P7" s="7" t="s">
        <v>80</v>
      </c>
      <c r="Q7" s="7"/>
      <c r="R7" s="10" t="s">
        <v>120</v>
      </c>
      <c r="S7" s="11" t="s">
        <v>19</v>
      </c>
      <c r="T7" s="7"/>
      <c r="U7" s="10" t="s">
        <v>19</v>
      </c>
      <c r="V7" s="10" t="s">
        <v>120</v>
      </c>
      <c r="W7" s="11" t="s">
        <v>106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121</v>
      </c>
      <c r="AD7" t="s">
        <v>6</v>
      </c>
      <c r="AE7" t="s">
        <v>122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123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124</v>
      </c>
      <c r="H8" s="7" t="s">
        <v>125</v>
      </c>
      <c r="I8" s="7" t="s">
        <v>76</v>
      </c>
      <c r="J8" s="7" t="s">
        <v>2</v>
      </c>
      <c r="K8" s="7" t="s">
        <v>126</v>
      </c>
      <c r="L8" s="7">
        <v>1</v>
      </c>
      <c r="M8" s="7">
        <v>1</v>
      </c>
      <c r="N8" s="7" t="s">
        <v>79</v>
      </c>
      <c r="O8" s="7" t="s">
        <v>79</v>
      </c>
      <c r="P8" s="7" t="s">
        <v>80</v>
      </c>
      <c r="Q8" s="7"/>
      <c r="R8" s="10" t="s">
        <v>127</v>
      </c>
      <c r="S8" s="11" t="s">
        <v>19</v>
      </c>
      <c r="T8" s="7"/>
      <c r="U8" s="10" t="s">
        <v>19</v>
      </c>
      <c r="V8" s="10" t="s">
        <v>127</v>
      </c>
      <c r="W8" s="11" t="s">
        <v>128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129</v>
      </c>
      <c r="AD8" t="s">
        <v>6</v>
      </c>
      <c r="AE8" t="s">
        <v>130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131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132</v>
      </c>
      <c r="H9" s="7" t="s">
        <v>133</v>
      </c>
      <c r="I9" s="7" t="s">
        <v>76</v>
      </c>
      <c r="J9" s="7" t="s">
        <v>2</v>
      </c>
      <c r="K9" s="7" t="s">
        <v>134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10" t="s">
        <v>129</v>
      </c>
      <c r="S9" s="11" t="s">
        <v>19</v>
      </c>
      <c r="T9" s="7"/>
      <c r="U9" s="10" t="s">
        <v>19</v>
      </c>
      <c r="V9" s="10" t="s">
        <v>129</v>
      </c>
      <c r="W9" s="11" t="s">
        <v>135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136</v>
      </c>
      <c r="AD9" t="s">
        <v>6</v>
      </c>
      <c r="AE9" t="s">
        <v>115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137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138</v>
      </c>
      <c r="H10" s="7" t="s">
        <v>139</v>
      </c>
      <c r="I10" s="7" t="s">
        <v>76</v>
      </c>
      <c r="J10" s="7" t="s">
        <v>2</v>
      </c>
      <c r="K10" s="7" t="s">
        <v>140</v>
      </c>
      <c r="L10" s="7">
        <v>1</v>
      </c>
      <c r="M10" s="7">
        <v>1</v>
      </c>
      <c r="N10" s="7" t="s">
        <v>79</v>
      </c>
      <c r="O10" s="7" t="s">
        <v>79</v>
      </c>
      <c r="P10" s="7" t="s">
        <v>80</v>
      </c>
      <c r="Q10" s="7"/>
      <c r="R10" s="10" t="s">
        <v>105</v>
      </c>
      <c r="S10" s="11" t="s">
        <v>19</v>
      </c>
      <c r="T10" s="7"/>
      <c r="U10" s="10" t="s">
        <v>19</v>
      </c>
      <c r="V10" s="10" t="s">
        <v>105</v>
      </c>
      <c r="W10" s="11" t="s">
        <v>106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107</v>
      </c>
      <c r="AD10" t="s">
        <v>6</v>
      </c>
      <c r="AE10" t="s">
        <v>122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141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142</v>
      </c>
      <c r="H11" s="7" t="s">
        <v>143</v>
      </c>
      <c r="I11" s="7" t="s">
        <v>76</v>
      </c>
      <c r="J11" s="7" t="s">
        <v>2</v>
      </c>
      <c r="K11" s="7" t="s">
        <v>144</v>
      </c>
      <c r="L11" s="7">
        <v>1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10" t="s">
        <v>145</v>
      </c>
      <c r="S11" s="11" t="s">
        <v>19</v>
      </c>
      <c r="T11" s="7"/>
      <c r="U11" s="10" t="s">
        <v>19</v>
      </c>
      <c r="V11" s="10" t="s">
        <v>145</v>
      </c>
      <c r="W11" s="11" t="s">
        <v>146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147</v>
      </c>
      <c r="AD11" t="s">
        <v>6</v>
      </c>
      <c r="AE11" t="s">
        <v>122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148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149</v>
      </c>
      <c r="H12" s="7" t="s">
        <v>150</v>
      </c>
      <c r="I12" s="7" t="s">
        <v>76</v>
      </c>
      <c r="J12" s="7" t="s">
        <v>2</v>
      </c>
      <c r="K12" s="7" t="s">
        <v>151</v>
      </c>
      <c r="L12" s="7">
        <v>1</v>
      </c>
      <c r="M12" s="7">
        <v>1</v>
      </c>
      <c r="N12" s="7" t="s">
        <v>79</v>
      </c>
      <c r="O12" s="7" t="s">
        <v>79</v>
      </c>
      <c r="P12" s="7" t="s">
        <v>80</v>
      </c>
      <c r="Q12" s="7"/>
      <c r="R12" s="10" t="s">
        <v>152</v>
      </c>
      <c r="S12" s="11" t="s">
        <v>19</v>
      </c>
      <c r="T12" s="7"/>
      <c r="U12" s="10" t="s">
        <v>19</v>
      </c>
      <c r="V12" s="10" t="s">
        <v>152</v>
      </c>
      <c r="W12" s="11" t="s">
        <v>153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145</v>
      </c>
      <c r="AD12" t="s">
        <v>6</v>
      </c>
      <c r="AE12" t="s">
        <v>154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155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156</v>
      </c>
      <c r="H13" s="7" t="s">
        <v>157</v>
      </c>
      <c r="I13" s="7" t="s">
        <v>76</v>
      </c>
      <c r="J13" s="7" t="s">
        <v>2</v>
      </c>
      <c r="K13" s="7" t="s">
        <v>158</v>
      </c>
      <c r="L13" s="7">
        <v>1</v>
      </c>
      <c r="M13" s="7">
        <v>1</v>
      </c>
      <c r="N13" s="7" t="s">
        <v>96</v>
      </c>
      <c r="O13" s="7" t="s">
        <v>79</v>
      </c>
      <c r="P13" s="7" t="s">
        <v>80</v>
      </c>
      <c r="Q13" s="7"/>
      <c r="R13" s="10" t="s">
        <v>159</v>
      </c>
      <c r="S13" s="11" t="s">
        <v>19</v>
      </c>
      <c r="T13" s="7"/>
      <c r="U13" s="10" t="s">
        <v>19</v>
      </c>
      <c r="V13" s="10" t="s">
        <v>159</v>
      </c>
      <c r="W13" s="11" t="s">
        <v>146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160</v>
      </c>
      <c r="AD13" t="s">
        <v>6</v>
      </c>
      <c r="AE13" t="s">
        <v>161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162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163</v>
      </c>
      <c r="H14" s="7" t="s">
        <v>164</v>
      </c>
      <c r="I14" s="7" t="s">
        <v>76</v>
      </c>
      <c r="J14" s="7" t="s">
        <v>2</v>
      </c>
      <c r="K14" s="7" t="s">
        <v>165</v>
      </c>
      <c r="L14" s="7">
        <v>1</v>
      </c>
      <c r="M14" s="7">
        <v>1</v>
      </c>
      <c r="N14" s="7" t="s">
        <v>79</v>
      </c>
      <c r="O14" s="7" t="s">
        <v>79</v>
      </c>
      <c r="P14" s="7" t="s">
        <v>80</v>
      </c>
      <c r="Q14" s="7"/>
      <c r="R14" s="10" t="s">
        <v>166</v>
      </c>
      <c r="S14" s="11" t="s">
        <v>19</v>
      </c>
      <c r="T14" s="7"/>
      <c r="U14" s="10" t="s">
        <v>19</v>
      </c>
      <c r="V14" s="10" t="s">
        <v>166</v>
      </c>
      <c r="W14" s="11" t="s">
        <v>167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168</v>
      </c>
      <c r="AD14" t="s">
        <v>6</v>
      </c>
      <c r="AE14" t="s">
        <v>169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170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171</v>
      </c>
      <c r="H15" s="7" t="s">
        <v>172</v>
      </c>
      <c r="I15" s="7" t="s">
        <v>76</v>
      </c>
      <c r="J15" s="7" t="s">
        <v>2</v>
      </c>
      <c r="K15" s="7" t="s">
        <v>173</v>
      </c>
      <c r="L15" s="7">
        <v>1</v>
      </c>
      <c r="M15" s="7">
        <v>1</v>
      </c>
      <c r="N15" s="7" t="s">
        <v>79</v>
      </c>
      <c r="O15" s="7" t="s">
        <v>79</v>
      </c>
      <c r="P15" s="7" t="s">
        <v>80</v>
      </c>
      <c r="Q15" s="7"/>
      <c r="R15" s="10" t="s">
        <v>174</v>
      </c>
      <c r="S15" s="11" t="s">
        <v>19</v>
      </c>
      <c r="T15" s="7"/>
      <c r="U15" s="10" t="s">
        <v>19</v>
      </c>
      <c r="V15" s="10" t="s">
        <v>174</v>
      </c>
      <c r="W15" s="11" t="s">
        <v>175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176</v>
      </c>
      <c r="AD15" t="s">
        <v>6</v>
      </c>
      <c r="AE15" t="s">
        <v>177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178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179</v>
      </c>
      <c r="H16" s="7" t="s">
        <v>180</v>
      </c>
      <c r="I16" s="7" t="s">
        <v>76</v>
      </c>
      <c r="J16" s="7" t="s">
        <v>2</v>
      </c>
      <c r="K16" s="7" t="s">
        <v>158</v>
      </c>
      <c r="L16" s="7">
        <v>1</v>
      </c>
      <c r="M16" s="7">
        <v>1</v>
      </c>
      <c r="N16" s="7" t="s">
        <v>79</v>
      </c>
      <c r="O16" s="7" t="s">
        <v>79</v>
      </c>
      <c r="P16" s="7" t="s">
        <v>80</v>
      </c>
      <c r="Q16" s="7"/>
      <c r="R16" s="10" t="s">
        <v>181</v>
      </c>
      <c r="S16" s="11" t="s">
        <v>19</v>
      </c>
      <c r="T16" s="7"/>
      <c r="U16" s="10" t="s">
        <v>19</v>
      </c>
      <c r="V16" s="10" t="s">
        <v>181</v>
      </c>
      <c r="W16" s="11" t="s">
        <v>89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166</v>
      </c>
      <c r="AD16" t="s">
        <v>6</v>
      </c>
      <c r="AE16" t="s">
        <v>182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183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184</v>
      </c>
      <c r="H17" s="7" t="s">
        <v>185</v>
      </c>
      <c r="I17" s="7" t="s">
        <v>76</v>
      </c>
      <c r="J17" s="7" t="s">
        <v>2</v>
      </c>
      <c r="K17" s="7" t="s">
        <v>186</v>
      </c>
      <c r="L17" s="7">
        <v>1</v>
      </c>
      <c r="M17" s="7">
        <v>1</v>
      </c>
      <c r="N17" s="7" t="s">
        <v>79</v>
      </c>
      <c r="O17" s="7" t="s">
        <v>79</v>
      </c>
      <c r="P17" s="7" t="s">
        <v>80</v>
      </c>
      <c r="Q17" s="7"/>
      <c r="R17" s="10" t="s">
        <v>187</v>
      </c>
      <c r="S17" s="11" t="s">
        <v>19</v>
      </c>
      <c r="T17" s="7"/>
      <c r="U17" s="10" t="s">
        <v>19</v>
      </c>
      <c r="V17" s="10" t="s">
        <v>187</v>
      </c>
      <c r="W17" s="11" t="s">
        <v>128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188</v>
      </c>
      <c r="AD17" t="s">
        <v>6</v>
      </c>
      <c r="AE17" t="s">
        <v>189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190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191</v>
      </c>
      <c r="H18" s="7" t="s">
        <v>192</v>
      </c>
      <c r="I18" s="7" t="s">
        <v>76</v>
      </c>
      <c r="J18" s="7" t="s">
        <v>2</v>
      </c>
      <c r="K18" s="7" t="s">
        <v>193</v>
      </c>
      <c r="L18" s="7">
        <v>1</v>
      </c>
      <c r="M18" s="7">
        <v>4</v>
      </c>
      <c r="N18" s="7" t="s">
        <v>194</v>
      </c>
      <c r="O18" s="7" t="s">
        <v>195</v>
      </c>
      <c r="P18" s="7" t="s">
        <v>80</v>
      </c>
      <c r="Q18" s="7"/>
      <c r="R18" s="10" t="s">
        <v>196</v>
      </c>
      <c r="S18" s="11" t="s">
        <v>19</v>
      </c>
      <c r="T18" s="7"/>
      <c r="U18" s="10" t="s">
        <v>19</v>
      </c>
      <c r="V18" s="10" t="s">
        <v>196</v>
      </c>
      <c r="W18" s="11" t="s">
        <v>197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198</v>
      </c>
      <c r="AD18" t="s">
        <v>6</v>
      </c>
      <c r="AE18" t="s">
        <v>199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200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201</v>
      </c>
      <c r="H19" s="7" t="s">
        <v>202</v>
      </c>
      <c r="I19" s="7" t="s">
        <v>76</v>
      </c>
      <c r="J19" s="7" t="s">
        <v>2</v>
      </c>
      <c r="K19" s="7" t="s">
        <v>203</v>
      </c>
      <c r="L19" s="7">
        <v>1</v>
      </c>
      <c r="M19" s="7">
        <v>3</v>
      </c>
      <c r="N19" s="7" t="s">
        <v>78</v>
      </c>
      <c r="O19" s="7" t="s">
        <v>78</v>
      </c>
      <c r="P19" s="7" t="s">
        <v>80</v>
      </c>
      <c r="Q19" s="7"/>
      <c r="R19" s="10" t="s">
        <v>204</v>
      </c>
      <c r="S19" s="11" t="s">
        <v>19</v>
      </c>
      <c r="T19" s="7"/>
      <c r="U19" s="10" t="s">
        <v>19</v>
      </c>
      <c r="V19" s="10" t="s">
        <v>204</v>
      </c>
      <c r="W19" s="11" t="s">
        <v>205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206</v>
      </c>
      <c r="AD19" t="s">
        <v>6</v>
      </c>
      <c r="AE19" t="s">
        <v>207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208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209</v>
      </c>
      <c r="H20" s="7" t="s">
        <v>210</v>
      </c>
      <c r="I20" s="7" t="s">
        <v>76</v>
      </c>
      <c r="J20" s="7" t="s">
        <v>2</v>
      </c>
      <c r="K20" s="7" t="s">
        <v>211</v>
      </c>
      <c r="L20" s="7">
        <v>1</v>
      </c>
      <c r="M20" s="7">
        <v>2</v>
      </c>
      <c r="N20" s="7" t="s">
        <v>78</v>
      </c>
      <c r="O20" s="7" t="s">
        <v>96</v>
      </c>
      <c r="P20" s="7" t="s">
        <v>80</v>
      </c>
      <c r="Q20" s="7"/>
      <c r="R20" s="10" t="s">
        <v>212</v>
      </c>
      <c r="S20" s="11" t="s">
        <v>19</v>
      </c>
      <c r="T20" s="7"/>
      <c r="U20" s="10" t="s">
        <v>19</v>
      </c>
      <c r="V20" s="10" t="s">
        <v>212</v>
      </c>
      <c r="W20" s="11" t="s">
        <v>175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213</v>
      </c>
      <c r="AD20" t="s">
        <v>6</v>
      </c>
      <c r="AE20" t="s">
        <v>214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215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216</v>
      </c>
      <c r="H21" s="7" t="s">
        <v>217</v>
      </c>
      <c r="I21" s="7" t="s">
        <v>76</v>
      </c>
      <c r="J21" s="7" t="s">
        <v>2</v>
      </c>
      <c r="K21" s="7" t="s">
        <v>218</v>
      </c>
      <c r="L21" s="7">
        <v>1</v>
      </c>
      <c r="M21" s="7">
        <v>1</v>
      </c>
      <c r="N21" s="7" t="s">
        <v>96</v>
      </c>
      <c r="O21" s="7" t="s">
        <v>79</v>
      </c>
      <c r="P21" s="7" t="s">
        <v>80</v>
      </c>
      <c r="Q21" s="7"/>
      <c r="R21" s="10" t="s">
        <v>219</v>
      </c>
      <c r="S21" s="11" t="s">
        <v>19</v>
      </c>
      <c r="T21" s="7"/>
      <c r="U21" s="10" t="s">
        <v>19</v>
      </c>
      <c r="V21" s="10" t="s">
        <v>219</v>
      </c>
      <c r="W21" s="11" t="s">
        <v>106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187</v>
      </c>
      <c r="AD21" t="s">
        <v>6</v>
      </c>
      <c r="AE21" t="s">
        <v>220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221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222</v>
      </c>
      <c r="H22" s="7" t="s">
        <v>223</v>
      </c>
      <c r="I22" s="7" t="s">
        <v>76</v>
      </c>
      <c r="J22" s="7" t="s">
        <v>2</v>
      </c>
      <c r="K22" s="7" t="s">
        <v>224</v>
      </c>
      <c r="L22" s="7">
        <v>2</v>
      </c>
      <c r="M22" s="7">
        <v>2</v>
      </c>
      <c r="N22" s="7" t="s">
        <v>96</v>
      </c>
      <c r="O22" s="7" t="s">
        <v>96</v>
      </c>
      <c r="P22" s="7" t="s">
        <v>80</v>
      </c>
      <c r="Q22" s="7"/>
      <c r="R22" s="10" t="s">
        <v>225</v>
      </c>
      <c r="S22" s="11" t="s">
        <v>19</v>
      </c>
      <c r="T22" s="7"/>
      <c r="U22" s="10" t="s">
        <v>19</v>
      </c>
      <c r="V22" s="10" t="s">
        <v>225</v>
      </c>
      <c r="W22" s="11" t="s">
        <v>226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227</v>
      </c>
      <c r="AD22" t="s">
        <v>6</v>
      </c>
      <c r="AE22" t="s">
        <v>189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228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229</v>
      </c>
      <c r="H23" s="7" t="s">
        <v>230</v>
      </c>
      <c r="I23" s="7" t="s">
        <v>76</v>
      </c>
      <c r="J23" s="7" t="s">
        <v>2</v>
      </c>
      <c r="K23" s="7" t="s">
        <v>231</v>
      </c>
      <c r="L23" s="7">
        <v>1</v>
      </c>
      <c r="M23" s="7">
        <v>1</v>
      </c>
      <c r="N23" s="7" t="s">
        <v>96</v>
      </c>
      <c r="O23" s="7" t="s">
        <v>79</v>
      </c>
      <c r="P23" s="7" t="s">
        <v>80</v>
      </c>
      <c r="Q23" s="7"/>
      <c r="R23" s="10" t="s">
        <v>160</v>
      </c>
      <c r="S23" s="11" t="s">
        <v>19</v>
      </c>
      <c r="T23" s="7"/>
      <c r="U23" s="10" t="s">
        <v>19</v>
      </c>
      <c r="V23" s="10" t="s">
        <v>160</v>
      </c>
      <c r="W23" s="11" t="s">
        <v>128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232</v>
      </c>
      <c r="AD23" t="s">
        <v>6</v>
      </c>
      <c r="AE23" t="s">
        <v>122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233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234</v>
      </c>
      <c r="H24" s="7" t="s">
        <v>235</v>
      </c>
      <c r="I24" s="7" t="s">
        <v>76</v>
      </c>
      <c r="J24" s="7" t="s">
        <v>2</v>
      </c>
      <c r="K24" s="7" t="s">
        <v>236</v>
      </c>
      <c r="L24" s="7">
        <v>1</v>
      </c>
      <c r="M24" s="7">
        <v>1</v>
      </c>
      <c r="N24" s="7" t="s">
        <v>79</v>
      </c>
      <c r="O24" s="7" t="s">
        <v>79</v>
      </c>
      <c r="P24" s="7" t="s">
        <v>80</v>
      </c>
      <c r="Q24" s="7"/>
      <c r="R24" s="10" t="s">
        <v>160</v>
      </c>
      <c r="S24" s="11" t="s">
        <v>19</v>
      </c>
      <c r="T24" s="7"/>
      <c r="U24" s="10" t="s">
        <v>19</v>
      </c>
      <c r="V24" s="10" t="s">
        <v>160</v>
      </c>
      <c r="W24" s="11" t="s">
        <v>128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232</v>
      </c>
      <c r="AD24" t="s">
        <v>6</v>
      </c>
      <c r="AE24" t="s">
        <v>237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238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239</v>
      </c>
      <c r="H25" s="7" t="s">
        <v>240</v>
      </c>
      <c r="I25" s="7" t="s">
        <v>76</v>
      </c>
      <c r="J25" s="7" t="s">
        <v>2</v>
      </c>
      <c r="K25" s="7" t="s">
        <v>241</v>
      </c>
      <c r="L25" s="7">
        <v>1</v>
      </c>
      <c r="M25" s="7">
        <v>1</v>
      </c>
      <c r="N25" s="7" t="s">
        <v>79</v>
      </c>
      <c r="O25" s="7" t="s">
        <v>79</v>
      </c>
      <c r="P25" s="7" t="s">
        <v>80</v>
      </c>
      <c r="Q25" s="7"/>
      <c r="R25" s="10" t="s">
        <v>242</v>
      </c>
      <c r="S25" s="11" t="s">
        <v>19</v>
      </c>
      <c r="T25" s="7"/>
      <c r="U25" s="10" t="s">
        <v>19</v>
      </c>
      <c r="V25" s="10" t="s">
        <v>242</v>
      </c>
      <c r="W25" s="11" t="s">
        <v>167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243</v>
      </c>
      <c r="AD25" t="s">
        <v>6</v>
      </c>
      <c r="AE25" t="s">
        <v>244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245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246</v>
      </c>
      <c r="H26" s="7" t="s">
        <v>247</v>
      </c>
      <c r="I26" s="7" t="s">
        <v>76</v>
      </c>
      <c r="J26" s="7" t="s">
        <v>2</v>
      </c>
      <c r="K26" s="7" t="s">
        <v>248</v>
      </c>
      <c r="L26" s="7">
        <v>1</v>
      </c>
      <c r="M26" s="7">
        <v>1</v>
      </c>
      <c r="N26" s="7" t="s">
        <v>79</v>
      </c>
      <c r="O26" s="7" t="s">
        <v>79</v>
      </c>
      <c r="P26" s="7" t="s">
        <v>80</v>
      </c>
      <c r="Q26" s="7"/>
      <c r="R26" s="10" t="s">
        <v>166</v>
      </c>
      <c r="S26" s="11" t="s">
        <v>19</v>
      </c>
      <c r="T26" s="7"/>
      <c r="U26" s="10" t="s">
        <v>19</v>
      </c>
      <c r="V26" s="10" t="s">
        <v>166</v>
      </c>
      <c r="W26" s="11" t="s">
        <v>167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168</v>
      </c>
      <c r="AD26" t="s">
        <v>6</v>
      </c>
      <c r="AE26" t="s">
        <v>249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250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251</v>
      </c>
      <c r="H27" s="7" t="s">
        <v>252</v>
      </c>
      <c r="I27" s="7" t="s">
        <v>76</v>
      </c>
      <c r="J27" s="7" t="s">
        <v>2</v>
      </c>
      <c r="K27" s="7" t="s">
        <v>253</v>
      </c>
      <c r="L27" s="7">
        <v>1</v>
      </c>
      <c r="M27" s="7">
        <v>1</v>
      </c>
      <c r="N27" s="7" t="s">
        <v>79</v>
      </c>
      <c r="O27" s="7" t="s">
        <v>79</v>
      </c>
      <c r="P27" s="7" t="s">
        <v>80</v>
      </c>
      <c r="Q27" s="7"/>
      <c r="R27" s="10" t="s">
        <v>152</v>
      </c>
      <c r="S27" s="11" t="s">
        <v>19</v>
      </c>
      <c r="T27" s="7"/>
      <c r="U27" s="10" t="s">
        <v>19</v>
      </c>
      <c r="V27" s="10" t="s">
        <v>152</v>
      </c>
      <c r="W27" s="11" t="s">
        <v>153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145</v>
      </c>
      <c r="AD27" t="s">
        <v>6</v>
      </c>
      <c r="AE27" t="s">
        <v>254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255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256</v>
      </c>
      <c r="H28" s="7" t="s">
        <v>257</v>
      </c>
      <c r="I28" s="7" t="s">
        <v>76</v>
      </c>
      <c r="J28" s="7" t="s">
        <v>2</v>
      </c>
      <c r="K28" s="7" t="s">
        <v>258</v>
      </c>
      <c r="L28" s="7">
        <v>1</v>
      </c>
      <c r="M28" s="7">
        <v>1</v>
      </c>
      <c r="N28" s="7" t="s">
        <v>79</v>
      </c>
      <c r="O28" s="7" t="s">
        <v>79</v>
      </c>
      <c r="P28" s="7" t="s">
        <v>80</v>
      </c>
      <c r="Q28" s="7"/>
      <c r="R28" s="10" t="s">
        <v>107</v>
      </c>
      <c r="S28" s="11" t="s">
        <v>19</v>
      </c>
      <c r="T28" s="7"/>
      <c r="U28" s="10" t="s">
        <v>19</v>
      </c>
      <c r="V28" s="10" t="s">
        <v>107</v>
      </c>
      <c r="W28" s="11" t="s">
        <v>128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259</v>
      </c>
      <c r="AD28" t="s">
        <v>6</v>
      </c>
      <c r="AE28" t="s">
        <v>177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260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261</v>
      </c>
      <c r="H29" s="7" t="s">
        <v>262</v>
      </c>
      <c r="I29" s="7" t="s">
        <v>76</v>
      </c>
      <c r="J29" s="7" t="s">
        <v>2</v>
      </c>
      <c r="K29" s="7" t="s">
        <v>263</v>
      </c>
      <c r="L29" s="7">
        <v>1</v>
      </c>
      <c r="M29" s="7">
        <v>1</v>
      </c>
      <c r="N29" s="7" t="s">
        <v>96</v>
      </c>
      <c r="O29" s="7" t="s">
        <v>79</v>
      </c>
      <c r="P29" s="7" t="s">
        <v>80</v>
      </c>
      <c r="Q29" s="7"/>
      <c r="R29" s="10" t="s">
        <v>129</v>
      </c>
      <c r="S29" s="11" t="s">
        <v>19</v>
      </c>
      <c r="T29" s="7"/>
      <c r="U29" s="10" t="s">
        <v>19</v>
      </c>
      <c r="V29" s="10" t="s">
        <v>129</v>
      </c>
      <c r="W29" s="11" t="s">
        <v>135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136</v>
      </c>
      <c r="AD29" t="s">
        <v>6</v>
      </c>
      <c r="AE29" t="s">
        <v>264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265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266</v>
      </c>
      <c r="H30" s="7" t="s">
        <v>267</v>
      </c>
      <c r="I30" s="7" t="s">
        <v>76</v>
      </c>
      <c r="J30" s="7" t="s">
        <v>2</v>
      </c>
      <c r="K30" s="7" t="s">
        <v>268</v>
      </c>
      <c r="L30" s="7">
        <v>1</v>
      </c>
      <c r="M30" s="7">
        <v>1</v>
      </c>
      <c r="N30" s="7" t="s">
        <v>79</v>
      </c>
      <c r="O30" s="7" t="s">
        <v>79</v>
      </c>
      <c r="P30" s="7" t="s">
        <v>80</v>
      </c>
      <c r="Q30" s="7"/>
      <c r="R30" s="10" t="s">
        <v>168</v>
      </c>
      <c r="S30" s="11" t="s">
        <v>19</v>
      </c>
      <c r="T30" s="7"/>
      <c r="U30" s="10" t="s">
        <v>19</v>
      </c>
      <c r="V30" s="10" t="s">
        <v>168</v>
      </c>
      <c r="W30" s="11" t="s">
        <v>106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269</v>
      </c>
      <c r="AD30" t="s">
        <v>6</v>
      </c>
      <c r="AE30" t="s">
        <v>270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271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272</v>
      </c>
      <c r="H31" s="7" t="s">
        <v>273</v>
      </c>
      <c r="I31" s="7" t="s">
        <v>76</v>
      </c>
      <c r="J31" s="7" t="s">
        <v>2</v>
      </c>
      <c r="K31" s="7" t="s">
        <v>274</v>
      </c>
      <c r="L31" s="7">
        <v>1</v>
      </c>
      <c r="M31" s="7">
        <v>1</v>
      </c>
      <c r="N31" s="7" t="s">
        <v>79</v>
      </c>
      <c r="O31" s="7" t="s">
        <v>79</v>
      </c>
      <c r="P31" s="7" t="s">
        <v>80</v>
      </c>
      <c r="Q31" s="7"/>
      <c r="R31" s="10" t="s">
        <v>105</v>
      </c>
      <c r="S31" s="11" t="s">
        <v>19</v>
      </c>
      <c r="T31" s="7"/>
      <c r="U31" s="10" t="s">
        <v>19</v>
      </c>
      <c r="V31" s="10" t="s">
        <v>105</v>
      </c>
      <c r="W31" s="11" t="s">
        <v>106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107</v>
      </c>
      <c r="AD31" t="s">
        <v>6</v>
      </c>
      <c r="AE31" t="s">
        <v>275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276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277</v>
      </c>
      <c r="H32" s="7" t="s">
        <v>278</v>
      </c>
      <c r="I32" s="7" t="s">
        <v>76</v>
      </c>
      <c r="J32" s="7" t="s">
        <v>2</v>
      </c>
      <c r="K32" s="7" t="s">
        <v>279</v>
      </c>
      <c r="L32" s="7">
        <v>1</v>
      </c>
      <c r="M32" s="7">
        <v>1</v>
      </c>
      <c r="N32" s="7" t="s">
        <v>79</v>
      </c>
      <c r="O32" s="7" t="s">
        <v>79</v>
      </c>
      <c r="P32" s="7" t="s">
        <v>80</v>
      </c>
      <c r="Q32" s="7"/>
      <c r="R32" s="10" t="s">
        <v>280</v>
      </c>
      <c r="S32" s="11" t="s">
        <v>19</v>
      </c>
      <c r="T32" s="7"/>
      <c r="U32" s="10" t="s">
        <v>19</v>
      </c>
      <c r="V32" s="10" t="s">
        <v>280</v>
      </c>
      <c r="W32" s="11" t="s">
        <v>281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282</v>
      </c>
      <c r="AD32" t="s">
        <v>6</v>
      </c>
      <c r="AE32" t="s">
        <v>115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283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284</v>
      </c>
      <c r="H33" s="7" t="s">
        <v>285</v>
      </c>
      <c r="I33" s="7" t="s">
        <v>76</v>
      </c>
      <c r="J33" s="7" t="s">
        <v>2</v>
      </c>
      <c r="K33" s="7" t="s">
        <v>286</v>
      </c>
      <c r="L33" s="7">
        <v>1</v>
      </c>
      <c r="M33" s="7">
        <v>1</v>
      </c>
      <c r="N33" s="7" t="s">
        <v>79</v>
      </c>
      <c r="O33" s="7" t="s">
        <v>79</v>
      </c>
      <c r="P33" s="7" t="s">
        <v>80</v>
      </c>
      <c r="Q33" s="7"/>
      <c r="R33" s="10" t="s">
        <v>152</v>
      </c>
      <c r="S33" s="11" t="s">
        <v>19</v>
      </c>
      <c r="T33" s="7"/>
      <c r="U33" s="10" t="s">
        <v>19</v>
      </c>
      <c r="V33" s="10" t="s">
        <v>152</v>
      </c>
      <c r="W33" s="11" t="s">
        <v>153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145</v>
      </c>
      <c r="AD33" t="s">
        <v>6</v>
      </c>
      <c r="AE33" t="s">
        <v>287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288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289</v>
      </c>
      <c r="H34" s="7" t="s">
        <v>290</v>
      </c>
      <c r="I34" s="7" t="s">
        <v>76</v>
      </c>
      <c r="J34" s="7" t="s">
        <v>2</v>
      </c>
      <c r="K34" s="7" t="s">
        <v>291</v>
      </c>
      <c r="L34" s="7">
        <v>1</v>
      </c>
      <c r="M34" s="7">
        <v>3</v>
      </c>
      <c r="N34" s="7" t="s">
        <v>78</v>
      </c>
      <c r="O34" s="7" t="s">
        <v>78</v>
      </c>
      <c r="P34" s="7" t="s">
        <v>80</v>
      </c>
      <c r="Q34" s="7"/>
      <c r="R34" s="10" t="s">
        <v>292</v>
      </c>
      <c r="S34" s="11" t="s">
        <v>19</v>
      </c>
      <c r="T34" s="7"/>
      <c r="U34" s="10" t="s">
        <v>19</v>
      </c>
      <c r="V34" s="10" t="s">
        <v>292</v>
      </c>
      <c r="W34" s="11" t="s">
        <v>280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293</v>
      </c>
      <c r="AD34" t="s">
        <v>6</v>
      </c>
      <c r="AE34" t="s">
        <v>244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294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295</v>
      </c>
      <c r="H35" s="7" t="s">
        <v>296</v>
      </c>
      <c r="I35" s="7" t="s">
        <v>76</v>
      </c>
      <c r="J35" s="7" t="s">
        <v>2</v>
      </c>
      <c r="K35" s="7" t="s">
        <v>297</v>
      </c>
      <c r="L35" s="7">
        <v>1</v>
      </c>
      <c r="M35" s="7">
        <v>2</v>
      </c>
      <c r="N35" s="7" t="s">
        <v>96</v>
      </c>
      <c r="O35" s="7" t="s">
        <v>96</v>
      </c>
      <c r="P35" s="7" t="s">
        <v>80</v>
      </c>
      <c r="Q35" s="7"/>
      <c r="R35" s="10" t="s">
        <v>298</v>
      </c>
      <c r="S35" s="11" t="s">
        <v>19</v>
      </c>
      <c r="T35" s="7"/>
      <c r="U35" s="10" t="s">
        <v>19</v>
      </c>
      <c r="V35" s="10" t="s">
        <v>298</v>
      </c>
      <c r="W35" s="11" t="s">
        <v>299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300</v>
      </c>
      <c r="AD35" t="s">
        <v>6</v>
      </c>
      <c r="AE35" t="s">
        <v>301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302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303</v>
      </c>
      <c r="H36" s="7" t="s">
        <v>304</v>
      </c>
      <c r="I36" s="7" t="s">
        <v>76</v>
      </c>
      <c r="J36" s="7" t="s">
        <v>2</v>
      </c>
      <c r="K36" s="7" t="s">
        <v>305</v>
      </c>
      <c r="L36" s="7">
        <v>1</v>
      </c>
      <c r="M36" s="7">
        <v>1</v>
      </c>
      <c r="N36" s="7" t="s">
        <v>96</v>
      </c>
      <c r="O36" s="7" t="s">
        <v>79</v>
      </c>
      <c r="P36" s="7" t="s">
        <v>80</v>
      </c>
      <c r="Q36" s="7"/>
      <c r="R36" s="10" t="s">
        <v>120</v>
      </c>
      <c r="S36" s="11" t="s">
        <v>19</v>
      </c>
      <c r="T36" s="7"/>
      <c r="U36" s="10" t="s">
        <v>19</v>
      </c>
      <c r="V36" s="10" t="s">
        <v>120</v>
      </c>
      <c r="W36" s="11" t="s">
        <v>106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121</v>
      </c>
      <c r="AD36" t="s">
        <v>6</v>
      </c>
      <c r="AE36" t="s">
        <v>306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307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308</v>
      </c>
      <c r="H37" s="7" t="s">
        <v>309</v>
      </c>
      <c r="I37" s="7" t="s">
        <v>76</v>
      </c>
      <c r="J37" s="7" t="s">
        <v>2</v>
      </c>
      <c r="K37" s="7" t="s">
        <v>310</v>
      </c>
      <c r="L37" s="7">
        <v>1</v>
      </c>
      <c r="M37" s="7">
        <v>1</v>
      </c>
      <c r="N37" s="7" t="s">
        <v>79</v>
      </c>
      <c r="O37" s="7" t="s">
        <v>79</v>
      </c>
      <c r="P37" s="7" t="s">
        <v>80</v>
      </c>
      <c r="Q37" s="7"/>
      <c r="R37" s="10" t="s">
        <v>311</v>
      </c>
      <c r="S37" s="11" t="s">
        <v>19</v>
      </c>
      <c r="T37" s="7"/>
      <c r="U37" s="10" t="s">
        <v>19</v>
      </c>
      <c r="V37" s="10" t="s">
        <v>311</v>
      </c>
      <c r="W37" s="11" t="s">
        <v>146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312</v>
      </c>
      <c r="AD37" t="s">
        <v>6</v>
      </c>
      <c r="AE37" t="s">
        <v>313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314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184</v>
      </c>
      <c r="H38" s="7" t="s">
        <v>185</v>
      </c>
      <c r="I38" s="7" t="s">
        <v>76</v>
      </c>
      <c r="J38" s="7" t="s">
        <v>2</v>
      </c>
      <c r="K38" s="7" t="s">
        <v>315</v>
      </c>
      <c r="L38" s="7">
        <v>1</v>
      </c>
      <c r="M38" s="7">
        <v>1</v>
      </c>
      <c r="N38" s="7" t="s">
        <v>96</v>
      </c>
      <c r="O38" s="7" t="s">
        <v>79</v>
      </c>
      <c r="P38" s="7" t="s">
        <v>80</v>
      </c>
      <c r="Q38" s="7"/>
      <c r="R38" s="10" t="s">
        <v>187</v>
      </c>
      <c r="S38" s="11" t="s">
        <v>19</v>
      </c>
      <c r="T38" s="7"/>
      <c r="U38" s="10" t="s">
        <v>19</v>
      </c>
      <c r="V38" s="10" t="s">
        <v>187</v>
      </c>
      <c r="W38" s="11" t="s">
        <v>128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188</v>
      </c>
      <c r="AD38" t="s">
        <v>6</v>
      </c>
      <c r="AE38" t="s">
        <v>189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316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317</v>
      </c>
      <c r="H39" s="7" t="s">
        <v>318</v>
      </c>
      <c r="I39" s="7" t="s">
        <v>76</v>
      </c>
      <c r="J39" s="7" t="s">
        <v>2</v>
      </c>
      <c r="K39" s="7" t="s">
        <v>319</v>
      </c>
      <c r="L39" s="7">
        <v>1</v>
      </c>
      <c r="M39" s="7">
        <v>1</v>
      </c>
      <c r="N39" s="7" t="s">
        <v>96</v>
      </c>
      <c r="O39" s="7" t="s">
        <v>79</v>
      </c>
      <c r="P39" s="7" t="s">
        <v>80</v>
      </c>
      <c r="Q39" s="7"/>
      <c r="R39" s="10" t="s">
        <v>127</v>
      </c>
      <c r="S39" s="11" t="s">
        <v>19</v>
      </c>
      <c r="T39" s="7"/>
      <c r="U39" s="10" t="s">
        <v>19</v>
      </c>
      <c r="V39" s="10" t="s">
        <v>127</v>
      </c>
      <c r="W39" s="11" t="s">
        <v>128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129</v>
      </c>
      <c r="AD39" t="s">
        <v>6</v>
      </c>
      <c r="AE39" t="s">
        <v>320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321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322</v>
      </c>
      <c r="H40" s="7" t="s">
        <v>323</v>
      </c>
      <c r="I40" s="7" t="s">
        <v>76</v>
      </c>
      <c r="J40" s="7" t="s">
        <v>2</v>
      </c>
      <c r="K40" s="7" t="s">
        <v>324</v>
      </c>
      <c r="L40" s="7">
        <v>1</v>
      </c>
      <c r="M40" s="7">
        <v>1</v>
      </c>
      <c r="N40" s="7" t="s">
        <v>79</v>
      </c>
      <c r="O40" s="7" t="s">
        <v>79</v>
      </c>
      <c r="P40" s="7" t="s">
        <v>80</v>
      </c>
      <c r="Q40" s="7"/>
      <c r="R40" s="10" t="s">
        <v>129</v>
      </c>
      <c r="S40" s="11" t="s">
        <v>19</v>
      </c>
      <c r="T40" s="7"/>
      <c r="U40" s="10" t="s">
        <v>19</v>
      </c>
      <c r="V40" s="10" t="s">
        <v>129</v>
      </c>
      <c r="W40" s="11" t="s">
        <v>135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136</v>
      </c>
      <c r="AD40" t="s">
        <v>6</v>
      </c>
      <c r="AE40" t="s">
        <v>244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325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326</v>
      </c>
      <c r="H41" s="7" t="s">
        <v>327</v>
      </c>
      <c r="I41" s="7" t="s">
        <v>76</v>
      </c>
      <c r="J41" s="7" t="s">
        <v>2</v>
      </c>
      <c r="K41" s="7" t="s">
        <v>328</v>
      </c>
      <c r="L41" s="7">
        <v>1</v>
      </c>
      <c r="M41" s="7">
        <v>1</v>
      </c>
      <c r="N41" s="7" t="s">
        <v>79</v>
      </c>
      <c r="O41" s="7" t="s">
        <v>79</v>
      </c>
      <c r="P41" s="7" t="s">
        <v>80</v>
      </c>
      <c r="Q41" s="7"/>
      <c r="R41" s="10" t="s">
        <v>188</v>
      </c>
      <c r="S41" s="11" t="s">
        <v>19</v>
      </c>
      <c r="T41" s="7"/>
      <c r="U41" s="10" t="s">
        <v>19</v>
      </c>
      <c r="V41" s="10" t="s">
        <v>188</v>
      </c>
      <c r="W41" s="11" t="s">
        <v>281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329</v>
      </c>
      <c r="AD41" t="s">
        <v>6</v>
      </c>
      <c r="AE41" t="s">
        <v>313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330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331</v>
      </c>
      <c r="H42" s="7" t="s">
        <v>332</v>
      </c>
      <c r="I42" s="7" t="s">
        <v>76</v>
      </c>
      <c r="J42" s="7" t="s">
        <v>2</v>
      </c>
      <c r="K42" s="7" t="s">
        <v>333</v>
      </c>
      <c r="L42" s="7">
        <v>1</v>
      </c>
      <c r="M42" s="7">
        <v>1</v>
      </c>
      <c r="N42" s="7" t="s">
        <v>79</v>
      </c>
      <c r="O42" s="7" t="s">
        <v>79</v>
      </c>
      <c r="P42" s="7" t="s">
        <v>80</v>
      </c>
      <c r="Q42" s="7"/>
      <c r="R42" s="10" t="s">
        <v>334</v>
      </c>
      <c r="S42" s="11" t="s">
        <v>19</v>
      </c>
      <c r="T42" s="7"/>
      <c r="U42" s="10" t="s">
        <v>19</v>
      </c>
      <c r="V42" s="10" t="s">
        <v>334</v>
      </c>
      <c r="W42" s="11" t="s">
        <v>146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335</v>
      </c>
      <c r="AD42" t="s">
        <v>6</v>
      </c>
      <c r="AE42" t="s">
        <v>336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337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338</v>
      </c>
      <c r="H43" s="7" t="s">
        <v>339</v>
      </c>
      <c r="I43" s="7" t="s">
        <v>76</v>
      </c>
      <c r="J43" s="7" t="s">
        <v>2</v>
      </c>
      <c r="K43" s="7" t="s">
        <v>340</v>
      </c>
      <c r="L43" s="7">
        <v>1</v>
      </c>
      <c r="M43" s="7">
        <v>1</v>
      </c>
      <c r="N43" s="7" t="s">
        <v>79</v>
      </c>
      <c r="O43" s="7" t="s">
        <v>79</v>
      </c>
      <c r="P43" s="7" t="s">
        <v>80</v>
      </c>
      <c r="Q43" s="7"/>
      <c r="R43" s="10" t="s">
        <v>197</v>
      </c>
      <c r="S43" s="11" t="s">
        <v>19</v>
      </c>
      <c r="T43" s="7"/>
      <c r="U43" s="10" t="s">
        <v>19</v>
      </c>
      <c r="V43" s="10" t="s">
        <v>197</v>
      </c>
      <c r="W43" s="11" t="s">
        <v>167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105</v>
      </c>
      <c r="AD43" t="s">
        <v>6</v>
      </c>
      <c r="AE43" t="s">
        <v>341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342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343</v>
      </c>
      <c r="H44" s="7" t="s">
        <v>344</v>
      </c>
      <c r="I44" s="7" t="s">
        <v>76</v>
      </c>
      <c r="J44" s="7" t="s">
        <v>2</v>
      </c>
      <c r="K44" s="7" t="s">
        <v>345</v>
      </c>
      <c r="L44" s="7">
        <v>1</v>
      </c>
      <c r="M44" s="7">
        <v>1</v>
      </c>
      <c r="N44" s="7" t="s">
        <v>79</v>
      </c>
      <c r="O44" s="7" t="s">
        <v>79</v>
      </c>
      <c r="P44" s="7" t="s">
        <v>80</v>
      </c>
      <c r="Q44" s="7"/>
      <c r="R44" s="10" t="s">
        <v>346</v>
      </c>
      <c r="S44" s="11" t="s">
        <v>19</v>
      </c>
      <c r="T44" s="7"/>
      <c r="U44" s="10" t="s">
        <v>19</v>
      </c>
      <c r="V44" s="10" t="s">
        <v>346</v>
      </c>
      <c r="W44" s="11" t="s">
        <v>135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347</v>
      </c>
      <c r="AD44" t="s">
        <v>6</v>
      </c>
      <c r="AE44" t="s">
        <v>244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348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349</v>
      </c>
      <c r="H45" s="7" t="s">
        <v>350</v>
      </c>
      <c r="I45" s="7" t="s">
        <v>76</v>
      </c>
      <c r="J45" s="7" t="s">
        <v>2</v>
      </c>
      <c r="K45" s="7" t="s">
        <v>351</v>
      </c>
      <c r="L45" s="7">
        <v>1</v>
      </c>
      <c r="M45" s="7">
        <v>1</v>
      </c>
      <c r="N45" s="7" t="s">
        <v>79</v>
      </c>
      <c r="O45" s="7" t="s">
        <v>79</v>
      </c>
      <c r="P45" s="7" t="s">
        <v>80</v>
      </c>
      <c r="Q45" s="7"/>
      <c r="R45" s="10" t="s">
        <v>352</v>
      </c>
      <c r="S45" s="11" t="s">
        <v>19</v>
      </c>
      <c r="T45" s="7"/>
      <c r="U45" s="10" t="s">
        <v>19</v>
      </c>
      <c r="V45" s="10" t="s">
        <v>352</v>
      </c>
      <c r="W45" s="11" t="s">
        <v>153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353</v>
      </c>
      <c r="AD45" t="s">
        <v>6</v>
      </c>
      <c r="AE45" t="s">
        <v>354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355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356</v>
      </c>
      <c r="H46" s="7" t="s">
        <v>357</v>
      </c>
      <c r="I46" s="7" t="s">
        <v>76</v>
      </c>
      <c r="J46" s="7" t="s">
        <v>2</v>
      </c>
      <c r="K46" s="7" t="s">
        <v>358</v>
      </c>
      <c r="L46" s="7">
        <v>1</v>
      </c>
      <c r="M46" s="7">
        <v>3</v>
      </c>
      <c r="N46" s="7" t="s">
        <v>78</v>
      </c>
      <c r="O46" s="7" t="s">
        <v>78</v>
      </c>
      <c r="P46" s="7" t="s">
        <v>80</v>
      </c>
      <c r="Q46" s="7"/>
      <c r="R46" s="10" t="s">
        <v>359</v>
      </c>
      <c r="S46" s="11" t="s">
        <v>19</v>
      </c>
      <c r="T46" s="7"/>
      <c r="U46" s="10" t="s">
        <v>19</v>
      </c>
      <c r="V46" s="10" t="s">
        <v>359</v>
      </c>
      <c r="W46" s="11" t="s">
        <v>360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361</v>
      </c>
      <c r="AD46" t="s">
        <v>6</v>
      </c>
      <c r="AE46" t="s">
        <v>362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363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364</v>
      </c>
      <c r="H47" s="7" t="s">
        <v>365</v>
      </c>
      <c r="I47" s="7" t="s">
        <v>76</v>
      </c>
      <c r="J47" s="7" t="s">
        <v>2</v>
      </c>
      <c r="K47" s="7" t="s">
        <v>366</v>
      </c>
      <c r="L47" s="7">
        <v>1</v>
      </c>
      <c r="M47" s="7">
        <v>2</v>
      </c>
      <c r="N47" s="7" t="s">
        <v>96</v>
      </c>
      <c r="O47" s="7" t="s">
        <v>96</v>
      </c>
      <c r="P47" s="7" t="s">
        <v>80</v>
      </c>
      <c r="Q47" s="7"/>
      <c r="R47" s="10" t="s">
        <v>367</v>
      </c>
      <c r="S47" s="11" t="s">
        <v>19</v>
      </c>
      <c r="T47" s="7"/>
      <c r="U47" s="10" t="s">
        <v>19</v>
      </c>
      <c r="V47" s="10" t="s">
        <v>367</v>
      </c>
      <c r="W47" s="11" t="s">
        <v>368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369</v>
      </c>
      <c r="AD47" t="s">
        <v>6</v>
      </c>
      <c r="AE47" t="s">
        <v>313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370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371</v>
      </c>
      <c r="H48" s="7" t="s">
        <v>372</v>
      </c>
      <c r="I48" s="7" t="s">
        <v>76</v>
      </c>
      <c r="J48" s="7" t="s">
        <v>2</v>
      </c>
      <c r="K48" s="7" t="s">
        <v>373</v>
      </c>
      <c r="L48" s="7">
        <v>1</v>
      </c>
      <c r="M48" s="7">
        <v>1</v>
      </c>
      <c r="N48" s="7" t="s">
        <v>79</v>
      </c>
      <c r="O48" s="7" t="s">
        <v>79</v>
      </c>
      <c r="P48" s="7" t="s">
        <v>80</v>
      </c>
      <c r="Q48" s="7"/>
      <c r="R48" s="10" t="s">
        <v>374</v>
      </c>
      <c r="S48" s="11" t="s">
        <v>19</v>
      </c>
      <c r="T48" s="7"/>
      <c r="U48" s="10" t="s">
        <v>19</v>
      </c>
      <c r="V48" s="10" t="s">
        <v>374</v>
      </c>
      <c r="W48" s="11" t="s">
        <v>82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375</v>
      </c>
      <c r="AD48" t="s">
        <v>6</v>
      </c>
      <c r="AE48" t="s">
        <v>182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376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377</v>
      </c>
      <c r="H49" s="7" t="s">
        <v>378</v>
      </c>
      <c r="I49" s="7" t="s">
        <v>76</v>
      </c>
      <c r="J49" s="7" t="s">
        <v>2</v>
      </c>
      <c r="K49" s="7" t="s">
        <v>379</v>
      </c>
      <c r="L49" s="7">
        <v>1</v>
      </c>
      <c r="M49" s="7">
        <v>1</v>
      </c>
      <c r="N49" s="7" t="s">
        <v>79</v>
      </c>
      <c r="O49" s="7" t="s">
        <v>79</v>
      </c>
      <c r="P49" s="7" t="s">
        <v>80</v>
      </c>
      <c r="Q49" s="7"/>
      <c r="R49" s="10" t="s">
        <v>168</v>
      </c>
      <c r="S49" s="11" t="s">
        <v>19</v>
      </c>
      <c r="T49" s="7"/>
      <c r="U49" s="10" t="s">
        <v>19</v>
      </c>
      <c r="V49" s="10" t="s">
        <v>168</v>
      </c>
      <c r="W49" s="11" t="s">
        <v>106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269</v>
      </c>
      <c r="AD49" t="s">
        <v>6</v>
      </c>
      <c r="AE49" t="s">
        <v>287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380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381</v>
      </c>
      <c r="H50" s="7" t="s">
        <v>382</v>
      </c>
      <c r="I50" s="7" t="s">
        <v>76</v>
      </c>
      <c r="J50" s="7" t="s">
        <v>2</v>
      </c>
      <c r="K50" s="7" t="s">
        <v>383</v>
      </c>
      <c r="L50" s="7">
        <v>1</v>
      </c>
      <c r="M50" s="7">
        <v>1</v>
      </c>
      <c r="N50" s="7" t="s">
        <v>79</v>
      </c>
      <c r="O50" s="7" t="s">
        <v>79</v>
      </c>
      <c r="P50" s="7" t="s">
        <v>80</v>
      </c>
      <c r="Q50" s="7"/>
      <c r="R50" s="10" t="s">
        <v>145</v>
      </c>
      <c r="S50" s="11" t="s">
        <v>19</v>
      </c>
      <c r="T50" s="7"/>
      <c r="U50" s="10" t="s">
        <v>19</v>
      </c>
      <c r="V50" s="10" t="s">
        <v>145</v>
      </c>
      <c r="W50" s="11" t="s">
        <v>146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147</v>
      </c>
      <c r="AD50" t="s">
        <v>6</v>
      </c>
      <c r="AE50" t="s">
        <v>384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385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386</v>
      </c>
      <c r="H51" s="7" t="s">
        <v>387</v>
      </c>
      <c r="I51" s="7" t="s">
        <v>76</v>
      </c>
      <c r="J51" s="7" t="s">
        <v>2</v>
      </c>
      <c r="K51" s="7" t="s">
        <v>388</v>
      </c>
      <c r="L51" s="7">
        <v>1</v>
      </c>
      <c r="M51" s="7">
        <v>1</v>
      </c>
      <c r="N51" s="7" t="s">
        <v>79</v>
      </c>
      <c r="O51" s="7" t="s">
        <v>79</v>
      </c>
      <c r="P51" s="7" t="s">
        <v>80</v>
      </c>
      <c r="Q51" s="7"/>
      <c r="R51" s="10" t="s">
        <v>389</v>
      </c>
      <c r="S51" s="11" t="s">
        <v>19</v>
      </c>
      <c r="T51" s="7"/>
      <c r="U51" s="10" t="s">
        <v>19</v>
      </c>
      <c r="V51" s="10" t="s">
        <v>389</v>
      </c>
      <c r="W51" s="11" t="s">
        <v>153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390</v>
      </c>
      <c r="AD51" t="s">
        <v>6</v>
      </c>
      <c r="AE51" t="s">
        <v>115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391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392</v>
      </c>
      <c r="H52" s="7" t="s">
        <v>393</v>
      </c>
      <c r="I52" s="7" t="s">
        <v>76</v>
      </c>
      <c r="J52" s="7" t="s">
        <v>2</v>
      </c>
      <c r="K52" s="7" t="s">
        <v>394</v>
      </c>
      <c r="L52" s="7">
        <v>1</v>
      </c>
      <c r="M52" s="7">
        <v>1</v>
      </c>
      <c r="N52" s="7" t="s">
        <v>79</v>
      </c>
      <c r="O52" s="7" t="s">
        <v>79</v>
      </c>
      <c r="P52" s="7" t="s">
        <v>80</v>
      </c>
      <c r="Q52" s="7"/>
      <c r="R52" s="10" t="s">
        <v>312</v>
      </c>
      <c r="S52" s="11" t="s">
        <v>19</v>
      </c>
      <c r="T52" s="7"/>
      <c r="U52" s="10" t="s">
        <v>19</v>
      </c>
      <c r="V52" s="10" t="s">
        <v>312</v>
      </c>
      <c r="W52" s="11" t="s">
        <v>106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395</v>
      </c>
      <c r="AD52" t="s">
        <v>6</v>
      </c>
      <c r="AE52" t="s">
        <v>396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397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398</v>
      </c>
      <c r="H53" s="7" t="s">
        <v>399</v>
      </c>
      <c r="I53" s="7" t="s">
        <v>76</v>
      </c>
      <c r="J53" s="7" t="s">
        <v>2</v>
      </c>
      <c r="K53" s="7" t="s">
        <v>400</v>
      </c>
      <c r="L53" s="7">
        <v>1</v>
      </c>
      <c r="M53" s="7">
        <v>1</v>
      </c>
      <c r="N53" s="7" t="s">
        <v>79</v>
      </c>
      <c r="O53" s="7" t="s">
        <v>79</v>
      </c>
      <c r="P53" s="7" t="s">
        <v>80</v>
      </c>
      <c r="Q53" s="7"/>
      <c r="R53" s="10" t="s">
        <v>129</v>
      </c>
      <c r="S53" s="11" t="s">
        <v>19</v>
      </c>
      <c r="T53" s="7"/>
      <c r="U53" s="10" t="s">
        <v>19</v>
      </c>
      <c r="V53" s="10" t="s">
        <v>129</v>
      </c>
      <c r="W53" s="11" t="s">
        <v>135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136</v>
      </c>
      <c r="AD53" t="s">
        <v>6</v>
      </c>
      <c r="AE53" t="s">
        <v>401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402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403</v>
      </c>
      <c r="H54" s="7" t="s">
        <v>404</v>
      </c>
      <c r="I54" s="7" t="s">
        <v>76</v>
      </c>
      <c r="J54" s="7" t="s">
        <v>2</v>
      </c>
      <c r="K54" s="7" t="s">
        <v>405</v>
      </c>
      <c r="L54" s="7">
        <v>1</v>
      </c>
      <c r="M54" s="7">
        <v>1</v>
      </c>
      <c r="N54" s="7" t="s">
        <v>79</v>
      </c>
      <c r="O54" s="7" t="s">
        <v>79</v>
      </c>
      <c r="P54" s="7" t="s">
        <v>80</v>
      </c>
      <c r="Q54" s="7"/>
      <c r="R54" s="10" t="s">
        <v>390</v>
      </c>
      <c r="S54" s="11" t="s">
        <v>19</v>
      </c>
      <c r="T54" s="7"/>
      <c r="U54" s="10" t="s">
        <v>19</v>
      </c>
      <c r="V54" s="10" t="s">
        <v>390</v>
      </c>
      <c r="W54" s="11" t="s">
        <v>146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406</v>
      </c>
      <c r="AD54" t="s">
        <v>6</v>
      </c>
      <c r="AE54" t="s">
        <v>407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408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409</v>
      </c>
      <c r="H55" s="7" t="s">
        <v>410</v>
      </c>
      <c r="I55" s="7" t="s">
        <v>76</v>
      </c>
      <c r="J55" s="7" t="s">
        <v>2</v>
      </c>
      <c r="K55" s="7" t="s">
        <v>411</v>
      </c>
      <c r="L55" s="7">
        <v>1</v>
      </c>
      <c r="M55" s="7">
        <v>1</v>
      </c>
      <c r="N55" s="7" t="s">
        <v>79</v>
      </c>
      <c r="O55" s="7" t="s">
        <v>79</v>
      </c>
      <c r="P55" s="7" t="s">
        <v>80</v>
      </c>
      <c r="Q55" s="7"/>
      <c r="R55" s="10" t="s">
        <v>412</v>
      </c>
      <c r="S55" s="11" t="s">
        <v>19</v>
      </c>
      <c r="T55" s="7"/>
      <c r="U55" s="10" t="s">
        <v>19</v>
      </c>
      <c r="V55" s="10" t="s">
        <v>412</v>
      </c>
      <c r="W55" s="11" t="s">
        <v>167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413</v>
      </c>
      <c r="AD55" t="s">
        <v>6</v>
      </c>
      <c r="AE55" t="s">
        <v>414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415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416</v>
      </c>
      <c r="H56" s="7" t="s">
        <v>417</v>
      </c>
      <c r="I56" s="7" t="s">
        <v>76</v>
      </c>
      <c r="J56" s="7" t="s">
        <v>2</v>
      </c>
      <c r="K56" s="7" t="s">
        <v>418</v>
      </c>
      <c r="L56" s="7">
        <v>1</v>
      </c>
      <c r="M56" s="7">
        <v>1</v>
      </c>
      <c r="N56" s="7" t="s">
        <v>79</v>
      </c>
      <c r="O56" s="7" t="s">
        <v>79</v>
      </c>
      <c r="P56" s="7" t="s">
        <v>80</v>
      </c>
      <c r="Q56" s="7"/>
      <c r="R56" s="10" t="s">
        <v>120</v>
      </c>
      <c r="S56" s="11" t="s">
        <v>19</v>
      </c>
      <c r="T56" s="7"/>
      <c r="U56" s="10" t="s">
        <v>19</v>
      </c>
      <c r="V56" s="10" t="s">
        <v>120</v>
      </c>
      <c r="W56" s="11" t="s">
        <v>106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121</v>
      </c>
      <c r="AD56" t="s">
        <v>6</v>
      </c>
      <c r="AE56" t="s">
        <v>419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420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421</v>
      </c>
      <c r="H57" s="7" t="s">
        <v>422</v>
      </c>
      <c r="I57" s="7" t="s">
        <v>76</v>
      </c>
      <c r="J57" s="7" t="s">
        <v>2</v>
      </c>
      <c r="K57" s="7" t="s">
        <v>423</v>
      </c>
      <c r="L57" s="7">
        <v>1</v>
      </c>
      <c r="M57" s="7">
        <v>1</v>
      </c>
      <c r="N57" s="7" t="s">
        <v>79</v>
      </c>
      <c r="O57" s="7" t="s">
        <v>79</v>
      </c>
      <c r="P57" s="7" t="s">
        <v>80</v>
      </c>
      <c r="Q57" s="7"/>
      <c r="R57" s="10" t="s">
        <v>424</v>
      </c>
      <c r="S57" s="11" t="s">
        <v>19</v>
      </c>
      <c r="T57" s="7"/>
      <c r="U57" s="10" t="s">
        <v>19</v>
      </c>
      <c r="V57" s="10" t="s">
        <v>424</v>
      </c>
      <c r="W57" s="11" t="s">
        <v>425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426</v>
      </c>
      <c r="AD57" t="s">
        <v>6</v>
      </c>
      <c r="AE57" t="s">
        <v>275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427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428</v>
      </c>
      <c r="H58" s="7" t="s">
        <v>429</v>
      </c>
      <c r="I58" s="7" t="s">
        <v>76</v>
      </c>
      <c r="J58" s="7" t="s">
        <v>2</v>
      </c>
      <c r="K58" s="7" t="s">
        <v>430</v>
      </c>
      <c r="L58" s="7">
        <v>1</v>
      </c>
      <c r="M58" s="7">
        <v>2</v>
      </c>
      <c r="N58" s="7" t="s">
        <v>78</v>
      </c>
      <c r="O58" s="7" t="s">
        <v>96</v>
      </c>
      <c r="P58" s="7" t="s">
        <v>80</v>
      </c>
      <c r="Q58" s="7"/>
      <c r="R58" s="10" t="s">
        <v>431</v>
      </c>
      <c r="S58" s="11" t="s">
        <v>19</v>
      </c>
      <c r="T58" s="7"/>
      <c r="U58" s="10" t="s">
        <v>19</v>
      </c>
      <c r="V58" s="10" t="s">
        <v>431</v>
      </c>
      <c r="W58" s="11" t="s">
        <v>280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432</v>
      </c>
      <c r="AD58" t="s">
        <v>6</v>
      </c>
      <c r="AE58" t="s">
        <v>433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434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435</v>
      </c>
      <c r="H59" s="7" t="s">
        <v>436</v>
      </c>
      <c r="I59" s="7" t="s">
        <v>76</v>
      </c>
      <c r="J59" s="7" t="s">
        <v>2</v>
      </c>
      <c r="K59" s="7" t="s">
        <v>437</v>
      </c>
      <c r="L59" s="7">
        <v>1</v>
      </c>
      <c r="M59" s="7">
        <v>1</v>
      </c>
      <c r="N59" s="7" t="s">
        <v>79</v>
      </c>
      <c r="O59" s="7" t="s">
        <v>79</v>
      </c>
      <c r="P59" s="7" t="s">
        <v>80</v>
      </c>
      <c r="Q59" s="7"/>
      <c r="R59" s="10" t="s">
        <v>346</v>
      </c>
      <c r="S59" s="11" t="s">
        <v>19</v>
      </c>
      <c r="T59" s="7"/>
      <c r="U59" s="10" t="s">
        <v>19</v>
      </c>
      <c r="V59" s="10" t="s">
        <v>346</v>
      </c>
      <c r="W59" s="11" t="s">
        <v>135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347</v>
      </c>
      <c r="AD59" t="s">
        <v>6</v>
      </c>
      <c r="AE59" t="s">
        <v>438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439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440</v>
      </c>
      <c r="H60" s="7" t="s">
        <v>441</v>
      </c>
      <c r="I60" s="7" t="s">
        <v>76</v>
      </c>
      <c r="J60" s="7" t="s">
        <v>2</v>
      </c>
      <c r="K60" s="7" t="s">
        <v>442</v>
      </c>
      <c r="L60" s="7">
        <v>1</v>
      </c>
      <c r="M60" s="7">
        <v>1</v>
      </c>
      <c r="N60" s="7" t="s">
        <v>79</v>
      </c>
      <c r="O60" s="7" t="s">
        <v>79</v>
      </c>
      <c r="P60" s="7" t="s">
        <v>80</v>
      </c>
      <c r="Q60" s="7"/>
      <c r="R60" s="10" t="s">
        <v>346</v>
      </c>
      <c r="S60" s="11" t="s">
        <v>19</v>
      </c>
      <c r="T60" s="7"/>
      <c r="U60" s="10" t="s">
        <v>19</v>
      </c>
      <c r="V60" s="10" t="s">
        <v>346</v>
      </c>
      <c r="W60" s="11" t="s">
        <v>135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347</v>
      </c>
      <c r="AD60" t="s">
        <v>6</v>
      </c>
      <c r="AE60" t="s">
        <v>443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444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377</v>
      </c>
      <c r="H61" s="7" t="s">
        <v>378</v>
      </c>
      <c r="I61" s="7" t="s">
        <v>76</v>
      </c>
      <c r="J61" s="7" t="s">
        <v>2</v>
      </c>
      <c r="K61" s="7" t="s">
        <v>445</v>
      </c>
      <c r="L61" s="7">
        <v>1</v>
      </c>
      <c r="M61" s="7">
        <v>1</v>
      </c>
      <c r="N61" s="7" t="s">
        <v>79</v>
      </c>
      <c r="O61" s="7" t="s">
        <v>79</v>
      </c>
      <c r="P61" s="7" t="s">
        <v>80</v>
      </c>
      <c r="Q61" s="7"/>
      <c r="R61" s="10" t="s">
        <v>168</v>
      </c>
      <c r="S61" s="11" t="s">
        <v>19</v>
      </c>
      <c r="T61" s="7"/>
      <c r="U61" s="10" t="s">
        <v>19</v>
      </c>
      <c r="V61" s="10" t="s">
        <v>168</v>
      </c>
      <c r="W61" s="11" t="s">
        <v>106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269</v>
      </c>
      <c r="AD61" t="s">
        <v>6</v>
      </c>
      <c r="AE61" t="s">
        <v>287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446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447</v>
      </c>
      <c r="H62" s="7" t="s">
        <v>448</v>
      </c>
      <c r="I62" s="7" t="s">
        <v>76</v>
      </c>
      <c r="J62" s="7" t="s">
        <v>2</v>
      </c>
      <c r="K62" s="7" t="s">
        <v>449</v>
      </c>
      <c r="L62" s="7">
        <v>1</v>
      </c>
      <c r="M62" s="7">
        <v>1</v>
      </c>
      <c r="N62" s="7" t="s">
        <v>79</v>
      </c>
      <c r="O62" s="7" t="s">
        <v>79</v>
      </c>
      <c r="P62" s="7" t="s">
        <v>80</v>
      </c>
      <c r="Q62" s="7"/>
      <c r="R62" s="10" t="s">
        <v>450</v>
      </c>
      <c r="S62" s="11" t="s">
        <v>19</v>
      </c>
      <c r="T62" s="7"/>
      <c r="U62" s="10" t="s">
        <v>19</v>
      </c>
      <c r="V62" s="10" t="s">
        <v>450</v>
      </c>
      <c r="W62" s="11" t="s">
        <v>153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451</v>
      </c>
      <c r="AD62" t="s">
        <v>6</v>
      </c>
      <c r="AE62" t="s">
        <v>254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452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453</v>
      </c>
      <c r="H63" s="7" t="s">
        <v>454</v>
      </c>
      <c r="I63" s="7" t="s">
        <v>76</v>
      </c>
      <c r="J63" s="7" t="s">
        <v>2</v>
      </c>
      <c r="K63" s="7" t="s">
        <v>455</v>
      </c>
      <c r="L63" s="7">
        <v>1</v>
      </c>
      <c r="M63" s="7">
        <v>1</v>
      </c>
      <c r="N63" s="7" t="s">
        <v>79</v>
      </c>
      <c r="O63" s="7" t="s">
        <v>79</v>
      </c>
      <c r="P63" s="7" t="s">
        <v>80</v>
      </c>
      <c r="Q63" s="7"/>
      <c r="R63" s="10" t="s">
        <v>242</v>
      </c>
      <c r="S63" s="11" t="s">
        <v>19</v>
      </c>
      <c r="T63" s="7"/>
      <c r="U63" s="10" t="s">
        <v>19</v>
      </c>
      <c r="V63" s="10" t="s">
        <v>242</v>
      </c>
      <c r="W63" s="11" t="s">
        <v>167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243</v>
      </c>
      <c r="AD63" t="s">
        <v>6</v>
      </c>
      <c r="AE63" t="s">
        <v>320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456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457</v>
      </c>
      <c r="H64" s="7" t="s">
        <v>458</v>
      </c>
      <c r="I64" s="7" t="s">
        <v>76</v>
      </c>
      <c r="J64" s="7" t="s">
        <v>2</v>
      </c>
      <c r="K64" s="7" t="s">
        <v>459</v>
      </c>
      <c r="L64" s="7">
        <v>1</v>
      </c>
      <c r="M64" s="7">
        <v>1</v>
      </c>
      <c r="N64" s="7" t="s">
        <v>79</v>
      </c>
      <c r="O64" s="7" t="s">
        <v>79</v>
      </c>
      <c r="P64" s="7" t="s">
        <v>80</v>
      </c>
      <c r="Q64" s="7"/>
      <c r="R64" s="10" t="s">
        <v>460</v>
      </c>
      <c r="S64" s="11" t="s">
        <v>19</v>
      </c>
      <c r="T64" s="7"/>
      <c r="U64" s="10" t="s">
        <v>19</v>
      </c>
      <c r="V64" s="10" t="s">
        <v>460</v>
      </c>
      <c r="W64" s="11" t="s">
        <v>461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462</v>
      </c>
      <c r="AD64" t="s">
        <v>6</v>
      </c>
      <c r="AE64" t="s">
        <v>463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464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465</v>
      </c>
      <c r="H65" s="7" t="s">
        <v>466</v>
      </c>
      <c r="I65" s="7" t="s">
        <v>76</v>
      </c>
      <c r="J65" s="7" t="s">
        <v>2</v>
      </c>
      <c r="K65" s="7" t="s">
        <v>467</v>
      </c>
      <c r="L65" s="7">
        <v>1</v>
      </c>
      <c r="M65" s="7">
        <v>1</v>
      </c>
      <c r="N65" s="7" t="s">
        <v>79</v>
      </c>
      <c r="O65" s="7" t="s">
        <v>79</v>
      </c>
      <c r="P65" s="7" t="s">
        <v>80</v>
      </c>
      <c r="Q65" s="7"/>
      <c r="R65" s="10" t="s">
        <v>90</v>
      </c>
      <c r="S65" s="11" t="s">
        <v>19</v>
      </c>
      <c r="T65" s="7"/>
      <c r="U65" s="10" t="s">
        <v>19</v>
      </c>
      <c r="V65" s="10" t="s">
        <v>90</v>
      </c>
      <c r="W65" s="11" t="s">
        <v>167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120</v>
      </c>
      <c r="AD65" t="s">
        <v>6</v>
      </c>
      <c r="AE65" t="s">
        <v>468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469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470</v>
      </c>
      <c r="H66" s="7" t="s">
        <v>471</v>
      </c>
      <c r="I66" s="7" t="s">
        <v>76</v>
      </c>
      <c r="J66" s="7" t="s">
        <v>2</v>
      </c>
      <c r="K66" s="7" t="s">
        <v>472</v>
      </c>
      <c r="L66" s="7">
        <v>1</v>
      </c>
      <c r="M66" s="7">
        <v>1</v>
      </c>
      <c r="N66" s="7" t="s">
        <v>79</v>
      </c>
      <c r="O66" s="7" t="s">
        <v>79</v>
      </c>
      <c r="P66" s="7" t="s">
        <v>80</v>
      </c>
      <c r="Q66" s="7"/>
      <c r="R66" s="10" t="s">
        <v>473</v>
      </c>
      <c r="S66" s="11" t="s">
        <v>19</v>
      </c>
      <c r="T66" s="7"/>
      <c r="U66" s="10" t="s">
        <v>19</v>
      </c>
      <c r="V66" s="10" t="s">
        <v>473</v>
      </c>
      <c r="W66" s="11" t="s">
        <v>89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242</v>
      </c>
      <c r="AD66" t="s">
        <v>6</v>
      </c>
      <c r="AE66" t="s">
        <v>474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475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476</v>
      </c>
      <c r="H67" s="7" t="s">
        <v>477</v>
      </c>
      <c r="I67" s="7" t="s">
        <v>76</v>
      </c>
      <c r="J67" s="7" t="s">
        <v>2</v>
      </c>
      <c r="K67" s="7" t="s">
        <v>478</v>
      </c>
      <c r="L67" s="7">
        <v>1</v>
      </c>
      <c r="M67" s="7">
        <v>1</v>
      </c>
      <c r="N67" s="7" t="s">
        <v>195</v>
      </c>
      <c r="O67" s="7" t="s">
        <v>79</v>
      </c>
      <c r="P67" s="7" t="s">
        <v>80</v>
      </c>
      <c r="Q67" s="7"/>
      <c r="R67" s="10" t="s">
        <v>352</v>
      </c>
      <c r="S67" s="11" t="s">
        <v>19</v>
      </c>
      <c r="T67" s="7"/>
      <c r="U67" s="10" t="s">
        <v>19</v>
      </c>
      <c r="V67" s="10" t="s">
        <v>352</v>
      </c>
      <c r="W67" s="11" t="s">
        <v>153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353</v>
      </c>
      <c r="AD67" t="s">
        <v>6</v>
      </c>
      <c r="AE67" t="s">
        <v>275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479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480</v>
      </c>
      <c r="H68" s="7" t="s">
        <v>481</v>
      </c>
      <c r="I68" s="7" t="s">
        <v>76</v>
      </c>
      <c r="J68" s="7" t="s">
        <v>2</v>
      </c>
      <c r="K68" s="7" t="s">
        <v>482</v>
      </c>
      <c r="L68" s="7">
        <v>2</v>
      </c>
      <c r="M68" s="7">
        <v>1</v>
      </c>
      <c r="N68" s="7" t="s">
        <v>483</v>
      </c>
      <c r="O68" s="7" t="s">
        <v>79</v>
      </c>
      <c r="P68" s="7" t="s">
        <v>80</v>
      </c>
      <c r="Q68" s="7"/>
      <c r="R68" s="10" t="s">
        <v>484</v>
      </c>
      <c r="S68" s="11" t="s">
        <v>19</v>
      </c>
      <c r="T68" s="7"/>
      <c r="U68" s="10" t="s">
        <v>19</v>
      </c>
      <c r="V68" s="10" t="s">
        <v>484</v>
      </c>
      <c r="W68" s="11" t="s">
        <v>485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486</v>
      </c>
      <c r="AD68" t="s">
        <v>6</v>
      </c>
      <c r="AE68" t="s">
        <v>487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488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489</v>
      </c>
      <c r="H69" s="7" t="s">
        <v>490</v>
      </c>
      <c r="I69" s="7" t="s">
        <v>76</v>
      </c>
      <c r="J69" s="7" t="s">
        <v>2</v>
      </c>
      <c r="K69" s="7" t="s">
        <v>491</v>
      </c>
      <c r="L69" s="7">
        <v>1</v>
      </c>
      <c r="M69" s="7">
        <v>1</v>
      </c>
      <c r="N69" s="7" t="s">
        <v>79</v>
      </c>
      <c r="O69" s="7" t="s">
        <v>79</v>
      </c>
      <c r="P69" s="7" t="s">
        <v>80</v>
      </c>
      <c r="Q69" s="7"/>
      <c r="R69" s="10" t="s">
        <v>352</v>
      </c>
      <c r="S69" s="11" t="s">
        <v>19</v>
      </c>
      <c r="T69" s="7"/>
      <c r="U69" s="10" t="s">
        <v>19</v>
      </c>
      <c r="V69" s="10" t="s">
        <v>352</v>
      </c>
      <c r="W69" s="11" t="s">
        <v>153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353</v>
      </c>
      <c r="AD69" t="s">
        <v>6</v>
      </c>
      <c r="AE69" t="s">
        <v>492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493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494</v>
      </c>
      <c r="H70" s="7" t="s">
        <v>495</v>
      </c>
      <c r="I70" s="7" t="s">
        <v>76</v>
      </c>
      <c r="J70" s="7" t="s">
        <v>2</v>
      </c>
      <c r="K70" s="7" t="s">
        <v>496</v>
      </c>
      <c r="L70" s="7">
        <v>1</v>
      </c>
      <c r="M70" s="7">
        <v>1</v>
      </c>
      <c r="N70" s="7" t="s">
        <v>79</v>
      </c>
      <c r="O70" s="7" t="s">
        <v>79</v>
      </c>
      <c r="P70" s="7" t="s">
        <v>80</v>
      </c>
      <c r="Q70" s="7"/>
      <c r="R70" s="10" t="s">
        <v>497</v>
      </c>
      <c r="S70" s="11" t="s">
        <v>19</v>
      </c>
      <c r="T70" s="7"/>
      <c r="U70" s="10" t="s">
        <v>19</v>
      </c>
      <c r="V70" s="10" t="s">
        <v>497</v>
      </c>
      <c r="W70" s="11" t="s">
        <v>498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499</v>
      </c>
      <c r="AD70" t="s">
        <v>6</v>
      </c>
      <c r="AE70" t="s">
        <v>500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501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502</v>
      </c>
      <c r="H71" s="7" t="s">
        <v>503</v>
      </c>
      <c r="I71" s="7" t="s">
        <v>76</v>
      </c>
      <c r="J71" s="7" t="s">
        <v>2</v>
      </c>
      <c r="K71" s="7" t="s">
        <v>504</v>
      </c>
      <c r="L71" s="7">
        <v>1</v>
      </c>
      <c r="M71" s="7">
        <v>2</v>
      </c>
      <c r="N71" s="7" t="s">
        <v>96</v>
      </c>
      <c r="O71" s="7" t="s">
        <v>96</v>
      </c>
      <c r="P71" s="7" t="s">
        <v>80</v>
      </c>
      <c r="Q71" s="7"/>
      <c r="R71" s="10" t="s">
        <v>505</v>
      </c>
      <c r="S71" s="11" t="s">
        <v>19</v>
      </c>
      <c r="T71" s="7"/>
      <c r="U71" s="10" t="s">
        <v>19</v>
      </c>
      <c r="V71" s="10" t="s">
        <v>505</v>
      </c>
      <c r="W71" s="11" t="s">
        <v>299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506</v>
      </c>
      <c r="AD71" t="s">
        <v>6</v>
      </c>
      <c r="AE71" t="s">
        <v>220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507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508</v>
      </c>
      <c r="H72" s="7" t="s">
        <v>509</v>
      </c>
      <c r="I72" s="7" t="s">
        <v>76</v>
      </c>
      <c r="J72" s="7" t="s">
        <v>2</v>
      </c>
      <c r="K72" s="7" t="s">
        <v>510</v>
      </c>
      <c r="L72" s="7">
        <v>1</v>
      </c>
      <c r="M72" s="7">
        <v>1</v>
      </c>
      <c r="N72" s="7" t="s">
        <v>79</v>
      </c>
      <c r="O72" s="7" t="s">
        <v>79</v>
      </c>
      <c r="P72" s="7" t="s">
        <v>80</v>
      </c>
      <c r="Q72" s="7"/>
      <c r="R72" s="10" t="s">
        <v>120</v>
      </c>
      <c r="S72" s="11" t="s">
        <v>19</v>
      </c>
      <c r="T72" s="7"/>
      <c r="U72" s="10" t="s">
        <v>19</v>
      </c>
      <c r="V72" s="10" t="s">
        <v>120</v>
      </c>
      <c r="W72" s="11" t="s">
        <v>106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121</v>
      </c>
      <c r="AD72" t="s">
        <v>6</v>
      </c>
      <c r="AE72" t="s">
        <v>511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512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513</v>
      </c>
      <c r="H73" s="7" t="s">
        <v>514</v>
      </c>
      <c r="I73" s="7" t="s">
        <v>76</v>
      </c>
      <c r="J73" s="7" t="s">
        <v>2</v>
      </c>
      <c r="K73" s="7" t="s">
        <v>515</v>
      </c>
      <c r="L73" s="7">
        <v>1</v>
      </c>
      <c r="M73" s="7">
        <v>1</v>
      </c>
      <c r="N73" s="7" t="s">
        <v>79</v>
      </c>
      <c r="O73" s="7" t="s">
        <v>79</v>
      </c>
      <c r="P73" s="7" t="s">
        <v>80</v>
      </c>
      <c r="Q73" s="7"/>
      <c r="R73" s="10" t="s">
        <v>136</v>
      </c>
      <c r="S73" s="11" t="s">
        <v>19</v>
      </c>
      <c r="T73" s="7"/>
      <c r="U73" s="10" t="s">
        <v>19</v>
      </c>
      <c r="V73" s="10" t="s">
        <v>136</v>
      </c>
      <c r="W73" s="11" t="s">
        <v>516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517</v>
      </c>
      <c r="AD73" t="s">
        <v>6</v>
      </c>
      <c r="AE73" t="s">
        <v>287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518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519</v>
      </c>
      <c r="H74" s="7" t="s">
        <v>520</v>
      </c>
      <c r="I74" s="7" t="s">
        <v>76</v>
      </c>
      <c r="J74" s="7" t="s">
        <v>2</v>
      </c>
      <c r="K74" s="7" t="s">
        <v>521</v>
      </c>
      <c r="L74" s="7">
        <v>1</v>
      </c>
      <c r="M74" s="7">
        <v>1</v>
      </c>
      <c r="N74" s="7" t="s">
        <v>79</v>
      </c>
      <c r="O74" s="7" t="s">
        <v>79</v>
      </c>
      <c r="P74" s="7" t="s">
        <v>80</v>
      </c>
      <c r="Q74" s="7"/>
      <c r="R74" s="10" t="s">
        <v>105</v>
      </c>
      <c r="S74" s="11" t="s">
        <v>19</v>
      </c>
      <c r="T74" s="7"/>
      <c r="U74" s="10" t="s">
        <v>19</v>
      </c>
      <c r="V74" s="10" t="s">
        <v>105</v>
      </c>
      <c r="W74" s="11" t="s">
        <v>106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107</v>
      </c>
      <c r="AD74" t="s">
        <v>6</v>
      </c>
      <c r="AE74" t="s">
        <v>122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522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523</v>
      </c>
      <c r="H75" s="7" t="s">
        <v>524</v>
      </c>
      <c r="I75" s="7" t="s">
        <v>76</v>
      </c>
      <c r="J75" s="7" t="s">
        <v>2</v>
      </c>
      <c r="K75" s="7" t="s">
        <v>525</v>
      </c>
      <c r="L75" s="7">
        <v>1</v>
      </c>
      <c r="M75" s="7">
        <v>1</v>
      </c>
      <c r="N75" s="7" t="s">
        <v>79</v>
      </c>
      <c r="O75" s="7" t="s">
        <v>79</v>
      </c>
      <c r="P75" s="7" t="s">
        <v>80</v>
      </c>
      <c r="Q75" s="7"/>
      <c r="R75" s="10" t="s">
        <v>390</v>
      </c>
      <c r="S75" s="11" t="s">
        <v>19</v>
      </c>
      <c r="T75" s="7"/>
      <c r="U75" s="10" t="s">
        <v>19</v>
      </c>
      <c r="V75" s="10" t="s">
        <v>390</v>
      </c>
      <c r="W75" s="11" t="s">
        <v>146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406</v>
      </c>
      <c r="AD75" t="s">
        <v>6</v>
      </c>
      <c r="AE75" t="s">
        <v>177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526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527</v>
      </c>
      <c r="H76" s="7" t="s">
        <v>528</v>
      </c>
      <c r="I76" s="7" t="s">
        <v>76</v>
      </c>
      <c r="J76" s="7" t="s">
        <v>2</v>
      </c>
      <c r="K76" s="7" t="s">
        <v>529</v>
      </c>
      <c r="L76" s="7">
        <v>1</v>
      </c>
      <c r="M76" s="7">
        <v>1</v>
      </c>
      <c r="N76" s="7" t="s">
        <v>79</v>
      </c>
      <c r="O76" s="7" t="s">
        <v>79</v>
      </c>
      <c r="P76" s="7" t="s">
        <v>80</v>
      </c>
      <c r="Q76" s="7"/>
      <c r="R76" s="10" t="s">
        <v>127</v>
      </c>
      <c r="S76" s="11" t="s">
        <v>19</v>
      </c>
      <c r="T76" s="7"/>
      <c r="U76" s="10" t="s">
        <v>19</v>
      </c>
      <c r="V76" s="10" t="s">
        <v>127</v>
      </c>
      <c r="W76" s="11" t="s">
        <v>128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129</v>
      </c>
      <c r="AD76" t="s">
        <v>6</v>
      </c>
      <c r="AE76" t="s">
        <v>530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531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532</v>
      </c>
      <c r="H77" s="7" t="s">
        <v>533</v>
      </c>
      <c r="I77" s="7" t="s">
        <v>76</v>
      </c>
      <c r="J77" s="7" t="s">
        <v>2</v>
      </c>
      <c r="K77" s="7" t="s">
        <v>534</v>
      </c>
      <c r="L77" s="7">
        <v>1</v>
      </c>
      <c r="M77" s="7">
        <v>1</v>
      </c>
      <c r="N77" s="7" t="s">
        <v>79</v>
      </c>
      <c r="O77" s="7" t="s">
        <v>79</v>
      </c>
      <c r="P77" s="7" t="s">
        <v>80</v>
      </c>
      <c r="Q77" s="7"/>
      <c r="R77" s="10" t="s">
        <v>152</v>
      </c>
      <c r="S77" s="11" t="s">
        <v>19</v>
      </c>
      <c r="T77" s="7"/>
      <c r="U77" s="10" t="s">
        <v>19</v>
      </c>
      <c r="V77" s="10" t="s">
        <v>152</v>
      </c>
      <c r="W77" s="11" t="s">
        <v>153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145</v>
      </c>
      <c r="AD77" t="s">
        <v>6</v>
      </c>
      <c r="AE77" t="s">
        <v>244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535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536</v>
      </c>
      <c r="H78" s="7" t="s">
        <v>537</v>
      </c>
      <c r="I78" s="7" t="s">
        <v>76</v>
      </c>
      <c r="J78" s="7" t="s">
        <v>2</v>
      </c>
      <c r="K78" s="7" t="s">
        <v>538</v>
      </c>
      <c r="L78" s="7">
        <v>1</v>
      </c>
      <c r="M78" s="7">
        <v>1</v>
      </c>
      <c r="N78" s="7" t="s">
        <v>79</v>
      </c>
      <c r="O78" s="7" t="s">
        <v>79</v>
      </c>
      <c r="P78" s="7" t="s">
        <v>80</v>
      </c>
      <c r="Q78" s="7"/>
      <c r="R78" s="10" t="s">
        <v>539</v>
      </c>
      <c r="S78" s="11" t="s">
        <v>19</v>
      </c>
      <c r="T78" s="7"/>
      <c r="U78" s="10" t="s">
        <v>19</v>
      </c>
      <c r="V78" s="10" t="s">
        <v>539</v>
      </c>
      <c r="W78" s="11" t="s">
        <v>498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450</v>
      </c>
      <c r="AD78" t="s">
        <v>6</v>
      </c>
      <c r="AE78" t="s">
        <v>540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541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542</v>
      </c>
      <c r="H79" s="7" t="s">
        <v>543</v>
      </c>
      <c r="I79" s="7" t="s">
        <v>76</v>
      </c>
      <c r="J79" s="7" t="s">
        <v>2</v>
      </c>
      <c r="K79" s="7" t="s">
        <v>544</v>
      </c>
      <c r="L79" s="7">
        <v>1</v>
      </c>
      <c r="M79" s="7">
        <v>1</v>
      </c>
      <c r="N79" s="7" t="s">
        <v>79</v>
      </c>
      <c r="O79" s="7" t="s">
        <v>79</v>
      </c>
      <c r="P79" s="7" t="s">
        <v>80</v>
      </c>
      <c r="Q79" s="7"/>
      <c r="R79" s="10" t="s">
        <v>545</v>
      </c>
      <c r="S79" s="11" t="s">
        <v>19</v>
      </c>
      <c r="T79" s="7"/>
      <c r="U79" s="10" t="s">
        <v>19</v>
      </c>
      <c r="V79" s="10" t="s">
        <v>545</v>
      </c>
      <c r="W79" s="11" t="s">
        <v>175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546</v>
      </c>
      <c r="AD79" t="s">
        <v>6</v>
      </c>
      <c r="AE79" t="s">
        <v>254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547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548</v>
      </c>
      <c r="H80" s="7" t="s">
        <v>549</v>
      </c>
      <c r="I80" s="7" t="s">
        <v>76</v>
      </c>
      <c r="J80" s="7" t="s">
        <v>2</v>
      </c>
      <c r="K80" s="7" t="s">
        <v>550</v>
      </c>
      <c r="L80" s="7">
        <v>1</v>
      </c>
      <c r="M80" s="7">
        <v>1</v>
      </c>
      <c r="N80" s="7" t="s">
        <v>79</v>
      </c>
      <c r="O80" s="7" t="s">
        <v>79</v>
      </c>
      <c r="P80" s="7" t="s">
        <v>80</v>
      </c>
      <c r="Q80" s="7"/>
      <c r="R80" s="10" t="s">
        <v>129</v>
      </c>
      <c r="S80" s="11" t="s">
        <v>19</v>
      </c>
      <c r="T80" s="7"/>
      <c r="U80" s="10" t="s">
        <v>19</v>
      </c>
      <c r="V80" s="10" t="s">
        <v>129</v>
      </c>
      <c r="W80" s="11" t="s">
        <v>135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136</v>
      </c>
      <c r="AD80" t="s">
        <v>6</v>
      </c>
      <c r="AE80" t="s">
        <v>551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552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553</v>
      </c>
      <c r="H81" s="7" t="s">
        <v>554</v>
      </c>
      <c r="I81" s="7" t="s">
        <v>76</v>
      </c>
      <c r="J81" s="7" t="s">
        <v>2</v>
      </c>
      <c r="K81" s="7" t="s">
        <v>555</v>
      </c>
      <c r="L81" s="7">
        <v>1</v>
      </c>
      <c r="M81" s="7">
        <v>1</v>
      </c>
      <c r="N81" s="7" t="s">
        <v>96</v>
      </c>
      <c r="O81" s="7" t="s">
        <v>79</v>
      </c>
      <c r="P81" s="7" t="s">
        <v>80</v>
      </c>
      <c r="Q81" s="7"/>
      <c r="R81" s="10" t="s">
        <v>556</v>
      </c>
      <c r="S81" s="11" t="s">
        <v>19</v>
      </c>
      <c r="T81" s="7"/>
      <c r="U81" s="10" t="s">
        <v>19</v>
      </c>
      <c r="V81" s="10" t="s">
        <v>556</v>
      </c>
      <c r="W81" s="11" t="s">
        <v>557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558</v>
      </c>
      <c r="AD81" t="s">
        <v>6</v>
      </c>
      <c r="AE81" t="s">
        <v>559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560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561</v>
      </c>
      <c r="H82" s="7" t="s">
        <v>562</v>
      </c>
      <c r="I82" s="7" t="s">
        <v>76</v>
      </c>
      <c r="J82" s="7" t="s">
        <v>2</v>
      </c>
      <c r="K82" s="7" t="s">
        <v>563</v>
      </c>
      <c r="L82" s="7">
        <v>1</v>
      </c>
      <c r="M82" s="7">
        <v>1</v>
      </c>
      <c r="N82" s="7" t="s">
        <v>96</v>
      </c>
      <c r="O82" s="7" t="s">
        <v>79</v>
      </c>
      <c r="P82" s="7" t="s">
        <v>80</v>
      </c>
      <c r="Q82" s="7"/>
      <c r="R82" s="10" t="s">
        <v>426</v>
      </c>
      <c r="S82" s="11" t="s">
        <v>19</v>
      </c>
      <c r="T82" s="7"/>
      <c r="U82" s="10" t="s">
        <v>19</v>
      </c>
      <c r="V82" s="10" t="s">
        <v>426</v>
      </c>
      <c r="W82" s="11" t="s">
        <v>564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539</v>
      </c>
      <c r="AD82" t="s">
        <v>6</v>
      </c>
      <c r="AE82" t="s">
        <v>313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565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553</v>
      </c>
      <c r="H83" s="7" t="s">
        <v>554</v>
      </c>
      <c r="I83" s="7" t="s">
        <v>76</v>
      </c>
      <c r="J83" s="7" t="s">
        <v>2</v>
      </c>
      <c r="K83" s="7" t="s">
        <v>566</v>
      </c>
      <c r="L83" s="7">
        <v>1</v>
      </c>
      <c r="M83" s="7">
        <v>1</v>
      </c>
      <c r="N83" s="7" t="s">
        <v>96</v>
      </c>
      <c r="O83" s="7" t="s">
        <v>79</v>
      </c>
      <c r="P83" s="7" t="s">
        <v>80</v>
      </c>
      <c r="Q83" s="7"/>
      <c r="R83" s="10" t="s">
        <v>567</v>
      </c>
      <c r="S83" s="11" t="s">
        <v>19</v>
      </c>
      <c r="T83" s="7"/>
      <c r="U83" s="10" t="s">
        <v>19</v>
      </c>
      <c r="V83" s="10" t="s">
        <v>567</v>
      </c>
      <c r="W83" s="11" t="s">
        <v>557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568</v>
      </c>
      <c r="AD83" t="s">
        <v>6</v>
      </c>
      <c r="AE83" t="s">
        <v>569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570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571</v>
      </c>
      <c r="H84" s="7" t="s">
        <v>572</v>
      </c>
      <c r="I84" s="7" t="s">
        <v>76</v>
      </c>
      <c r="J84" s="7" t="s">
        <v>2</v>
      </c>
      <c r="K84" s="7" t="s">
        <v>573</v>
      </c>
      <c r="L84" s="7">
        <v>1</v>
      </c>
      <c r="M84" s="7">
        <v>2</v>
      </c>
      <c r="N84" s="7" t="s">
        <v>96</v>
      </c>
      <c r="O84" s="7" t="s">
        <v>96</v>
      </c>
      <c r="P84" s="7" t="s">
        <v>80</v>
      </c>
      <c r="Q84" s="7"/>
      <c r="R84" s="10" t="s">
        <v>574</v>
      </c>
      <c r="S84" s="11" t="s">
        <v>19</v>
      </c>
      <c r="T84" s="7"/>
      <c r="U84" s="10" t="s">
        <v>19</v>
      </c>
      <c r="V84" s="10" t="s">
        <v>574</v>
      </c>
      <c r="W84" s="11" t="s">
        <v>299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575</v>
      </c>
      <c r="AD84" t="s">
        <v>6</v>
      </c>
      <c r="AE84" t="s">
        <v>576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577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578</v>
      </c>
      <c r="H85" s="7" t="s">
        <v>579</v>
      </c>
      <c r="I85" s="7" t="s">
        <v>76</v>
      </c>
      <c r="J85" s="7" t="s">
        <v>2</v>
      </c>
      <c r="K85" s="7" t="s">
        <v>580</v>
      </c>
      <c r="L85" s="7">
        <v>1</v>
      </c>
      <c r="M85" s="7">
        <v>2</v>
      </c>
      <c r="N85" s="7" t="s">
        <v>96</v>
      </c>
      <c r="O85" s="7" t="s">
        <v>96</v>
      </c>
      <c r="P85" s="7" t="s">
        <v>80</v>
      </c>
      <c r="Q85" s="7"/>
      <c r="R85" s="10" t="s">
        <v>581</v>
      </c>
      <c r="S85" s="11" t="s">
        <v>19</v>
      </c>
      <c r="T85" s="7"/>
      <c r="U85" s="10" t="s">
        <v>19</v>
      </c>
      <c r="V85" s="10" t="s">
        <v>581</v>
      </c>
      <c r="W85" s="11" t="s">
        <v>498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582</v>
      </c>
      <c r="AD85" t="s">
        <v>6</v>
      </c>
      <c r="AE85" t="s">
        <v>207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583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584</v>
      </c>
      <c r="H86" s="7" t="s">
        <v>585</v>
      </c>
      <c r="I86" s="7" t="s">
        <v>76</v>
      </c>
      <c r="J86" s="7" t="s">
        <v>2</v>
      </c>
      <c r="K86" s="7" t="s">
        <v>586</v>
      </c>
      <c r="L86" s="7">
        <v>1</v>
      </c>
      <c r="M86" s="7">
        <v>1</v>
      </c>
      <c r="N86" s="7" t="s">
        <v>79</v>
      </c>
      <c r="O86" s="7" t="s">
        <v>79</v>
      </c>
      <c r="P86" s="7" t="s">
        <v>80</v>
      </c>
      <c r="Q86" s="7"/>
      <c r="R86" s="10" t="s">
        <v>152</v>
      </c>
      <c r="S86" s="11" t="s">
        <v>19</v>
      </c>
      <c r="T86" s="7"/>
      <c r="U86" s="10" t="s">
        <v>19</v>
      </c>
      <c r="V86" s="10" t="s">
        <v>152</v>
      </c>
      <c r="W86" s="11" t="s">
        <v>153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145</v>
      </c>
      <c r="AD86" t="s">
        <v>6</v>
      </c>
      <c r="AE86" t="s">
        <v>587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588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589</v>
      </c>
      <c r="H87" s="7" t="s">
        <v>590</v>
      </c>
      <c r="I87" s="7" t="s">
        <v>76</v>
      </c>
      <c r="J87" s="7" t="s">
        <v>2</v>
      </c>
      <c r="K87" s="7" t="s">
        <v>591</v>
      </c>
      <c r="L87" s="7">
        <v>1</v>
      </c>
      <c r="M87" s="7">
        <v>1</v>
      </c>
      <c r="N87" s="7" t="s">
        <v>79</v>
      </c>
      <c r="O87" s="7" t="s">
        <v>79</v>
      </c>
      <c r="P87" s="7" t="s">
        <v>80</v>
      </c>
      <c r="Q87" s="7"/>
      <c r="R87" s="10" t="s">
        <v>592</v>
      </c>
      <c r="S87" s="11" t="s">
        <v>19</v>
      </c>
      <c r="T87" s="7"/>
      <c r="U87" s="10" t="s">
        <v>19</v>
      </c>
      <c r="V87" s="10" t="s">
        <v>592</v>
      </c>
      <c r="W87" s="11" t="s">
        <v>167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219</v>
      </c>
      <c r="AD87" t="s">
        <v>6</v>
      </c>
      <c r="AE87" t="s">
        <v>593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594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595</v>
      </c>
      <c r="H88" s="7" t="s">
        <v>596</v>
      </c>
      <c r="I88" s="7" t="s">
        <v>76</v>
      </c>
      <c r="J88" s="7" t="s">
        <v>2</v>
      </c>
      <c r="K88" s="7" t="s">
        <v>597</v>
      </c>
      <c r="L88" s="7">
        <v>1</v>
      </c>
      <c r="M88" s="7">
        <v>1</v>
      </c>
      <c r="N88" s="7" t="s">
        <v>195</v>
      </c>
      <c r="O88" s="7" t="s">
        <v>79</v>
      </c>
      <c r="P88" s="7" t="s">
        <v>80</v>
      </c>
      <c r="Q88" s="7"/>
      <c r="R88" s="10" t="s">
        <v>598</v>
      </c>
      <c r="S88" s="11" t="s">
        <v>19</v>
      </c>
      <c r="T88" s="7"/>
      <c r="U88" s="10" t="s">
        <v>19</v>
      </c>
      <c r="V88" s="10" t="s">
        <v>598</v>
      </c>
      <c r="W88" s="11" t="s">
        <v>498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473</v>
      </c>
      <c r="AD88" t="s">
        <v>6</v>
      </c>
      <c r="AE88" t="s">
        <v>275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599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600</v>
      </c>
      <c r="H89" s="7" t="s">
        <v>601</v>
      </c>
      <c r="I89" s="7" t="s">
        <v>76</v>
      </c>
      <c r="J89" s="7" t="s">
        <v>2</v>
      </c>
      <c r="K89" s="7" t="s">
        <v>602</v>
      </c>
      <c r="L89" s="7">
        <v>1</v>
      </c>
      <c r="M89" s="7">
        <v>3</v>
      </c>
      <c r="N89" s="7" t="s">
        <v>195</v>
      </c>
      <c r="O89" s="7" t="s">
        <v>78</v>
      </c>
      <c r="P89" s="7" t="s">
        <v>80</v>
      </c>
      <c r="Q89" s="7"/>
      <c r="R89" s="10" t="s">
        <v>359</v>
      </c>
      <c r="S89" s="11" t="s">
        <v>19</v>
      </c>
      <c r="T89" s="7"/>
      <c r="U89" s="10" t="s">
        <v>19</v>
      </c>
      <c r="V89" s="10" t="s">
        <v>359</v>
      </c>
      <c r="W89" s="11" t="s">
        <v>360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361</v>
      </c>
      <c r="AD89" t="s">
        <v>6</v>
      </c>
      <c r="AE89" t="s">
        <v>603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604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595</v>
      </c>
      <c r="H90" s="7" t="s">
        <v>596</v>
      </c>
      <c r="I90" s="7" t="s">
        <v>76</v>
      </c>
      <c r="J90" s="7" t="s">
        <v>2</v>
      </c>
      <c r="K90" s="7" t="s">
        <v>605</v>
      </c>
      <c r="L90" s="7">
        <v>1</v>
      </c>
      <c r="M90" s="7">
        <v>1</v>
      </c>
      <c r="N90" s="7" t="s">
        <v>195</v>
      </c>
      <c r="O90" s="7" t="s">
        <v>79</v>
      </c>
      <c r="P90" s="7" t="s">
        <v>80</v>
      </c>
      <c r="Q90" s="7"/>
      <c r="R90" s="10" t="s">
        <v>606</v>
      </c>
      <c r="S90" s="11" t="s">
        <v>19</v>
      </c>
      <c r="T90" s="7"/>
      <c r="U90" s="10" t="s">
        <v>19</v>
      </c>
      <c r="V90" s="10" t="s">
        <v>606</v>
      </c>
      <c r="W90" s="11" t="s">
        <v>564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607</v>
      </c>
      <c r="AD90" t="s">
        <v>6</v>
      </c>
      <c r="AE90" t="s">
        <v>487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608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609</v>
      </c>
      <c r="H91" s="7" t="s">
        <v>610</v>
      </c>
      <c r="I91" s="7" t="s">
        <v>76</v>
      </c>
      <c r="J91" s="7" t="s">
        <v>2</v>
      </c>
      <c r="K91" s="7" t="s">
        <v>611</v>
      </c>
      <c r="L91" s="7">
        <v>2</v>
      </c>
      <c r="M91" s="7">
        <v>2</v>
      </c>
      <c r="N91" s="7" t="s">
        <v>96</v>
      </c>
      <c r="O91" s="7" t="s">
        <v>96</v>
      </c>
      <c r="P91" s="7" t="s">
        <v>80</v>
      </c>
      <c r="Q91" s="7"/>
      <c r="R91" s="10" t="s">
        <v>612</v>
      </c>
      <c r="S91" s="11" t="s">
        <v>19</v>
      </c>
      <c r="T91" s="7"/>
      <c r="U91" s="10" t="s">
        <v>19</v>
      </c>
      <c r="V91" s="10" t="s">
        <v>612</v>
      </c>
      <c r="W91" s="11" t="s">
        <v>613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614</v>
      </c>
      <c r="AD91" t="s">
        <v>6</v>
      </c>
      <c r="AE91" t="s">
        <v>161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615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156</v>
      </c>
      <c r="H92" s="7" t="s">
        <v>157</v>
      </c>
      <c r="I92" s="7" t="s">
        <v>76</v>
      </c>
      <c r="J92" s="7" t="s">
        <v>2</v>
      </c>
      <c r="K92" s="7" t="s">
        <v>616</v>
      </c>
      <c r="L92" s="7">
        <v>1</v>
      </c>
      <c r="M92" s="7">
        <v>1</v>
      </c>
      <c r="N92" s="7" t="s">
        <v>79</v>
      </c>
      <c r="O92" s="7" t="s">
        <v>79</v>
      </c>
      <c r="P92" s="7" t="s">
        <v>80</v>
      </c>
      <c r="Q92" s="7"/>
      <c r="R92" s="10" t="s">
        <v>159</v>
      </c>
      <c r="S92" s="11" t="s">
        <v>19</v>
      </c>
      <c r="T92" s="7"/>
      <c r="U92" s="10" t="s">
        <v>19</v>
      </c>
      <c r="V92" s="10" t="s">
        <v>159</v>
      </c>
      <c r="W92" s="11" t="s">
        <v>146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160</v>
      </c>
      <c r="AD92" t="s">
        <v>6</v>
      </c>
      <c r="AE92" t="s">
        <v>161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617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618</v>
      </c>
      <c r="H93" s="7" t="s">
        <v>619</v>
      </c>
      <c r="I93" s="7" t="s">
        <v>76</v>
      </c>
      <c r="J93" s="7" t="s">
        <v>2</v>
      </c>
      <c r="K93" s="7" t="s">
        <v>620</v>
      </c>
      <c r="L93" s="7">
        <v>1</v>
      </c>
      <c r="M93" s="7">
        <v>1</v>
      </c>
      <c r="N93" s="7" t="s">
        <v>79</v>
      </c>
      <c r="O93" s="7" t="s">
        <v>79</v>
      </c>
      <c r="P93" s="7" t="s">
        <v>80</v>
      </c>
      <c r="Q93" s="7"/>
      <c r="R93" s="10" t="s">
        <v>105</v>
      </c>
      <c r="S93" s="11" t="s">
        <v>19</v>
      </c>
      <c r="T93" s="7"/>
      <c r="U93" s="10" t="s">
        <v>19</v>
      </c>
      <c r="V93" s="10" t="s">
        <v>105</v>
      </c>
      <c r="W93" s="11" t="s">
        <v>106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107</v>
      </c>
      <c r="AD93" t="s">
        <v>6</v>
      </c>
      <c r="AE93" t="s">
        <v>244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621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622</v>
      </c>
      <c r="H94" s="7" t="s">
        <v>623</v>
      </c>
      <c r="I94" s="7" t="s">
        <v>76</v>
      </c>
      <c r="J94" s="7" t="s">
        <v>2</v>
      </c>
      <c r="K94" s="7" t="s">
        <v>624</v>
      </c>
      <c r="L94" s="7">
        <v>1</v>
      </c>
      <c r="M94" s="7">
        <v>1</v>
      </c>
      <c r="N94" s="7" t="s">
        <v>96</v>
      </c>
      <c r="O94" s="7" t="s">
        <v>79</v>
      </c>
      <c r="P94" s="7" t="s">
        <v>80</v>
      </c>
      <c r="Q94" s="7"/>
      <c r="R94" s="10" t="s">
        <v>625</v>
      </c>
      <c r="S94" s="11" t="s">
        <v>19</v>
      </c>
      <c r="T94" s="7"/>
      <c r="U94" s="10" t="s">
        <v>19</v>
      </c>
      <c r="V94" s="10" t="s">
        <v>625</v>
      </c>
      <c r="W94" s="11" t="s">
        <v>626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627</v>
      </c>
      <c r="AD94" t="s">
        <v>6</v>
      </c>
      <c r="AE94" t="s">
        <v>161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628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629</v>
      </c>
      <c r="H95" s="7" t="s">
        <v>630</v>
      </c>
      <c r="I95" s="7" t="s">
        <v>76</v>
      </c>
      <c r="J95" s="7" t="s">
        <v>2</v>
      </c>
      <c r="K95" s="7" t="s">
        <v>631</v>
      </c>
      <c r="L95" s="7">
        <v>1</v>
      </c>
      <c r="M95" s="7">
        <v>1</v>
      </c>
      <c r="N95" s="7" t="s">
        <v>79</v>
      </c>
      <c r="O95" s="7" t="s">
        <v>79</v>
      </c>
      <c r="P95" s="7" t="s">
        <v>80</v>
      </c>
      <c r="Q95" s="7"/>
      <c r="R95" s="10" t="s">
        <v>632</v>
      </c>
      <c r="S95" s="11" t="s">
        <v>19</v>
      </c>
      <c r="T95" s="7"/>
      <c r="U95" s="10" t="s">
        <v>19</v>
      </c>
      <c r="V95" s="10" t="s">
        <v>632</v>
      </c>
      <c r="W95" s="11" t="s">
        <v>98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374</v>
      </c>
      <c r="AD95" t="s">
        <v>6</v>
      </c>
      <c r="AE95" t="s">
        <v>633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634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635</v>
      </c>
      <c r="H96" s="7" t="s">
        <v>636</v>
      </c>
      <c r="I96" s="7" t="s">
        <v>76</v>
      </c>
      <c r="J96" s="7" t="s">
        <v>2</v>
      </c>
      <c r="K96" s="7" t="s">
        <v>637</v>
      </c>
      <c r="L96" s="7">
        <v>1</v>
      </c>
      <c r="M96" s="7">
        <v>2</v>
      </c>
      <c r="N96" s="7" t="s">
        <v>96</v>
      </c>
      <c r="O96" s="7" t="s">
        <v>96</v>
      </c>
      <c r="P96" s="7" t="s">
        <v>80</v>
      </c>
      <c r="Q96" s="7"/>
      <c r="R96" s="10" t="s">
        <v>176</v>
      </c>
      <c r="S96" s="11" t="s">
        <v>19</v>
      </c>
      <c r="T96" s="7"/>
      <c r="U96" s="10" t="s">
        <v>19</v>
      </c>
      <c r="V96" s="10" t="s">
        <v>176</v>
      </c>
      <c r="W96" s="11" t="s">
        <v>299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638</v>
      </c>
      <c r="AD96" t="s">
        <v>6</v>
      </c>
      <c r="AE96" t="s">
        <v>639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640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641</v>
      </c>
      <c r="H97" s="7" t="s">
        <v>642</v>
      </c>
      <c r="I97" s="7" t="s">
        <v>76</v>
      </c>
      <c r="J97" s="7" t="s">
        <v>2</v>
      </c>
      <c r="K97" s="7" t="s">
        <v>643</v>
      </c>
      <c r="L97" s="7">
        <v>1</v>
      </c>
      <c r="M97" s="7">
        <v>1</v>
      </c>
      <c r="N97" s="7" t="s">
        <v>96</v>
      </c>
      <c r="O97" s="7" t="s">
        <v>79</v>
      </c>
      <c r="P97" s="7" t="s">
        <v>80</v>
      </c>
      <c r="Q97" s="7"/>
      <c r="R97" s="10" t="s">
        <v>120</v>
      </c>
      <c r="S97" s="11" t="s">
        <v>19</v>
      </c>
      <c r="T97" s="7"/>
      <c r="U97" s="10" t="s">
        <v>19</v>
      </c>
      <c r="V97" s="10" t="s">
        <v>120</v>
      </c>
      <c r="W97" s="11" t="s">
        <v>106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121</v>
      </c>
      <c r="AD97" t="s">
        <v>6</v>
      </c>
      <c r="AE97" t="s">
        <v>587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644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645</v>
      </c>
      <c r="H98" s="7" t="s">
        <v>646</v>
      </c>
      <c r="I98" s="7" t="s">
        <v>76</v>
      </c>
      <c r="J98" s="7" t="s">
        <v>2</v>
      </c>
      <c r="K98" s="7" t="s">
        <v>647</v>
      </c>
      <c r="L98" s="7">
        <v>1</v>
      </c>
      <c r="M98" s="7">
        <v>1</v>
      </c>
      <c r="N98" s="7" t="s">
        <v>79</v>
      </c>
      <c r="O98" s="7" t="s">
        <v>79</v>
      </c>
      <c r="P98" s="7" t="s">
        <v>80</v>
      </c>
      <c r="Q98" s="7"/>
      <c r="R98" s="10" t="s">
        <v>127</v>
      </c>
      <c r="S98" s="11" t="s">
        <v>19</v>
      </c>
      <c r="T98" s="7"/>
      <c r="U98" s="10" t="s">
        <v>19</v>
      </c>
      <c r="V98" s="10" t="s">
        <v>127</v>
      </c>
      <c r="W98" s="11" t="s">
        <v>128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129</v>
      </c>
      <c r="AD98" t="s">
        <v>6</v>
      </c>
      <c r="AE98" t="s">
        <v>287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648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649</v>
      </c>
      <c r="H99" s="7" t="s">
        <v>650</v>
      </c>
      <c r="I99" s="7" t="s">
        <v>76</v>
      </c>
      <c r="J99" s="7" t="s">
        <v>2</v>
      </c>
      <c r="K99" s="7" t="s">
        <v>651</v>
      </c>
      <c r="L99" s="7">
        <v>1</v>
      </c>
      <c r="M99" s="7">
        <v>1</v>
      </c>
      <c r="N99" s="7" t="s">
        <v>79</v>
      </c>
      <c r="O99" s="7" t="s">
        <v>79</v>
      </c>
      <c r="P99" s="7" t="s">
        <v>80</v>
      </c>
      <c r="Q99" s="7"/>
      <c r="R99" s="10" t="s">
        <v>652</v>
      </c>
      <c r="S99" s="11" t="s">
        <v>19</v>
      </c>
      <c r="T99" s="7"/>
      <c r="U99" s="10" t="s">
        <v>19</v>
      </c>
      <c r="V99" s="10" t="s">
        <v>652</v>
      </c>
      <c r="W99" s="11" t="s">
        <v>564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653</v>
      </c>
      <c r="AD99" t="s">
        <v>6</v>
      </c>
      <c r="AE99" t="s">
        <v>654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655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656</v>
      </c>
      <c r="H100" s="7" t="s">
        <v>657</v>
      </c>
      <c r="I100" s="7" t="s">
        <v>76</v>
      </c>
      <c r="J100" s="7" t="s">
        <v>2</v>
      </c>
      <c r="K100" s="7" t="s">
        <v>658</v>
      </c>
      <c r="L100" s="7">
        <v>1</v>
      </c>
      <c r="M100" s="7">
        <v>1</v>
      </c>
      <c r="N100" s="7" t="s">
        <v>79</v>
      </c>
      <c r="O100" s="7" t="s">
        <v>79</v>
      </c>
      <c r="P100" s="7" t="s">
        <v>80</v>
      </c>
      <c r="Q100" s="7"/>
      <c r="R100" s="10" t="s">
        <v>545</v>
      </c>
      <c r="S100" s="11" t="s">
        <v>19</v>
      </c>
      <c r="T100" s="7"/>
      <c r="U100" s="10" t="s">
        <v>19</v>
      </c>
      <c r="V100" s="10" t="s">
        <v>545</v>
      </c>
      <c r="W100" s="11" t="s">
        <v>175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546</v>
      </c>
      <c r="AD100" t="s">
        <v>6</v>
      </c>
      <c r="AE100" t="s">
        <v>659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660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661</v>
      </c>
      <c r="H101" s="7" t="s">
        <v>662</v>
      </c>
      <c r="I101" s="7" t="s">
        <v>76</v>
      </c>
      <c r="J101" s="7" t="s">
        <v>2</v>
      </c>
      <c r="K101" s="7" t="s">
        <v>663</v>
      </c>
      <c r="L101" s="7">
        <v>1</v>
      </c>
      <c r="M101" s="7">
        <v>1</v>
      </c>
      <c r="N101" s="7" t="s">
        <v>79</v>
      </c>
      <c r="O101" s="7" t="s">
        <v>79</v>
      </c>
      <c r="P101" s="7" t="s">
        <v>80</v>
      </c>
      <c r="Q101" s="7"/>
      <c r="R101" s="10" t="s">
        <v>664</v>
      </c>
      <c r="S101" s="11" t="s">
        <v>19</v>
      </c>
      <c r="T101" s="7"/>
      <c r="U101" s="10" t="s">
        <v>19</v>
      </c>
      <c r="V101" s="10" t="s">
        <v>664</v>
      </c>
      <c r="W101" s="11" t="s">
        <v>166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665</v>
      </c>
      <c r="AD101" t="s">
        <v>6</v>
      </c>
      <c r="AE101" t="s">
        <v>666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667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668</v>
      </c>
      <c r="H102" s="7" t="s">
        <v>669</v>
      </c>
      <c r="I102" s="7" t="s">
        <v>76</v>
      </c>
      <c r="J102" s="7" t="s">
        <v>2</v>
      </c>
      <c r="K102" s="7" t="s">
        <v>670</v>
      </c>
      <c r="L102" s="7">
        <v>1</v>
      </c>
      <c r="M102" s="7">
        <v>1</v>
      </c>
      <c r="N102" s="7" t="s">
        <v>79</v>
      </c>
      <c r="O102" s="7" t="s">
        <v>79</v>
      </c>
      <c r="P102" s="7" t="s">
        <v>80</v>
      </c>
      <c r="Q102" s="7"/>
      <c r="R102" s="10" t="s">
        <v>188</v>
      </c>
      <c r="S102" s="11" t="s">
        <v>19</v>
      </c>
      <c r="T102" s="7"/>
      <c r="U102" s="10" t="s">
        <v>19</v>
      </c>
      <c r="V102" s="10" t="s">
        <v>188</v>
      </c>
      <c r="W102" s="11" t="s">
        <v>281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329</v>
      </c>
      <c r="AD102" t="s">
        <v>6</v>
      </c>
      <c r="AE102" t="s">
        <v>336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671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672</v>
      </c>
      <c r="H103" s="7" t="s">
        <v>673</v>
      </c>
      <c r="I103" s="7" t="s">
        <v>76</v>
      </c>
      <c r="J103" s="7" t="s">
        <v>2</v>
      </c>
      <c r="K103" s="7" t="s">
        <v>674</v>
      </c>
      <c r="L103" s="7">
        <v>1</v>
      </c>
      <c r="M103" s="7">
        <v>1</v>
      </c>
      <c r="N103" s="7" t="s">
        <v>79</v>
      </c>
      <c r="O103" s="7" t="s">
        <v>79</v>
      </c>
      <c r="P103" s="7" t="s">
        <v>80</v>
      </c>
      <c r="Q103" s="7"/>
      <c r="R103" s="10" t="s">
        <v>675</v>
      </c>
      <c r="S103" s="11" t="s">
        <v>19</v>
      </c>
      <c r="T103" s="7"/>
      <c r="U103" s="10" t="s">
        <v>19</v>
      </c>
      <c r="V103" s="10" t="s">
        <v>675</v>
      </c>
      <c r="W103" s="11" t="s">
        <v>160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676</v>
      </c>
      <c r="AD103" t="s">
        <v>6</v>
      </c>
      <c r="AE103" t="s">
        <v>677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678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679</v>
      </c>
      <c r="H104" s="7" t="s">
        <v>680</v>
      </c>
      <c r="I104" s="7" t="s">
        <v>76</v>
      </c>
      <c r="J104" s="7" t="s">
        <v>2</v>
      </c>
      <c r="K104" s="7" t="s">
        <v>681</v>
      </c>
      <c r="L104" s="7">
        <v>1</v>
      </c>
      <c r="M104" s="7">
        <v>1</v>
      </c>
      <c r="N104" s="7" t="s">
        <v>79</v>
      </c>
      <c r="O104" s="7" t="s">
        <v>79</v>
      </c>
      <c r="P104" s="7" t="s">
        <v>80</v>
      </c>
      <c r="Q104" s="7"/>
      <c r="R104" s="10" t="s">
        <v>426</v>
      </c>
      <c r="S104" s="11" t="s">
        <v>19</v>
      </c>
      <c r="T104" s="7"/>
      <c r="U104" s="10" t="s">
        <v>19</v>
      </c>
      <c r="V104" s="10" t="s">
        <v>426</v>
      </c>
      <c r="W104" s="11" t="s">
        <v>564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539</v>
      </c>
      <c r="AD104" t="s">
        <v>6</v>
      </c>
      <c r="AE104" t="s">
        <v>115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682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683</v>
      </c>
      <c r="H105" s="7" t="s">
        <v>684</v>
      </c>
      <c r="I105" s="7" t="s">
        <v>76</v>
      </c>
      <c r="J105" s="7" t="s">
        <v>2</v>
      </c>
      <c r="K105" s="7" t="s">
        <v>685</v>
      </c>
      <c r="L105" s="7">
        <v>1</v>
      </c>
      <c r="M105" s="7">
        <v>1</v>
      </c>
      <c r="N105" s="7" t="s">
        <v>79</v>
      </c>
      <c r="O105" s="7" t="s">
        <v>79</v>
      </c>
      <c r="P105" s="7" t="s">
        <v>80</v>
      </c>
      <c r="Q105" s="7"/>
      <c r="R105" s="10" t="s">
        <v>121</v>
      </c>
      <c r="S105" s="11" t="s">
        <v>19</v>
      </c>
      <c r="T105" s="7"/>
      <c r="U105" s="10" t="s">
        <v>19</v>
      </c>
      <c r="V105" s="10" t="s">
        <v>121</v>
      </c>
      <c r="W105" s="11" t="s">
        <v>128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686</v>
      </c>
      <c r="AD105" t="s">
        <v>6</v>
      </c>
      <c r="AE105" t="s">
        <v>220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687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688</v>
      </c>
      <c r="H106" s="7" t="s">
        <v>689</v>
      </c>
      <c r="I106" s="7" t="s">
        <v>76</v>
      </c>
      <c r="J106" s="7" t="s">
        <v>2</v>
      </c>
      <c r="K106" s="7" t="s">
        <v>690</v>
      </c>
      <c r="L106" s="7">
        <v>1</v>
      </c>
      <c r="M106" s="7">
        <v>1</v>
      </c>
      <c r="N106" s="7" t="s">
        <v>79</v>
      </c>
      <c r="O106" s="7" t="s">
        <v>79</v>
      </c>
      <c r="P106" s="7" t="s">
        <v>80</v>
      </c>
      <c r="Q106" s="7"/>
      <c r="R106" s="10" t="s">
        <v>606</v>
      </c>
      <c r="S106" s="11" t="s">
        <v>19</v>
      </c>
      <c r="T106" s="7"/>
      <c r="U106" s="10" t="s">
        <v>19</v>
      </c>
      <c r="V106" s="10" t="s">
        <v>606</v>
      </c>
      <c r="W106" s="11" t="s">
        <v>564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607</v>
      </c>
      <c r="AD106" t="s">
        <v>6</v>
      </c>
      <c r="AE106" t="s">
        <v>244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691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692</v>
      </c>
      <c r="H107" s="7" t="s">
        <v>693</v>
      </c>
      <c r="I107" s="7" t="s">
        <v>76</v>
      </c>
      <c r="J107" s="7" t="s">
        <v>2</v>
      </c>
      <c r="K107" s="7" t="s">
        <v>694</v>
      </c>
      <c r="L107" s="7">
        <v>1</v>
      </c>
      <c r="M107" s="7">
        <v>1</v>
      </c>
      <c r="N107" s="7" t="s">
        <v>79</v>
      </c>
      <c r="O107" s="7" t="s">
        <v>79</v>
      </c>
      <c r="P107" s="7" t="s">
        <v>80</v>
      </c>
      <c r="Q107" s="7"/>
      <c r="R107" s="10" t="s">
        <v>334</v>
      </c>
      <c r="S107" s="11" t="s">
        <v>19</v>
      </c>
      <c r="T107" s="7"/>
      <c r="U107" s="10" t="s">
        <v>19</v>
      </c>
      <c r="V107" s="10" t="s">
        <v>334</v>
      </c>
      <c r="W107" s="11" t="s">
        <v>146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335</v>
      </c>
      <c r="AD107" t="s">
        <v>6</v>
      </c>
      <c r="AE107" t="s">
        <v>122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695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696</v>
      </c>
      <c r="H108" s="7" t="s">
        <v>697</v>
      </c>
      <c r="I108" s="7" t="s">
        <v>76</v>
      </c>
      <c r="J108" s="7" t="s">
        <v>2</v>
      </c>
      <c r="K108" s="7" t="s">
        <v>698</v>
      </c>
      <c r="L108" s="7">
        <v>1</v>
      </c>
      <c r="M108" s="7">
        <v>3</v>
      </c>
      <c r="N108" s="7" t="s">
        <v>195</v>
      </c>
      <c r="O108" s="7" t="s">
        <v>78</v>
      </c>
      <c r="P108" s="7" t="s">
        <v>80</v>
      </c>
      <c r="Q108" s="7"/>
      <c r="R108" s="10" t="s">
        <v>359</v>
      </c>
      <c r="S108" s="11" t="s">
        <v>19</v>
      </c>
      <c r="T108" s="7"/>
      <c r="U108" s="10" t="s">
        <v>19</v>
      </c>
      <c r="V108" s="10" t="s">
        <v>359</v>
      </c>
      <c r="W108" s="11" t="s">
        <v>360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361</v>
      </c>
      <c r="AD108" t="s">
        <v>6</v>
      </c>
      <c r="AE108" t="s">
        <v>699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700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701</v>
      </c>
      <c r="H109" s="7" t="s">
        <v>702</v>
      </c>
      <c r="I109" s="7" t="s">
        <v>76</v>
      </c>
      <c r="J109" s="7" t="s">
        <v>2</v>
      </c>
      <c r="K109" s="7" t="s">
        <v>703</v>
      </c>
      <c r="L109" s="7">
        <v>1</v>
      </c>
      <c r="M109" s="7">
        <v>3</v>
      </c>
      <c r="N109" s="7" t="s">
        <v>195</v>
      </c>
      <c r="O109" s="7" t="s">
        <v>78</v>
      </c>
      <c r="P109" s="7" t="s">
        <v>80</v>
      </c>
      <c r="Q109" s="7"/>
      <c r="R109" s="10" t="s">
        <v>704</v>
      </c>
      <c r="S109" s="11" t="s">
        <v>19</v>
      </c>
      <c r="T109" s="7"/>
      <c r="U109" s="10" t="s">
        <v>19</v>
      </c>
      <c r="V109" s="10" t="s">
        <v>704</v>
      </c>
      <c r="W109" s="11" t="s">
        <v>705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706</v>
      </c>
      <c r="AD109" t="s">
        <v>6</v>
      </c>
      <c r="AE109" t="s">
        <v>313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707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156</v>
      </c>
      <c r="H110" s="7" t="s">
        <v>157</v>
      </c>
      <c r="I110" s="7" t="s">
        <v>76</v>
      </c>
      <c r="J110" s="7" t="s">
        <v>2</v>
      </c>
      <c r="K110" s="7" t="s">
        <v>708</v>
      </c>
      <c r="L110" s="7">
        <v>1</v>
      </c>
      <c r="M110" s="7">
        <v>1</v>
      </c>
      <c r="N110" s="7" t="s">
        <v>96</v>
      </c>
      <c r="O110" s="7" t="s">
        <v>79</v>
      </c>
      <c r="P110" s="7" t="s">
        <v>80</v>
      </c>
      <c r="Q110" s="7"/>
      <c r="R110" s="10" t="s">
        <v>159</v>
      </c>
      <c r="S110" s="11" t="s">
        <v>19</v>
      </c>
      <c r="T110" s="7"/>
      <c r="U110" s="10" t="s">
        <v>19</v>
      </c>
      <c r="V110" s="10" t="s">
        <v>159</v>
      </c>
      <c r="W110" s="11" t="s">
        <v>146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160</v>
      </c>
      <c r="AD110" t="s">
        <v>6</v>
      </c>
      <c r="AE110" t="s">
        <v>161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709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124</v>
      </c>
      <c r="H111" s="7" t="s">
        <v>125</v>
      </c>
      <c r="I111" s="7" t="s">
        <v>76</v>
      </c>
      <c r="J111" s="7" t="s">
        <v>2</v>
      </c>
      <c r="K111" s="7" t="s">
        <v>710</v>
      </c>
      <c r="L111" s="7">
        <v>1</v>
      </c>
      <c r="M111" s="7">
        <v>1</v>
      </c>
      <c r="N111" s="7" t="s">
        <v>79</v>
      </c>
      <c r="O111" s="7" t="s">
        <v>79</v>
      </c>
      <c r="P111" s="7" t="s">
        <v>80</v>
      </c>
      <c r="Q111" s="7"/>
      <c r="R111" s="10" t="s">
        <v>120</v>
      </c>
      <c r="S111" s="11" t="s">
        <v>19</v>
      </c>
      <c r="T111" s="7"/>
      <c r="U111" s="10" t="s">
        <v>19</v>
      </c>
      <c r="V111" s="10" t="s">
        <v>120</v>
      </c>
      <c r="W111" s="11" t="s">
        <v>106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121</v>
      </c>
      <c r="AD111" t="s">
        <v>6</v>
      </c>
      <c r="AE111" t="s">
        <v>177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711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712</v>
      </c>
      <c r="H112" s="7" t="s">
        <v>713</v>
      </c>
      <c r="I112" s="7" t="s">
        <v>76</v>
      </c>
      <c r="J112" s="7" t="s">
        <v>2</v>
      </c>
      <c r="K112" s="7" t="s">
        <v>714</v>
      </c>
      <c r="L112" s="7">
        <v>1</v>
      </c>
      <c r="M112" s="7">
        <v>1</v>
      </c>
      <c r="N112" s="7" t="s">
        <v>79</v>
      </c>
      <c r="O112" s="7" t="s">
        <v>79</v>
      </c>
      <c r="P112" s="7" t="s">
        <v>80</v>
      </c>
      <c r="Q112" s="7"/>
      <c r="R112" s="10" t="s">
        <v>715</v>
      </c>
      <c r="S112" s="11" t="s">
        <v>19</v>
      </c>
      <c r="T112" s="7"/>
      <c r="U112" s="10" t="s">
        <v>19</v>
      </c>
      <c r="V112" s="10" t="s">
        <v>715</v>
      </c>
      <c r="W112" s="11" t="s">
        <v>281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716</v>
      </c>
      <c r="AD112" t="s">
        <v>6</v>
      </c>
      <c r="AE112" t="s">
        <v>717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718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377</v>
      </c>
      <c r="H113" s="7" t="s">
        <v>378</v>
      </c>
      <c r="I113" s="7" t="s">
        <v>76</v>
      </c>
      <c r="J113" s="7" t="s">
        <v>2</v>
      </c>
      <c r="K113" s="7" t="s">
        <v>719</v>
      </c>
      <c r="L113" s="7">
        <v>1</v>
      </c>
      <c r="M113" s="7">
        <v>1</v>
      </c>
      <c r="N113" s="7" t="s">
        <v>79</v>
      </c>
      <c r="O113" s="7" t="s">
        <v>79</v>
      </c>
      <c r="P113" s="7" t="s">
        <v>80</v>
      </c>
      <c r="Q113" s="7"/>
      <c r="R113" s="10" t="s">
        <v>168</v>
      </c>
      <c r="S113" s="11" t="s">
        <v>19</v>
      </c>
      <c r="T113" s="7"/>
      <c r="U113" s="10" t="s">
        <v>19</v>
      </c>
      <c r="V113" s="10" t="s">
        <v>168</v>
      </c>
      <c r="W113" s="11" t="s">
        <v>106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269</v>
      </c>
      <c r="AD113" t="s">
        <v>6</v>
      </c>
      <c r="AE113" t="s">
        <v>287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720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721</v>
      </c>
      <c r="H114" s="7" t="s">
        <v>722</v>
      </c>
      <c r="I114" s="7" t="s">
        <v>76</v>
      </c>
      <c r="J114" s="7" t="s">
        <v>2</v>
      </c>
      <c r="K114" s="7" t="s">
        <v>723</v>
      </c>
      <c r="L114" s="7">
        <v>1</v>
      </c>
      <c r="M114" s="7">
        <v>1</v>
      </c>
      <c r="N114" s="7" t="s">
        <v>79</v>
      </c>
      <c r="O114" s="7" t="s">
        <v>79</v>
      </c>
      <c r="P114" s="7" t="s">
        <v>80</v>
      </c>
      <c r="Q114" s="7"/>
      <c r="R114" s="10" t="s">
        <v>724</v>
      </c>
      <c r="S114" s="11" t="s">
        <v>19</v>
      </c>
      <c r="T114" s="7"/>
      <c r="U114" s="10" t="s">
        <v>19</v>
      </c>
      <c r="V114" s="10" t="s">
        <v>724</v>
      </c>
      <c r="W114" s="11" t="s">
        <v>153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311</v>
      </c>
      <c r="AD114" t="s">
        <v>6</v>
      </c>
      <c r="AE114" t="s">
        <v>725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726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727</v>
      </c>
      <c r="H115" s="7" t="s">
        <v>728</v>
      </c>
      <c r="I115" s="7" t="s">
        <v>76</v>
      </c>
      <c r="J115" s="7" t="s">
        <v>2</v>
      </c>
      <c r="K115" s="7" t="s">
        <v>729</v>
      </c>
      <c r="L115" s="7">
        <v>1</v>
      </c>
      <c r="M115" s="7">
        <v>1</v>
      </c>
      <c r="N115" s="7" t="s">
        <v>79</v>
      </c>
      <c r="O115" s="7" t="s">
        <v>79</v>
      </c>
      <c r="P115" s="7" t="s">
        <v>80</v>
      </c>
      <c r="Q115" s="7"/>
      <c r="R115" s="10" t="s">
        <v>219</v>
      </c>
      <c r="S115" s="11" t="s">
        <v>19</v>
      </c>
      <c r="T115" s="7"/>
      <c r="U115" s="10" t="s">
        <v>19</v>
      </c>
      <c r="V115" s="10" t="s">
        <v>219</v>
      </c>
      <c r="W115" s="11" t="s">
        <v>106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187</v>
      </c>
      <c r="AD115" t="s">
        <v>6</v>
      </c>
      <c r="AE115" t="s">
        <v>730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731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732</v>
      </c>
      <c r="H116" s="7" t="s">
        <v>733</v>
      </c>
      <c r="I116" s="7" t="s">
        <v>76</v>
      </c>
      <c r="J116" s="7" t="s">
        <v>2</v>
      </c>
      <c r="K116" s="7" t="s">
        <v>734</v>
      </c>
      <c r="L116" s="7">
        <v>1</v>
      </c>
      <c r="M116" s="7">
        <v>1</v>
      </c>
      <c r="N116" s="7" t="s">
        <v>79</v>
      </c>
      <c r="O116" s="7" t="s">
        <v>79</v>
      </c>
      <c r="P116" s="7" t="s">
        <v>80</v>
      </c>
      <c r="Q116" s="7"/>
      <c r="R116" s="10" t="s">
        <v>168</v>
      </c>
      <c r="S116" s="11" t="s">
        <v>19</v>
      </c>
      <c r="T116" s="7"/>
      <c r="U116" s="10" t="s">
        <v>19</v>
      </c>
      <c r="V116" s="10" t="s">
        <v>168</v>
      </c>
      <c r="W116" s="11" t="s">
        <v>106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269</v>
      </c>
      <c r="AD116" t="s">
        <v>6</v>
      </c>
      <c r="AE116" t="s">
        <v>320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735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732</v>
      </c>
      <c r="H117" s="7" t="s">
        <v>733</v>
      </c>
      <c r="I117" s="7" t="s">
        <v>76</v>
      </c>
      <c r="J117" s="7" t="s">
        <v>2</v>
      </c>
      <c r="K117" s="7" t="s">
        <v>736</v>
      </c>
      <c r="L117" s="7">
        <v>1</v>
      </c>
      <c r="M117" s="7">
        <v>1</v>
      </c>
      <c r="N117" s="7" t="s">
        <v>79</v>
      </c>
      <c r="O117" s="7" t="s">
        <v>79</v>
      </c>
      <c r="P117" s="7" t="s">
        <v>80</v>
      </c>
      <c r="Q117" s="7"/>
      <c r="R117" s="10" t="s">
        <v>168</v>
      </c>
      <c r="S117" s="11" t="s">
        <v>19</v>
      </c>
      <c r="T117" s="7"/>
      <c r="U117" s="10" t="s">
        <v>19</v>
      </c>
      <c r="V117" s="10" t="s">
        <v>168</v>
      </c>
      <c r="W117" s="11" t="s">
        <v>106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269</v>
      </c>
      <c r="AD117" t="s">
        <v>6</v>
      </c>
      <c r="AE117" t="s">
        <v>320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737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124</v>
      </c>
      <c r="H118" s="7" t="s">
        <v>125</v>
      </c>
      <c r="I118" s="7" t="s">
        <v>76</v>
      </c>
      <c r="J118" s="7" t="s">
        <v>2</v>
      </c>
      <c r="K118" s="7" t="s">
        <v>738</v>
      </c>
      <c r="L118" s="7">
        <v>1</v>
      </c>
      <c r="M118" s="7">
        <v>1</v>
      </c>
      <c r="N118" s="7" t="s">
        <v>79</v>
      </c>
      <c r="O118" s="7" t="s">
        <v>79</v>
      </c>
      <c r="P118" s="7" t="s">
        <v>80</v>
      </c>
      <c r="Q118" s="7"/>
      <c r="R118" s="10" t="s">
        <v>120</v>
      </c>
      <c r="S118" s="11" t="s">
        <v>19</v>
      </c>
      <c r="T118" s="7"/>
      <c r="U118" s="10" t="s">
        <v>19</v>
      </c>
      <c r="V118" s="10" t="s">
        <v>120</v>
      </c>
      <c r="W118" s="11" t="s">
        <v>106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121</v>
      </c>
      <c r="AD118" t="s">
        <v>6</v>
      </c>
      <c r="AE118" t="s">
        <v>189</v>
      </c>
      <c r="AF118" t="s">
        <v>85</v>
      </c>
      <c r="AG118" t="s">
        <v>72</v>
      </c>
      <c r="AH118" t="s">
        <v>19</v>
      </c>
    </row>
    <row r="119" customHeight="1" spans="1:32">
      <c r="A119" s="13" t="s">
        <v>739</v>
      </c>
      <c r="B119" s="13"/>
      <c r="C119" s="13" t="s">
        <v>740</v>
      </c>
      <c r="D119" s="13"/>
      <c r="E119" s="13"/>
      <c r="F119" s="13"/>
      <c r="G119" s="13" t="s">
        <v>740</v>
      </c>
      <c r="H119" s="13" t="s">
        <v>740</v>
      </c>
      <c r="I119" s="13" t="s">
        <v>740</v>
      </c>
      <c r="J119" s="13" t="s">
        <v>740</v>
      </c>
      <c r="K119" s="13" t="s">
        <v>740</v>
      </c>
      <c r="L119" s="13" t="s">
        <v>740</v>
      </c>
      <c r="M119" s="13" t="s">
        <v>740</v>
      </c>
      <c r="N119" s="13" t="s">
        <v>740</v>
      </c>
      <c r="O119" s="13" t="s">
        <v>740</v>
      </c>
      <c r="P119" s="13" t="s">
        <v>740</v>
      </c>
      <c r="Q119" s="13"/>
      <c r="R119" s="14" t="s">
        <v>20</v>
      </c>
      <c r="S119" s="14" t="s">
        <v>19</v>
      </c>
      <c r="T119" s="13" t="s">
        <v>740</v>
      </c>
      <c r="U119" s="14"/>
      <c r="V119" s="14" t="s">
        <v>20</v>
      </c>
      <c r="W119" s="14" t="s">
        <v>21</v>
      </c>
      <c r="X119" s="14"/>
      <c r="Y119" s="14"/>
      <c r="Z119" s="14"/>
      <c r="AA119" s="13"/>
      <c r="AB119" s="14"/>
      <c r="AC119" s="13"/>
      <c r="AD119" s="13" t="s">
        <v>740</v>
      </c>
      <c r="AE119" s="13"/>
      <c r="AF119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741</v>
      </c>
      <c r="B1" s="4" t="s">
        <v>742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743</v>
      </c>
      <c r="H1" s="4" t="s">
        <v>744</v>
      </c>
      <c r="I1" s="4" t="s">
        <v>13</v>
      </c>
      <c r="J1" s="4" t="s">
        <v>17</v>
      </c>
      <c r="K1" s="4" t="s">
        <v>18</v>
      </c>
      <c r="L1" s="9" t="s">
        <v>745</v>
      </c>
      <c r="M1" s="4" t="s">
        <v>746</v>
      </c>
      <c r="N1" s="4" t="s">
        <v>747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748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5"/>
  <sheetViews>
    <sheetView tabSelected="1" topLeftCell="A89" workbookViewId="0">
      <selection activeCell="A124" sqref="A124:A12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749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124</v>
      </c>
      <c r="E2" t="str">
        <f>VLOOKUP(A2,HOP!A:L,12,0)</f>
        <v>124.00</v>
      </c>
      <c r="F2" t="str">
        <f>VLOOKUP(A2,HOP!A:C,3,0)</f>
        <v>2228360</v>
      </c>
      <c r="G2">
        <f>D2-E2</f>
        <v>0</v>
      </c>
      <c r="H2" t="str">
        <f>$H$1&amp;F2</f>
        <v>，2228360</v>
      </c>
      <c r="I2" t="str">
        <f>VLOOKUP(A2,HOP!A:T,20,0)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106</v>
      </c>
      <c r="E3" t="str">
        <f>VLOOKUP(A3,HOP!A:L,12,0)</f>
        <v>106.00</v>
      </c>
      <c r="F3" t="str">
        <f>VLOOKUP(A3,HOP!A:C,3,0)</f>
        <v>2228357</v>
      </c>
      <c r="G3">
        <f t="shared" ref="G3:G34" si="0">D3-E3</f>
        <v>0</v>
      </c>
      <c r="H3" t="str">
        <f t="shared" ref="H3:H34" si="1">$H$1&amp;F3</f>
        <v>，2228357</v>
      </c>
      <c r="I3" t="str">
        <f>VLOOKUP(A3,HOP!A:T,20,0)</f>
        <v>直连</v>
      </c>
    </row>
    <row r="4" ht="14.25" customHeight="1" spans="1:9">
      <c r="A4" s="6" t="s">
        <v>92</v>
      </c>
      <c r="B4" s="7" t="s">
        <v>96</v>
      </c>
      <c r="C4" s="7" t="s">
        <v>80</v>
      </c>
      <c r="D4" s="3">
        <v>140</v>
      </c>
      <c r="E4" t="str">
        <f>VLOOKUP(A4,HOP!A:L,12,0)</f>
        <v>140.00</v>
      </c>
      <c r="F4" t="str">
        <f>VLOOKUP(A4,HOP!A:C,3,0)</f>
        <v>2229063</v>
      </c>
      <c r="G4">
        <f t="shared" si="0"/>
        <v>0</v>
      </c>
      <c r="H4" t="str">
        <f t="shared" si="1"/>
        <v>，2229063</v>
      </c>
      <c r="I4" t="str">
        <f>VLOOKUP(A4,HOP!A:T,20,0)</f>
        <v>直连</v>
      </c>
    </row>
    <row r="5" ht="14.25" customHeight="1" spans="1:9">
      <c r="A5" s="6" t="s">
        <v>101</v>
      </c>
      <c r="B5" s="7" t="s">
        <v>96</v>
      </c>
      <c r="C5" s="7" t="s">
        <v>80</v>
      </c>
      <c r="D5" s="3">
        <v>78</v>
      </c>
      <c r="E5" t="str">
        <f>VLOOKUP(A5,HOP!A:L,12,0)</f>
        <v>78.00</v>
      </c>
      <c r="F5" t="str">
        <f>VLOOKUP(A5,HOP!A:C,3,0)</f>
        <v>2229118</v>
      </c>
      <c r="G5">
        <f t="shared" si="0"/>
        <v>0</v>
      </c>
      <c r="H5" t="str">
        <f t="shared" si="1"/>
        <v>，2229118</v>
      </c>
      <c r="I5" t="str">
        <f>VLOOKUP(A5,HOP!A:T,20,0)</f>
        <v>直连</v>
      </c>
    </row>
    <row r="6" ht="14.25" customHeight="1" spans="1:9">
      <c r="A6" s="6" t="s">
        <v>109</v>
      </c>
      <c r="B6" s="7" t="s">
        <v>79</v>
      </c>
      <c r="C6" s="7" t="s">
        <v>80</v>
      </c>
      <c r="D6" s="3">
        <v>75</v>
      </c>
      <c r="E6" t="str">
        <f>VLOOKUP(A6,HOP!A:L,12,0)</f>
        <v>75.00</v>
      </c>
      <c r="F6" t="str">
        <f>VLOOKUP(A6,HOP!A:C,3,0)</f>
        <v>2229555</v>
      </c>
      <c r="G6">
        <f t="shared" si="0"/>
        <v>0</v>
      </c>
      <c r="H6" t="str">
        <f t="shared" si="1"/>
        <v>，2229555</v>
      </c>
      <c r="I6" t="str">
        <f>VLOOKUP(A6,HOP!A:T,20,0)</f>
        <v>直连</v>
      </c>
    </row>
    <row r="7" ht="14.25" customHeight="1" spans="1:9">
      <c r="A7" s="6" t="s">
        <v>116</v>
      </c>
      <c r="B7" s="7" t="s">
        <v>79</v>
      </c>
      <c r="C7" s="7" t="s">
        <v>80</v>
      </c>
      <c r="D7" s="3">
        <v>80</v>
      </c>
      <c r="E7" t="str">
        <f>VLOOKUP(A7,HOP!A:L,12,0)</f>
        <v>80.00</v>
      </c>
      <c r="F7" t="str">
        <f>VLOOKUP(A7,HOP!A:C,3,0)</f>
        <v>2229708</v>
      </c>
      <c r="G7">
        <f t="shared" si="0"/>
        <v>0</v>
      </c>
      <c r="H7" t="str">
        <f t="shared" si="1"/>
        <v>，2229708</v>
      </c>
      <c r="I7" t="str">
        <f>VLOOKUP(A7,HOP!A:T,20,0)</f>
        <v>直连</v>
      </c>
    </row>
    <row r="8" ht="14.25" customHeight="1" spans="1:9">
      <c r="A8" s="6" t="s">
        <v>123</v>
      </c>
      <c r="B8" s="7" t="s">
        <v>79</v>
      </c>
      <c r="C8" s="7" t="s">
        <v>80</v>
      </c>
      <c r="D8" s="3">
        <v>71</v>
      </c>
      <c r="E8" t="str">
        <f>VLOOKUP(A8,HOP!A:L,12,0)</f>
        <v>71.00</v>
      </c>
      <c r="F8" t="str">
        <f>VLOOKUP(A8,HOP!A:C,3,0)</f>
        <v>2229847</v>
      </c>
      <c r="G8">
        <f t="shared" si="0"/>
        <v>0</v>
      </c>
      <c r="H8" t="str">
        <f t="shared" si="1"/>
        <v>，2229847</v>
      </c>
      <c r="I8" t="str">
        <f>VLOOKUP(A8,HOP!A:T,20,0)</f>
        <v>直连</v>
      </c>
    </row>
    <row r="9" ht="14.25" customHeight="1" spans="1:9">
      <c r="A9" s="6" t="s">
        <v>131</v>
      </c>
      <c r="B9" s="7" t="s">
        <v>79</v>
      </c>
      <c r="C9" s="7" t="s">
        <v>80</v>
      </c>
      <c r="D9" s="3">
        <v>61</v>
      </c>
      <c r="E9" t="str">
        <f>VLOOKUP(A9,HOP!A:L,12,0)</f>
        <v>61.00</v>
      </c>
      <c r="F9" t="str">
        <f>VLOOKUP(A9,HOP!A:C,3,0)</f>
        <v>2229627</v>
      </c>
      <c r="G9">
        <f t="shared" si="0"/>
        <v>0</v>
      </c>
      <c r="H9" t="str">
        <f t="shared" si="1"/>
        <v>，2229627</v>
      </c>
      <c r="I9" t="str">
        <f>VLOOKUP(A9,HOP!A:T,20,0)</f>
        <v>直连</v>
      </c>
    </row>
    <row r="10" ht="14.25" customHeight="1" spans="1:9">
      <c r="A10" s="6" t="s">
        <v>137</v>
      </c>
      <c r="B10" s="7" t="s">
        <v>79</v>
      </c>
      <c r="C10" s="7" t="s">
        <v>80</v>
      </c>
      <c r="D10" s="3">
        <v>78</v>
      </c>
      <c r="E10" t="str">
        <f>VLOOKUP(A10,HOP!A:L,12,0)</f>
        <v>78.00</v>
      </c>
      <c r="F10" t="str">
        <f>VLOOKUP(A10,HOP!A:C,3,0)</f>
        <v>2229463</v>
      </c>
      <c r="G10">
        <f t="shared" si="0"/>
        <v>0</v>
      </c>
      <c r="H10" t="str">
        <f t="shared" si="1"/>
        <v>，2229463</v>
      </c>
      <c r="I10" t="str">
        <f>VLOOKUP(A10,HOP!A:T,20,0)</f>
        <v>直连</v>
      </c>
    </row>
    <row r="11" ht="14.25" customHeight="1" spans="1:9">
      <c r="A11" s="6" t="s">
        <v>141</v>
      </c>
      <c r="B11" s="7" t="s">
        <v>79</v>
      </c>
      <c r="C11" s="7" t="s">
        <v>80</v>
      </c>
      <c r="D11" s="3">
        <v>85</v>
      </c>
      <c r="E11" t="str">
        <f>VLOOKUP(A11,HOP!A:L,12,0)</f>
        <v>85.00</v>
      </c>
      <c r="F11" t="str">
        <f>VLOOKUP(A11,HOP!A:C,3,0)</f>
        <v>2229570</v>
      </c>
      <c r="G11">
        <f t="shared" si="0"/>
        <v>0</v>
      </c>
      <c r="H11" t="str">
        <f t="shared" si="1"/>
        <v>，2229570</v>
      </c>
      <c r="I11" t="str">
        <f>VLOOKUP(A11,HOP!A:T,20,0)</f>
        <v>直连</v>
      </c>
    </row>
    <row r="12" ht="14.25" customHeight="1" spans="1:9">
      <c r="A12" s="6" t="s">
        <v>148</v>
      </c>
      <c r="B12" s="7" t="s">
        <v>79</v>
      </c>
      <c r="C12" s="7" t="s">
        <v>80</v>
      </c>
      <c r="D12" s="3">
        <v>98</v>
      </c>
      <c r="E12" t="str">
        <f>VLOOKUP(A12,HOP!A:L,12,0)</f>
        <v>98.00</v>
      </c>
      <c r="F12" t="str">
        <f>VLOOKUP(A12,HOP!A:C,3,0)</f>
        <v>2229542</v>
      </c>
      <c r="G12">
        <f t="shared" si="0"/>
        <v>0</v>
      </c>
      <c r="H12" t="str">
        <f t="shared" si="1"/>
        <v>，2229542</v>
      </c>
      <c r="I12" t="str">
        <f>VLOOKUP(A12,HOP!A:T,20,0)</f>
        <v>直连</v>
      </c>
    </row>
    <row r="13" ht="14.25" customHeight="1" spans="1:9">
      <c r="A13" s="6" t="s">
        <v>155</v>
      </c>
      <c r="B13" s="7" t="s">
        <v>79</v>
      </c>
      <c r="C13" s="7" t="s">
        <v>80</v>
      </c>
      <c r="D13" s="3">
        <v>84</v>
      </c>
      <c r="E13" t="str">
        <f>VLOOKUP(A13,HOP!A:L,12,0)</f>
        <v>84.00</v>
      </c>
      <c r="F13" t="str">
        <f>VLOOKUP(A13,HOP!A:C,3,0)</f>
        <v>2229171</v>
      </c>
      <c r="G13">
        <f t="shared" si="0"/>
        <v>0</v>
      </c>
      <c r="H13" t="str">
        <f t="shared" si="1"/>
        <v>，2229171</v>
      </c>
      <c r="I13" t="str">
        <f>VLOOKUP(A13,HOP!A:T,20,0)</f>
        <v>直连</v>
      </c>
    </row>
    <row r="14" ht="14.25" customHeight="1" spans="1:9">
      <c r="A14" s="6" t="s">
        <v>162</v>
      </c>
      <c r="B14" s="7" t="s">
        <v>79</v>
      </c>
      <c r="C14" s="7" t="s">
        <v>80</v>
      </c>
      <c r="D14" s="3">
        <v>88</v>
      </c>
      <c r="E14" t="str">
        <f>VLOOKUP(A14,HOP!A:L,12,0)</f>
        <v>88.00</v>
      </c>
      <c r="F14" t="str">
        <f>VLOOKUP(A14,HOP!A:C,3,0)</f>
        <v>2229812</v>
      </c>
      <c r="G14">
        <f t="shared" si="0"/>
        <v>0</v>
      </c>
      <c r="H14" t="str">
        <f t="shared" si="1"/>
        <v>，2229812</v>
      </c>
      <c r="I14" t="str">
        <f>VLOOKUP(A14,HOP!A:T,20,0)</f>
        <v>直连</v>
      </c>
    </row>
    <row r="15" ht="14.25" customHeight="1" spans="1:9">
      <c r="A15" s="6" t="s">
        <v>170</v>
      </c>
      <c r="B15" s="7" t="s">
        <v>79</v>
      </c>
      <c r="C15" s="7" t="s">
        <v>80</v>
      </c>
      <c r="D15" s="3">
        <v>208</v>
      </c>
      <c r="E15" t="str">
        <f>VLOOKUP(A15,HOP!A:L,12,0)</f>
        <v>208.00</v>
      </c>
      <c r="F15" t="str">
        <f>VLOOKUP(A15,HOP!A:C,3,0)</f>
        <v>2229972</v>
      </c>
      <c r="G15">
        <f t="shared" si="0"/>
        <v>0</v>
      </c>
      <c r="H15" t="str">
        <f t="shared" si="1"/>
        <v>，2229972</v>
      </c>
      <c r="I15" t="str">
        <f>VLOOKUP(A15,HOP!A:T,20,0)</f>
        <v>直连</v>
      </c>
    </row>
    <row r="16" ht="14.25" customHeight="1" spans="1:9">
      <c r="A16" s="6" t="s">
        <v>178</v>
      </c>
      <c r="B16" s="7" t="s">
        <v>79</v>
      </c>
      <c r="C16" s="7" t="s">
        <v>80</v>
      </c>
      <c r="D16" s="3">
        <v>102</v>
      </c>
      <c r="E16" t="str">
        <f>VLOOKUP(A16,HOP!A:L,12,0)</f>
        <v>102.00</v>
      </c>
      <c r="F16" t="str">
        <f>VLOOKUP(A16,HOP!A:C,3,0)</f>
        <v>2229913</v>
      </c>
      <c r="G16">
        <f t="shared" si="0"/>
        <v>0</v>
      </c>
      <c r="H16" t="str">
        <f t="shared" si="1"/>
        <v>，2229913</v>
      </c>
      <c r="I16" t="str">
        <f>VLOOKUP(A16,HOP!A:T,20,0)</f>
        <v>直连</v>
      </c>
    </row>
    <row r="17" ht="14.25" customHeight="1" spans="1:9">
      <c r="A17" s="6" t="s">
        <v>183</v>
      </c>
      <c r="B17" s="7" t="s">
        <v>79</v>
      </c>
      <c r="C17" s="7" t="s">
        <v>80</v>
      </c>
      <c r="D17" s="3">
        <v>68</v>
      </c>
      <c r="E17" t="str">
        <f>VLOOKUP(A17,HOP!A:L,12,0)</f>
        <v>68.00</v>
      </c>
      <c r="F17" t="str">
        <f>VLOOKUP(A17,HOP!A:C,3,0)</f>
        <v>2229895</v>
      </c>
      <c r="G17">
        <f t="shared" si="0"/>
        <v>0</v>
      </c>
      <c r="H17" t="str">
        <f t="shared" si="1"/>
        <v>，2229895</v>
      </c>
      <c r="I17" t="str">
        <f>VLOOKUP(A17,HOP!A:T,20,0)</f>
        <v>直连</v>
      </c>
    </row>
    <row r="18" ht="14.25" customHeight="1" spans="1:9">
      <c r="A18" s="6" t="s">
        <v>190</v>
      </c>
      <c r="B18" s="7" t="s">
        <v>195</v>
      </c>
      <c r="C18" s="7" t="s">
        <v>80</v>
      </c>
      <c r="D18" s="3">
        <v>692</v>
      </c>
      <c r="E18" t="str">
        <f>VLOOKUP(A18,HOP!A:L,12,0)</f>
        <v>692.00</v>
      </c>
      <c r="F18" t="str">
        <f>VLOOKUP(A18,HOP!A:C,3,0)</f>
        <v>2218958</v>
      </c>
      <c r="G18">
        <f t="shared" si="0"/>
        <v>0</v>
      </c>
      <c r="H18" t="str">
        <f t="shared" si="1"/>
        <v>，2218958</v>
      </c>
      <c r="I18" t="str">
        <f>VLOOKUP(A18,HOP!A:T,20,0)</f>
        <v>直连</v>
      </c>
    </row>
    <row r="19" ht="14.25" customHeight="1" spans="1:9">
      <c r="A19" s="6" t="s">
        <v>200</v>
      </c>
      <c r="B19" s="7" t="s">
        <v>78</v>
      </c>
      <c r="C19" s="7" t="s">
        <v>80</v>
      </c>
      <c r="D19" s="3">
        <v>213</v>
      </c>
      <c r="E19" t="str">
        <f>VLOOKUP(A19,HOP!A:L,12,0)</f>
        <v>213.00</v>
      </c>
      <c r="F19" t="str">
        <f>VLOOKUP(A19,HOP!A:C,3,0)</f>
        <v>2227970</v>
      </c>
      <c r="G19">
        <f t="shared" si="0"/>
        <v>0</v>
      </c>
      <c r="H19" t="str">
        <f t="shared" si="1"/>
        <v>，2227970</v>
      </c>
      <c r="I19" t="str">
        <f>VLOOKUP(A19,HOP!A:T,20,0)</f>
        <v>直连</v>
      </c>
    </row>
    <row r="20" ht="14.25" customHeight="1" spans="1:9">
      <c r="A20" s="6" t="s">
        <v>208</v>
      </c>
      <c r="B20" s="7" t="s">
        <v>96</v>
      </c>
      <c r="C20" s="7" t="s">
        <v>80</v>
      </c>
      <c r="D20" s="3">
        <v>204</v>
      </c>
      <c r="E20" t="str">
        <f>VLOOKUP(A20,HOP!A:L,12,0)</f>
        <v>204.00</v>
      </c>
      <c r="F20" t="str">
        <f>VLOOKUP(A20,HOP!A:C,3,0)</f>
        <v>2228380</v>
      </c>
      <c r="G20">
        <f t="shared" si="0"/>
        <v>0</v>
      </c>
      <c r="H20" t="str">
        <f t="shared" si="1"/>
        <v>，2228380</v>
      </c>
      <c r="I20" t="str">
        <f>VLOOKUP(A20,HOP!A:T,20,0)</f>
        <v>直连</v>
      </c>
    </row>
    <row r="21" ht="14.25" customHeight="1" spans="1:9">
      <c r="A21" s="6" t="s">
        <v>215</v>
      </c>
      <c r="B21" s="7" t="s">
        <v>79</v>
      </c>
      <c r="C21" s="7" t="s">
        <v>80</v>
      </c>
      <c r="D21" s="3">
        <v>79</v>
      </c>
      <c r="E21" t="str">
        <f>VLOOKUP(A21,HOP!A:L,12,0)</f>
        <v>79.00</v>
      </c>
      <c r="F21" t="str">
        <f>VLOOKUP(A21,HOP!A:C,3,0)</f>
        <v>2228893</v>
      </c>
      <c r="G21">
        <f t="shared" si="0"/>
        <v>0</v>
      </c>
      <c r="H21" t="str">
        <f t="shared" si="1"/>
        <v>，2228893</v>
      </c>
      <c r="I21" t="str">
        <f>VLOOKUP(A21,HOP!A:T,20,0)</f>
        <v>直连</v>
      </c>
    </row>
    <row r="22" ht="14.25" customHeight="1" spans="1:9">
      <c r="A22" s="6" t="s">
        <v>221</v>
      </c>
      <c r="B22" s="7" t="s">
        <v>96</v>
      </c>
      <c r="C22" s="7" t="s">
        <v>80</v>
      </c>
      <c r="D22" s="3">
        <v>320</v>
      </c>
      <c r="E22" t="str">
        <f>VLOOKUP(A22,HOP!A:L,12,0)</f>
        <v>320.00</v>
      </c>
      <c r="F22" t="str">
        <f>VLOOKUP(A22,HOP!A:C,3,0)</f>
        <v>2228824</v>
      </c>
      <c r="G22">
        <f t="shared" si="0"/>
        <v>0</v>
      </c>
      <c r="H22" t="str">
        <f t="shared" si="1"/>
        <v>，2228824</v>
      </c>
      <c r="I22" t="str">
        <f>VLOOKUP(A22,HOP!A:T,20,0)</f>
        <v>直连</v>
      </c>
    </row>
    <row r="23" ht="14.25" customHeight="1" spans="1:9">
      <c r="A23" s="6" t="s">
        <v>228</v>
      </c>
      <c r="B23" s="7" t="s">
        <v>79</v>
      </c>
      <c r="C23" s="7" t="s">
        <v>80</v>
      </c>
      <c r="D23" s="3">
        <v>73</v>
      </c>
      <c r="E23" t="str">
        <f>VLOOKUP(A23,HOP!A:L,12,0)</f>
        <v>73.00</v>
      </c>
      <c r="F23" t="str">
        <f>VLOOKUP(A23,HOP!A:C,3,0)</f>
        <v>2229246</v>
      </c>
      <c r="G23">
        <f t="shared" si="0"/>
        <v>0</v>
      </c>
      <c r="H23" t="str">
        <f t="shared" si="1"/>
        <v>，2229246</v>
      </c>
      <c r="I23" t="str">
        <f>VLOOKUP(A23,HOP!A:T,20,0)</f>
        <v>直连</v>
      </c>
    </row>
    <row r="24" ht="14.25" customHeight="1" spans="1:9">
      <c r="A24" s="6" t="s">
        <v>233</v>
      </c>
      <c r="B24" s="7" t="s">
        <v>79</v>
      </c>
      <c r="C24" s="7" t="s">
        <v>80</v>
      </c>
      <c r="D24" s="3">
        <v>73</v>
      </c>
      <c r="E24" t="str">
        <f>VLOOKUP(A24,HOP!A:L,12,0)</f>
        <v>73.00</v>
      </c>
      <c r="F24" t="str">
        <f>VLOOKUP(A24,HOP!A:C,3,0)</f>
        <v>2229500</v>
      </c>
      <c r="G24">
        <f t="shared" si="0"/>
        <v>0</v>
      </c>
      <c r="H24" t="str">
        <f t="shared" si="1"/>
        <v>，2229500</v>
      </c>
      <c r="I24" t="str">
        <f>VLOOKUP(A24,HOP!A:T,20,0)</f>
        <v>直连</v>
      </c>
    </row>
    <row r="25" ht="14.25" customHeight="1" spans="1:9">
      <c r="A25" s="6" t="s">
        <v>238</v>
      </c>
      <c r="B25" s="7" t="s">
        <v>79</v>
      </c>
      <c r="C25" s="7" t="s">
        <v>80</v>
      </c>
      <c r="D25" s="3">
        <v>89</v>
      </c>
      <c r="E25" t="str">
        <f>VLOOKUP(A25,HOP!A:L,12,0)</f>
        <v>89.00</v>
      </c>
      <c r="F25" t="str">
        <f>VLOOKUP(A25,HOP!A:C,3,0)</f>
        <v>2229460</v>
      </c>
      <c r="G25">
        <f t="shared" si="0"/>
        <v>0</v>
      </c>
      <c r="H25" t="str">
        <f t="shared" si="1"/>
        <v>，2229460</v>
      </c>
      <c r="I25" t="str">
        <f>VLOOKUP(A25,HOP!A:T,20,0)</f>
        <v>直连</v>
      </c>
    </row>
    <row r="26" ht="14.25" customHeight="1" spans="1:9">
      <c r="A26" s="6" t="s">
        <v>245</v>
      </c>
      <c r="B26" s="7" t="s">
        <v>79</v>
      </c>
      <c r="C26" s="7" t="s">
        <v>80</v>
      </c>
      <c r="D26" s="3">
        <v>88</v>
      </c>
      <c r="E26" t="str">
        <f>VLOOKUP(A26,HOP!A:L,12,0)</f>
        <v>88.00</v>
      </c>
      <c r="F26" t="str">
        <f>VLOOKUP(A26,HOP!A:C,3,0)</f>
        <v>2229674</v>
      </c>
      <c r="G26">
        <f t="shared" si="0"/>
        <v>0</v>
      </c>
      <c r="H26" t="str">
        <f t="shared" si="1"/>
        <v>，2229674</v>
      </c>
      <c r="I26" t="str">
        <f>VLOOKUP(A26,HOP!A:T,20,0)</f>
        <v>直连</v>
      </c>
    </row>
    <row r="27" ht="14.25" customHeight="1" spans="1:9">
      <c r="A27" s="6" t="s">
        <v>250</v>
      </c>
      <c r="B27" s="7" t="s">
        <v>79</v>
      </c>
      <c r="C27" s="7" t="s">
        <v>80</v>
      </c>
      <c r="D27" s="3">
        <v>98</v>
      </c>
      <c r="E27" t="str">
        <f>VLOOKUP(A27,HOP!A:L,12,0)</f>
        <v>98.00</v>
      </c>
      <c r="F27" t="str">
        <f>VLOOKUP(A27,HOP!A:C,3,0)</f>
        <v>2229728</v>
      </c>
      <c r="G27">
        <f t="shared" si="0"/>
        <v>0</v>
      </c>
      <c r="H27" t="str">
        <f t="shared" si="1"/>
        <v>，2229728</v>
      </c>
      <c r="I27" t="str">
        <f>VLOOKUP(A27,HOP!A:T,20,0)</f>
        <v>直连</v>
      </c>
    </row>
    <row r="28" ht="14.25" customHeight="1" spans="1:9">
      <c r="A28" s="6" t="s">
        <v>255</v>
      </c>
      <c r="B28" s="7" t="s">
        <v>79</v>
      </c>
      <c r="C28" s="7" t="s">
        <v>80</v>
      </c>
      <c r="D28" s="3">
        <v>67</v>
      </c>
      <c r="E28" t="str">
        <f>VLOOKUP(A28,HOP!A:L,12,0)</f>
        <v>67.00</v>
      </c>
      <c r="F28" t="str">
        <f>VLOOKUP(A28,HOP!A:C,3,0)</f>
        <v>2229680</v>
      </c>
      <c r="G28">
        <f t="shared" si="0"/>
        <v>0</v>
      </c>
      <c r="H28" t="str">
        <f t="shared" si="1"/>
        <v>，2229680</v>
      </c>
      <c r="I28" t="str">
        <f>VLOOKUP(A28,HOP!A:T,20,0)</f>
        <v>直连</v>
      </c>
    </row>
    <row r="29" ht="14.25" customHeight="1" spans="1:9">
      <c r="A29" s="6" t="s">
        <v>260</v>
      </c>
      <c r="B29" s="7" t="s">
        <v>79</v>
      </c>
      <c r="C29" s="7" t="s">
        <v>80</v>
      </c>
      <c r="D29" s="3">
        <v>61</v>
      </c>
      <c r="E29" t="str">
        <f>VLOOKUP(A29,HOP!A:L,12,0)</f>
        <v>61.00</v>
      </c>
      <c r="F29" t="str">
        <f>VLOOKUP(A29,HOP!A:C,3,0)</f>
        <v>2228825</v>
      </c>
      <c r="G29">
        <f t="shared" si="0"/>
        <v>0</v>
      </c>
      <c r="H29" t="str">
        <f t="shared" si="1"/>
        <v>，2228825</v>
      </c>
      <c r="I29" t="str">
        <f>VLOOKUP(A29,HOP!A:T,20,0)</f>
        <v>直连</v>
      </c>
    </row>
    <row r="30" ht="14.25" customHeight="1" spans="1:9">
      <c r="A30" s="6" t="s">
        <v>265</v>
      </c>
      <c r="B30" s="7" t="s">
        <v>79</v>
      </c>
      <c r="C30" s="7" t="s">
        <v>80</v>
      </c>
      <c r="D30" s="3">
        <v>76</v>
      </c>
      <c r="E30" t="str">
        <f>VLOOKUP(A30,HOP!A:L,12,0)</f>
        <v>76.00</v>
      </c>
      <c r="F30" t="str">
        <f>VLOOKUP(A30,HOP!A:C,3,0)</f>
        <v>2229532</v>
      </c>
      <c r="G30">
        <f t="shared" si="0"/>
        <v>0</v>
      </c>
      <c r="H30" t="str">
        <f t="shared" si="1"/>
        <v>，2229532</v>
      </c>
      <c r="I30" t="str">
        <f>VLOOKUP(A30,HOP!A:T,20,0)</f>
        <v>直连</v>
      </c>
    </row>
    <row r="31" ht="14.25" customHeight="1" spans="1:9">
      <c r="A31" s="6" t="s">
        <v>271</v>
      </c>
      <c r="B31" s="7" t="s">
        <v>79</v>
      </c>
      <c r="C31" s="7" t="s">
        <v>80</v>
      </c>
      <c r="D31" s="3">
        <v>78</v>
      </c>
      <c r="E31" t="str">
        <f>VLOOKUP(A31,HOP!A:L,12,0)</f>
        <v>78.00</v>
      </c>
      <c r="F31" t="str">
        <f>VLOOKUP(A31,HOP!A:C,3,0)</f>
        <v>2229653</v>
      </c>
      <c r="G31">
        <f t="shared" si="0"/>
        <v>0</v>
      </c>
      <c r="H31" t="str">
        <f t="shared" si="1"/>
        <v>，2229653</v>
      </c>
      <c r="I31" t="str">
        <f>VLOOKUP(A31,HOP!A:T,20,0)</f>
        <v>直连</v>
      </c>
    </row>
    <row r="32" ht="14.25" customHeight="1" spans="1:9">
      <c r="A32" s="6" t="s">
        <v>276</v>
      </c>
      <c r="B32" s="7" t="s">
        <v>79</v>
      </c>
      <c r="C32" s="7" t="s">
        <v>80</v>
      </c>
      <c r="D32" s="3">
        <v>57</v>
      </c>
      <c r="E32" t="str">
        <f>VLOOKUP(A32,HOP!A:L,12,0)</f>
        <v>57.00</v>
      </c>
      <c r="F32" t="str">
        <f>VLOOKUP(A32,HOP!A:C,3,0)</f>
        <v>2229874</v>
      </c>
      <c r="G32">
        <f t="shared" si="0"/>
        <v>0</v>
      </c>
      <c r="H32" t="str">
        <f t="shared" si="1"/>
        <v>，2229874</v>
      </c>
      <c r="I32" t="str">
        <f>VLOOKUP(A32,HOP!A:T,20,0)</f>
        <v>直连</v>
      </c>
    </row>
    <row r="33" ht="14.25" customHeight="1" spans="1:9">
      <c r="A33" s="6" t="s">
        <v>283</v>
      </c>
      <c r="B33" s="7" t="s">
        <v>79</v>
      </c>
      <c r="C33" s="7" t="s">
        <v>80</v>
      </c>
      <c r="D33" s="3">
        <v>98</v>
      </c>
      <c r="E33" t="str">
        <f>VLOOKUP(A33,HOP!A:L,12,0)</f>
        <v>98.00</v>
      </c>
      <c r="F33" t="str">
        <f>VLOOKUP(A33,HOP!A:C,3,0)</f>
        <v>2229904</v>
      </c>
      <c r="G33">
        <f t="shared" si="0"/>
        <v>0</v>
      </c>
      <c r="H33" t="str">
        <f t="shared" si="1"/>
        <v>，2229904</v>
      </c>
      <c r="I33" t="str">
        <f>VLOOKUP(A33,HOP!A:T,20,0)</f>
        <v>直连</v>
      </c>
    </row>
    <row r="34" ht="14.25" customHeight="1" spans="1:9">
      <c r="A34" s="6" t="s">
        <v>288</v>
      </c>
      <c r="B34" s="7" t="s">
        <v>78</v>
      </c>
      <c r="C34" s="7" t="s">
        <v>80</v>
      </c>
      <c r="D34" s="3">
        <v>426</v>
      </c>
      <c r="E34" t="str">
        <f>VLOOKUP(A34,HOP!A:L,12,0)</f>
        <v>426.00</v>
      </c>
      <c r="F34" t="str">
        <f>VLOOKUP(A34,HOP!A:C,3,0)</f>
        <v>2228146</v>
      </c>
      <c r="G34">
        <f t="shared" si="0"/>
        <v>0</v>
      </c>
      <c r="H34" t="str">
        <f t="shared" si="1"/>
        <v>，2228146</v>
      </c>
      <c r="I34" t="str">
        <f>VLOOKUP(A34,HOP!A:T,20,0)</f>
        <v>直连</v>
      </c>
    </row>
    <row r="35" ht="14.25" customHeight="1" spans="1:9">
      <c r="A35" s="6" t="s">
        <v>294</v>
      </c>
      <c r="B35" s="7" t="s">
        <v>96</v>
      </c>
      <c r="C35" s="7" t="s">
        <v>80</v>
      </c>
      <c r="D35" s="3">
        <v>186</v>
      </c>
      <c r="E35" t="str">
        <f>VLOOKUP(A35,HOP!A:L,12,0)</f>
        <v>186.00</v>
      </c>
      <c r="F35" t="str">
        <f>VLOOKUP(A35,HOP!A:C,3,0)</f>
        <v>2228844</v>
      </c>
      <c r="G35">
        <f t="shared" ref="G35:G66" si="2">D35-E35</f>
        <v>0</v>
      </c>
      <c r="H35" t="str">
        <f t="shared" ref="H35:H66" si="3">$H$1&amp;F35</f>
        <v>，2228844</v>
      </c>
      <c r="I35" t="str">
        <f>VLOOKUP(A35,HOP!A:T,20,0)</f>
        <v>直连</v>
      </c>
    </row>
    <row r="36" ht="14.25" customHeight="1" spans="1:9">
      <c r="A36" s="6" t="s">
        <v>302</v>
      </c>
      <c r="B36" s="7" t="s">
        <v>79</v>
      </c>
      <c r="C36" s="7" t="s">
        <v>80</v>
      </c>
      <c r="D36" s="3">
        <v>80</v>
      </c>
      <c r="E36" t="str">
        <f>VLOOKUP(A36,HOP!A:L,12,0)</f>
        <v>80.00</v>
      </c>
      <c r="F36" t="str">
        <f>VLOOKUP(A36,HOP!A:C,3,0)</f>
        <v>2228951</v>
      </c>
      <c r="G36">
        <f t="shared" si="2"/>
        <v>0</v>
      </c>
      <c r="H36" t="str">
        <f t="shared" si="3"/>
        <v>，2228951</v>
      </c>
      <c r="I36" t="str">
        <f>VLOOKUP(A36,HOP!A:T,20,0)</f>
        <v>直连</v>
      </c>
    </row>
    <row r="37" ht="14.25" customHeight="1" spans="1:9">
      <c r="A37" s="6" t="s">
        <v>307</v>
      </c>
      <c r="B37" s="7" t="s">
        <v>79</v>
      </c>
      <c r="C37" s="7" t="s">
        <v>80</v>
      </c>
      <c r="D37" s="3">
        <v>86</v>
      </c>
      <c r="E37" t="str">
        <f>VLOOKUP(A37,HOP!A:L,12,0)</f>
        <v>86.00</v>
      </c>
      <c r="F37" t="str">
        <f>VLOOKUP(A37,HOP!A:C,3,0)</f>
        <v>2229638</v>
      </c>
      <c r="G37">
        <f t="shared" si="2"/>
        <v>0</v>
      </c>
      <c r="H37" t="str">
        <f t="shared" si="3"/>
        <v>，2229638</v>
      </c>
      <c r="I37" t="str">
        <f>VLOOKUP(A37,HOP!A:T,20,0)</f>
        <v>直连</v>
      </c>
    </row>
    <row r="38" ht="14.25" customHeight="1" spans="1:9">
      <c r="A38" s="6" t="s">
        <v>314</v>
      </c>
      <c r="B38" s="7" t="s">
        <v>79</v>
      </c>
      <c r="C38" s="7" t="s">
        <v>80</v>
      </c>
      <c r="D38" s="3">
        <v>68</v>
      </c>
      <c r="E38" t="str">
        <f>VLOOKUP(A38,HOP!A:L,12,0)</f>
        <v>68.00</v>
      </c>
      <c r="F38" t="str">
        <f>VLOOKUP(A38,HOP!A:C,3,0)</f>
        <v>2228956</v>
      </c>
      <c r="G38">
        <f t="shared" si="2"/>
        <v>0</v>
      </c>
      <c r="H38" t="str">
        <f t="shared" si="3"/>
        <v>，2228956</v>
      </c>
      <c r="I38" t="str">
        <f>VLOOKUP(A38,HOP!A:T,20,0)</f>
        <v>直连</v>
      </c>
    </row>
    <row r="39" ht="14.25" customHeight="1" spans="1:9">
      <c r="A39" s="6" t="s">
        <v>316</v>
      </c>
      <c r="B39" s="7" t="s">
        <v>79</v>
      </c>
      <c r="C39" s="7" t="s">
        <v>80</v>
      </c>
      <c r="D39" s="3">
        <v>71</v>
      </c>
      <c r="E39" t="str">
        <f>VLOOKUP(A39,HOP!A:L,12,0)</f>
        <v>71.00</v>
      </c>
      <c r="F39" t="str">
        <f>VLOOKUP(A39,HOP!A:C,3,0)</f>
        <v>2229183</v>
      </c>
      <c r="G39">
        <f t="shared" si="2"/>
        <v>0</v>
      </c>
      <c r="H39" t="str">
        <f t="shared" si="3"/>
        <v>，2229183</v>
      </c>
      <c r="I39" t="str">
        <f>VLOOKUP(A39,HOP!A:T,20,0)</f>
        <v>直连</v>
      </c>
    </row>
    <row r="40" ht="14.25" customHeight="1" spans="1:9">
      <c r="A40" s="6" t="s">
        <v>321</v>
      </c>
      <c r="B40" s="7" t="s">
        <v>79</v>
      </c>
      <c r="C40" s="7" t="s">
        <v>80</v>
      </c>
      <c r="D40" s="3">
        <v>61</v>
      </c>
      <c r="E40" t="str">
        <f>VLOOKUP(A40,HOP!A:L,12,0)</f>
        <v>61.00</v>
      </c>
      <c r="F40" t="str">
        <f>VLOOKUP(A40,HOP!A:C,3,0)</f>
        <v>2229827</v>
      </c>
      <c r="G40">
        <f t="shared" si="2"/>
        <v>0</v>
      </c>
      <c r="H40" t="str">
        <f t="shared" si="3"/>
        <v>，2229827</v>
      </c>
      <c r="I40" t="str">
        <f>VLOOKUP(A40,HOP!A:T,20,0)</f>
        <v>直连</v>
      </c>
    </row>
    <row r="41" ht="14.25" customHeight="1" spans="1:9">
      <c r="A41" s="6" t="s">
        <v>325</v>
      </c>
      <c r="B41" s="7" t="s">
        <v>79</v>
      </c>
      <c r="C41" s="7" t="s">
        <v>80</v>
      </c>
      <c r="D41" s="3">
        <v>59</v>
      </c>
      <c r="E41" t="str">
        <f>VLOOKUP(A41,HOP!A:L,12,0)</f>
        <v>59.00</v>
      </c>
      <c r="F41" t="str">
        <f>VLOOKUP(A41,HOP!A:C,3,0)</f>
        <v>2229496</v>
      </c>
      <c r="G41">
        <f t="shared" si="2"/>
        <v>0</v>
      </c>
      <c r="H41" t="str">
        <f t="shared" si="3"/>
        <v>，2229496</v>
      </c>
      <c r="I41" t="str">
        <f>VLOOKUP(A41,HOP!A:T,20,0)</f>
        <v>直连</v>
      </c>
    </row>
    <row r="42" ht="14.25" customHeight="1" spans="1:9">
      <c r="A42" s="6" t="s">
        <v>330</v>
      </c>
      <c r="B42" s="7" t="s">
        <v>79</v>
      </c>
      <c r="C42" s="7" t="s">
        <v>80</v>
      </c>
      <c r="D42" s="3">
        <v>83</v>
      </c>
      <c r="E42" t="str">
        <f>VLOOKUP(A42,HOP!A:L,12,0)</f>
        <v>83.00</v>
      </c>
      <c r="F42" t="str">
        <f>VLOOKUP(A42,HOP!A:C,3,0)</f>
        <v>2229919</v>
      </c>
      <c r="G42">
        <f t="shared" si="2"/>
        <v>0</v>
      </c>
      <c r="H42" t="str">
        <f t="shared" si="3"/>
        <v>，2229919</v>
      </c>
      <c r="I42" t="str">
        <f>VLOOKUP(A42,HOP!A:T,20,0)</f>
        <v>直连</v>
      </c>
    </row>
    <row r="43" ht="14.25" customHeight="1" spans="1:9">
      <c r="A43" s="6" t="s">
        <v>337</v>
      </c>
      <c r="B43" s="7" t="s">
        <v>79</v>
      </c>
      <c r="C43" s="7" t="s">
        <v>80</v>
      </c>
      <c r="D43" s="3">
        <v>90</v>
      </c>
      <c r="E43" t="str">
        <f>VLOOKUP(A43,HOP!A:L,12,0)</f>
        <v>90.00</v>
      </c>
      <c r="F43" t="str">
        <f>VLOOKUP(A43,HOP!A:C,3,0)</f>
        <v>2229546</v>
      </c>
      <c r="G43">
        <f t="shared" si="2"/>
        <v>0</v>
      </c>
      <c r="H43" t="str">
        <f t="shared" si="3"/>
        <v>，2229546</v>
      </c>
      <c r="I43" t="str">
        <f>VLOOKUP(A43,HOP!A:T,20,0)</f>
        <v>直连</v>
      </c>
    </row>
    <row r="44" ht="14.25" customHeight="1" spans="1:9">
      <c r="A44" s="6" t="s">
        <v>342</v>
      </c>
      <c r="B44" s="7" t="s">
        <v>79</v>
      </c>
      <c r="C44" s="7" t="s">
        <v>80</v>
      </c>
      <c r="D44" s="3">
        <v>62</v>
      </c>
      <c r="E44" t="str">
        <f>VLOOKUP(A44,HOP!A:L,12,0)</f>
        <v>62.00</v>
      </c>
      <c r="F44" t="str">
        <f>VLOOKUP(A44,HOP!A:C,3,0)</f>
        <v>2229551</v>
      </c>
      <c r="G44">
        <f t="shared" si="2"/>
        <v>0</v>
      </c>
      <c r="H44" t="str">
        <f t="shared" si="3"/>
        <v>，2229551</v>
      </c>
      <c r="I44" t="str">
        <f>VLOOKUP(A44,HOP!A:T,20,0)</f>
        <v>直连</v>
      </c>
    </row>
    <row r="45" ht="14.25" customHeight="1" spans="1:9">
      <c r="A45" s="6" t="s">
        <v>348</v>
      </c>
      <c r="B45" s="7" t="s">
        <v>79</v>
      </c>
      <c r="C45" s="7" t="s">
        <v>80</v>
      </c>
      <c r="D45" s="3">
        <v>95</v>
      </c>
      <c r="E45" t="str">
        <f>VLOOKUP(A45,HOP!A:L,12,0)</f>
        <v>95.00</v>
      </c>
      <c r="F45" t="str">
        <f>VLOOKUP(A45,HOP!A:C,3,0)</f>
        <v>2229622</v>
      </c>
      <c r="G45">
        <f t="shared" si="2"/>
        <v>0</v>
      </c>
      <c r="H45" t="str">
        <f t="shared" si="3"/>
        <v>，2229622</v>
      </c>
      <c r="I45" t="str">
        <f>VLOOKUP(A45,HOP!A:T,20,0)</f>
        <v>直连</v>
      </c>
    </row>
    <row r="46" ht="14.25" customHeight="1" spans="1:9">
      <c r="A46" s="6" t="s">
        <v>355</v>
      </c>
      <c r="B46" s="7" t="s">
        <v>78</v>
      </c>
      <c r="C46" s="7" t="s">
        <v>80</v>
      </c>
      <c r="D46" s="3">
        <v>237</v>
      </c>
      <c r="E46" t="str">
        <f>VLOOKUP(A46,HOP!A:L,12,0)</f>
        <v>237.00</v>
      </c>
      <c r="F46" t="str">
        <f>VLOOKUP(A46,HOP!A:C,3,0)</f>
        <v>2228413</v>
      </c>
      <c r="G46">
        <f t="shared" si="2"/>
        <v>0</v>
      </c>
      <c r="H46" t="str">
        <f t="shared" si="3"/>
        <v>，2228413</v>
      </c>
      <c r="I46" t="str">
        <f>VLOOKUP(A46,HOP!A:T,20,0)</f>
        <v>直连</v>
      </c>
    </row>
    <row r="47" ht="14.25" customHeight="1" spans="1:9">
      <c r="A47" s="6" t="s">
        <v>363</v>
      </c>
      <c r="B47" s="7" t="s">
        <v>96</v>
      </c>
      <c r="C47" s="7" t="s">
        <v>80</v>
      </c>
      <c r="D47" s="3">
        <v>286</v>
      </c>
      <c r="E47" t="str">
        <f>VLOOKUP(A47,HOP!A:L,12,0)</f>
        <v>286.00</v>
      </c>
      <c r="F47" t="str">
        <f>VLOOKUP(A47,HOP!A:C,3,0)</f>
        <v>2228922</v>
      </c>
      <c r="G47">
        <f t="shared" si="2"/>
        <v>0</v>
      </c>
      <c r="H47" t="str">
        <f t="shared" si="3"/>
        <v>，2228922</v>
      </c>
      <c r="I47" t="str">
        <f>VLOOKUP(A47,HOP!A:T,20,0)</f>
        <v>直连</v>
      </c>
    </row>
    <row r="48" ht="14.25" customHeight="1" spans="1:9">
      <c r="A48" s="6" t="s">
        <v>370</v>
      </c>
      <c r="B48" s="7" t="s">
        <v>79</v>
      </c>
      <c r="C48" s="7" t="s">
        <v>80</v>
      </c>
      <c r="D48" s="3">
        <v>125</v>
      </c>
      <c r="E48" t="str">
        <f>VLOOKUP(A48,HOP!A:L,12,0)</f>
        <v>125.00</v>
      </c>
      <c r="F48" t="str">
        <f>VLOOKUP(A48,HOP!A:C,3,0)</f>
        <v>2229410</v>
      </c>
      <c r="G48">
        <f t="shared" si="2"/>
        <v>0</v>
      </c>
      <c r="H48" t="str">
        <f t="shared" si="3"/>
        <v>，2229410</v>
      </c>
      <c r="I48" t="str">
        <f>VLOOKUP(A48,HOP!A:T,20,0)</f>
        <v>直连</v>
      </c>
    </row>
    <row r="49" ht="14.25" customHeight="1" spans="1:9">
      <c r="A49" s="6" t="s">
        <v>376</v>
      </c>
      <c r="B49" s="7" t="s">
        <v>79</v>
      </c>
      <c r="C49" s="7" t="s">
        <v>80</v>
      </c>
      <c r="D49" s="3">
        <v>76</v>
      </c>
      <c r="E49" t="str">
        <f>VLOOKUP(A49,HOP!A:L,12,0)</f>
        <v>76.00</v>
      </c>
      <c r="F49" t="str">
        <f>VLOOKUP(A49,HOP!A:C,3,0)</f>
        <v>2229769</v>
      </c>
      <c r="G49">
        <f t="shared" si="2"/>
        <v>0</v>
      </c>
      <c r="H49" t="str">
        <f t="shared" si="3"/>
        <v>，2229769</v>
      </c>
      <c r="I49" t="str">
        <f>VLOOKUP(A49,HOP!A:T,20,0)</f>
        <v>直连</v>
      </c>
    </row>
    <row r="50" ht="14.25" customHeight="1" spans="1:9">
      <c r="A50" s="6" t="s">
        <v>380</v>
      </c>
      <c r="B50" s="7" t="s">
        <v>79</v>
      </c>
      <c r="C50" s="7" t="s">
        <v>80</v>
      </c>
      <c r="D50" s="3">
        <v>85</v>
      </c>
      <c r="E50" t="str">
        <f>VLOOKUP(A50,HOP!A:L,12,0)</f>
        <v>85.00</v>
      </c>
      <c r="F50" t="str">
        <f>VLOOKUP(A50,HOP!A:C,3,0)</f>
        <v>2230033</v>
      </c>
      <c r="G50">
        <f t="shared" si="2"/>
        <v>0</v>
      </c>
      <c r="H50" t="str">
        <f t="shared" si="3"/>
        <v>，2230033</v>
      </c>
      <c r="I50" t="str">
        <f>VLOOKUP(A50,HOP!A:T,20,0)</f>
        <v>直连</v>
      </c>
    </row>
    <row r="51" ht="14.25" customHeight="1" spans="1:9">
      <c r="A51" s="6" t="s">
        <v>385</v>
      </c>
      <c r="B51" s="7" t="s">
        <v>79</v>
      </c>
      <c r="C51" s="7" t="s">
        <v>80</v>
      </c>
      <c r="D51" s="3">
        <v>94</v>
      </c>
      <c r="E51" t="str">
        <f>VLOOKUP(A51,HOP!A:L,12,0)</f>
        <v>94.00</v>
      </c>
      <c r="F51" t="str">
        <f>VLOOKUP(A51,HOP!A:C,3,0)</f>
        <v>2229839</v>
      </c>
      <c r="G51">
        <f t="shared" si="2"/>
        <v>0</v>
      </c>
      <c r="H51" t="str">
        <f t="shared" si="3"/>
        <v>，2229839</v>
      </c>
      <c r="I51" t="str">
        <f>VLOOKUP(A51,HOP!A:T,20,0)</f>
        <v>直连</v>
      </c>
    </row>
    <row r="52" ht="14.25" customHeight="1" spans="1:9">
      <c r="A52" s="6" t="s">
        <v>391</v>
      </c>
      <c r="B52" s="7" t="s">
        <v>79</v>
      </c>
      <c r="C52" s="7" t="s">
        <v>80</v>
      </c>
      <c r="D52" s="3">
        <v>74</v>
      </c>
      <c r="E52" t="str">
        <f>VLOOKUP(A52,HOP!A:L,12,0)</f>
        <v>74.00</v>
      </c>
      <c r="F52" t="str">
        <f>VLOOKUP(A52,HOP!A:C,3,0)</f>
        <v>2229938</v>
      </c>
      <c r="G52">
        <f t="shared" si="2"/>
        <v>0</v>
      </c>
      <c r="H52" t="str">
        <f t="shared" si="3"/>
        <v>，2229938</v>
      </c>
      <c r="I52" t="str">
        <f>VLOOKUP(A52,HOP!A:T,20,0)</f>
        <v>直连</v>
      </c>
    </row>
    <row r="53" ht="14.25" customHeight="1" spans="1:9">
      <c r="A53" s="6" t="s">
        <v>397</v>
      </c>
      <c r="B53" s="7" t="s">
        <v>79</v>
      </c>
      <c r="C53" s="7" t="s">
        <v>80</v>
      </c>
      <c r="D53" s="3">
        <v>61</v>
      </c>
      <c r="E53" t="str">
        <f>VLOOKUP(A53,HOP!A:L,12,0)</f>
        <v>61.00</v>
      </c>
      <c r="F53" t="str">
        <f>VLOOKUP(A53,HOP!A:C,3,0)</f>
        <v>2229892</v>
      </c>
      <c r="G53">
        <f t="shared" si="2"/>
        <v>0</v>
      </c>
      <c r="H53" t="str">
        <f t="shared" si="3"/>
        <v>，2229892</v>
      </c>
      <c r="I53" t="str">
        <f>VLOOKUP(A53,HOP!A:T,20,0)</f>
        <v>直连</v>
      </c>
    </row>
    <row r="54" ht="14.25" customHeight="1" spans="1:9">
      <c r="A54" s="6" t="s">
        <v>402</v>
      </c>
      <c r="B54" s="7" t="s">
        <v>79</v>
      </c>
      <c r="C54" s="7" t="s">
        <v>80</v>
      </c>
      <c r="D54" s="3">
        <v>81</v>
      </c>
      <c r="E54" t="str">
        <f>VLOOKUP(A54,HOP!A:L,12,0)</f>
        <v>81.00</v>
      </c>
      <c r="F54" t="str">
        <f>VLOOKUP(A54,HOP!A:C,3,0)</f>
        <v>2229811</v>
      </c>
      <c r="G54">
        <f t="shared" si="2"/>
        <v>0</v>
      </c>
      <c r="H54" t="str">
        <f t="shared" si="3"/>
        <v>，2229811</v>
      </c>
      <c r="I54" t="str">
        <f>VLOOKUP(A54,HOP!A:T,20,0)</f>
        <v>直连</v>
      </c>
    </row>
    <row r="55" ht="14.25" customHeight="1" spans="1:9">
      <c r="A55" s="6" t="s">
        <v>408</v>
      </c>
      <c r="B55" s="7" t="s">
        <v>79</v>
      </c>
      <c r="C55" s="7" t="s">
        <v>80</v>
      </c>
      <c r="D55" s="3">
        <v>93</v>
      </c>
      <c r="E55" t="str">
        <f>VLOOKUP(A55,HOP!A:L,12,0)</f>
        <v>93.00</v>
      </c>
      <c r="F55" t="str">
        <f>VLOOKUP(A55,HOP!A:C,3,0)</f>
        <v>2229724</v>
      </c>
      <c r="G55">
        <f t="shared" si="2"/>
        <v>0</v>
      </c>
      <c r="H55" t="str">
        <f t="shared" si="3"/>
        <v>，2229724</v>
      </c>
      <c r="I55" t="str">
        <f>VLOOKUP(A55,HOP!A:T,20,0)</f>
        <v>直连</v>
      </c>
    </row>
    <row r="56" ht="14.25" customHeight="1" spans="1:9">
      <c r="A56" s="6" t="s">
        <v>415</v>
      </c>
      <c r="B56" s="7" t="s">
        <v>79</v>
      </c>
      <c r="C56" s="7" t="s">
        <v>80</v>
      </c>
      <c r="D56" s="3">
        <v>80</v>
      </c>
      <c r="E56" t="str">
        <f>VLOOKUP(A56,HOP!A:L,12,0)</f>
        <v>80.00</v>
      </c>
      <c r="F56" t="str">
        <f>VLOOKUP(A56,HOP!A:C,3,0)</f>
        <v>2229538</v>
      </c>
      <c r="G56">
        <f t="shared" si="2"/>
        <v>0</v>
      </c>
      <c r="H56" t="str">
        <f t="shared" si="3"/>
        <v>，2229538</v>
      </c>
      <c r="I56" t="str">
        <f>VLOOKUP(A56,HOP!A:T,20,0)</f>
        <v>直连</v>
      </c>
    </row>
    <row r="57" ht="14.25" customHeight="1" spans="1:9">
      <c r="A57" s="6" t="s">
        <v>420</v>
      </c>
      <c r="B57" s="7" t="s">
        <v>79</v>
      </c>
      <c r="C57" s="7" t="s">
        <v>80</v>
      </c>
      <c r="D57" s="3">
        <v>153</v>
      </c>
      <c r="E57" t="str">
        <f>VLOOKUP(A57,HOP!A:L,12,0)</f>
        <v>153.00</v>
      </c>
      <c r="F57" t="str">
        <f>VLOOKUP(A57,HOP!A:C,3,0)</f>
        <v>2229548</v>
      </c>
      <c r="G57">
        <f t="shared" si="2"/>
        <v>0</v>
      </c>
      <c r="H57" t="str">
        <f t="shared" si="3"/>
        <v>，2229548</v>
      </c>
      <c r="I57" t="str">
        <f>VLOOKUP(A57,HOP!A:T,20,0)</f>
        <v>直连</v>
      </c>
    </row>
    <row r="58" ht="14.25" customHeight="1" spans="1:9">
      <c r="A58" s="6" t="s">
        <v>427</v>
      </c>
      <c r="B58" s="7" t="s">
        <v>96</v>
      </c>
      <c r="C58" s="7" t="s">
        <v>80</v>
      </c>
      <c r="D58" s="3">
        <v>432</v>
      </c>
      <c r="E58" t="str">
        <f>VLOOKUP(A58,HOP!A:L,12,0)</f>
        <v>432.00</v>
      </c>
      <c r="F58" t="str">
        <f>VLOOKUP(A58,HOP!A:C,3,0)</f>
        <v>2228358</v>
      </c>
      <c r="G58">
        <f t="shared" si="2"/>
        <v>0</v>
      </c>
      <c r="H58" t="str">
        <f t="shared" si="3"/>
        <v>，2228358</v>
      </c>
      <c r="I58" t="str">
        <f>VLOOKUP(A58,HOP!A:T,20,0)</f>
        <v>直连</v>
      </c>
    </row>
    <row r="59" ht="14.25" customHeight="1" spans="1:9">
      <c r="A59" s="6" t="s">
        <v>434</v>
      </c>
      <c r="B59" s="7" t="s">
        <v>79</v>
      </c>
      <c r="C59" s="7" t="s">
        <v>80</v>
      </c>
      <c r="D59" s="3">
        <v>62</v>
      </c>
      <c r="E59" t="str">
        <f>VLOOKUP(A59,HOP!A:L,12,0)</f>
        <v>62.00</v>
      </c>
      <c r="F59" t="str">
        <f>VLOOKUP(A59,HOP!A:C,3,0)</f>
        <v>2229433</v>
      </c>
      <c r="G59">
        <f t="shared" si="2"/>
        <v>0</v>
      </c>
      <c r="H59" t="str">
        <f t="shared" si="3"/>
        <v>，2229433</v>
      </c>
      <c r="I59" t="str">
        <f>VLOOKUP(A59,HOP!A:T,20,0)</f>
        <v>直连</v>
      </c>
    </row>
    <row r="60" ht="14.25" customHeight="1" spans="1:9">
      <c r="A60" s="6" t="s">
        <v>439</v>
      </c>
      <c r="B60" s="7" t="s">
        <v>79</v>
      </c>
      <c r="C60" s="7" t="s">
        <v>80</v>
      </c>
      <c r="D60" s="3">
        <v>62</v>
      </c>
      <c r="E60" t="str">
        <f>VLOOKUP(A60,HOP!A:L,12,0)</f>
        <v>62.00</v>
      </c>
      <c r="F60" t="str">
        <f>VLOOKUP(A60,HOP!A:C,3,0)</f>
        <v>2229533</v>
      </c>
      <c r="G60">
        <f t="shared" si="2"/>
        <v>0</v>
      </c>
      <c r="H60" t="str">
        <f t="shared" si="3"/>
        <v>，2229533</v>
      </c>
      <c r="I60" t="str">
        <f>VLOOKUP(A60,HOP!A:T,20,0)</f>
        <v>直连</v>
      </c>
    </row>
    <row r="61" ht="14.25" customHeight="1" spans="1:9">
      <c r="A61" s="6" t="s">
        <v>444</v>
      </c>
      <c r="B61" s="7" t="s">
        <v>79</v>
      </c>
      <c r="C61" s="7" t="s">
        <v>80</v>
      </c>
      <c r="D61" s="3">
        <v>76</v>
      </c>
      <c r="E61" t="str">
        <f>VLOOKUP(A61,HOP!A:L,12,0)</f>
        <v>76.00</v>
      </c>
      <c r="F61" t="str">
        <f>VLOOKUP(A61,HOP!A:C,3,0)</f>
        <v>2229865</v>
      </c>
      <c r="G61">
        <f t="shared" si="2"/>
        <v>0</v>
      </c>
      <c r="H61" t="str">
        <f t="shared" si="3"/>
        <v>，2229865</v>
      </c>
      <c r="I61" t="str">
        <f>VLOOKUP(A61,HOP!A:T,20,0)</f>
        <v>直连</v>
      </c>
    </row>
    <row r="62" ht="14.25" customHeight="1" spans="1:9">
      <c r="A62" s="6" t="s">
        <v>446</v>
      </c>
      <c r="B62" s="7" t="s">
        <v>79</v>
      </c>
      <c r="C62" s="7" t="s">
        <v>80</v>
      </c>
      <c r="D62" s="3">
        <v>100</v>
      </c>
      <c r="E62" t="str">
        <f>VLOOKUP(A62,HOP!A:L,12,0)</f>
        <v>100.00</v>
      </c>
      <c r="F62" t="str">
        <f>VLOOKUP(A62,HOP!A:C,3,0)</f>
        <v>2229619</v>
      </c>
      <c r="G62">
        <f t="shared" si="2"/>
        <v>0</v>
      </c>
      <c r="H62" t="str">
        <f t="shared" si="3"/>
        <v>，2229619</v>
      </c>
      <c r="I62" t="str">
        <f>VLOOKUP(A62,HOP!A:T,20,0)</f>
        <v>直连</v>
      </c>
    </row>
    <row r="63" ht="14.25" customHeight="1" spans="1:9">
      <c r="A63" s="6" t="s">
        <v>452</v>
      </c>
      <c r="B63" s="7" t="s">
        <v>79</v>
      </c>
      <c r="C63" s="7" t="s">
        <v>80</v>
      </c>
      <c r="D63" s="3">
        <v>89</v>
      </c>
      <c r="E63" t="str">
        <f>VLOOKUP(A63,HOP!A:L,12,0)</f>
        <v>89.00</v>
      </c>
      <c r="F63" t="str">
        <f>VLOOKUP(A63,HOP!A:C,3,0)</f>
        <v>2229779</v>
      </c>
      <c r="G63">
        <f t="shared" si="2"/>
        <v>0</v>
      </c>
      <c r="H63" t="str">
        <f t="shared" si="3"/>
        <v>，2229779</v>
      </c>
      <c r="I63" t="str">
        <f>VLOOKUP(A63,HOP!A:T,20,0)</f>
        <v>直连</v>
      </c>
    </row>
    <row r="64" ht="14.25" customHeight="1" spans="1:9">
      <c r="A64" s="6" t="s">
        <v>456</v>
      </c>
      <c r="B64" s="7" t="s">
        <v>79</v>
      </c>
      <c r="C64" s="7" t="s">
        <v>80</v>
      </c>
      <c r="D64" s="3">
        <v>329</v>
      </c>
      <c r="E64" t="str">
        <f>VLOOKUP(A64,HOP!A:L,12,0)</f>
        <v>329.00</v>
      </c>
      <c r="F64" t="str">
        <f>VLOOKUP(A64,HOP!A:C,3,0)</f>
        <v>2229906</v>
      </c>
      <c r="G64">
        <f t="shared" si="2"/>
        <v>0</v>
      </c>
      <c r="H64" t="str">
        <f t="shared" si="3"/>
        <v>，2229906</v>
      </c>
      <c r="I64" t="str">
        <f>VLOOKUP(A64,HOP!A:T,20,0)</f>
        <v>直连</v>
      </c>
    </row>
    <row r="65" ht="14.25" customHeight="1" spans="1:9">
      <c r="A65" s="6" t="s">
        <v>464</v>
      </c>
      <c r="B65" s="7" t="s">
        <v>79</v>
      </c>
      <c r="C65" s="7" t="s">
        <v>80</v>
      </c>
      <c r="D65" s="3">
        <v>92</v>
      </c>
      <c r="E65" t="str">
        <f>VLOOKUP(A65,HOP!A:L,12,0)</f>
        <v>92.00</v>
      </c>
      <c r="F65" t="str">
        <f>VLOOKUP(A65,HOP!A:C,3,0)</f>
        <v>2229981</v>
      </c>
      <c r="G65">
        <f t="shared" si="2"/>
        <v>0</v>
      </c>
      <c r="H65" t="str">
        <f t="shared" si="3"/>
        <v>，2229981</v>
      </c>
      <c r="I65" t="str">
        <f>VLOOKUP(A65,HOP!A:T,20,0)</f>
        <v>直连</v>
      </c>
    </row>
    <row r="66" ht="14.25" customHeight="1" spans="1:9">
      <c r="A66" s="6" t="s">
        <v>469</v>
      </c>
      <c r="B66" s="7" t="s">
        <v>79</v>
      </c>
      <c r="C66" s="7" t="s">
        <v>80</v>
      </c>
      <c r="D66" s="3">
        <v>103</v>
      </c>
      <c r="E66" t="str">
        <f>VLOOKUP(A66,HOP!A:L,12,0)</f>
        <v>103.00</v>
      </c>
      <c r="F66" t="str">
        <f>VLOOKUP(A66,HOP!A:C,3,0)</f>
        <v>2229884</v>
      </c>
      <c r="G66">
        <f t="shared" si="2"/>
        <v>0</v>
      </c>
      <c r="H66" t="str">
        <f t="shared" si="3"/>
        <v>，2229884</v>
      </c>
      <c r="I66" t="str">
        <f>VLOOKUP(A66,HOP!A:T,20,0)</f>
        <v>直连</v>
      </c>
    </row>
    <row r="67" ht="14.25" customHeight="1" spans="1:9">
      <c r="A67" s="6" t="s">
        <v>475</v>
      </c>
      <c r="B67" s="7" t="s">
        <v>79</v>
      </c>
      <c r="C67" s="7" t="s">
        <v>80</v>
      </c>
      <c r="D67" s="3">
        <v>95</v>
      </c>
      <c r="E67" t="str">
        <f>VLOOKUP(A67,HOP!A:L,12,0)</f>
        <v>95.00</v>
      </c>
      <c r="F67" t="str">
        <f>VLOOKUP(A67,HOP!A:C,3,0)</f>
        <v>2227204</v>
      </c>
      <c r="G67">
        <f t="shared" ref="G67:G98" si="4">D67-E67</f>
        <v>0</v>
      </c>
      <c r="H67" t="str">
        <f t="shared" ref="H67:H98" si="5">$H$1&amp;F67</f>
        <v>，2227204</v>
      </c>
      <c r="I67" t="str">
        <f>VLOOKUP(A67,HOP!A:T,20,0)</f>
        <v>直连</v>
      </c>
    </row>
    <row r="68" ht="14.25" customHeight="1" spans="1:9">
      <c r="A68" s="6" t="s">
        <v>479</v>
      </c>
      <c r="B68" s="7" t="s">
        <v>79</v>
      </c>
      <c r="C68" s="7" t="s">
        <v>80</v>
      </c>
      <c r="D68" s="3">
        <v>912</v>
      </c>
      <c r="E68" t="str">
        <f>VLOOKUP(A68,HOP!A:L,12,0)</f>
        <v>912.00</v>
      </c>
      <c r="F68" t="str">
        <f>VLOOKUP(A68,HOP!A:C,3,0)</f>
        <v>2225868</v>
      </c>
      <c r="G68">
        <f t="shared" si="4"/>
        <v>0</v>
      </c>
      <c r="H68" t="str">
        <f t="shared" si="5"/>
        <v>，2225868</v>
      </c>
      <c r="I68" t="str">
        <f>VLOOKUP(A68,HOP!A:T,20,0)</f>
        <v>直连</v>
      </c>
    </row>
    <row r="69" ht="14.25" customHeight="1" spans="1:9">
      <c r="A69" s="6" t="s">
        <v>488</v>
      </c>
      <c r="B69" s="7" t="s">
        <v>79</v>
      </c>
      <c r="C69" s="7" t="s">
        <v>80</v>
      </c>
      <c r="D69" s="3">
        <v>95</v>
      </c>
      <c r="E69" t="str">
        <f>VLOOKUP(A69,HOP!A:L,12,0)</f>
        <v>95.00</v>
      </c>
      <c r="F69" t="str">
        <f>VLOOKUP(A69,HOP!A:C,3,0)</f>
        <v>2229454</v>
      </c>
      <c r="G69">
        <f t="shared" si="4"/>
        <v>0</v>
      </c>
      <c r="H69" t="str">
        <f t="shared" si="5"/>
        <v>，2229454</v>
      </c>
      <c r="I69" t="str">
        <f>VLOOKUP(A69,HOP!A:T,20,0)</f>
        <v>直连</v>
      </c>
    </row>
    <row r="70" ht="14.25" customHeight="1" spans="1:9">
      <c r="A70" s="6" t="s">
        <v>493</v>
      </c>
      <c r="B70" s="7" t="s">
        <v>79</v>
      </c>
      <c r="C70" s="7" t="s">
        <v>80</v>
      </c>
      <c r="D70" s="3">
        <v>116</v>
      </c>
      <c r="E70" t="str">
        <f>VLOOKUP(A70,HOP!A:L,12,0)</f>
        <v>116.00</v>
      </c>
      <c r="F70" t="str">
        <f>VLOOKUP(A70,HOP!A:C,3,0)</f>
        <v>2229374</v>
      </c>
      <c r="G70">
        <f t="shared" si="4"/>
        <v>0</v>
      </c>
      <c r="H70" t="str">
        <f t="shared" si="5"/>
        <v>，2229374</v>
      </c>
      <c r="I70" t="str">
        <f>VLOOKUP(A70,HOP!A:T,20,0)</f>
        <v>直连</v>
      </c>
    </row>
    <row r="71" ht="14.25" customHeight="1" spans="1:9">
      <c r="A71" s="6" t="s">
        <v>501</v>
      </c>
      <c r="B71" s="7" t="s">
        <v>96</v>
      </c>
      <c r="C71" s="7" t="s">
        <v>80</v>
      </c>
      <c r="D71" s="3">
        <v>182</v>
      </c>
      <c r="E71" t="str">
        <f>VLOOKUP(A71,HOP!A:L,12,0)</f>
        <v>182.00</v>
      </c>
      <c r="F71" t="str">
        <f>VLOOKUP(A71,HOP!A:C,3,0)</f>
        <v>2229236</v>
      </c>
      <c r="G71">
        <f t="shared" si="4"/>
        <v>0</v>
      </c>
      <c r="H71" t="str">
        <f t="shared" si="5"/>
        <v>，2229236</v>
      </c>
      <c r="I71" t="str">
        <f>VLOOKUP(A71,HOP!A:T,20,0)</f>
        <v>直连</v>
      </c>
    </row>
    <row r="72" ht="14.25" customHeight="1" spans="1:9">
      <c r="A72" s="6" t="s">
        <v>507</v>
      </c>
      <c r="B72" s="7" t="s">
        <v>79</v>
      </c>
      <c r="C72" s="7" t="s">
        <v>80</v>
      </c>
      <c r="D72" s="3">
        <v>80</v>
      </c>
      <c r="E72" t="str">
        <f>VLOOKUP(A72,HOP!A:L,12,0)</f>
        <v>80.00</v>
      </c>
      <c r="F72" t="str">
        <f>VLOOKUP(A72,HOP!A:C,3,0)</f>
        <v>2229510</v>
      </c>
      <c r="G72">
        <f t="shared" si="4"/>
        <v>0</v>
      </c>
      <c r="H72" t="str">
        <f t="shared" si="5"/>
        <v>，2229510</v>
      </c>
      <c r="I72" t="str">
        <f>VLOOKUP(A72,HOP!A:T,20,0)</f>
        <v>直连</v>
      </c>
    </row>
    <row r="73" ht="14.25" customHeight="1" spans="1:9">
      <c r="A73" s="6" t="s">
        <v>512</v>
      </c>
      <c r="B73" s="7" t="s">
        <v>79</v>
      </c>
      <c r="C73" s="7" t="s">
        <v>80</v>
      </c>
      <c r="D73" s="3">
        <v>53</v>
      </c>
      <c r="E73" t="str">
        <f>VLOOKUP(A73,HOP!A:L,12,0)</f>
        <v>53.00</v>
      </c>
      <c r="F73" t="str">
        <f>VLOOKUP(A73,HOP!A:C,3,0)</f>
        <v>2229547</v>
      </c>
      <c r="G73">
        <f t="shared" si="4"/>
        <v>0</v>
      </c>
      <c r="H73" t="str">
        <f t="shared" si="5"/>
        <v>，2229547</v>
      </c>
      <c r="I73" t="str">
        <f>VLOOKUP(A73,HOP!A:T,20,0)</f>
        <v>直连</v>
      </c>
    </row>
    <row r="74" ht="14.25" customHeight="1" spans="1:9">
      <c r="A74" s="6" t="s">
        <v>518</v>
      </c>
      <c r="B74" s="7" t="s">
        <v>79</v>
      </c>
      <c r="C74" s="7" t="s">
        <v>80</v>
      </c>
      <c r="D74" s="3">
        <v>78</v>
      </c>
      <c r="E74" t="str">
        <f>VLOOKUP(A74,HOP!A:L,12,0)</f>
        <v>78.00</v>
      </c>
      <c r="F74" t="str">
        <f>VLOOKUP(A74,HOP!A:C,3,0)</f>
        <v>2229803</v>
      </c>
      <c r="G74">
        <f t="shared" si="4"/>
        <v>0</v>
      </c>
      <c r="H74" t="str">
        <f t="shared" si="5"/>
        <v>，2229803</v>
      </c>
      <c r="I74" t="str">
        <f>VLOOKUP(A74,HOP!A:T,20,0)</f>
        <v>直连</v>
      </c>
    </row>
    <row r="75" ht="14.25" customHeight="1" spans="1:9">
      <c r="A75" s="6" t="s">
        <v>522</v>
      </c>
      <c r="B75" s="7" t="s">
        <v>79</v>
      </c>
      <c r="C75" s="7" t="s">
        <v>80</v>
      </c>
      <c r="D75" s="3">
        <v>81</v>
      </c>
      <c r="E75" t="str">
        <f>VLOOKUP(A75,HOP!A:L,12,0)</f>
        <v>81.00</v>
      </c>
      <c r="F75" t="str">
        <f>VLOOKUP(A75,HOP!A:C,3,0)</f>
        <v>2229667</v>
      </c>
      <c r="G75">
        <f t="shared" si="4"/>
        <v>0</v>
      </c>
      <c r="H75" t="str">
        <f t="shared" si="5"/>
        <v>，2229667</v>
      </c>
      <c r="I75" t="str">
        <f>VLOOKUP(A75,HOP!A:T,20,0)</f>
        <v>直连</v>
      </c>
    </row>
    <row r="76" ht="14.25" customHeight="1" spans="1:9">
      <c r="A76" s="6" t="s">
        <v>526</v>
      </c>
      <c r="B76" s="7" t="s">
        <v>79</v>
      </c>
      <c r="C76" s="7" t="s">
        <v>80</v>
      </c>
      <c r="D76" s="3">
        <v>71</v>
      </c>
      <c r="E76" t="str">
        <f>VLOOKUP(A76,HOP!A:L,12,0)</f>
        <v>71.00</v>
      </c>
      <c r="F76" t="str">
        <f>VLOOKUP(A76,HOP!A:C,3,0)</f>
        <v>2229857</v>
      </c>
      <c r="G76">
        <f t="shared" si="4"/>
        <v>0</v>
      </c>
      <c r="H76" t="str">
        <f t="shared" si="5"/>
        <v>，2229857</v>
      </c>
      <c r="I76" t="str">
        <f>VLOOKUP(A76,HOP!A:T,20,0)</f>
        <v>直连</v>
      </c>
    </row>
    <row r="77" ht="14.25" customHeight="1" spans="1:9">
      <c r="A77" s="6" t="s">
        <v>531</v>
      </c>
      <c r="B77" s="7" t="s">
        <v>79</v>
      </c>
      <c r="C77" s="7" t="s">
        <v>80</v>
      </c>
      <c r="D77" s="3">
        <v>98</v>
      </c>
      <c r="E77" t="str">
        <f>VLOOKUP(A77,HOP!A:L,12,0)</f>
        <v>98.00</v>
      </c>
      <c r="F77" t="str">
        <f>VLOOKUP(A77,HOP!A:C,3,0)</f>
        <v>2229764</v>
      </c>
      <c r="G77">
        <f t="shared" si="4"/>
        <v>0</v>
      </c>
      <c r="H77" t="str">
        <f t="shared" si="5"/>
        <v>，2229764</v>
      </c>
      <c r="I77" t="str">
        <f>VLOOKUP(A77,HOP!A:T,20,0)</f>
        <v>直连</v>
      </c>
    </row>
    <row r="78" ht="14.25" customHeight="1" spans="1:9">
      <c r="A78" s="6" t="s">
        <v>535</v>
      </c>
      <c r="B78" s="7" t="s">
        <v>79</v>
      </c>
      <c r="C78" s="7" t="s">
        <v>80</v>
      </c>
      <c r="D78" s="3">
        <v>115</v>
      </c>
      <c r="E78" t="str">
        <f>VLOOKUP(A78,HOP!A:L,12,0)</f>
        <v>115.00</v>
      </c>
      <c r="F78" t="str">
        <f>VLOOKUP(A78,HOP!A:C,3,0)</f>
        <v>2229944</v>
      </c>
      <c r="G78">
        <f t="shared" si="4"/>
        <v>0</v>
      </c>
      <c r="H78" t="str">
        <f t="shared" si="5"/>
        <v>，2229944</v>
      </c>
      <c r="I78" t="str">
        <f>VLOOKUP(A78,HOP!A:T,20,0)</f>
        <v>直连</v>
      </c>
    </row>
    <row r="79" ht="14.25" customHeight="1" spans="1:9">
      <c r="A79" s="6" t="s">
        <v>541</v>
      </c>
      <c r="B79" s="7" t="s">
        <v>79</v>
      </c>
      <c r="C79" s="7" t="s">
        <v>80</v>
      </c>
      <c r="D79" s="3">
        <v>207</v>
      </c>
      <c r="E79" t="str">
        <f>VLOOKUP(A79,HOP!A:L,12,0)</f>
        <v>207.00</v>
      </c>
      <c r="F79" t="str">
        <f>VLOOKUP(A79,HOP!A:C,3,0)</f>
        <v>2229893</v>
      </c>
      <c r="G79">
        <f t="shared" si="4"/>
        <v>0</v>
      </c>
      <c r="H79" t="str">
        <f t="shared" si="5"/>
        <v>，2229893</v>
      </c>
      <c r="I79" t="str">
        <f>VLOOKUP(A79,HOP!A:T,20,0)</f>
        <v>直连</v>
      </c>
    </row>
    <row r="80" ht="14.25" customHeight="1" spans="1:9">
      <c r="A80" s="6" t="s">
        <v>547</v>
      </c>
      <c r="B80" s="7" t="s">
        <v>79</v>
      </c>
      <c r="C80" s="7" t="s">
        <v>80</v>
      </c>
      <c r="D80" s="3">
        <v>61</v>
      </c>
      <c r="E80" t="str">
        <f>VLOOKUP(A80,HOP!A:L,12,0)</f>
        <v>61.00</v>
      </c>
      <c r="F80" t="str">
        <f>VLOOKUP(A80,HOP!A:C,3,0)</f>
        <v>2229899</v>
      </c>
      <c r="G80">
        <f t="shared" si="4"/>
        <v>0</v>
      </c>
      <c r="H80" t="str">
        <f t="shared" si="5"/>
        <v>，2229899</v>
      </c>
      <c r="I80" t="str">
        <f>VLOOKUP(A80,HOP!A:T,20,0)</f>
        <v>直连</v>
      </c>
    </row>
    <row r="81" ht="14.25" customHeight="1" spans="1:9">
      <c r="A81" s="6" t="s">
        <v>552</v>
      </c>
      <c r="B81" s="7" t="s">
        <v>79</v>
      </c>
      <c r="C81" s="7" t="s">
        <v>80</v>
      </c>
      <c r="D81" s="3">
        <v>199</v>
      </c>
      <c r="E81" t="str">
        <f>VLOOKUP(A81,HOP!A:L,12,0)</f>
        <v>199.00</v>
      </c>
      <c r="F81" t="str">
        <f>VLOOKUP(A81,HOP!A:C,3,0)</f>
        <v>2229335</v>
      </c>
      <c r="G81">
        <f t="shared" si="4"/>
        <v>0</v>
      </c>
      <c r="H81" t="str">
        <f t="shared" si="5"/>
        <v>，2229335</v>
      </c>
      <c r="I81" t="str">
        <f>VLOOKUP(A81,HOP!A:T,20,0)</f>
        <v>直连</v>
      </c>
    </row>
    <row r="82" ht="14.25" customHeight="1" spans="1:9">
      <c r="A82" s="6" t="s">
        <v>560</v>
      </c>
      <c r="B82" s="7" t="s">
        <v>79</v>
      </c>
      <c r="C82" s="7" t="s">
        <v>80</v>
      </c>
      <c r="D82" s="3">
        <v>133</v>
      </c>
      <c r="E82" t="str">
        <f>VLOOKUP(A82,HOP!A:L,12,0)</f>
        <v>133.00</v>
      </c>
      <c r="F82" t="str">
        <f>VLOOKUP(A82,HOP!A:C,3,0)</f>
        <v>2229211</v>
      </c>
      <c r="G82">
        <f t="shared" si="4"/>
        <v>0</v>
      </c>
      <c r="H82" t="str">
        <f t="shared" si="5"/>
        <v>，2229211</v>
      </c>
      <c r="I82" t="str">
        <f>VLOOKUP(A82,HOP!A:T,20,0)</f>
        <v>直连</v>
      </c>
    </row>
    <row r="83" ht="14.25" customHeight="1" spans="1:9">
      <c r="A83" s="6" t="s">
        <v>565</v>
      </c>
      <c r="B83" s="7" t="s">
        <v>79</v>
      </c>
      <c r="C83" s="7" t="s">
        <v>80</v>
      </c>
      <c r="D83" s="3">
        <v>200</v>
      </c>
      <c r="E83" t="str">
        <f>VLOOKUP(A83,HOP!A:L,12,0)</f>
        <v>200.00</v>
      </c>
      <c r="F83" t="str">
        <f>VLOOKUP(A83,HOP!A:C,3,0)</f>
        <v>2229304</v>
      </c>
      <c r="G83">
        <f t="shared" si="4"/>
        <v>0</v>
      </c>
      <c r="H83" t="str">
        <f t="shared" si="5"/>
        <v>，2229304</v>
      </c>
      <c r="I83" t="str">
        <f>VLOOKUP(A83,HOP!A:T,20,0)</f>
        <v>直连</v>
      </c>
    </row>
    <row r="84" ht="14.25" customHeight="1" spans="1:9">
      <c r="A84" s="6" t="s">
        <v>570</v>
      </c>
      <c r="B84" s="7" t="s">
        <v>96</v>
      </c>
      <c r="C84" s="7" t="s">
        <v>80</v>
      </c>
      <c r="D84" s="3">
        <v>184</v>
      </c>
      <c r="E84" t="str">
        <f>VLOOKUP(A84,HOP!A:L,12,0)</f>
        <v>184.00</v>
      </c>
      <c r="F84" t="str">
        <f>VLOOKUP(A84,HOP!A:C,3,0)</f>
        <v>2228547</v>
      </c>
      <c r="G84">
        <f t="shared" si="4"/>
        <v>0</v>
      </c>
      <c r="H84" t="str">
        <f t="shared" si="5"/>
        <v>，2228547</v>
      </c>
      <c r="I84" t="str">
        <f>VLOOKUP(A84,HOP!A:T,20,0)</f>
        <v>直连</v>
      </c>
    </row>
    <row r="85" ht="14.25" customHeight="1" spans="1:9">
      <c r="A85" s="6" t="s">
        <v>577</v>
      </c>
      <c r="B85" s="7" t="s">
        <v>96</v>
      </c>
      <c r="C85" s="7" t="s">
        <v>80</v>
      </c>
      <c r="D85" s="3">
        <v>108</v>
      </c>
      <c r="E85" t="str">
        <f>VLOOKUP(A85,HOP!A:L,12,0)</f>
        <v>108.00</v>
      </c>
      <c r="F85" t="str">
        <f>VLOOKUP(A85,HOP!A:C,3,0)</f>
        <v>2228748</v>
      </c>
      <c r="G85">
        <f t="shared" si="4"/>
        <v>0</v>
      </c>
      <c r="H85" t="str">
        <f t="shared" si="5"/>
        <v>，2228748</v>
      </c>
      <c r="I85" t="str">
        <f>VLOOKUP(A85,HOP!A:T,20,0)</f>
        <v>直连</v>
      </c>
    </row>
    <row r="86" ht="14.25" customHeight="1" spans="1:9">
      <c r="A86" s="6" t="s">
        <v>583</v>
      </c>
      <c r="B86" s="7" t="s">
        <v>79</v>
      </c>
      <c r="C86" s="7" t="s">
        <v>80</v>
      </c>
      <c r="D86" s="3">
        <v>98</v>
      </c>
      <c r="E86" t="str">
        <f>VLOOKUP(A86,HOP!A:L,12,0)</f>
        <v>98.00</v>
      </c>
      <c r="F86" t="str">
        <f>VLOOKUP(A86,HOP!A:C,3,0)</f>
        <v>2229820</v>
      </c>
      <c r="G86">
        <f t="shared" si="4"/>
        <v>0</v>
      </c>
      <c r="H86" t="str">
        <f t="shared" si="5"/>
        <v>，2229820</v>
      </c>
      <c r="I86" t="str">
        <f>VLOOKUP(A86,HOP!A:T,20,0)</f>
        <v>直连</v>
      </c>
    </row>
    <row r="87" ht="14.25" customHeight="1" spans="1:9">
      <c r="A87" s="6" t="s">
        <v>588</v>
      </c>
      <c r="B87" s="7" t="s">
        <v>79</v>
      </c>
      <c r="C87" s="7" t="s">
        <v>80</v>
      </c>
      <c r="D87" s="3">
        <v>91</v>
      </c>
      <c r="E87" t="str">
        <f>VLOOKUP(A87,HOP!A:L,12,0)</f>
        <v>91.00</v>
      </c>
      <c r="F87" t="str">
        <f>VLOOKUP(A87,HOP!A:C,3,0)</f>
        <v>2229993</v>
      </c>
      <c r="G87">
        <f t="shared" si="4"/>
        <v>0</v>
      </c>
      <c r="H87" t="str">
        <f t="shared" si="5"/>
        <v>，2229993</v>
      </c>
      <c r="I87" t="str">
        <f>VLOOKUP(A87,HOP!A:T,20,0)</f>
        <v>直连</v>
      </c>
    </row>
    <row r="88" ht="14.25" customHeight="1" spans="1:9">
      <c r="A88" s="6" t="s">
        <v>594</v>
      </c>
      <c r="B88" s="7" t="s">
        <v>79</v>
      </c>
      <c r="C88" s="7" t="s">
        <v>80</v>
      </c>
      <c r="D88" s="3">
        <v>119</v>
      </c>
      <c r="E88" t="str">
        <f>VLOOKUP(A88,HOP!A:L,12,0)</f>
        <v>119.00</v>
      </c>
      <c r="F88" t="str">
        <f>VLOOKUP(A88,HOP!A:C,3,0)</f>
        <v>2227088</v>
      </c>
      <c r="G88">
        <f t="shared" si="4"/>
        <v>0</v>
      </c>
      <c r="H88" t="str">
        <f t="shared" si="5"/>
        <v>，2227088</v>
      </c>
      <c r="I88" t="str">
        <f>VLOOKUP(A88,HOP!A:T,20,0)</f>
        <v>直连</v>
      </c>
    </row>
    <row r="89" ht="14.25" customHeight="1" spans="1:9">
      <c r="A89" s="6" t="s">
        <v>599</v>
      </c>
      <c r="B89" s="7" t="s">
        <v>78</v>
      </c>
      <c r="C89" s="7" t="s">
        <v>80</v>
      </c>
      <c r="D89" s="3">
        <v>237</v>
      </c>
      <c r="E89" t="str">
        <f>VLOOKUP(A89,HOP!A:L,12,0)</f>
        <v>237.00</v>
      </c>
      <c r="F89" t="str">
        <f>VLOOKUP(A89,HOP!A:C,3,0)</f>
        <v>2227009</v>
      </c>
      <c r="G89">
        <f t="shared" si="4"/>
        <v>0</v>
      </c>
      <c r="H89" t="str">
        <f t="shared" si="5"/>
        <v>，2227009</v>
      </c>
      <c r="I89" t="str">
        <f>VLOOKUP(A89,HOP!A:T,20,0)</f>
        <v>直连</v>
      </c>
    </row>
    <row r="90" ht="14.25" customHeight="1" spans="1:9">
      <c r="A90" s="6" t="s">
        <v>604</v>
      </c>
      <c r="B90" s="7" t="s">
        <v>79</v>
      </c>
      <c r="C90" s="7" t="s">
        <v>80</v>
      </c>
      <c r="D90" s="3">
        <v>128</v>
      </c>
      <c r="E90" t="str">
        <f>VLOOKUP(A90,HOP!A:L,12,0)</f>
        <v>128.00</v>
      </c>
      <c r="F90" t="str">
        <f>VLOOKUP(A90,HOP!A:C,3,0)</f>
        <v>2227092</v>
      </c>
      <c r="G90">
        <f t="shared" si="4"/>
        <v>0</v>
      </c>
      <c r="H90" t="str">
        <f t="shared" si="5"/>
        <v>，2227092</v>
      </c>
      <c r="I90" t="str">
        <f>VLOOKUP(A90,HOP!A:T,20,0)</f>
        <v>直连</v>
      </c>
    </row>
    <row r="91" ht="14.25" customHeight="1" spans="1:9">
      <c r="A91" s="6" t="s">
        <v>608</v>
      </c>
      <c r="B91" s="7" t="s">
        <v>96</v>
      </c>
      <c r="C91" s="7" t="s">
        <v>80</v>
      </c>
      <c r="D91" s="3">
        <v>402</v>
      </c>
      <c r="E91" t="str">
        <f>VLOOKUP(A91,HOP!A:L,12,0)</f>
        <v>402.00</v>
      </c>
      <c r="F91" t="str">
        <f>VLOOKUP(A91,HOP!A:C,3,0)</f>
        <v>2228638</v>
      </c>
      <c r="G91">
        <f t="shared" si="4"/>
        <v>0</v>
      </c>
      <c r="H91" t="str">
        <f t="shared" si="5"/>
        <v>，2228638</v>
      </c>
      <c r="I91" t="str">
        <f>VLOOKUP(A91,HOP!A:T,20,0)</f>
        <v>直连</v>
      </c>
    </row>
    <row r="92" ht="14.25" customHeight="1" spans="1:9">
      <c r="A92" s="6" t="s">
        <v>615</v>
      </c>
      <c r="B92" s="7" t="s">
        <v>79</v>
      </c>
      <c r="C92" s="7" t="s">
        <v>80</v>
      </c>
      <c r="D92" s="3">
        <v>84</v>
      </c>
      <c r="E92" t="str">
        <f>VLOOKUP(A92,HOP!A:L,12,0)</f>
        <v>84.00</v>
      </c>
      <c r="F92" t="str">
        <f>VLOOKUP(A92,HOP!A:C,3,0)</f>
        <v>2229595</v>
      </c>
      <c r="G92">
        <f t="shared" si="4"/>
        <v>0</v>
      </c>
      <c r="H92" t="str">
        <f t="shared" si="5"/>
        <v>，2229595</v>
      </c>
      <c r="I92" t="str">
        <f>VLOOKUP(A92,HOP!A:T,20,0)</f>
        <v>直连</v>
      </c>
    </row>
    <row r="93" ht="14.25" customHeight="1" spans="1:9">
      <c r="A93" s="6" t="s">
        <v>617</v>
      </c>
      <c r="B93" s="7" t="s">
        <v>79</v>
      </c>
      <c r="C93" s="7" t="s">
        <v>80</v>
      </c>
      <c r="D93" s="3">
        <v>78</v>
      </c>
      <c r="E93" t="str">
        <f>VLOOKUP(A93,HOP!A:L,12,0)</f>
        <v>78.00</v>
      </c>
      <c r="F93" t="str">
        <f>VLOOKUP(A93,HOP!A:C,3,0)</f>
        <v>2229684</v>
      </c>
      <c r="G93">
        <f t="shared" si="4"/>
        <v>0</v>
      </c>
      <c r="H93" t="str">
        <f t="shared" si="5"/>
        <v>，2229684</v>
      </c>
      <c r="I93" t="str">
        <f>VLOOKUP(A93,HOP!A:T,20,0)</f>
        <v>直连</v>
      </c>
    </row>
    <row r="94" ht="14.25" customHeight="1" spans="1:9">
      <c r="A94" s="6" t="s">
        <v>621</v>
      </c>
      <c r="B94" s="7" t="s">
        <v>79</v>
      </c>
      <c r="C94" s="7" t="s">
        <v>80</v>
      </c>
      <c r="D94" s="3">
        <v>171</v>
      </c>
      <c r="E94" t="str">
        <f>VLOOKUP(A94,HOP!A:L,12,0)</f>
        <v>171.00</v>
      </c>
      <c r="F94" t="str">
        <f>VLOOKUP(A94,HOP!A:C,3,0)</f>
        <v>2229197</v>
      </c>
      <c r="G94">
        <f t="shared" si="4"/>
        <v>0</v>
      </c>
      <c r="H94" t="str">
        <f t="shared" si="5"/>
        <v>，2229197</v>
      </c>
      <c r="I94" t="str">
        <f>VLOOKUP(A94,HOP!A:T,20,0)</f>
        <v>直连</v>
      </c>
    </row>
    <row r="95" ht="14.25" customHeight="1" spans="1:9">
      <c r="A95" s="6" t="s">
        <v>628</v>
      </c>
      <c r="B95" s="7" t="s">
        <v>79</v>
      </c>
      <c r="C95" s="7" t="s">
        <v>80</v>
      </c>
      <c r="D95" s="3">
        <v>144</v>
      </c>
      <c r="E95" t="str">
        <f>VLOOKUP(A95,HOP!A:L,12,0)</f>
        <v>144.00</v>
      </c>
      <c r="F95" t="str">
        <f>VLOOKUP(A95,HOP!A:C,3,0)</f>
        <v>2229611</v>
      </c>
      <c r="G95">
        <f t="shared" si="4"/>
        <v>0</v>
      </c>
      <c r="H95" t="str">
        <f t="shared" si="5"/>
        <v>，2229611</v>
      </c>
      <c r="I95" t="str">
        <f>VLOOKUP(A95,HOP!A:T,20,0)</f>
        <v>直连</v>
      </c>
    </row>
    <row r="96" ht="14.25" customHeight="1" spans="1:9">
      <c r="A96" s="6" t="s">
        <v>634</v>
      </c>
      <c r="B96" s="7" t="s">
        <v>96</v>
      </c>
      <c r="C96" s="7" t="s">
        <v>80</v>
      </c>
      <c r="D96" s="3">
        <v>180</v>
      </c>
      <c r="E96" t="str">
        <f>VLOOKUP(A96,HOP!A:L,12,0)</f>
        <v>180.00</v>
      </c>
      <c r="F96" t="str">
        <f>VLOOKUP(A96,HOP!A:C,3,0)</f>
        <v>2228745</v>
      </c>
      <c r="G96">
        <f t="shared" si="4"/>
        <v>0</v>
      </c>
      <c r="H96" t="str">
        <f t="shared" si="5"/>
        <v>，2228745</v>
      </c>
      <c r="I96" t="str">
        <f>VLOOKUP(A96,HOP!A:T,20,0)</f>
        <v>直连</v>
      </c>
    </row>
    <row r="97" ht="14.25" customHeight="1" spans="1:9">
      <c r="A97" s="6" t="s">
        <v>640</v>
      </c>
      <c r="B97" s="7" t="s">
        <v>79</v>
      </c>
      <c r="C97" s="7" t="s">
        <v>80</v>
      </c>
      <c r="D97" s="3">
        <v>80</v>
      </c>
      <c r="E97" t="str">
        <f>VLOOKUP(A97,HOP!A:L,12,0)</f>
        <v>80.00</v>
      </c>
      <c r="F97" t="str">
        <f>VLOOKUP(A97,HOP!A:C,3,0)</f>
        <v>2228983</v>
      </c>
      <c r="G97">
        <f t="shared" si="4"/>
        <v>0</v>
      </c>
      <c r="H97" t="str">
        <f t="shared" si="5"/>
        <v>，2228983</v>
      </c>
      <c r="I97" t="str">
        <f>VLOOKUP(A97,HOP!A:T,20,0)</f>
        <v>直连</v>
      </c>
    </row>
    <row r="98" ht="14.25" customHeight="1" spans="1:9">
      <c r="A98" s="6" t="s">
        <v>644</v>
      </c>
      <c r="B98" s="7" t="s">
        <v>79</v>
      </c>
      <c r="C98" s="7" t="s">
        <v>80</v>
      </c>
      <c r="D98" s="3">
        <v>71</v>
      </c>
      <c r="E98" t="str">
        <f>VLOOKUP(A98,HOP!A:L,12,0)</f>
        <v>71.00</v>
      </c>
      <c r="F98" t="str">
        <f>VLOOKUP(A98,HOP!A:C,3,0)</f>
        <v>2229588</v>
      </c>
      <c r="G98">
        <f t="shared" si="4"/>
        <v>0</v>
      </c>
      <c r="H98" t="str">
        <f t="shared" si="5"/>
        <v>，2229588</v>
      </c>
      <c r="I98" t="str">
        <f>VLOOKUP(A98,HOP!A:T,20,0)</f>
        <v>直连</v>
      </c>
    </row>
    <row r="99" ht="14.25" customHeight="1" spans="1:9">
      <c r="A99" s="6" t="s">
        <v>648</v>
      </c>
      <c r="B99" s="7" t="s">
        <v>79</v>
      </c>
      <c r="C99" s="7" t="s">
        <v>80</v>
      </c>
      <c r="D99" s="3">
        <v>130</v>
      </c>
      <c r="E99" t="str">
        <f>VLOOKUP(A99,HOP!A:L,12,0)</f>
        <v>130.00</v>
      </c>
      <c r="F99" t="str">
        <f>VLOOKUP(A99,HOP!A:C,3,0)</f>
        <v>2229473</v>
      </c>
      <c r="G99">
        <f t="shared" ref="G99:G118" si="6">D99-E99</f>
        <v>0</v>
      </c>
      <c r="H99" t="str">
        <f t="shared" ref="H99:H118" si="7">$H$1&amp;F99</f>
        <v>，2229473</v>
      </c>
      <c r="I99" t="str">
        <f>VLOOKUP(A99,HOP!A:T,20,0)</f>
        <v>直连</v>
      </c>
    </row>
    <row r="100" ht="14.25" customHeight="1" spans="1:9">
      <c r="A100" s="6" t="s">
        <v>655</v>
      </c>
      <c r="B100" s="7" t="s">
        <v>79</v>
      </c>
      <c r="C100" s="7" t="s">
        <v>80</v>
      </c>
      <c r="D100" s="3">
        <v>207</v>
      </c>
      <c r="E100" t="str">
        <f>VLOOKUP(A100,HOP!A:L,12,0)</f>
        <v>207.00</v>
      </c>
      <c r="F100" t="str">
        <f>VLOOKUP(A100,HOP!A:C,3,0)</f>
        <v>2229552</v>
      </c>
      <c r="G100">
        <f t="shared" si="6"/>
        <v>0</v>
      </c>
      <c r="H100" t="str">
        <f t="shared" si="7"/>
        <v>，2229552</v>
      </c>
      <c r="I100" t="str">
        <f>VLOOKUP(A100,HOP!A:T,20,0)</f>
        <v>直连</v>
      </c>
    </row>
    <row r="101" ht="14.25" customHeight="1" spans="1:9">
      <c r="A101" s="6" t="s">
        <v>660</v>
      </c>
      <c r="B101" s="7" t="s">
        <v>79</v>
      </c>
      <c r="C101" s="7" t="s">
        <v>80</v>
      </c>
      <c r="D101" s="3">
        <v>676</v>
      </c>
      <c r="E101" t="str">
        <f>VLOOKUP(A101,HOP!A:L,12,0)</f>
        <v>676.00</v>
      </c>
      <c r="F101" t="str">
        <f>VLOOKUP(A101,HOP!A:C,3,0)</f>
        <v>2229428</v>
      </c>
      <c r="G101">
        <f t="shared" si="6"/>
        <v>0</v>
      </c>
      <c r="H101" t="str">
        <f t="shared" si="7"/>
        <v>，2229428</v>
      </c>
      <c r="I101" t="str">
        <f>VLOOKUP(A101,HOP!A:T,20,0)</f>
        <v>直连</v>
      </c>
    </row>
    <row r="102" ht="14.25" customHeight="1" spans="1:9">
      <c r="A102" s="6" t="s">
        <v>667</v>
      </c>
      <c r="B102" s="7" t="s">
        <v>79</v>
      </c>
      <c r="C102" s="7" t="s">
        <v>80</v>
      </c>
      <c r="D102" s="3">
        <v>59</v>
      </c>
      <c r="E102" t="str">
        <f>VLOOKUP(A102,HOP!A:L,12,0)</f>
        <v>59.00</v>
      </c>
      <c r="F102" t="str">
        <f>VLOOKUP(A102,HOP!A:C,3,0)</f>
        <v>2229487</v>
      </c>
      <c r="G102">
        <f t="shared" si="6"/>
        <v>0</v>
      </c>
      <c r="H102" t="str">
        <f t="shared" si="7"/>
        <v>，2229487</v>
      </c>
      <c r="I102" t="str">
        <f>VLOOKUP(A102,HOP!A:T,20,0)</f>
        <v>直连</v>
      </c>
    </row>
    <row r="103" ht="14.25" customHeight="1" spans="1:9">
      <c r="A103" s="6" t="s">
        <v>671</v>
      </c>
      <c r="B103" s="7" t="s">
        <v>79</v>
      </c>
      <c r="C103" s="7" t="s">
        <v>80</v>
      </c>
      <c r="D103" s="3">
        <v>557</v>
      </c>
      <c r="E103" t="str">
        <f>VLOOKUP(A103,HOP!A:L,12,0)</f>
        <v>557.00</v>
      </c>
      <c r="F103" t="str">
        <f>VLOOKUP(A103,HOP!A:C,3,0)</f>
        <v>2229536</v>
      </c>
      <c r="G103">
        <f t="shared" si="6"/>
        <v>0</v>
      </c>
      <c r="H103" t="str">
        <f t="shared" si="7"/>
        <v>，2229536</v>
      </c>
      <c r="I103" t="str">
        <f>VLOOKUP(A103,HOP!A:T,20,0)</f>
        <v>直连</v>
      </c>
    </row>
    <row r="104" ht="14.25" customHeight="1" spans="1:9">
      <c r="A104" s="6" t="s">
        <v>678</v>
      </c>
      <c r="B104" s="7" t="s">
        <v>79</v>
      </c>
      <c r="C104" s="7" t="s">
        <v>80</v>
      </c>
      <c r="D104" s="3">
        <v>133</v>
      </c>
      <c r="E104" t="str">
        <f>VLOOKUP(A104,HOP!A:L,12,0)</f>
        <v>133.00</v>
      </c>
      <c r="F104" t="str">
        <f>VLOOKUP(A104,HOP!A:C,3,0)</f>
        <v>2229553</v>
      </c>
      <c r="G104">
        <f t="shared" si="6"/>
        <v>0</v>
      </c>
      <c r="H104" t="str">
        <f t="shared" si="7"/>
        <v>，2229553</v>
      </c>
      <c r="I104" t="str">
        <f>VLOOKUP(A104,HOP!A:T,20,0)</f>
        <v>直连</v>
      </c>
    </row>
    <row r="105" ht="14.25" customHeight="1" spans="1:9">
      <c r="A105" s="6" t="s">
        <v>682</v>
      </c>
      <c r="B105" s="7" t="s">
        <v>79</v>
      </c>
      <c r="C105" s="7" t="s">
        <v>80</v>
      </c>
      <c r="D105" s="3">
        <v>69</v>
      </c>
      <c r="E105" t="str">
        <f>VLOOKUP(A105,HOP!A:L,12,0)</f>
        <v>69.00</v>
      </c>
      <c r="F105" t="str">
        <f>VLOOKUP(A105,HOP!A:C,3,0)</f>
        <v>2229526</v>
      </c>
      <c r="G105">
        <f t="shared" si="6"/>
        <v>0</v>
      </c>
      <c r="H105" t="str">
        <f t="shared" si="7"/>
        <v>，2229526</v>
      </c>
      <c r="I105" t="str">
        <f>VLOOKUP(A105,HOP!A:T,20,0)</f>
        <v>直连</v>
      </c>
    </row>
    <row r="106" ht="14.25" customHeight="1" spans="1:9">
      <c r="A106" s="6" t="s">
        <v>687</v>
      </c>
      <c r="B106" s="7" t="s">
        <v>79</v>
      </c>
      <c r="C106" s="7" t="s">
        <v>80</v>
      </c>
      <c r="D106" s="3">
        <v>128</v>
      </c>
      <c r="E106" t="str">
        <f>VLOOKUP(A106,HOP!A:L,12,0)</f>
        <v>128.00</v>
      </c>
      <c r="F106" t="str">
        <f>VLOOKUP(A106,HOP!A:C,3,0)</f>
        <v>2229652</v>
      </c>
      <c r="G106">
        <f t="shared" si="6"/>
        <v>0</v>
      </c>
      <c r="H106" t="str">
        <f t="shared" si="7"/>
        <v>，2229652</v>
      </c>
      <c r="I106" t="str">
        <f>VLOOKUP(A106,HOP!A:T,20,0)</f>
        <v>直连</v>
      </c>
    </row>
    <row r="107" ht="14.25" customHeight="1" spans="1:9">
      <c r="A107" s="6" t="s">
        <v>691</v>
      </c>
      <c r="B107" s="7" t="s">
        <v>79</v>
      </c>
      <c r="C107" s="7" t="s">
        <v>80</v>
      </c>
      <c r="D107" s="3">
        <v>83</v>
      </c>
      <c r="E107" t="str">
        <f>VLOOKUP(A107,HOP!A:L,12,0)</f>
        <v>83.00</v>
      </c>
      <c r="F107" t="str">
        <f>VLOOKUP(A107,HOP!A:C,3,0)</f>
        <v>2229928</v>
      </c>
      <c r="G107">
        <f t="shared" si="6"/>
        <v>0</v>
      </c>
      <c r="H107" t="str">
        <f t="shared" si="7"/>
        <v>，2229928</v>
      </c>
      <c r="I107" t="str">
        <f>VLOOKUP(A107,HOP!A:T,20,0)</f>
        <v>直连</v>
      </c>
    </row>
    <row r="108" ht="14.25" customHeight="1" spans="1:9">
      <c r="A108" s="6" t="s">
        <v>695</v>
      </c>
      <c r="B108" s="7" t="s">
        <v>78</v>
      </c>
      <c r="C108" s="7" t="s">
        <v>80</v>
      </c>
      <c r="D108" s="3">
        <v>237</v>
      </c>
      <c r="E108" t="str">
        <f>VLOOKUP(A108,HOP!A:L,12,0)</f>
        <v>237.00</v>
      </c>
      <c r="F108" t="str">
        <f>VLOOKUP(A108,HOP!A:C,3,0)</f>
        <v>2227255</v>
      </c>
      <c r="G108">
        <f t="shared" si="6"/>
        <v>0</v>
      </c>
      <c r="H108" t="str">
        <f t="shared" si="7"/>
        <v>，2227255</v>
      </c>
      <c r="I108" t="str">
        <f>VLOOKUP(A108,HOP!A:T,20,0)</f>
        <v>直连</v>
      </c>
    </row>
    <row r="109" ht="14.25" customHeight="1" spans="1:9">
      <c r="A109" s="6" t="s">
        <v>700</v>
      </c>
      <c r="B109" s="7" t="s">
        <v>78</v>
      </c>
      <c r="C109" s="7" t="s">
        <v>80</v>
      </c>
      <c r="D109" s="3">
        <v>291</v>
      </c>
      <c r="E109" t="str">
        <f>VLOOKUP(A109,HOP!A:L,12,0)</f>
        <v>291.00</v>
      </c>
      <c r="F109" t="str">
        <f>VLOOKUP(A109,HOP!A:C,3,0)</f>
        <v>2227224</v>
      </c>
      <c r="G109">
        <f t="shared" si="6"/>
        <v>0</v>
      </c>
      <c r="H109" t="str">
        <f t="shared" si="7"/>
        <v>，2227224</v>
      </c>
      <c r="I109" t="str">
        <f>VLOOKUP(A109,HOP!A:T,20,0)</f>
        <v>直连</v>
      </c>
    </row>
    <row r="110" ht="14.25" customHeight="1" spans="1:9">
      <c r="A110" s="6" t="s">
        <v>707</v>
      </c>
      <c r="B110" s="7" t="s">
        <v>79</v>
      </c>
      <c r="C110" s="7" t="s">
        <v>80</v>
      </c>
      <c r="D110" s="3">
        <v>84</v>
      </c>
      <c r="E110" t="str">
        <f>VLOOKUP(A110,HOP!A:L,12,0)</f>
        <v>84.00</v>
      </c>
      <c r="F110" t="str">
        <f>VLOOKUP(A110,HOP!A:C,3,0)</f>
        <v>2229248</v>
      </c>
      <c r="G110">
        <f t="shared" si="6"/>
        <v>0</v>
      </c>
      <c r="H110" t="str">
        <f t="shared" si="7"/>
        <v>，2229248</v>
      </c>
      <c r="I110" t="str">
        <f>VLOOKUP(A110,HOP!A:T,20,0)</f>
        <v>直连</v>
      </c>
    </row>
    <row r="111" ht="14.25" customHeight="1" spans="1:9">
      <c r="A111" s="6" t="s">
        <v>709</v>
      </c>
      <c r="B111" s="7" t="s">
        <v>79</v>
      </c>
      <c r="C111" s="7" t="s">
        <v>80</v>
      </c>
      <c r="D111" s="3">
        <v>80</v>
      </c>
      <c r="E111" t="str">
        <f>VLOOKUP(A111,HOP!A:L,12,0)</f>
        <v>80.00</v>
      </c>
      <c r="F111" t="str">
        <f>VLOOKUP(A111,HOP!A:C,3,0)</f>
        <v>2229562</v>
      </c>
      <c r="G111">
        <f t="shared" si="6"/>
        <v>0</v>
      </c>
      <c r="H111" t="str">
        <f t="shared" si="7"/>
        <v>，2229562</v>
      </c>
      <c r="I111" t="str">
        <f>VLOOKUP(A111,HOP!A:T,20,0)</f>
        <v>直连</v>
      </c>
    </row>
    <row r="112" ht="14.25" customHeight="1" spans="1:9">
      <c r="A112" s="6" t="s">
        <v>711</v>
      </c>
      <c r="B112" s="7" t="s">
        <v>79</v>
      </c>
      <c r="C112" s="7" t="s">
        <v>80</v>
      </c>
      <c r="D112" s="3">
        <v>56</v>
      </c>
      <c r="E112" t="str">
        <f>VLOOKUP(A112,HOP!A:L,12,0)</f>
        <v>56.00</v>
      </c>
      <c r="F112" t="str">
        <f>VLOOKUP(A112,HOP!A:C,3,0)</f>
        <v>2229663</v>
      </c>
      <c r="G112">
        <f t="shared" si="6"/>
        <v>0</v>
      </c>
      <c r="H112" t="str">
        <f t="shared" si="7"/>
        <v>，2229663</v>
      </c>
      <c r="I112" t="str">
        <f>VLOOKUP(A112,HOP!A:T,20,0)</f>
        <v>直连</v>
      </c>
    </row>
    <row r="113" ht="14.25" customHeight="1" spans="1:9">
      <c r="A113" s="6" t="s">
        <v>718</v>
      </c>
      <c r="B113" s="7" t="s">
        <v>79</v>
      </c>
      <c r="C113" s="7" t="s">
        <v>80</v>
      </c>
      <c r="D113" s="3">
        <v>76</v>
      </c>
      <c r="E113" t="str">
        <f>VLOOKUP(A113,HOP!A:L,12,0)</f>
        <v>76.00</v>
      </c>
      <c r="F113" t="str">
        <f>VLOOKUP(A113,HOP!A:C,3,0)</f>
        <v>2229767</v>
      </c>
      <c r="G113">
        <f t="shared" si="6"/>
        <v>0</v>
      </c>
      <c r="H113" t="str">
        <f t="shared" si="7"/>
        <v>，2229767</v>
      </c>
      <c r="I113" t="str">
        <f>VLOOKUP(A113,HOP!A:T,20,0)</f>
        <v>直连</v>
      </c>
    </row>
    <row r="114" ht="14.25" customHeight="1" spans="1:9">
      <c r="A114" s="6" t="s">
        <v>720</v>
      </c>
      <c r="B114" s="7" t="s">
        <v>79</v>
      </c>
      <c r="C114" s="7" t="s">
        <v>80</v>
      </c>
      <c r="D114" s="3">
        <v>99</v>
      </c>
      <c r="E114" t="str">
        <f>VLOOKUP(A114,HOP!A:L,12,0)</f>
        <v>99.00</v>
      </c>
      <c r="F114" t="str">
        <f>VLOOKUP(A114,HOP!A:C,3,0)</f>
        <v>2229744</v>
      </c>
      <c r="G114">
        <f t="shared" si="6"/>
        <v>0</v>
      </c>
      <c r="H114" t="str">
        <f t="shared" si="7"/>
        <v>，2229744</v>
      </c>
      <c r="I114" t="str">
        <f>VLOOKUP(A114,HOP!A:T,20,0)</f>
        <v>直连</v>
      </c>
    </row>
    <row r="115" ht="14.25" customHeight="1" spans="1:9">
      <c r="A115" s="6" t="s">
        <v>726</v>
      </c>
      <c r="B115" s="7" t="s">
        <v>79</v>
      </c>
      <c r="C115" s="7" t="s">
        <v>80</v>
      </c>
      <c r="D115" s="3">
        <v>79</v>
      </c>
      <c r="E115" t="str">
        <f>VLOOKUP(A115,HOP!A:L,12,0)</f>
        <v>79.00</v>
      </c>
      <c r="F115" t="str">
        <f>VLOOKUP(A115,HOP!A:C,3,0)</f>
        <v>2229788</v>
      </c>
      <c r="G115">
        <f t="shared" si="6"/>
        <v>0</v>
      </c>
      <c r="H115" t="str">
        <f t="shared" si="7"/>
        <v>，2229788</v>
      </c>
      <c r="I115" t="str">
        <f>VLOOKUP(A115,HOP!A:T,20,0)</f>
        <v>直连</v>
      </c>
    </row>
    <row r="116" ht="14.25" customHeight="1" spans="1:9">
      <c r="A116" s="6" t="s">
        <v>731</v>
      </c>
      <c r="B116" s="7" t="s">
        <v>79</v>
      </c>
      <c r="C116" s="7" t="s">
        <v>80</v>
      </c>
      <c r="D116" s="3">
        <v>76</v>
      </c>
      <c r="E116" t="str">
        <f>VLOOKUP(A116,HOP!A:L,12,0)</f>
        <v>76.00</v>
      </c>
      <c r="F116" t="str">
        <f>VLOOKUP(A116,HOP!A:C,3,0)</f>
        <v>2229916</v>
      </c>
      <c r="G116">
        <f t="shared" si="6"/>
        <v>0</v>
      </c>
      <c r="H116" t="str">
        <f t="shared" si="7"/>
        <v>，2229916</v>
      </c>
      <c r="I116" t="str">
        <f>VLOOKUP(A116,HOP!A:T,20,0)</f>
        <v>直连</v>
      </c>
    </row>
    <row r="117" ht="14.25" customHeight="1" spans="1:9">
      <c r="A117" s="6" t="s">
        <v>735</v>
      </c>
      <c r="B117" s="7" t="s">
        <v>79</v>
      </c>
      <c r="C117" s="7" t="s">
        <v>80</v>
      </c>
      <c r="D117" s="3">
        <v>76</v>
      </c>
      <c r="E117" t="str">
        <f>VLOOKUP(A117,HOP!A:L,12,0)</f>
        <v>76.00</v>
      </c>
      <c r="F117" t="str">
        <f>VLOOKUP(A117,HOP!A:C,3,0)</f>
        <v>2229914</v>
      </c>
      <c r="G117">
        <f t="shared" si="6"/>
        <v>0</v>
      </c>
      <c r="H117" t="str">
        <f t="shared" si="7"/>
        <v>，2229914</v>
      </c>
      <c r="I117" t="str">
        <f>VLOOKUP(A117,HOP!A:T,20,0)</f>
        <v>直连</v>
      </c>
    </row>
    <row r="118" ht="14.25" customHeight="1" spans="1:9">
      <c r="A118" s="6" t="s">
        <v>737</v>
      </c>
      <c r="B118" s="7" t="s">
        <v>79</v>
      </c>
      <c r="C118" s="7" t="s">
        <v>80</v>
      </c>
      <c r="D118" s="3">
        <v>80</v>
      </c>
      <c r="E118" t="str">
        <f>VLOOKUP(A118,HOP!A:L,12,0)</f>
        <v>80.00</v>
      </c>
      <c r="F118" t="str">
        <f>VLOOKUP(A118,HOP!A:C,3,0)</f>
        <v>2229935</v>
      </c>
      <c r="G118">
        <f t="shared" si="6"/>
        <v>0</v>
      </c>
      <c r="H118" t="str">
        <f t="shared" si="7"/>
        <v>，2229935</v>
      </c>
      <c r="I118" t="str">
        <f>VLOOKUP(A118,HOP!A:T,20,0)</f>
        <v>直连</v>
      </c>
    </row>
    <row r="120" spans="4:4">
      <c r="D120" s="3">
        <f>SUM(D2:D119)</f>
        <v>16296</v>
      </c>
    </row>
    <row r="121" ht="14.25" spans="4:4">
      <c r="D121" s="8" t="s">
        <v>22</v>
      </c>
    </row>
    <row r="124" spans="1:1">
      <c r="A124" t="s">
        <v>750</v>
      </c>
    </row>
    <row r="125" spans="1:1">
      <c r="A125" s="5" t="s">
        <v>751</v>
      </c>
    </row>
  </sheetData>
  <autoFilter ref="A1:I118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8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752</v>
      </c>
      <c r="B1" s="2" t="s">
        <v>753</v>
      </c>
      <c r="C1" s="2" t="s">
        <v>754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755</v>
      </c>
      <c r="I1" s="2" t="s">
        <v>756</v>
      </c>
      <c r="J1" s="2" t="s">
        <v>757</v>
      </c>
      <c r="K1" s="2" t="s">
        <v>758</v>
      </c>
      <c r="L1" s="2" t="s">
        <v>759</v>
      </c>
      <c r="M1" s="2" t="s">
        <v>760</v>
      </c>
      <c r="N1" s="2" t="s">
        <v>761</v>
      </c>
      <c r="O1" s="2" t="s">
        <v>762</v>
      </c>
      <c r="P1" s="2" t="s">
        <v>763</v>
      </c>
      <c r="Q1" s="2" t="s">
        <v>764</v>
      </c>
      <c r="R1" s="2" t="s">
        <v>765</v>
      </c>
      <c r="S1" s="2" t="s">
        <v>766</v>
      </c>
      <c r="T1" s="2" t="s">
        <v>767</v>
      </c>
    </row>
    <row r="2" s="1" customFormat="1" spans="1:20">
      <c r="A2" s="1" t="s">
        <v>380</v>
      </c>
      <c r="B2" s="1" t="s">
        <v>79</v>
      </c>
      <c r="C2" s="1" t="s">
        <v>768</v>
      </c>
      <c r="D2" s="1" t="s">
        <v>382</v>
      </c>
      <c r="E2" s="1" t="s">
        <v>383</v>
      </c>
      <c r="F2" s="1" t="s">
        <v>79</v>
      </c>
      <c r="G2" s="1" t="s">
        <v>80</v>
      </c>
      <c r="H2" s="1" t="s">
        <v>769</v>
      </c>
      <c r="I2" s="1" t="s">
        <v>770</v>
      </c>
      <c r="J2" s="1" t="s">
        <v>771</v>
      </c>
      <c r="K2" s="1" t="s">
        <v>770</v>
      </c>
      <c r="L2" s="1" t="s">
        <v>770</v>
      </c>
      <c r="M2" s="1" t="s">
        <v>772</v>
      </c>
      <c r="N2" s="1" t="s">
        <v>772</v>
      </c>
      <c r="O2" s="1" t="s">
        <v>773</v>
      </c>
      <c r="P2" s="1" t="s">
        <v>774</v>
      </c>
      <c r="Q2" s="1" t="s">
        <v>775</v>
      </c>
      <c r="R2" s="1" t="s">
        <v>72</v>
      </c>
      <c r="S2" s="1" t="s">
        <v>34</v>
      </c>
      <c r="T2" s="1" t="s">
        <v>776</v>
      </c>
    </row>
    <row r="3" s="1" customFormat="1" spans="1:20">
      <c r="A3" s="1" t="s">
        <v>588</v>
      </c>
      <c r="B3" s="1" t="s">
        <v>79</v>
      </c>
      <c r="C3" s="1" t="s">
        <v>777</v>
      </c>
      <c r="D3" s="1" t="s">
        <v>590</v>
      </c>
      <c r="E3" s="1" t="s">
        <v>591</v>
      </c>
      <c r="F3" s="1" t="s">
        <v>79</v>
      </c>
      <c r="G3" s="1" t="s">
        <v>80</v>
      </c>
      <c r="H3" s="1" t="s">
        <v>769</v>
      </c>
      <c r="I3" s="1" t="s">
        <v>778</v>
      </c>
      <c r="J3" s="1" t="s">
        <v>771</v>
      </c>
      <c r="K3" s="1" t="s">
        <v>778</v>
      </c>
      <c r="L3" s="1" t="s">
        <v>778</v>
      </c>
      <c r="M3" s="1" t="s">
        <v>772</v>
      </c>
      <c r="N3" s="1" t="s">
        <v>772</v>
      </c>
      <c r="O3" s="1" t="s">
        <v>773</v>
      </c>
      <c r="P3" s="1" t="s">
        <v>774</v>
      </c>
      <c r="Q3" s="1" t="s">
        <v>779</v>
      </c>
      <c r="R3" s="1" t="s">
        <v>72</v>
      </c>
      <c r="S3" s="1" t="s">
        <v>34</v>
      </c>
      <c r="T3" s="1" t="s">
        <v>776</v>
      </c>
    </row>
    <row r="4" s="1" customFormat="1" spans="1:20">
      <c r="A4" s="1" t="s">
        <v>464</v>
      </c>
      <c r="B4" s="1" t="s">
        <v>79</v>
      </c>
      <c r="C4" s="1" t="s">
        <v>780</v>
      </c>
      <c r="D4" s="1" t="s">
        <v>466</v>
      </c>
      <c r="E4" s="1" t="s">
        <v>467</v>
      </c>
      <c r="F4" s="1" t="s">
        <v>79</v>
      </c>
      <c r="G4" s="1" t="s">
        <v>80</v>
      </c>
      <c r="H4" s="1" t="s">
        <v>769</v>
      </c>
      <c r="I4" s="1" t="s">
        <v>781</v>
      </c>
      <c r="J4" s="1" t="s">
        <v>771</v>
      </c>
      <c r="K4" s="1" t="s">
        <v>781</v>
      </c>
      <c r="L4" s="1" t="s">
        <v>781</v>
      </c>
      <c r="M4" s="1" t="s">
        <v>772</v>
      </c>
      <c r="N4" s="1" t="s">
        <v>772</v>
      </c>
      <c r="O4" s="1" t="s">
        <v>773</v>
      </c>
      <c r="P4" s="1" t="s">
        <v>774</v>
      </c>
      <c r="Q4" s="1" t="s">
        <v>782</v>
      </c>
      <c r="R4" s="1" t="s">
        <v>72</v>
      </c>
      <c r="S4" s="1" t="s">
        <v>34</v>
      </c>
      <c r="T4" s="1" t="s">
        <v>776</v>
      </c>
    </row>
    <row r="5" s="1" customFormat="1" spans="1:20">
      <c r="A5" s="1" t="s">
        <v>170</v>
      </c>
      <c r="B5" s="1" t="s">
        <v>79</v>
      </c>
      <c r="C5" s="1" t="s">
        <v>783</v>
      </c>
      <c r="D5" s="1" t="s">
        <v>784</v>
      </c>
      <c r="E5" s="1" t="s">
        <v>173</v>
      </c>
      <c r="F5" s="1" t="s">
        <v>79</v>
      </c>
      <c r="G5" s="1" t="s">
        <v>80</v>
      </c>
      <c r="H5" s="1" t="s">
        <v>769</v>
      </c>
      <c r="I5" s="1" t="s">
        <v>785</v>
      </c>
      <c r="J5" s="1" t="s">
        <v>771</v>
      </c>
      <c r="K5" s="1" t="s">
        <v>785</v>
      </c>
      <c r="L5" s="1" t="s">
        <v>785</v>
      </c>
      <c r="M5" s="1" t="s">
        <v>772</v>
      </c>
      <c r="N5" s="1" t="s">
        <v>772</v>
      </c>
      <c r="O5" s="1" t="s">
        <v>773</v>
      </c>
      <c r="P5" s="1" t="s">
        <v>774</v>
      </c>
      <c r="Q5" s="1" t="s">
        <v>786</v>
      </c>
      <c r="R5" s="1" t="s">
        <v>72</v>
      </c>
      <c r="S5" s="1" t="s">
        <v>34</v>
      </c>
      <c r="T5" s="1" t="s">
        <v>776</v>
      </c>
    </row>
    <row r="6" s="1" customFormat="1" spans="1:20">
      <c r="A6" s="1" t="s">
        <v>535</v>
      </c>
      <c r="B6" s="1" t="s">
        <v>79</v>
      </c>
      <c r="C6" s="1" t="s">
        <v>787</v>
      </c>
      <c r="D6" s="1" t="s">
        <v>537</v>
      </c>
      <c r="E6" s="1" t="s">
        <v>538</v>
      </c>
      <c r="F6" s="1" t="s">
        <v>79</v>
      </c>
      <c r="G6" s="1" t="s">
        <v>80</v>
      </c>
      <c r="H6" s="1" t="s">
        <v>769</v>
      </c>
      <c r="I6" s="1" t="s">
        <v>788</v>
      </c>
      <c r="J6" s="1" t="s">
        <v>771</v>
      </c>
      <c r="K6" s="1" t="s">
        <v>788</v>
      </c>
      <c r="L6" s="1" t="s">
        <v>788</v>
      </c>
      <c r="M6" s="1" t="s">
        <v>772</v>
      </c>
      <c r="N6" s="1" t="s">
        <v>772</v>
      </c>
      <c r="O6" s="1" t="s">
        <v>773</v>
      </c>
      <c r="P6" s="1" t="s">
        <v>774</v>
      </c>
      <c r="Q6" s="1" t="s">
        <v>789</v>
      </c>
      <c r="R6" s="1" t="s">
        <v>72</v>
      </c>
      <c r="S6" s="1" t="s">
        <v>34</v>
      </c>
      <c r="T6" s="1" t="s">
        <v>776</v>
      </c>
    </row>
    <row r="7" s="1" customFormat="1" spans="1:20">
      <c r="A7" s="1" t="s">
        <v>391</v>
      </c>
      <c r="B7" s="1" t="s">
        <v>79</v>
      </c>
      <c r="C7" s="1" t="s">
        <v>790</v>
      </c>
      <c r="D7" s="1" t="s">
        <v>393</v>
      </c>
      <c r="E7" s="1" t="s">
        <v>394</v>
      </c>
      <c r="F7" s="1" t="s">
        <v>79</v>
      </c>
      <c r="G7" s="1" t="s">
        <v>80</v>
      </c>
      <c r="H7" s="1" t="s">
        <v>769</v>
      </c>
      <c r="I7" s="1" t="s">
        <v>791</v>
      </c>
      <c r="J7" s="1" t="s">
        <v>771</v>
      </c>
      <c r="K7" s="1" t="s">
        <v>791</v>
      </c>
      <c r="L7" s="1" t="s">
        <v>791</v>
      </c>
      <c r="M7" s="1" t="s">
        <v>772</v>
      </c>
      <c r="N7" s="1" t="s">
        <v>772</v>
      </c>
      <c r="O7" s="1" t="s">
        <v>773</v>
      </c>
      <c r="P7" s="1" t="s">
        <v>774</v>
      </c>
      <c r="Q7" s="1" t="s">
        <v>792</v>
      </c>
      <c r="R7" s="1" t="s">
        <v>72</v>
      </c>
      <c r="S7" s="1" t="s">
        <v>34</v>
      </c>
      <c r="T7" s="1" t="s">
        <v>776</v>
      </c>
    </row>
    <row r="8" s="1" customFormat="1" spans="1:20">
      <c r="A8" s="1" t="s">
        <v>737</v>
      </c>
      <c r="B8" s="1" t="s">
        <v>79</v>
      </c>
      <c r="C8" s="1" t="s">
        <v>793</v>
      </c>
      <c r="D8" s="1" t="s">
        <v>794</v>
      </c>
      <c r="E8" s="1" t="s">
        <v>738</v>
      </c>
      <c r="F8" s="1" t="s">
        <v>79</v>
      </c>
      <c r="G8" s="1" t="s">
        <v>80</v>
      </c>
      <c r="H8" s="1" t="s">
        <v>769</v>
      </c>
      <c r="I8" s="1" t="s">
        <v>795</v>
      </c>
      <c r="J8" s="1" t="s">
        <v>771</v>
      </c>
      <c r="K8" s="1" t="s">
        <v>795</v>
      </c>
      <c r="L8" s="1" t="s">
        <v>795</v>
      </c>
      <c r="M8" s="1" t="s">
        <v>772</v>
      </c>
      <c r="N8" s="1" t="s">
        <v>772</v>
      </c>
      <c r="O8" s="1" t="s">
        <v>773</v>
      </c>
      <c r="P8" s="1" t="s">
        <v>774</v>
      </c>
      <c r="Q8" s="1" t="s">
        <v>796</v>
      </c>
      <c r="R8" s="1" t="s">
        <v>72</v>
      </c>
      <c r="S8" s="1" t="s">
        <v>34</v>
      </c>
      <c r="T8" s="1" t="s">
        <v>776</v>
      </c>
    </row>
    <row r="9" s="1" customFormat="1" spans="1:20">
      <c r="A9" s="1" t="s">
        <v>691</v>
      </c>
      <c r="B9" s="1" t="s">
        <v>79</v>
      </c>
      <c r="C9" s="1" t="s">
        <v>797</v>
      </c>
      <c r="D9" s="1" t="s">
        <v>693</v>
      </c>
      <c r="E9" s="1" t="s">
        <v>694</v>
      </c>
      <c r="F9" s="1" t="s">
        <v>79</v>
      </c>
      <c r="G9" s="1" t="s">
        <v>80</v>
      </c>
      <c r="H9" s="1" t="s">
        <v>769</v>
      </c>
      <c r="I9" s="1" t="s">
        <v>798</v>
      </c>
      <c r="J9" s="1" t="s">
        <v>771</v>
      </c>
      <c r="K9" s="1" t="s">
        <v>798</v>
      </c>
      <c r="L9" s="1" t="s">
        <v>798</v>
      </c>
      <c r="M9" s="1" t="s">
        <v>772</v>
      </c>
      <c r="N9" s="1" t="s">
        <v>772</v>
      </c>
      <c r="O9" s="1" t="s">
        <v>773</v>
      </c>
      <c r="P9" s="1" t="s">
        <v>774</v>
      </c>
      <c r="Q9" s="1" t="s">
        <v>799</v>
      </c>
      <c r="R9" s="1" t="s">
        <v>72</v>
      </c>
      <c r="S9" s="1" t="s">
        <v>34</v>
      </c>
      <c r="T9" s="1" t="s">
        <v>776</v>
      </c>
    </row>
    <row r="10" s="1" customFormat="1" spans="1:20">
      <c r="A10" s="1" t="s">
        <v>330</v>
      </c>
      <c r="B10" s="1" t="s">
        <v>79</v>
      </c>
      <c r="C10" s="1" t="s">
        <v>800</v>
      </c>
      <c r="D10" s="1" t="s">
        <v>332</v>
      </c>
      <c r="E10" s="1" t="s">
        <v>333</v>
      </c>
      <c r="F10" s="1" t="s">
        <v>79</v>
      </c>
      <c r="G10" s="1" t="s">
        <v>80</v>
      </c>
      <c r="H10" s="1" t="s">
        <v>769</v>
      </c>
      <c r="I10" s="1" t="s">
        <v>798</v>
      </c>
      <c r="J10" s="1" t="s">
        <v>771</v>
      </c>
      <c r="K10" s="1" t="s">
        <v>798</v>
      </c>
      <c r="L10" s="1" t="s">
        <v>798</v>
      </c>
      <c r="M10" s="1" t="s">
        <v>772</v>
      </c>
      <c r="N10" s="1" t="s">
        <v>772</v>
      </c>
      <c r="O10" s="1" t="s">
        <v>773</v>
      </c>
      <c r="P10" s="1" t="s">
        <v>774</v>
      </c>
      <c r="Q10" s="1" t="s">
        <v>801</v>
      </c>
      <c r="R10" s="1" t="s">
        <v>72</v>
      </c>
      <c r="S10" s="1" t="s">
        <v>34</v>
      </c>
      <c r="T10" s="1" t="s">
        <v>776</v>
      </c>
    </row>
    <row r="11" s="1" customFormat="1" spans="1:20">
      <c r="A11" s="1" t="s">
        <v>731</v>
      </c>
      <c r="B11" s="1" t="s">
        <v>79</v>
      </c>
      <c r="C11" s="1" t="s">
        <v>802</v>
      </c>
      <c r="D11" s="1" t="s">
        <v>733</v>
      </c>
      <c r="E11" s="1" t="s">
        <v>734</v>
      </c>
      <c r="F11" s="1" t="s">
        <v>79</v>
      </c>
      <c r="G11" s="1" t="s">
        <v>80</v>
      </c>
      <c r="H11" s="1" t="s">
        <v>769</v>
      </c>
      <c r="I11" s="1" t="s">
        <v>803</v>
      </c>
      <c r="J11" s="1" t="s">
        <v>771</v>
      </c>
      <c r="K11" s="1" t="s">
        <v>803</v>
      </c>
      <c r="L11" s="1" t="s">
        <v>803</v>
      </c>
      <c r="M11" s="1" t="s">
        <v>772</v>
      </c>
      <c r="N11" s="1" t="s">
        <v>772</v>
      </c>
      <c r="O11" s="1" t="s">
        <v>773</v>
      </c>
      <c r="P11" s="1" t="s">
        <v>774</v>
      </c>
      <c r="Q11" s="1" t="s">
        <v>804</v>
      </c>
      <c r="R11" s="1" t="s">
        <v>72</v>
      </c>
      <c r="S11" s="1" t="s">
        <v>34</v>
      </c>
      <c r="T11" s="1" t="s">
        <v>776</v>
      </c>
    </row>
    <row r="12" s="1" customFormat="1" spans="1:20">
      <c r="A12" s="1" t="s">
        <v>735</v>
      </c>
      <c r="B12" s="1" t="s">
        <v>79</v>
      </c>
      <c r="C12" s="1" t="s">
        <v>805</v>
      </c>
      <c r="D12" s="1" t="s">
        <v>733</v>
      </c>
      <c r="E12" s="1" t="s">
        <v>736</v>
      </c>
      <c r="F12" s="1" t="s">
        <v>79</v>
      </c>
      <c r="G12" s="1" t="s">
        <v>80</v>
      </c>
      <c r="H12" s="1" t="s">
        <v>769</v>
      </c>
      <c r="I12" s="1" t="s">
        <v>803</v>
      </c>
      <c r="J12" s="1" t="s">
        <v>771</v>
      </c>
      <c r="K12" s="1" t="s">
        <v>803</v>
      </c>
      <c r="L12" s="1" t="s">
        <v>803</v>
      </c>
      <c r="M12" s="1" t="s">
        <v>772</v>
      </c>
      <c r="N12" s="1" t="s">
        <v>772</v>
      </c>
      <c r="O12" s="1" t="s">
        <v>773</v>
      </c>
      <c r="P12" s="1" t="s">
        <v>774</v>
      </c>
      <c r="Q12" s="1" t="s">
        <v>806</v>
      </c>
      <c r="R12" s="1" t="s">
        <v>72</v>
      </c>
      <c r="S12" s="1" t="s">
        <v>34</v>
      </c>
      <c r="T12" s="1" t="s">
        <v>776</v>
      </c>
    </row>
    <row r="13" s="1" customFormat="1" spans="1:20">
      <c r="A13" s="1" t="s">
        <v>178</v>
      </c>
      <c r="B13" s="1" t="s">
        <v>79</v>
      </c>
      <c r="C13" s="1" t="s">
        <v>807</v>
      </c>
      <c r="D13" s="1" t="s">
        <v>180</v>
      </c>
      <c r="E13" s="1" t="s">
        <v>158</v>
      </c>
      <c r="F13" s="1" t="s">
        <v>79</v>
      </c>
      <c r="G13" s="1" t="s">
        <v>80</v>
      </c>
      <c r="H13" s="1" t="s">
        <v>769</v>
      </c>
      <c r="I13" s="1" t="s">
        <v>808</v>
      </c>
      <c r="J13" s="1" t="s">
        <v>771</v>
      </c>
      <c r="K13" s="1" t="s">
        <v>808</v>
      </c>
      <c r="L13" s="1" t="s">
        <v>808</v>
      </c>
      <c r="M13" s="1" t="s">
        <v>772</v>
      </c>
      <c r="N13" s="1" t="s">
        <v>772</v>
      </c>
      <c r="O13" s="1" t="s">
        <v>773</v>
      </c>
      <c r="P13" s="1" t="s">
        <v>774</v>
      </c>
      <c r="Q13" s="1" t="s">
        <v>809</v>
      </c>
      <c r="R13" s="1" t="s">
        <v>72</v>
      </c>
      <c r="S13" s="1" t="s">
        <v>34</v>
      </c>
      <c r="T13" s="1" t="s">
        <v>776</v>
      </c>
    </row>
    <row r="14" s="1" customFormat="1" spans="1:20">
      <c r="A14" s="1" t="s">
        <v>456</v>
      </c>
      <c r="B14" s="1" t="s">
        <v>79</v>
      </c>
      <c r="C14" s="1" t="s">
        <v>810</v>
      </c>
      <c r="D14" s="1" t="s">
        <v>458</v>
      </c>
      <c r="E14" s="1" t="s">
        <v>459</v>
      </c>
      <c r="F14" s="1" t="s">
        <v>79</v>
      </c>
      <c r="G14" s="1" t="s">
        <v>80</v>
      </c>
      <c r="H14" s="1" t="s">
        <v>769</v>
      </c>
      <c r="I14" s="1" t="s">
        <v>811</v>
      </c>
      <c r="J14" s="1" t="s">
        <v>771</v>
      </c>
      <c r="K14" s="1" t="s">
        <v>811</v>
      </c>
      <c r="L14" s="1" t="s">
        <v>811</v>
      </c>
      <c r="M14" s="1" t="s">
        <v>772</v>
      </c>
      <c r="N14" s="1" t="s">
        <v>772</v>
      </c>
      <c r="O14" s="1" t="s">
        <v>773</v>
      </c>
      <c r="P14" s="1" t="s">
        <v>774</v>
      </c>
      <c r="Q14" s="1" t="s">
        <v>812</v>
      </c>
      <c r="R14" s="1" t="s">
        <v>72</v>
      </c>
      <c r="S14" s="1" t="s">
        <v>34</v>
      </c>
      <c r="T14" s="1" t="s">
        <v>776</v>
      </c>
    </row>
    <row r="15" s="1" customFormat="1" spans="1:20">
      <c r="A15" s="1" t="s">
        <v>283</v>
      </c>
      <c r="B15" s="1" t="s">
        <v>79</v>
      </c>
      <c r="C15" s="1" t="s">
        <v>813</v>
      </c>
      <c r="D15" s="1" t="s">
        <v>285</v>
      </c>
      <c r="E15" s="1" t="s">
        <v>286</v>
      </c>
      <c r="F15" s="1" t="s">
        <v>79</v>
      </c>
      <c r="G15" s="1" t="s">
        <v>80</v>
      </c>
      <c r="H15" s="1" t="s">
        <v>769</v>
      </c>
      <c r="I15" s="1" t="s">
        <v>814</v>
      </c>
      <c r="J15" s="1" t="s">
        <v>771</v>
      </c>
      <c r="K15" s="1" t="s">
        <v>814</v>
      </c>
      <c r="L15" s="1" t="s">
        <v>814</v>
      </c>
      <c r="M15" s="1" t="s">
        <v>772</v>
      </c>
      <c r="N15" s="1" t="s">
        <v>772</v>
      </c>
      <c r="O15" s="1" t="s">
        <v>773</v>
      </c>
      <c r="P15" s="1" t="s">
        <v>774</v>
      </c>
      <c r="Q15" s="1" t="s">
        <v>815</v>
      </c>
      <c r="R15" s="1" t="s">
        <v>72</v>
      </c>
      <c r="S15" s="1" t="s">
        <v>34</v>
      </c>
      <c r="T15" s="1" t="s">
        <v>776</v>
      </c>
    </row>
    <row r="16" s="1" customFormat="1" spans="1:20">
      <c r="A16" s="1" t="s">
        <v>547</v>
      </c>
      <c r="B16" s="1" t="s">
        <v>79</v>
      </c>
      <c r="C16" s="1" t="s">
        <v>816</v>
      </c>
      <c r="D16" s="1" t="s">
        <v>817</v>
      </c>
      <c r="E16" s="1" t="s">
        <v>550</v>
      </c>
      <c r="F16" s="1" t="s">
        <v>79</v>
      </c>
      <c r="G16" s="1" t="s">
        <v>80</v>
      </c>
      <c r="H16" s="1" t="s">
        <v>769</v>
      </c>
      <c r="I16" s="1" t="s">
        <v>818</v>
      </c>
      <c r="J16" s="1" t="s">
        <v>771</v>
      </c>
      <c r="K16" s="1" t="s">
        <v>818</v>
      </c>
      <c r="L16" s="1" t="s">
        <v>818</v>
      </c>
      <c r="M16" s="1" t="s">
        <v>772</v>
      </c>
      <c r="N16" s="1" t="s">
        <v>772</v>
      </c>
      <c r="O16" s="1" t="s">
        <v>773</v>
      </c>
      <c r="P16" s="1" t="s">
        <v>774</v>
      </c>
      <c r="Q16" s="1" t="s">
        <v>819</v>
      </c>
      <c r="R16" s="1" t="s">
        <v>72</v>
      </c>
      <c r="S16" s="1" t="s">
        <v>34</v>
      </c>
      <c r="T16" s="1" t="s">
        <v>776</v>
      </c>
    </row>
    <row r="17" s="1" customFormat="1" spans="1:20">
      <c r="A17" s="1" t="s">
        <v>183</v>
      </c>
      <c r="B17" s="1" t="s">
        <v>79</v>
      </c>
      <c r="C17" s="1" t="s">
        <v>820</v>
      </c>
      <c r="D17" s="1" t="s">
        <v>821</v>
      </c>
      <c r="E17" s="1" t="s">
        <v>186</v>
      </c>
      <c r="F17" s="1" t="s">
        <v>79</v>
      </c>
      <c r="G17" s="1" t="s">
        <v>80</v>
      </c>
      <c r="H17" s="1" t="s">
        <v>769</v>
      </c>
      <c r="I17" s="1" t="s">
        <v>822</v>
      </c>
      <c r="J17" s="1" t="s">
        <v>771</v>
      </c>
      <c r="K17" s="1" t="s">
        <v>822</v>
      </c>
      <c r="L17" s="1" t="s">
        <v>822</v>
      </c>
      <c r="M17" s="1" t="s">
        <v>772</v>
      </c>
      <c r="N17" s="1" t="s">
        <v>772</v>
      </c>
      <c r="O17" s="1" t="s">
        <v>773</v>
      </c>
      <c r="P17" s="1" t="s">
        <v>774</v>
      </c>
      <c r="Q17" s="1" t="s">
        <v>823</v>
      </c>
      <c r="R17" s="1" t="s">
        <v>72</v>
      </c>
      <c r="S17" s="1" t="s">
        <v>34</v>
      </c>
      <c r="T17" s="1" t="s">
        <v>776</v>
      </c>
    </row>
    <row r="18" s="1" customFormat="1" spans="1:20">
      <c r="A18" s="1" t="s">
        <v>541</v>
      </c>
      <c r="B18" s="1" t="s">
        <v>79</v>
      </c>
      <c r="C18" s="1" t="s">
        <v>824</v>
      </c>
      <c r="D18" s="1" t="s">
        <v>543</v>
      </c>
      <c r="E18" s="1" t="s">
        <v>544</v>
      </c>
      <c r="F18" s="1" t="s">
        <v>79</v>
      </c>
      <c r="G18" s="1" t="s">
        <v>80</v>
      </c>
      <c r="H18" s="1" t="s">
        <v>769</v>
      </c>
      <c r="I18" s="1" t="s">
        <v>825</v>
      </c>
      <c r="J18" s="1" t="s">
        <v>771</v>
      </c>
      <c r="K18" s="1" t="s">
        <v>825</v>
      </c>
      <c r="L18" s="1" t="s">
        <v>825</v>
      </c>
      <c r="M18" s="1" t="s">
        <v>772</v>
      </c>
      <c r="N18" s="1" t="s">
        <v>772</v>
      </c>
      <c r="O18" s="1" t="s">
        <v>773</v>
      </c>
      <c r="P18" s="1" t="s">
        <v>774</v>
      </c>
      <c r="Q18" s="1" t="s">
        <v>826</v>
      </c>
      <c r="R18" s="1" t="s">
        <v>72</v>
      </c>
      <c r="S18" s="1" t="s">
        <v>34</v>
      </c>
      <c r="T18" s="1" t="s">
        <v>776</v>
      </c>
    </row>
    <row r="19" s="1" customFormat="1" spans="1:20">
      <c r="A19" s="1" t="s">
        <v>397</v>
      </c>
      <c r="B19" s="1" t="s">
        <v>79</v>
      </c>
      <c r="C19" s="1" t="s">
        <v>827</v>
      </c>
      <c r="D19" s="1" t="s">
        <v>399</v>
      </c>
      <c r="E19" s="1" t="s">
        <v>400</v>
      </c>
      <c r="F19" s="1" t="s">
        <v>79</v>
      </c>
      <c r="G19" s="1" t="s">
        <v>80</v>
      </c>
      <c r="H19" s="1" t="s">
        <v>769</v>
      </c>
      <c r="I19" s="1" t="s">
        <v>818</v>
      </c>
      <c r="J19" s="1" t="s">
        <v>771</v>
      </c>
      <c r="K19" s="1" t="s">
        <v>818</v>
      </c>
      <c r="L19" s="1" t="s">
        <v>818</v>
      </c>
      <c r="M19" s="1" t="s">
        <v>772</v>
      </c>
      <c r="N19" s="1" t="s">
        <v>772</v>
      </c>
      <c r="O19" s="1" t="s">
        <v>773</v>
      </c>
      <c r="P19" s="1" t="s">
        <v>774</v>
      </c>
      <c r="Q19" s="1" t="s">
        <v>828</v>
      </c>
      <c r="R19" s="1" t="s">
        <v>72</v>
      </c>
      <c r="S19" s="1" t="s">
        <v>34</v>
      </c>
      <c r="T19" s="1" t="s">
        <v>776</v>
      </c>
    </row>
    <row r="20" s="1" customFormat="1" spans="1:20">
      <c r="A20" s="1" t="s">
        <v>469</v>
      </c>
      <c r="B20" s="1" t="s">
        <v>79</v>
      </c>
      <c r="C20" s="1" t="s">
        <v>829</v>
      </c>
      <c r="D20" s="1" t="s">
        <v>471</v>
      </c>
      <c r="E20" s="1" t="s">
        <v>472</v>
      </c>
      <c r="F20" s="1" t="s">
        <v>79</v>
      </c>
      <c r="G20" s="1" t="s">
        <v>80</v>
      </c>
      <c r="H20" s="1" t="s">
        <v>769</v>
      </c>
      <c r="I20" s="1" t="s">
        <v>830</v>
      </c>
      <c r="J20" s="1" t="s">
        <v>771</v>
      </c>
      <c r="K20" s="1" t="s">
        <v>830</v>
      </c>
      <c r="L20" s="1" t="s">
        <v>830</v>
      </c>
      <c r="M20" s="1" t="s">
        <v>772</v>
      </c>
      <c r="N20" s="1" t="s">
        <v>772</v>
      </c>
      <c r="O20" s="1" t="s">
        <v>773</v>
      </c>
      <c r="P20" s="1" t="s">
        <v>774</v>
      </c>
      <c r="Q20" s="1" t="s">
        <v>831</v>
      </c>
      <c r="R20" s="1" t="s">
        <v>72</v>
      </c>
      <c r="S20" s="1" t="s">
        <v>34</v>
      </c>
      <c r="T20" s="1" t="s">
        <v>776</v>
      </c>
    </row>
    <row r="21" s="1" customFormat="1" spans="1:20">
      <c r="A21" s="1" t="s">
        <v>276</v>
      </c>
      <c r="B21" s="1" t="s">
        <v>79</v>
      </c>
      <c r="C21" s="1" t="s">
        <v>832</v>
      </c>
      <c r="D21" s="1" t="s">
        <v>278</v>
      </c>
      <c r="E21" s="1" t="s">
        <v>279</v>
      </c>
      <c r="F21" s="1" t="s">
        <v>79</v>
      </c>
      <c r="G21" s="1" t="s">
        <v>80</v>
      </c>
      <c r="H21" s="1" t="s">
        <v>769</v>
      </c>
      <c r="I21" s="1" t="s">
        <v>833</v>
      </c>
      <c r="J21" s="1" t="s">
        <v>771</v>
      </c>
      <c r="K21" s="1" t="s">
        <v>833</v>
      </c>
      <c r="L21" s="1" t="s">
        <v>833</v>
      </c>
      <c r="M21" s="1" t="s">
        <v>772</v>
      </c>
      <c r="N21" s="1" t="s">
        <v>772</v>
      </c>
      <c r="O21" s="1" t="s">
        <v>773</v>
      </c>
      <c r="P21" s="1" t="s">
        <v>774</v>
      </c>
      <c r="Q21" s="1" t="s">
        <v>834</v>
      </c>
      <c r="R21" s="1" t="s">
        <v>72</v>
      </c>
      <c r="S21" s="1" t="s">
        <v>34</v>
      </c>
      <c r="T21" s="1" t="s">
        <v>776</v>
      </c>
    </row>
    <row r="22" s="1" customFormat="1" spans="1:20">
      <c r="A22" s="1" t="s">
        <v>444</v>
      </c>
      <c r="B22" s="1" t="s">
        <v>79</v>
      </c>
      <c r="C22" s="1" t="s">
        <v>835</v>
      </c>
      <c r="D22" s="1" t="s">
        <v>836</v>
      </c>
      <c r="E22" s="1" t="s">
        <v>445</v>
      </c>
      <c r="F22" s="1" t="s">
        <v>79</v>
      </c>
      <c r="G22" s="1" t="s">
        <v>80</v>
      </c>
      <c r="H22" s="1" t="s">
        <v>769</v>
      </c>
      <c r="I22" s="1" t="s">
        <v>803</v>
      </c>
      <c r="J22" s="1" t="s">
        <v>771</v>
      </c>
      <c r="K22" s="1" t="s">
        <v>803</v>
      </c>
      <c r="L22" s="1" t="s">
        <v>803</v>
      </c>
      <c r="M22" s="1" t="s">
        <v>772</v>
      </c>
      <c r="N22" s="1" t="s">
        <v>772</v>
      </c>
      <c r="O22" s="1" t="s">
        <v>773</v>
      </c>
      <c r="P22" s="1" t="s">
        <v>774</v>
      </c>
      <c r="Q22" s="1" t="s">
        <v>837</v>
      </c>
      <c r="R22" s="1" t="s">
        <v>72</v>
      </c>
      <c r="S22" s="1" t="s">
        <v>34</v>
      </c>
      <c r="T22" s="1" t="s">
        <v>776</v>
      </c>
    </row>
    <row r="23" s="1" customFormat="1" spans="1:20">
      <c r="A23" s="1" t="s">
        <v>526</v>
      </c>
      <c r="B23" s="1" t="s">
        <v>79</v>
      </c>
      <c r="C23" s="1" t="s">
        <v>838</v>
      </c>
      <c r="D23" s="1" t="s">
        <v>839</v>
      </c>
      <c r="E23" s="1" t="s">
        <v>529</v>
      </c>
      <c r="F23" s="1" t="s">
        <v>79</v>
      </c>
      <c r="G23" s="1" t="s">
        <v>80</v>
      </c>
      <c r="H23" s="1" t="s">
        <v>769</v>
      </c>
      <c r="I23" s="1" t="s">
        <v>840</v>
      </c>
      <c r="J23" s="1" t="s">
        <v>771</v>
      </c>
      <c r="K23" s="1" t="s">
        <v>840</v>
      </c>
      <c r="L23" s="1" t="s">
        <v>840</v>
      </c>
      <c r="M23" s="1" t="s">
        <v>772</v>
      </c>
      <c r="N23" s="1" t="s">
        <v>772</v>
      </c>
      <c r="O23" s="1" t="s">
        <v>773</v>
      </c>
      <c r="P23" s="1" t="s">
        <v>774</v>
      </c>
      <c r="Q23" s="1" t="s">
        <v>841</v>
      </c>
      <c r="R23" s="1" t="s">
        <v>72</v>
      </c>
      <c r="S23" s="1" t="s">
        <v>34</v>
      </c>
      <c r="T23" s="1" t="s">
        <v>776</v>
      </c>
    </row>
    <row r="24" s="1" customFormat="1" spans="1:20">
      <c r="A24" s="1" t="s">
        <v>123</v>
      </c>
      <c r="B24" s="1" t="s">
        <v>79</v>
      </c>
      <c r="C24" s="1" t="s">
        <v>842</v>
      </c>
      <c r="D24" s="1" t="s">
        <v>794</v>
      </c>
      <c r="E24" s="1" t="s">
        <v>126</v>
      </c>
      <c r="F24" s="1" t="s">
        <v>79</v>
      </c>
      <c r="G24" s="1" t="s">
        <v>80</v>
      </c>
      <c r="H24" s="1" t="s">
        <v>769</v>
      </c>
      <c r="I24" s="1" t="s">
        <v>840</v>
      </c>
      <c r="J24" s="1" t="s">
        <v>771</v>
      </c>
      <c r="K24" s="1" t="s">
        <v>840</v>
      </c>
      <c r="L24" s="1" t="s">
        <v>840</v>
      </c>
      <c r="M24" s="1" t="s">
        <v>772</v>
      </c>
      <c r="N24" s="1" t="s">
        <v>772</v>
      </c>
      <c r="O24" s="1" t="s">
        <v>773</v>
      </c>
      <c r="P24" s="1" t="s">
        <v>774</v>
      </c>
      <c r="Q24" s="1" t="s">
        <v>843</v>
      </c>
      <c r="R24" s="1" t="s">
        <v>72</v>
      </c>
      <c r="S24" s="1" t="s">
        <v>34</v>
      </c>
      <c r="T24" s="1" t="s">
        <v>776</v>
      </c>
    </row>
    <row r="25" s="1" customFormat="1" spans="1:20">
      <c r="A25" s="1" t="s">
        <v>385</v>
      </c>
      <c r="B25" s="1" t="s">
        <v>79</v>
      </c>
      <c r="C25" s="1" t="s">
        <v>844</v>
      </c>
      <c r="D25" s="1" t="s">
        <v>387</v>
      </c>
      <c r="E25" s="1" t="s">
        <v>388</v>
      </c>
      <c r="F25" s="1" t="s">
        <v>79</v>
      </c>
      <c r="G25" s="1" t="s">
        <v>80</v>
      </c>
      <c r="H25" s="1" t="s">
        <v>769</v>
      </c>
      <c r="I25" s="1" t="s">
        <v>845</v>
      </c>
      <c r="J25" s="1" t="s">
        <v>771</v>
      </c>
      <c r="K25" s="1" t="s">
        <v>845</v>
      </c>
      <c r="L25" s="1" t="s">
        <v>845</v>
      </c>
      <c r="M25" s="1" t="s">
        <v>772</v>
      </c>
      <c r="N25" s="1" t="s">
        <v>772</v>
      </c>
      <c r="O25" s="1" t="s">
        <v>773</v>
      </c>
      <c r="P25" s="1" t="s">
        <v>774</v>
      </c>
      <c r="Q25" s="1" t="s">
        <v>846</v>
      </c>
      <c r="R25" s="1" t="s">
        <v>72</v>
      </c>
      <c r="S25" s="1" t="s">
        <v>34</v>
      </c>
      <c r="T25" s="1" t="s">
        <v>776</v>
      </c>
    </row>
    <row r="26" s="1" customFormat="1" spans="1:20">
      <c r="A26" s="1" t="s">
        <v>321</v>
      </c>
      <c r="B26" s="1" t="s">
        <v>79</v>
      </c>
      <c r="C26" s="1" t="s">
        <v>847</v>
      </c>
      <c r="D26" s="1" t="s">
        <v>848</v>
      </c>
      <c r="E26" s="1" t="s">
        <v>324</v>
      </c>
      <c r="F26" s="1" t="s">
        <v>79</v>
      </c>
      <c r="G26" s="1" t="s">
        <v>80</v>
      </c>
      <c r="H26" s="1" t="s">
        <v>769</v>
      </c>
      <c r="I26" s="1" t="s">
        <v>818</v>
      </c>
      <c r="J26" s="1" t="s">
        <v>771</v>
      </c>
      <c r="K26" s="1" t="s">
        <v>818</v>
      </c>
      <c r="L26" s="1" t="s">
        <v>818</v>
      </c>
      <c r="M26" s="1" t="s">
        <v>772</v>
      </c>
      <c r="N26" s="1" t="s">
        <v>772</v>
      </c>
      <c r="O26" s="1" t="s">
        <v>773</v>
      </c>
      <c r="P26" s="1" t="s">
        <v>774</v>
      </c>
      <c r="Q26" s="1" t="s">
        <v>849</v>
      </c>
      <c r="R26" s="1" t="s">
        <v>72</v>
      </c>
      <c r="S26" s="1" t="s">
        <v>34</v>
      </c>
      <c r="T26" s="1" t="s">
        <v>776</v>
      </c>
    </row>
    <row r="27" s="1" customFormat="1" spans="1:20">
      <c r="A27" s="1" t="s">
        <v>583</v>
      </c>
      <c r="B27" s="1" t="s">
        <v>79</v>
      </c>
      <c r="C27" s="1" t="s">
        <v>850</v>
      </c>
      <c r="D27" s="1" t="s">
        <v>585</v>
      </c>
      <c r="E27" s="1" t="s">
        <v>586</v>
      </c>
      <c r="F27" s="1" t="s">
        <v>79</v>
      </c>
      <c r="G27" s="1" t="s">
        <v>80</v>
      </c>
      <c r="H27" s="1" t="s">
        <v>769</v>
      </c>
      <c r="I27" s="1" t="s">
        <v>814</v>
      </c>
      <c r="J27" s="1" t="s">
        <v>771</v>
      </c>
      <c r="K27" s="1" t="s">
        <v>814</v>
      </c>
      <c r="L27" s="1" t="s">
        <v>814</v>
      </c>
      <c r="M27" s="1" t="s">
        <v>772</v>
      </c>
      <c r="N27" s="1" t="s">
        <v>772</v>
      </c>
      <c r="O27" s="1" t="s">
        <v>773</v>
      </c>
      <c r="P27" s="1" t="s">
        <v>774</v>
      </c>
      <c r="Q27" s="1" t="s">
        <v>851</v>
      </c>
      <c r="R27" s="1" t="s">
        <v>72</v>
      </c>
      <c r="S27" s="1" t="s">
        <v>34</v>
      </c>
      <c r="T27" s="1" t="s">
        <v>776</v>
      </c>
    </row>
    <row r="28" s="1" customFormat="1" spans="1:20">
      <c r="A28" s="1" t="s">
        <v>162</v>
      </c>
      <c r="B28" s="1" t="s">
        <v>79</v>
      </c>
      <c r="C28" s="1" t="s">
        <v>852</v>
      </c>
      <c r="D28" s="1" t="s">
        <v>853</v>
      </c>
      <c r="E28" s="1" t="s">
        <v>165</v>
      </c>
      <c r="F28" s="1" t="s">
        <v>79</v>
      </c>
      <c r="G28" s="1" t="s">
        <v>80</v>
      </c>
      <c r="H28" s="1" t="s">
        <v>769</v>
      </c>
      <c r="I28" s="1" t="s">
        <v>854</v>
      </c>
      <c r="J28" s="1" t="s">
        <v>771</v>
      </c>
      <c r="K28" s="1" t="s">
        <v>854</v>
      </c>
      <c r="L28" s="1" t="s">
        <v>854</v>
      </c>
      <c r="M28" s="1" t="s">
        <v>772</v>
      </c>
      <c r="N28" s="1" t="s">
        <v>772</v>
      </c>
      <c r="O28" s="1" t="s">
        <v>773</v>
      </c>
      <c r="P28" s="1" t="s">
        <v>774</v>
      </c>
      <c r="Q28" s="1" t="s">
        <v>855</v>
      </c>
      <c r="R28" s="1" t="s">
        <v>72</v>
      </c>
      <c r="S28" s="1" t="s">
        <v>34</v>
      </c>
      <c r="T28" s="1" t="s">
        <v>776</v>
      </c>
    </row>
    <row r="29" s="1" customFormat="1" spans="1:20">
      <c r="A29" s="1" t="s">
        <v>402</v>
      </c>
      <c r="B29" s="1" t="s">
        <v>79</v>
      </c>
      <c r="C29" s="1" t="s">
        <v>856</v>
      </c>
      <c r="D29" s="1" t="s">
        <v>404</v>
      </c>
      <c r="E29" s="1" t="s">
        <v>405</v>
      </c>
      <c r="F29" s="1" t="s">
        <v>79</v>
      </c>
      <c r="G29" s="1" t="s">
        <v>80</v>
      </c>
      <c r="H29" s="1" t="s">
        <v>769</v>
      </c>
      <c r="I29" s="1" t="s">
        <v>857</v>
      </c>
      <c r="J29" s="1" t="s">
        <v>771</v>
      </c>
      <c r="K29" s="1" t="s">
        <v>857</v>
      </c>
      <c r="L29" s="1" t="s">
        <v>857</v>
      </c>
      <c r="M29" s="1" t="s">
        <v>772</v>
      </c>
      <c r="N29" s="1" t="s">
        <v>772</v>
      </c>
      <c r="O29" s="1" t="s">
        <v>773</v>
      </c>
      <c r="P29" s="1" t="s">
        <v>774</v>
      </c>
      <c r="Q29" s="1" t="s">
        <v>858</v>
      </c>
      <c r="R29" s="1" t="s">
        <v>72</v>
      </c>
      <c r="S29" s="1" t="s">
        <v>34</v>
      </c>
      <c r="T29" s="1" t="s">
        <v>776</v>
      </c>
    </row>
    <row r="30" s="1" customFormat="1" spans="1:20">
      <c r="A30" s="1" t="s">
        <v>518</v>
      </c>
      <c r="B30" s="1" t="s">
        <v>79</v>
      </c>
      <c r="C30" s="1" t="s">
        <v>859</v>
      </c>
      <c r="D30" s="1" t="s">
        <v>860</v>
      </c>
      <c r="E30" s="1" t="s">
        <v>521</v>
      </c>
      <c r="F30" s="1" t="s">
        <v>79</v>
      </c>
      <c r="G30" s="1" t="s">
        <v>80</v>
      </c>
      <c r="H30" s="1" t="s">
        <v>769</v>
      </c>
      <c r="I30" s="1" t="s">
        <v>861</v>
      </c>
      <c r="J30" s="1" t="s">
        <v>771</v>
      </c>
      <c r="K30" s="1" t="s">
        <v>861</v>
      </c>
      <c r="L30" s="1" t="s">
        <v>861</v>
      </c>
      <c r="M30" s="1" t="s">
        <v>772</v>
      </c>
      <c r="N30" s="1" t="s">
        <v>772</v>
      </c>
      <c r="O30" s="1" t="s">
        <v>773</v>
      </c>
      <c r="P30" s="1" t="s">
        <v>774</v>
      </c>
      <c r="Q30" s="1" t="s">
        <v>862</v>
      </c>
      <c r="R30" s="1" t="s">
        <v>72</v>
      </c>
      <c r="S30" s="1" t="s">
        <v>34</v>
      </c>
      <c r="T30" s="1" t="s">
        <v>776</v>
      </c>
    </row>
    <row r="31" s="1" customFormat="1" spans="1:20">
      <c r="A31" s="1" t="s">
        <v>726</v>
      </c>
      <c r="B31" s="1" t="s">
        <v>79</v>
      </c>
      <c r="C31" s="1" t="s">
        <v>863</v>
      </c>
      <c r="D31" s="1" t="s">
        <v>864</v>
      </c>
      <c r="E31" s="1" t="s">
        <v>729</v>
      </c>
      <c r="F31" s="1" t="s">
        <v>79</v>
      </c>
      <c r="G31" s="1" t="s">
        <v>80</v>
      </c>
      <c r="H31" s="1" t="s">
        <v>769</v>
      </c>
      <c r="I31" s="1" t="s">
        <v>865</v>
      </c>
      <c r="J31" s="1" t="s">
        <v>771</v>
      </c>
      <c r="K31" s="1" t="s">
        <v>865</v>
      </c>
      <c r="L31" s="1" t="s">
        <v>865</v>
      </c>
      <c r="M31" s="1" t="s">
        <v>772</v>
      </c>
      <c r="N31" s="1" t="s">
        <v>772</v>
      </c>
      <c r="O31" s="1" t="s">
        <v>773</v>
      </c>
      <c r="P31" s="1" t="s">
        <v>774</v>
      </c>
      <c r="Q31" s="1" t="s">
        <v>866</v>
      </c>
      <c r="R31" s="1" t="s">
        <v>72</v>
      </c>
      <c r="S31" s="1" t="s">
        <v>34</v>
      </c>
      <c r="T31" s="1" t="s">
        <v>776</v>
      </c>
    </row>
    <row r="32" s="1" customFormat="1" spans="1:20">
      <c r="A32" s="1" t="s">
        <v>452</v>
      </c>
      <c r="B32" s="1" t="s">
        <v>79</v>
      </c>
      <c r="C32" s="1" t="s">
        <v>867</v>
      </c>
      <c r="D32" s="1" t="s">
        <v>454</v>
      </c>
      <c r="E32" s="1" t="s">
        <v>455</v>
      </c>
      <c r="F32" s="1" t="s">
        <v>79</v>
      </c>
      <c r="G32" s="1" t="s">
        <v>80</v>
      </c>
      <c r="H32" s="1" t="s">
        <v>769</v>
      </c>
      <c r="I32" s="1" t="s">
        <v>868</v>
      </c>
      <c r="J32" s="1" t="s">
        <v>771</v>
      </c>
      <c r="K32" s="1" t="s">
        <v>868</v>
      </c>
      <c r="L32" s="1" t="s">
        <v>868</v>
      </c>
      <c r="M32" s="1" t="s">
        <v>772</v>
      </c>
      <c r="N32" s="1" t="s">
        <v>772</v>
      </c>
      <c r="O32" s="1" t="s">
        <v>773</v>
      </c>
      <c r="P32" s="1" t="s">
        <v>774</v>
      </c>
      <c r="Q32" s="1" t="s">
        <v>869</v>
      </c>
      <c r="R32" s="1" t="s">
        <v>72</v>
      </c>
      <c r="S32" s="1" t="s">
        <v>34</v>
      </c>
      <c r="T32" s="1" t="s">
        <v>776</v>
      </c>
    </row>
    <row r="33" s="1" customFormat="1" spans="1:20">
      <c r="A33" s="1" t="s">
        <v>376</v>
      </c>
      <c r="B33" s="1" t="s">
        <v>79</v>
      </c>
      <c r="C33" s="1" t="s">
        <v>870</v>
      </c>
      <c r="D33" s="1" t="s">
        <v>836</v>
      </c>
      <c r="E33" s="1" t="s">
        <v>379</v>
      </c>
      <c r="F33" s="1" t="s">
        <v>79</v>
      </c>
      <c r="G33" s="1" t="s">
        <v>80</v>
      </c>
      <c r="H33" s="1" t="s">
        <v>769</v>
      </c>
      <c r="I33" s="1" t="s">
        <v>803</v>
      </c>
      <c r="J33" s="1" t="s">
        <v>771</v>
      </c>
      <c r="K33" s="1" t="s">
        <v>803</v>
      </c>
      <c r="L33" s="1" t="s">
        <v>803</v>
      </c>
      <c r="M33" s="1" t="s">
        <v>772</v>
      </c>
      <c r="N33" s="1" t="s">
        <v>772</v>
      </c>
      <c r="O33" s="1" t="s">
        <v>773</v>
      </c>
      <c r="P33" s="1" t="s">
        <v>774</v>
      </c>
      <c r="Q33" s="1" t="s">
        <v>871</v>
      </c>
      <c r="R33" s="1" t="s">
        <v>72</v>
      </c>
      <c r="S33" s="1" t="s">
        <v>34</v>
      </c>
      <c r="T33" s="1" t="s">
        <v>776</v>
      </c>
    </row>
    <row r="34" s="1" customFormat="1" spans="1:20">
      <c r="A34" s="1" t="s">
        <v>718</v>
      </c>
      <c r="B34" s="1" t="s">
        <v>79</v>
      </c>
      <c r="C34" s="1" t="s">
        <v>872</v>
      </c>
      <c r="D34" s="1" t="s">
        <v>836</v>
      </c>
      <c r="E34" s="1" t="s">
        <v>719</v>
      </c>
      <c r="F34" s="1" t="s">
        <v>79</v>
      </c>
      <c r="G34" s="1" t="s">
        <v>80</v>
      </c>
      <c r="H34" s="1" t="s">
        <v>769</v>
      </c>
      <c r="I34" s="1" t="s">
        <v>803</v>
      </c>
      <c r="J34" s="1" t="s">
        <v>771</v>
      </c>
      <c r="K34" s="1" t="s">
        <v>803</v>
      </c>
      <c r="L34" s="1" t="s">
        <v>803</v>
      </c>
      <c r="M34" s="1" t="s">
        <v>772</v>
      </c>
      <c r="N34" s="1" t="s">
        <v>772</v>
      </c>
      <c r="O34" s="1" t="s">
        <v>773</v>
      </c>
      <c r="P34" s="1" t="s">
        <v>774</v>
      </c>
      <c r="Q34" s="1" t="s">
        <v>873</v>
      </c>
      <c r="R34" s="1" t="s">
        <v>72</v>
      </c>
      <c r="S34" s="1" t="s">
        <v>34</v>
      </c>
      <c r="T34" s="1" t="s">
        <v>776</v>
      </c>
    </row>
    <row r="35" s="1" customFormat="1" spans="1:20">
      <c r="A35" s="1" t="s">
        <v>531</v>
      </c>
      <c r="B35" s="1" t="s">
        <v>79</v>
      </c>
      <c r="C35" s="1" t="s">
        <v>874</v>
      </c>
      <c r="D35" s="1" t="s">
        <v>533</v>
      </c>
      <c r="E35" s="1" t="s">
        <v>534</v>
      </c>
      <c r="F35" s="1" t="s">
        <v>79</v>
      </c>
      <c r="G35" s="1" t="s">
        <v>80</v>
      </c>
      <c r="H35" s="1" t="s">
        <v>769</v>
      </c>
      <c r="I35" s="1" t="s">
        <v>814</v>
      </c>
      <c r="J35" s="1" t="s">
        <v>771</v>
      </c>
      <c r="K35" s="1" t="s">
        <v>814</v>
      </c>
      <c r="L35" s="1" t="s">
        <v>814</v>
      </c>
      <c r="M35" s="1" t="s">
        <v>772</v>
      </c>
      <c r="N35" s="1" t="s">
        <v>772</v>
      </c>
      <c r="O35" s="1" t="s">
        <v>773</v>
      </c>
      <c r="P35" s="1" t="s">
        <v>774</v>
      </c>
      <c r="Q35" s="1" t="s">
        <v>875</v>
      </c>
      <c r="R35" s="1" t="s">
        <v>72</v>
      </c>
      <c r="S35" s="1" t="s">
        <v>34</v>
      </c>
      <c r="T35" s="1" t="s">
        <v>776</v>
      </c>
    </row>
    <row r="36" s="1" customFormat="1" spans="1:20">
      <c r="A36" s="1" t="s">
        <v>720</v>
      </c>
      <c r="B36" s="1" t="s">
        <v>79</v>
      </c>
      <c r="C36" s="1" t="s">
        <v>876</v>
      </c>
      <c r="D36" s="1" t="s">
        <v>722</v>
      </c>
      <c r="E36" s="1" t="s">
        <v>723</v>
      </c>
      <c r="F36" s="1" t="s">
        <v>79</v>
      </c>
      <c r="G36" s="1" t="s">
        <v>80</v>
      </c>
      <c r="H36" s="1" t="s">
        <v>769</v>
      </c>
      <c r="I36" s="1" t="s">
        <v>877</v>
      </c>
      <c r="J36" s="1" t="s">
        <v>771</v>
      </c>
      <c r="K36" s="1" t="s">
        <v>877</v>
      </c>
      <c r="L36" s="1" t="s">
        <v>877</v>
      </c>
      <c r="M36" s="1" t="s">
        <v>772</v>
      </c>
      <c r="N36" s="1" t="s">
        <v>772</v>
      </c>
      <c r="O36" s="1" t="s">
        <v>773</v>
      </c>
      <c r="P36" s="1" t="s">
        <v>774</v>
      </c>
      <c r="Q36" s="1" t="s">
        <v>878</v>
      </c>
      <c r="R36" s="1" t="s">
        <v>72</v>
      </c>
      <c r="S36" s="1" t="s">
        <v>34</v>
      </c>
      <c r="T36" s="1" t="s">
        <v>776</v>
      </c>
    </row>
    <row r="37" s="1" customFormat="1" spans="1:20">
      <c r="A37" s="1" t="s">
        <v>250</v>
      </c>
      <c r="B37" s="1" t="s">
        <v>79</v>
      </c>
      <c r="C37" s="1" t="s">
        <v>879</v>
      </c>
      <c r="D37" s="1" t="s">
        <v>252</v>
      </c>
      <c r="E37" s="1" t="s">
        <v>253</v>
      </c>
      <c r="F37" s="1" t="s">
        <v>79</v>
      </c>
      <c r="G37" s="1" t="s">
        <v>80</v>
      </c>
      <c r="H37" s="1" t="s">
        <v>769</v>
      </c>
      <c r="I37" s="1" t="s">
        <v>814</v>
      </c>
      <c r="J37" s="1" t="s">
        <v>771</v>
      </c>
      <c r="K37" s="1" t="s">
        <v>814</v>
      </c>
      <c r="L37" s="1" t="s">
        <v>814</v>
      </c>
      <c r="M37" s="1" t="s">
        <v>772</v>
      </c>
      <c r="N37" s="1" t="s">
        <v>772</v>
      </c>
      <c r="O37" s="1" t="s">
        <v>773</v>
      </c>
      <c r="P37" s="1" t="s">
        <v>774</v>
      </c>
      <c r="Q37" s="1" t="s">
        <v>880</v>
      </c>
      <c r="R37" s="1" t="s">
        <v>72</v>
      </c>
      <c r="S37" s="1" t="s">
        <v>34</v>
      </c>
      <c r="T37" s="1" t="s">
        <v>776</v>
      </c>
    </row>
    <row r="38" s="1" customFormat="1" spans="1:20">
      <c r="A38" s="1" t="s">
        <v>408</v>
      </c>
      <c r="B38" s="1" t="s">
        <v>79</v>
      </c>
      <c r="C38" s="1" t="s">
        <v>881</v>
      </c>
      <c r="D38" s="1" t="s">
        <v>410</v>
      </c>
      <c r="E38" s="1" t="s">
        <v>411</v>
      </c>
      <c r="F38" s="1" t="s">
        <v>79</v>
      </c>
      <c r="G38" s="1" t="s">
        <v>80</v>
      </c>
      <c r="H38" s="1" t="s">
        <v>769</v>
      </c>
      <c r="I38" s="1" t="s">
        <v>882</v>
      </c>
      <c r="J38" s="1" t="s">
        <v>771</v>
      </c>
      <c r="K38" s="1" t="s">
        <v>882</v>
      </c>
      <c r="L38" s="1" t="s">
        <v>882</v>
      </c>
      <c r="M38" s="1" t="s">
        <v>772</v>
      </c>
      <c r="N38" s="1" t="s">
        <v>772</v>
      </c>
      <c r="O38" s="1" t="s">
        <v>773</v>
      </c>
      <c r="P38" s="1" t="s">
        <v>774</v>
      </c>
      <c r="Q38" s="1" t="s">
        <v>883</v>
      </c>
      <c r="R38" s="1" t="s">
        <v>72</v>
      </c>
      <c r="S38" s="1" t="s">
        <v>34</v>
      </c>
      <c r="T38" s="1" t="s">
        <v>776</v>
      </c>
    </row>
    <row r="39" s="1" customFormat="1" spans="1:20">
      <c r="A39" s="1" t="s">
        <v>116</v>
      </c>
      <c r="B39" s="1" t="s">
        <v>79</v>
      </c>
      <c r="C39" s="1" t="s">
        <v>884</v>
      </c>
      <c r="D39" s="1" t="s">
        <v>118</v>
      </c>
      <c r="E39" s="1" t="s">
        <v>119</v>
      </c>
      <c r="F39" s="1" t="s">
        <v>79</v>
      </c>
      <c r="G39" s="1" t="s">
        <v>80</v>
      </c>
      <c r="H39" s="1" t="s">
        <v>769</v>
      </c>
      <c r="I39" s="1" t="s">
        <v>795</v>
      </c>
      <c r="J39" s="1" t="s">
        <v>771</v>
      </c>
      <c r="K39" s="1" t="s">
        <v>795</v>
      </c>
      <c r="L39" s="1" t="s">
        <v>795</v>
      </c>
      <c r="M39" s="1" t="s">
        <v>772</v>
      </c>
      <c r="N39" s="1" t="s">
        <v>772</v>
      </c>
      <c r="O39" s="1" t="s">
        <v>773</v>
      </c>
      <c r="P39" s="1" t="s">
        <v>774</v>
      </c>
      <c r="Q39" s="1" t="s">
        <v>885</v>
      </c>
      <c r="R39" s="1" t="s">
        <v>72</v>
      </c>
      <c r="S39" s="1" t="s">
        <v>34</v>
      </c>
      <c r="T39" s="1" t="s">
        <v>776</v>
      </c>
    </row>
    <row r="40" s="1" customFormat="1" spans="1:20">
      <c r="A40" s="1" t="s">
        <v>617</v>
      </c>
      <c r="B40" s="1" t="s">
        <v>79</v>
      </c>
      <c r="C40" s="1" t="s">
        <v>886</v>
      </c>
      <c r="D40" s="1" t="s">
        <v>619</v>
      </c>
      <c r="E40" s="1" t="s">
        <v>620</v>
      </c>
      <c r="F40" s="1" t="s">
        <v>79</v>
      </c>
      <c r="G40" s="1" t="s">
        <v>80</v>
      </c>
      <c r="H40" s="1" t="s">
        <v>769</v>
      </c>
      <c r="I40" s="1" t="s">
        <v>861</v>
      </c>
      <c r="J40" s="1" t="s">
        <v>771</v>
      </c>
      <c r="K40" s="1" t="s">
        <v>861</v>
      </c>
      <c r="L40" s="1" t="s">
        <v>861</v>
      </c>
      <c r="M40" s="1" t="s">
        <v>772</v>
      </c>
      <c r="N40" s="1" t="s">
        <v>772</v>
      </c>
      <c r="O40" s="1" t="s">
        <v>773</v>
      </c>
      <c r="P40" s="1" t="s">
        <v>774</v>
      </c>
      <c r="Q40" s="1" t="s">
        <v>887</v>
      </c>
      <c r="R40" s="1" t="s">
        <v>72</v>
      </c>
      <c r="S40" s="1" t="s">
        <v>34</v>
      </c>
      <c r="T40" s="1" t="s">
        <v>776</v>
      </c>
    </row>
    <row r="41" s="1" customFormat="1" spans="1:20">
      <c r="A41" s="1" t="s">
        <v>255</v>
      </c>
      <c r="B41" s="1" t="s">
        <v>79</v>
      </c>
      <c r="C41" s="1" t="s">
        <v>888</v>
      </c>
      <c r="D41" s="1" t="s">
        <v>257</v>
      </c>
      <c r="E41" s="1" t="s">
        <v>258</v>
      </c>
      <c r="F41" s="1" t="s">
        <v>79</v>
      </c>
      <c r="G41" s="1" t="s">
        <v>80</v>
      </c>
      <c r="H41" s="1" t="s">
        <v>769</v>
      </c>
      <c r="I41" s="1" t="s">
        <v>889</v>
      </c>
      <c r="J41" s="1" t="s">
        <v>771</v>
      </c>
      <c r="K41" s="1" t="s">
        <v>889</v>
      </c>
      <c r="L41" s="1" t="s">
        <v>889</v>
      </c>
      <c r="M41" s="1" t="s">
        <v>772</v>
      </c>
      <c r="N41" s="1" t="s">
        <v>772</v>
      </c>
      <c r="O41" s="1" t="s">
        <v>773</v>
      </c>
      <c r="P41" s="1" t="s">
        <v>774</v>
      </c>
      <c r="Q41" s="1" t="s">
        <v>890</v>
      </c>
      <c r="R41" s="1" t="s">
        <v>72</v>
      </c>
      <c r="S41" s="1" t="s">
        <v>34</v>
      </c>
      <c r="T41" s="1" t="s">
        <v>776</v>
      </c>
    </row>
    <row r="42" s="1" customFormat="1" spans="1:20">
      <c r="A42" s="1" t="s">
        <v>245</v>
      </c>
      <c r="B42" s="1" t="s">
        <v>79</v>
      </c>
      <c r="C42" s="1" t="s">
        <v>891</v>
      </c>
      <c r="D42" s="1" t="s">
        <v>247</v>
      </c>
      <c r="E42" s="1" t="s">
        <v>248</v>
      </c>
      <c r="F42" s="1" t="s">
        <v>79</v>
      </c>
      <c r="G42" s="1" t="s">
        <v>80</v>
      </c>
      <c r="H42" s="1" t="s">
        <v>769</v>
      </c>
      <c r="I42" s="1" t="s">
        <v>854</v>
      </c>
      <c r="J42" s="1" t="s">
        <v>771</v>
      </c>
      <c r="K42" s="1" t="s">
        <v>854</v>
      </c>
      <c r="L42" s="1" t="s">
        <v>854</v>
      </c>
      <c r="M42" s="1" t="s">
        <v>772</v>
      </c>
      <c r="N42" s="1" t="s">
        <v>772</v>
      </c>
      <c r="O42" s="1" t="s">
        <v>773</v>
      </c>
      <c r="P42" s="1" t="s">
        <v>774</v>
      </c>
      <c r="Q42" s="1" t="s">
        <v>892</v>
      </c>
      <c r="R42" s="1" t="s">
        <v>72</v>
      </c>
      <c r="S42" s="1" t="s">
        <v>34</v>
      </c>
      <c r="T42" s="1" t="s">
        <v>776</v>
      </c>
    </row>
    <row r="43" s="1" customFormat="1" spans="1:20">
      <c r="A43" s="1" t="s">
        <v>522</v>
      </c>
      <c r="B43" s="1" t="s">
        <v>79</v>
      </c>
      <c r="C43" s="1" t="s">
        <v>893</v>
      </c>
      <c r="D43" s="1" t="s">
        <v>524</v>
      </c>
      <c r="E43" s="1" t="s">
        <v>525</v>
      </c>
      <c r="F43" s="1" t="s">
        <v>79</v>
      </c>
      <c r="G43" s="1" t="s">
        <v>80</v>
      </c>
      <c r="H43" s="1" t="s">
        <v>769</v>
      </c>
      <c r="I43" s="1" t="s">
        <v>857</v>
      </c>
      <c r="J43" s="1" t="s">
        <v>771</v>
      </c>
      <c r="K43" s="1" t="s">
        <v>857</v>
      </c>
      <c r="L43" s="1" t="s">
        <v>857</v>
      </c>
      <c r="M43" s="1" t="s">
        <v>772</v>
      </c>
      <c r="N43" s="1" t="s">
        <v>772</v>
      </c>
      <c r="O43" s="1" t="s">
        <v>773</v>
      </c>
      <c r="P43" s="1" t="s">
        <v>774</v>
      </c>
      <c r="Q43" s="1" t="s">
        <v>894</v>
      </c>
      <c r="R43" s="1" t="s">
        <v>72</v>
      </c>
      <c r="S43" s="1" t="s">
        <v>34</v>
      </c>
      <c r="T43" s="1" t="s">
        <v>776</v>
      </c>
    </row>
    <row r="44" s="1" customFormat="1" spans="1:20">
      <c r="A44" s="1" t="s">
        <v>711</v>
      </c>
      <c r="B44" s="1" t="s">
        <v>79</v>
      </c>
      <c r="C44" s="1" t="s">
        <v>895</v>
      </c>
      <c r="D44" s="1" t="s">
        <v>713</v>
      </c>
      <c r="E44" s="1" t="s">
        <v>714</v>
      </c>
      <c r="F44" s="1" t="s">
        <v>79</v>
      </c>
      <c r="G44" s="1" t="s">
        <v>80</v>
      </c>
      <c r="H44" s="1" t="s">
        <v>769</v>
      </c>
      <c r="I44" s="1" t="s">
        <v>896</v>
      </c>
      <c r="J44" s="1" t="s">
        <v>771</v>
      </c>
      <c r="K44" s="1" t="s">
        <v>896</v>
      </c>
      <c r="L44" s="1" t="s">
        <v>896</v>
      </c>
      <c r="M44" s="1" t="s">
        <v>772</v>
      </c>
      <c r="N44" s="1" t="s">
        <v>772</v>
      </c>
      <c r="O44" s="1" t="s">
        <v>773</v>
      </c>
      <c r="P44" s="1" t="s">
        <v>774</v>
      </c>
      <c r="Q44" s="1" t="s">
        <v>897</v>
      </c>
      <c r="R44" s="1" t="s">
        <v>72</v>
      </c>
      <c r="S44" s="1" t="s">
        <v>34</v>
      </c>
      <c r="T44" s="1" t="s">
        <v>776</v>
      </c>
    </row>
    <row r="45" s="1" customFormat="1" spans="1:20">
      <c r="A45" s="1" t="s">
        <v>271</v>
      </c>
      <c r="B45" s="1" t="s">
        <v>79</v>
      </c>
      <c r="C45" s="1" t="s">
        <v>898</v>
      </c>
      <c r="D45" s="1" t="s">
        <v>273</v>
      </c>
      <c r="E45" s="1" t="s">
        <v>274</v>
      </c>
      <c r="F45" s="1" t="s">
        <v>79</v>
      </c>
      <c r="G45" s="1" t="s">
        <v>80</v>
      </c>
      <c r="H45" s="1" t="s">
        <v>769</v>
      </c>
      <c r="I45" s="1" t="s">
        <v>861</v>
      </c>
      <c r="J45" s="1" t="s">
        <v>771</v>
      </c>
      <c r="K45" s="1" t="s">
        <v>861</v>
      </c>
      <c r="L45" s="1" t="s">
        <v>861</v>
      </c>
      <c r="M45" s="1" t="s">
        <v>772</v>
      </c>
      <c r="N45" s="1" t="s">
        <v>772</v>
      </c>
      <c r="O45" s="1" t="s">
        <v>773</v>
      </c>
      <c r="P45" s="1" t="s">
        <v>774</v>
      </c>
      <c r="Q45" s="1" t="s">
        <v>899</v>
      </c>
      <c r="R45" s="1" t="s">
        <v>72</v>
      </c>
      <c r="S45" s="1" t="s">
        <v>34</v>
      </c>
      <c r="T45" s="1" t="s">
        <v>776</v>
      </c>
    </row>
    <row r="46" s="1" customFormat="1" spans="1:20">
      <c r="A46" s="1" t="s">
        <v>687</v>
      </c>
      <c r="B46" s="1" t="s">
        <v>79</v>
      </c>
      <c r="C46" s="1" t="s">
        <v>900</v>
      </c>
      <c r="D46" s="1" t="s">
        <v>901</v>
      </c>
      <c r="E46" s="1" t="s">
        <v>690</v>
      </c>
      <c r="F46" s="1" t="s">
        <v>79</v>
      </c>
      <c r="G46" s="1" t="s">
        <v>80</v>
      </c>
      <c r="H46" s="1" t="s">
        <v>769</v>
      </c>
      <c r="I46" s="1" t="s">
        <v>902</v>
      </c>
      <c r="J46" s="1" t="s">
        <v>771</v>
      </c>
      <c r="K46" s="1" t="s">
        <v>902</v>
      </c>
      <c r="L46" s="1" t="s">
        <v>902</v>
      </c>
      <c r="M46" s="1" t="s">
        <v>772</v>
      </c>
      <c r="N46" s="1" t="s">
        <v>772</v>
      </c>
      <c r="O46" s="1" t="s">
        <v>773</v>
      </c>
      <c r="P46" s="1" t="s">
        <v>774</v>
      </c>
      <c r="Q46" s="1" t="s">
        <v>903</v>
      </c>
      <c r="R46" s="1" t="s">
        <v>72</v>
      </c>
      <c r="S46" s="1" t="s">
        <v>34</v>
      </c>
      <c r="T46" s="1" t="s">
        <v>776</v>
      </c>
    </row>
    <row r="47" s="1" customFormat="1" spans="1:20">
      <c r="A47" s="1" t="s">
        <v>307</v>
      </c>
      <c r="B47" s="1" t="s">
        <v>79</v>
      </c>
      <c r="C47" s="1" t="s">
        <v>904</v>
      </c>
      <c r="D47" s="1" t="s">
        <v>309</v>
      </c>
      <c r="E47" s="1" t="s">
        <v>310</v>
      </c>
      <c r="F47" s="1" t="s">
        <v>79</v>
      </c>
      <c r="G47" s="1" t="s">
        <v>80</v>
      </c>
      <c r="H47" s="1" t="s">
        <v>769</v>
      </c>
      <c r="I47" s="1" t="s">
        <v>905</v>
      </c>
      <c r="J47" s="1" t="s">
        <v>771</v>
      </c>
      <c r="K47" s="1" t="s">
        <v>905</v>
      </c>
      <c r="L47" s="1" t="s">
        <v>905</v>
      </c>
      <c r="M47" s="1" t="s">
        <v>772</v>
      </c>
      <c r="N47" s="1" t="s">
        <v>772</v>
      </c>
      <c r="O47" s="1" t="s">
        <v>773</v>
      </c>
      <c r="P47" s="1" t="s">
        <v>774</v>
      </c>
      <c r="Q47" s="1" t="s">
        <v>906</v>
      </c>
      <c r="R47" s="1" t="s">
        <v>72</v>
      </c>
      <c r="S47" s="1" t="s">
        <v>34</v>
      </c>
      <c r="T47" s="1" t="s">
        <v>776</v>
      </c>
    </row>
    <row r="48" s="1" customFormat="1" spans="1:20">
      <c r="A48" s="1" t="s">
        <v>131</v>
      </c>
      <c r="B48" s="1" t="s">
        <v>79</v>
      </c>
      <c r="C48" s="1" t="s">
        <v>907</v>
      </c>
      <c r="D48" s="1" t="s">
        <v>908</v>
      </c>
      <c r="E48" s="1" t="s">
        <v>134</v>
      </c>
      <c r="F48" s="1" t="s">
        <v>79</v>
      </c>
      <c r="G48" s="1" t="s">
        <v>80</v>
      </c>
      <c r="H48" s="1" t="s">
        <v>769</v>
      </c>
      <c r="I48" s="1" t="s">
        <v>818</v>
      </c>
      <c r="J48" s="1" t="s">
        <v>771</v>
      </c>
      <c r="K48" s="1" t="s">
        <v>818</v>
      </c>
      <c r="L48" s="1" t="s">
        <v>818</v>
      </c>
      <c r="M48" s="1" t="s">
        <v>772</v>
      </c>
      <c r="N48" s="1" t="s">
        <v>772</v>
      </c>
      <c r="O48" s="1" t="s">
        <v>773</v>
      </c>
      <c r="P48" s="1" t="s">
        <v>774</v>
      </c>
      <c r="Q48" s="1" t="s">
        <v>909</v>
      </c>
      <c r="R48" s="1" t="s">
        <v>72</v>
      </c>
      <c r="S48" s="1" t="s">
        <v>34</v>
      </c>
      <c r="T48" s="1" t="s">
        <v>776</v>
      </c>
    </row>
    <row r="49" s="1" customFormat="1" spans="1:20">
      <c r="A49" s="1" t="s">
        <v>348</v>
      </c>
      <c r="B49" s="1" t="s">
        <v>79</v>
      </c>
      <c r="C49" s="1" t="s">
        <v>910</v>
      </c>
      <c r="D49" s="1" t="s">
        <v>350</v>
      </c>
      <c r="E49" s="1" t="s">
        <v>351</v>
      </c>
      <c r="F49" s="1" t="s">
        <v>79</v>
      </c>
      <c r="G49" s="1" t="s">
        <v>80</v>
      </c>
      <c r="H49" s="1" t="s">
        <v>769</v>
      </c>
      <c r="I49" s="1" t="s">
        <v>911</v>
      </c>
      <c r="J49" s="1" t="s">
        <v>771</v>
      </c>
      <c r="K49" s="1" t="s">
        <v>911</v>
      </c>
      <c r="L49" s="1" t="s">
        <v>911</v>
      </c>
      <c r="M49" s="1" t="s">
        <v>772</v>
      </c>
      <c r="N49" s="1" t="s">
        <v>772</v>
      </c>
      <c r="O49" s="1" t="s">
        <v>773</v>
      </c>
      <c r="P49" s="1" t="s">
        <v>774</v>
      </c>
      <c r="Q49" s="1" t="s">
        <v>912</v>
      </c>
      <c r="R49" s="1" t="s">
        <v>72</v>
      </c>
      <c r="S49" s="1" t="s">
        <v>34</v>
      </c>
      <c r="T49" s="1" t="s">
        <v>776</v>
      </c>
    </row>
    <row r="50" s="1" customFormat="1" spans="1:20">
      <c r="A50" s="1" t="s">
        <v>446</v>
      </c>
      <c r="B50" s="1" t="s">
        <v>79</v>
      </c>
      <c r="C50" s="1" t="s">
        <v>913</v>
      </c>
      <c r="D50" s="1" t="s">
        <v>448</v>
      </c>
      <c r="E50" s="1" t="s">
        <v>449</v>
      </c>
      <c r="F50" s="1" t="s">
        <v>79</v>
      </c>
      <c r="G50" s="1" t="s">
        <v>80</v>
      </c>
      <c r="H50" s="1" t="s">
        <v>769</v>
      </c>
      <c r="I50" s="1" t="s">
        <v>914</v>
      </c>
      <c r="J50" s="1" t="s">
        <v>771</v>
      </c>
      <c r="K50" s="1" t="s">
        <v>914</v>
      </c>
      <c r="L50" s="1" t="s">
        <v>914</v>
      </c>
      <c r="M50" s="1" t="s">
        <v>772</v>
      </c>
      <c r="N50" s="1" t="s">
        <v>772</v>
      </c>
      <c r="O50" s="1" t="s">
        <v>773</v>
      </c>
      <c r="P50" s="1" t="s">
        <v>774</v>
      </c>
      <c r="Q50" s="1" t="s">
        <v>915</v>
      </c>
      <c r="R50" s="1" t="s">
        <v>72</v>
      </c>
      <c r="S50" s="1" t="s">
        <v>34</v>
      </c>
      <c r="T50" s="1" t="s">
        <v>776</v>
      </c>
    </row>
    <row r="51" s="1" customFormat="1" spans="1:20">
      <c r="A51" s="1" t="s">
        <v>628</v>
      </c>
      <c r="B51" s="1" t="s">
        <v>79</v>
      </c>
      <c r="C51" s="1" t="s">
        <v>916</v>
      </c>
      <c r="D51" s="1" t="s">
        <v>630</v>
      </c>
      <c r="E51" s="1" t="s">
        <v>631</v>
      </c>
      <c r="F51" s="1" t="s">
        <v>79</v>
      </c>
      <c r="G51" s="1" t="s">
        <v>80</v>
      </c>
      <c r="H51" s="1" t="s">
        <v>769</v>
      </c>
      <c r="I51" s="1" t="s">
        <v>917</v>
      </c>
      <c r="J51" s="1" t="s">
        <v>771</v>
      </c>
      <c r="K51" s="1" t="s">
        <v>917</v>
      </c>
      <c r="L51" s="1" t="s">
        <v>917</v>
      </c>
      <c r="M51" s="1" t="s">
        <v>772</v>
      </c>
      <c r="N51" s="1" t="s">
        <v>772</v>
      </c>
      <c r="O51" s="1" t="s">
        <v>773</v>
      </c>
      <c r="P51" s="1" t="s">
        <v>774</v>
      </c>
      <c r="Q51" s="1" t="s">
        <v>918</v>
      </c>
      <c r="R51" s="1" t="s">
        <v>72</v>
      </c>
      <c r="S51" s="1" t="s">
        <v>34</v>
      </c>
      <c r="T51" s="1" t="s">
        <v>776</v>
      </c>
    </row>
    <row r="52" s="1" customFormat="1" spans="1:20">
      <c r="A52" s="1" t="s">
        <v>615</v>
      </c>
      <c r="B52" s="1" t="s">
        <v>79</v>
      </c>
      <c r="C52" s="1" t="s">
        <v>919</v>
      </c>
      <c r="D52" s="1" t="s">
        <v>157</v>
      </c>
      <c r="E52" s="1" t="s">
        <v>616</v>
      </c>
      <c r="F52" s="1" t="s">
        <v>79</v>
      </c>
      <c r="G52" s="1" t="s">
        <v>80</v>
      </c>
      <c r="H52" s="1" t="s">
        <v>769</v>
      </c>
      <c r="I52" s="1" t="s">
        <v>920</v>
      </c>
      <c r="J52" s="1" t="s">
        <v>771</v>
      </c>
      <c r="K52" s="1" t="s">
        <v>920</v>
      </c>
      <c r="L52" s="1" t="s">
        <v>920</v>
      </c>
      <c r="M52" s="1" t="s">
        <v>772</v>
      </c>
      <c r="N52" s="1" t="s">
        <v>772</v>
      </c>
      <c r="O52" s="1" t="s">
        <v>773</v>
      </c>
      <c r="P52" s="1" t="s">
        <v>774</v>
      </c>
      <c r="Q52" s="1" t="s">
        <v>921</v>
      </c>
      <c r="R52" s="1" t="s">
        <v>72</v>
      </c>
      <c r="S52" s="1" t="s">
        <v>34</v>
      </c>
      <c r="T52" s="1" t="s">
        <v>776</v>
      </c>
    </row>
    <row r="53" s="1" customFormat="1" spans="1:20">
      <c r="A53" s="1" t="s">
        <v>644</v>
      </c>
      <c r="B53" s="1" t="s">
        <v>79</v>
      </c>
      <c r="C53" s="1" t="s">
        <v>922</v>
      </c>
      <c r="D53" s="1" t="s">
        <v>923</v>
      </c>
      <c r="E53" s="1" t="s">
        <v>647</v>
      </c>
      <c r="F53" s="1" t="s">
        <v>79</v>
      </c>
      <c r="G53" s="1" t="s">
        <v>80</v>
      </c>
      <c r="H53" s="1" t="s">
        <v>769</v>
      </c>
      <c r="I53" s="1" t="s">
        <v>840</v>
      </c>
      <c r="J53" s="1" t="s">
        <v>771</v>
      </c>
      <c r="K53" s="1" t="s">
        <v>840</v>
      </c>
      <c r="L53" s="1" t="s">
        <v>840</v>
      </c>
      <c r="M53" s="1" t="s">
        <v>772</v>
      </c>
      <c r="N53" s="1" t="s">
        <v>772</v>
      </c>
      <c r="O53" s="1" t="s">
        <v>773</v>
      </c>
      <c r="P53" s="1" t="s">
        <v>774</v>
      </c>
      <c r="Q53" s="1" t="s">
        <v>924</v>
      </c>
      <c r="R53" s="1" t="s">
        <v>72</v>
      </c>
      <c r="S53" s="1" t="s">
        <v>34</v>
      </c>
      <c r="T53" s="1" t="s">
        <v>776</v>
      </c>
    </row>
    <row r="54" s="1" customFormat="1" spans="1:20">
      <c r="A54" s="1" t="s">
        <v>141</v>
      </c>
      <c r="B54" s="1" t="s">
        <v>79</v>
      </c>
      <c r="C54" s="1" t="s">
        <v>925</v>
      </c>
      <c r="D54" s="1" t="s">
        <v>143</v>
      </c>
      <c r="E54" s="1" t="s">
        <v>144</v>
      </c>
      <c r="F54" s="1" t="s">
        <v>79</v>
      </c>
      <c r="G54" s="1" t="s">
        <v>80</v>
      </c>
      <c r="H54" s="1" t="s">
        <v>769</v>
      </c>
      <c r="I54" s="1" t="s">
        <v>770</v>
      </c>
      <c r="J54" s="1" t="s">
        <v>771</v>
      </c>
      <c r="K54" s="1" t="s">
        <v>770</v>
      </c>
      <c r="L54" s="1" t="s">
        <v>770</v>
      </c>
      <c r="M54" s="1" t="s">
        <v>772</v>
      </c>
      <c r="N54" s="1" t="s">
        <v>772</v>
      </c>
      <c r="O54" s="1" t="s">
        <v>773</v>
      </c>
      <c r="P54" s="1" t="s">
        <v>774</v>
      </c>
      <c r="Q54" s="1" t="s">
        <v>926</v>
      </c>
      <c r="R54" s="1" t="s">
        <v>72</v>
      </c>
      <c r="S54" s="1" t="s">
        <v>34</v>
      </c>
      <c r="T54" s="1" t="s">
        <v>776</v>
      </c>
    </row>
    <row r="55" s="1" customFormat="1" spans="1:20">
      <c r="A55" s="1" t="s">
        <v>709</v>
      </c>
      <c r="B55" s="1" t="s">
        <v>79</v>
      </c>
      <c r="C55" s="1" t="s">
        <v>927</v>
      </c>
      <c r="D55" s="1" t="s">
        <v>794</v>
      </c>
      <c r="E55" s="1" t="s">
        <v>710</v>
      </c>
      <c r="F55" s="1" t="s">
        <v>79</v>
      </c>
      <c r="G55" s="1" t="s">
        <v>80</v>
      </c>
      <c r="H55" s="1" t="s">
        <v>769</v>
      </c>
      <c r="I55" s="1" t="s">
        <v>795</v>
      </c>
      <c r="J55" s="1" t="s">
        <v>771</v>
      </c>
      <c r="K55" s="1" t="s">
        <v>795</v>
      </c>
      <c r="L55" s="1" t="s">
        <v>795</v>
      </c>
      <c r="M55" s="1" t="s">
        <v>772</v>
      </c>
      <c r="N55" s="1" t="s">
        <v>772</v>
      </c>
      <c r="O55" s="1" t="s">
        <v>773</v>
      </c>
      <c r="P55" s="1" t="s">
        <v>774</v>
      </c>
      <c r="Q55" s="1" t="s">
        <v>928</v>
      </c>
      <c r="R55" s="1" t="s">
        <v>72</v>
      </c>
      <c r="S55" s="1" t="s">
        <v>34</v>
      </c>
      <c r="T55" s="1" t="s">
        <v>776</v>
      </c>
    </row>
    <row r="56" s="1" customFormat="1" spans="1:20">
      <c r="A56" s="1" t="s">
        <v>109</v>
      </c>
      <c r="B56" s="1" t="s">
        <v>79</v>
      </c>
      <c r="C56" s="1" t="s">
        <v>929</v>
      </c>
      <c r="D56" s="1" t="s">
        <v>111</v>
      </c>
      <c r="E56" s="1" t="s">
        <v>112</v>
      </c>
      <c r="F56" s="1" t="s">
        <v>79</v>
      </c>
      <c r="G56" s="1" t="s">
        <v>80</v>
      </c>
      <c r="H56" s="1" t="s">
        <v>769</v>
      </c>
      <c r="I56" s="1" t="s">
        <v>930</v>
      </c>
      <c r="J56" s="1" t="s">
        <v>771</v>
      </c>
      <c r="K56" s="1" t="s">
        <v>930</v>
      </c>
      <c r="L56" s="1" t="s">
        <v>930</v>
      </c>
      <c r="M56" s="1" t="s">
        <v>772</v>
      </c>
      <c r="N56" s="1" t="s">
        <v>772</v>
      </c>
      <c r="O56" s="1" t="s">
        <v>773</v>
      </c>
      <c r="P56" s="1" t="s">
        <v>774</v>
      </c>
      <c r="Q56" s="1" t="s">
        <v>931</v>
      </c>
      <c r="R56" s="1" t="s">
        <v>72</v>
      </c>
      <c r="S56" s="1" t="s">
        <v>34</v>
      </c>
      <c r="T56" s="1" t="s">
        <v>776</v>
      </c>
    </row>
    <row r="57" s="1" customFormat="1" spans="1:20">
      <c r="A57" s="1" t="s">
        <v>678</v>
      </c>
      <c r="B57" s="1" t="s">
        <v>79</v>
      </c>
      <c r="C57" s="1" t="s">
        <v>932</v>
      </c>
      <c r="D57" s="1" t="s">
        <v>680</v>
      </c>
      <c r="E57" s="1" t="s">
        <v>681</v>
      </c>
      <c r="F57" s="1" t="s">
        <v>79</v>
      </c>
      <c r="G57" s="1" t="s">
        <v>80</v>
      </c>
      <c r="H57" s="1" t="s">
        <v>769</v>
      </c>
      <c r="I57" s="1" t="s">
        <v>933</v>
      </c>
      <c r="J57" s="1" t="s">
        <v>771</v>
      </c>
      <c r="K57" s="1" t="s">
        <v>933</v>
      </c>
      <c r="L57" s="1" t="s">
        <v>933</v>
      </c>
      <c r="M57" s="1" t="s">
        <v>772</v>
      </c>
      <c r="N57" s="1" t="s">
        <v>772</v>
      </c>
      <c r="O57" s="1" t="s">
        <v>773</v>
      </c>
      <c r="P57" s="1" t="s">
        <v>774</v>
      </c>
      <c r="Q57" s="1" t="s">
        <v>934</v>
      </c>
      <c r="R57" s="1" t="s">
        <v>72</v>
      </c>
      <c r="S57" s="1" t="s">
        <v>34</v>
      </c>
      <c r="T57" s="1" t="s">
        <v>776</v>
      </c>
    </row>
    <row r="58" s="1" customFormat="1" spans="1:20">
      <c r="A58" s="1" t="s">
        <v>655</v>
      </c>
      <c r="B58" s="1" t="s">
        <v>79</v>
      </c>
      <c r="C58" s="1" t="s">
        <v>935</v>
      </c>
      <c r="D58" s="1" t="s">
        <v>936</v>
      </c>
      <c r="E58" s="1" t="s">
        <v>658</v>
      </c>
      <c r="F58" s="1" t="s">
        <v>79</v>
      </c>
      <c r="G58" s="1" t="s">
        <v>80</v>
      </c>
      <c r="H58" s="1" t="s">
        <v>769</v>
      </c>
      <c r="I58" s="1" t="s">
        <v>825</v>
      </c>
      <c r="J58" s="1" t="s">
        <v>771</v>
      </c>
      <c r="K58" s="1" t="s">
        <v>825</v>
      </c>
      <c r="L58" s="1" t="s">
        <v>825</v>
      </c>
      <c r="M58" s="1" t="s">
        <v>772</v>
      </c>
      <c r="N58" s="1" t="s">
        <v>772</v>
      </c>
      <c r="O58" s="1" t="s">
        <v>773</v>
      </c>
      <c r="P58" s="1" t="s">
        <v>774</v>
      </c>
      <c r="Q58" s="1" t="s">
        <v>937</v>
      </c>
      <c r="R58" s="1" t="s">
        <v>72</v>
      </c>
      <c r="S58" s="1" t="s">
        <v>34</v>
      </c>
      <c r="T58" s="1" t="s">
        <v>776</v>
      </c>
    </row>
    <row r="59" s="1" customFormat="1" spans="1:20">
      <c r="A59" s="1" t="s">
        <v>342</v>
      </c>
      <c r="B59" s="1" t="s">
        <v>79</v>
      </c>
      <c r="C59" s="1" t="s">
        <v>938</v>
      </c>
      <c r="D59" s="1" t="s">
        <v>344</v>
      </c>
      <c r="E59" s="1" t="s">
        <v>345</v>
      </c>
      <c r="F59" s="1" t="s">
        <v>79</v>
      </c>
      <c r="G59" s="1" t="s">
        <v>80</v>
      </c>
      <c r="H59" s="1" t="s">
        <v>769</v>
      </c>
      <c r="I59" s="1" t="s">
        <v>939</v>
      </c>
      <c r="J59" s="1" t="s">
        <v>771</v>
      </c>
      <c r="K59" s="1" t="s">
        <v>939</v>
      </c>
      <c r="L59" s="1" t="s">
        <v>939</v>
      </c>
      <c r="M59" s="1" t="s">
        <v>772</v>
      </c>
      <c r="N59" s="1" t="s">
        <v>772</v>
      </c>
      <c r="O59" s="1" t="s">
        <v>773</v>
      </c>
      <c r="P59" s="1" t="s">
        <v>774</v>
      </c>
      <c r="Q59" s="1" t="s">
        <v>940</v>
      </c>
      <c r="R59" s="1" t="s">
        <v>72</v>
      </c>
      <c r="S59" s="1" t="s">
        <v>34</v>
      </c>
      <c r="T59" s="1" t="s">
        <v>776</v>
      </c>
    </row>
    <row r="60" s="1" customFormat="1" spans="1:20">
      <c r="A60" s="1" t="s">
        <v>420</v>
      </c>
      <c r="B60" s="1" t="s">
        <v>79</v>
      </c>
      <c r="C60" s="1" t="s">
        <v>941</v>
      </c>
      <c r="D60" s="1" t="s">
        <v>942</v>
      </c>
      <c r="E60" s="1" t="s">
        <v>423</v>
      </c>
      <c r="F60" s="1" t="s">
        <v>79</v>
      </c>
      <c r="G60" s="1" t="s">
        <v>80</v>
      </c>
      <c r="H60" s="1" t="s">
        <v>769</v>
      </c>
      <c r="I60" s="1" t="s">
        <v>943</v>
      </c>
      <c r="J60" s="1" t="s">
        <v>771</v>
      </c>
      <c r="K60" s="1" t="s">
        <v>943</v>
      </c>
      <c r="L60" s="1" t="s">
        <v>943</v>
      </c>
      <c r="M60" s="1" t="s">
        <v>772</v>
      </c>
      <c r="N60" s="1" t="s">
        <v>772</v>
      </c>
      <c r="O60" s="1" t="s">
        <v>773</v>
      </c>
      <c r="P60" s="1" t="s">
        <v>774</v>
      </c>
      <c r="Q60" s="1" t="s">
        <v>944</v>
      </c>
      <c r="R60" s="1" t="s">
        <v>72</v>
      </c>
      <c r="S60" s="1" t="s">
        <v>34</v>
      </c>
      <c r="T60" s="1" t="s">
        <v>776</v>
      </c>
    </row>
    <row r="61" s="1" customFormat="1" spans="1:20">
      <c r="A61" s="1" t="s">
        <v>512</v>
      </c>
      <c r="B61" s="1" t="s">
        <v>79</v>
      </c>
      <c r="C61" s="1" t="s">
        <v>945</v>
      </c>
      <c r="D61" s="1" t="s">
        <v>514</v>
      </c>
      <c r="E61" s="1" t="s">
        <v>515</v>
      </c>
      <c r="F61" s="1" t="s">
        <v>79</v>
      </c>
      <c r="G61" s="1" t="s">
        <v>80</v>
      </c>
      <c r="H61" s="1" t="s">
        <v>769</v>
      </c>
      <c r="I61" s="1" t="s">
        <v>946</v>
      </c>
      <c r="J61" s="1" t="s">
        <v>771</v>
      </c>
      <c r="K61" s="1" t="s">
        <v>946</v>
      </c>
      <c r="L61" s="1" t="s">
        <v>946</v>
      </c>
      <c r="M61" s="1" t="s">
        <v>772</v>
      </c>
      <c r="N61" s="1" t="s">
        <v>772</v>
      </c>
      <c r="O61" s="1" t="s">
        <v>773</v>
      </c>
      <c r="P61" s="1" t="s">
        <v>774</v>
      </c>
      <c r="Q61" s="1" t="s">
        <v>947</v>
      </c>
      <c r="R61" s="1" t="s">
        <v>72</v>
      </c>
      <c r="S61" s="1" t="s">
        <v>34</v>
      </c>
      <c r="T61" s="1" t="s">
        <v>776</v>
      </c>
    </row>
    <row r="62" s="1" customFormat="1" spans="1:20">
      <c r="A62" s="1" t="s">
        <v>337</v>
      </c>
      <c r="B62" s="1" t="s">
        <v>79</v>
      </c>
      <c r="C62" s="1" t="s">
        <v>948</v>
      </c>
      <c r="D62" s="1" t="s">
        <v>339</v>
      </c>
      <c r="E62" s="1" t="s">
        <v>340</v>
      </c>
      <c r="F62" s="1" t="s">
        <v>79</v>
      </c>
      <c r="G62" s="1" t="s">
        <v>80</v>
      </c>
      <c r="H62" s="1" t="s">
        <v>769</v>
      </c>
      <c r="I62" s="1" t="s">
        <v>949</v>
      </c>
      <c r="J62" s="1" t="s">
        <v>771</v>
      </c>
      <c r="K62" s="1" t="s">
        <v>949</v>
      </c>
      <c r="L62" s="1" t="s">
        <v>949</v>
      </c>
      <c r="M62" s="1" t="s">
        <v>772</v>
      </c>
      <c r="N62" s="1" t="s">
        <v>772</v>
      </c>
      <c r="O62" s="1" t="s">
        <v>773</v>
      </c>
      <c r="P62" s="1" t="s">
        <v>774</v>
      </c>
      <c r="Q62" s="1" t="s">
        <v>950</v>
      </c>
      <c r="R62" s="1" t="s">
        <v>72</v>
      </c>
      <c r="S62" s="1" t="s">
        <v>34</v>
      </c>
      <c r="T62" s="1" t="s">
        <v>776</v>
      </c>
    </row>
    <row r="63" s="1" customFormat="1" spans="1:20">
      <c r="A63" s="1" t="s">
        <v>148</v>
      </c>
      <c r="B63" s="1" t="s">
        <v>79</v>
      </c>
      <c r="C63" s="1" t="s">
        <v>951</v>
      </c>
      <c r="D63" s="1" t="s">
        <v>150</v>
      </c>
      <c r="E63" s="1" t="s">
        <v>151</v>
      </c>
      <c r="F63" s="1" t="s">
        <v>79</v>
      </c>
      <c r="G63" s="1" t="s">
        <v>80</v>
      </c>
      <c r="H63" s="1" t="s">
        <v>769</v>
      </c>
      <c r="I63" s="1" t="s">
        <v>814</v>
      </c>
      <c r="J63" s="1" t="s">
        <v>771</v>
      </c>
      <c r="K63" s="1" t="s">
        <v>814</v>
      </c>
      <c r="L63" s="1" t="s">
        <v>814</v>
      </c>
      <c r="M63" s="1" t="s">
        <v>772</v>
      </c>
      <c r="N63" s="1" t="s">
        <v>772</v>
      </c>
      <c r="O63" s="1" t="s">
        <v>773</v>
      </c>
      <c r="P63" s="1" t="s">
        <v>774</v>
      </c>
      <c r="Q63" s="1" t="s">
        <v>952</v>
      </c>
      <c r="R63" s="1" t="s">
        <v>72</v>
      </c>
      <c r="S63" s="1" t="s">
        <v>34</v>
      </c>
      <c r="T63" s="1" t="s">
        <v>776</v>
      </c>
    </row>
    <row r="64" s="1" customFormat="1" spans="1:20">
      <c r="A64" s="1" t="s">
        <v>415</v>
      </c>
      <c r="B64" s="1" t="s">
        <v>79</v>
      </c>
      <c r="C64" s="1" t="s">
        <v>953</v>
      </c>
      <c r="D64" s="1" t="s">
        <v>417</v>
      </c>
      <c r="E64" s="1" t="s">
        <v>418</v>
      </c>
      <c r="F64" s="1" t="s">
        <v>79</v>
      </c>
      <c r="G64" s="1" t="s">
        <v>80</v>
      </c>
      <c r="H64" s="1" t="s">
        <v>769</v>
      </c>
      <c r="I64" s="1" t="s">
        <v>795</v>
      </c>
      <c r="J64" s="1" t="s">
        <v>771</v>
      </c>
      <c r="K64" s="1" t="s">
        <v>795</v>
      </c>
      <c r="L64" s="1" t="s">
        <v>795</v>
      </c>
      <c r="M64" s="1" t="s">
        <v>772</v>
      </c>
      <c r="N64" s="1" t="s">
        <v>772</v>
      </c>
      <c r="O64" s="1" t="s">
        <v>773</v>
      </c>
      <c r="P64" s="1" t="s">
        <v>774</v>
      </c>
      <c r="Q64" s="1" t="s">
        <v>954</v>
      </c>
      <c r="R64" s="1" t="s">
        <v>72</v>
      </c>
      <c r="S64" s="1" t="s">
        <v>34</v>
      </c>
      <c r="T64" s="1" t="s">
        <v>776</v>
      </c>
    </row>
    <row r="65" s="1" customFormat="1" spans="1:20">
      <c r="A65" s="1" t="s">
        <v>671</v>
      </c>
      <c r="B65" s="1" t="s">
        <v>79</v>
      </c>
      <c r="C65" s="1" t="s">
        <v>955</v>
      </c>
      <c r="D65" s="1" t="s">
        <v>956</v>
      </c>
      <c r="E65" s="1" t="s">
        <v>674</v>
      </c>
      <c r="F65" s="1" t="s">
        <v>79</v>
      </c>
      <c r="G65" s="1" t="s">
        <v>80</v>
      </c>
      <c r="H65" s="1" t="s">
        <v>769</v>
      </c>
      <c r="I65" s="1" t="s">
        <v>957</v>
      </c>
      <c r="J65" s="1" t="s">
        <v>771</v>
      </c>
      <c r="K65" s="1" t="s">
        <v>957</v>
      </c>
      <c r="L65" s="1" t="s">
        <v>957</v>
      </c>
      <c r="M65" s="1" t="s">
        <v>772</v>
      </c>
      <c r="N65" s="1" t="s">
        <v>772</v>
      </c>
      <c r="O65" s="1" t="s">
        <v>773</v>
      </c>
      <c r="P65" s="1" t="s">
        <v>774</v>
      </c>
      <c r="Q65" s="1" t="s">
        <v>958</v>
      </c>
      <c r="R65" s="1" t="s">
        <v>72</v>
      </c>
      <c r="S65" s="1" t="s">
        <v>34</v>
      </c>
      <c r="T65" s="1" t="s">
        <v>776</v>
      </c>
    </row>
    <row r="66" s="1" customFormat="1" spans="1:20">
      <c r="A66" s="1" t="s">
        <v>439</v>
      </c>
      <c r="B66" s="1" t="s">
        <v>79</v>
      </c>
      <c r="C66" s="1" t="s">
        <v>959</v>
      </c>
      <c r="D66" s="1" t="s">
        <v>960</v>
      </c>
      <c r="E66" s="1" t="s">
        <v>442</v>
      </c>
      <c r="F66" s="1" t="s">
        <v>79</v>
      </c>
      <c r="G66" s="1" t="s">
        <v>80</v>
      </c>
      <c r="H66" s="1" t="s">
        <v>769</v>
      </c>
      <c r="I66" s="1" t="s">
        <v>939</v>
      </c>
      <c r="J66" s="1" t="s">
        <v>771</v>
      </c>
      <c r="K66" s="1" t="s">
        <v>939</v>
      </c>
      <c r="L66" s="1" t="s">
        <v>939</v>
      </c>
      <c r="M66" s="1" t="s">
        <v>772</v>
      </c>
      <c r="N66" s="1" t="s">
        <v>772</v>
      </c>
      <c r="O66" s="1" t="s">
        <v>773</v>
      </c>
      <c r="P66" s="1" t="s">
        <v>774</v>
      </c>
      <c r="Q66" s="1" t="s">
        <v>961</v>
      </c>
      <c r="R66" s="1" t="s">
        <v>72</v>
      </c>
      <c r="S66" s="1" t="s">
        <v>34</v>
      </c>
      <c r="T66" s="1" t="s">
        <v>776</v>
      </c>
    </row>
    <row r="67" s="1" customFormat="1" spans="1:20">
      <c r="A67" s="1" t="s">
        <v>265</v>
      </c>
      <c r="B67" s="1" t="s">
        <v>79</v>
      </c>
      <c r="C67" s="1" t="s">
        <v>962</v>
      </c>
      <c r="D67" s="1" t="s">
        <v>963</v>
      </c>
      <c r="E67" s="1" t="s">
        <v>268</v>
      </c>
      <c r="F67" s="1" t="s">
        <v>79</v>
      </c>
      <c r="G67" s="1" t="s">
        <v>80</v>
      </c>
      <c r="H67" s="1" t="s">
        <v>769</v>
      </c>
      <c r="I67" s="1" t="s">
        <v>803</v>
      </c>
      <c r="J67" s="1" t="s">
        <v>771</v>
      </c>
      <c r="K67" s="1" t="s">
        <v>803</v>
      </c>
      <c r="L67" s="1" t="s">
        <v>803</v>
      </c>
      <c r="M67" s="1" t="s">
        <v>772</v>
      </c>
      <c r="N67" s="1" t="s">
        <v>772</v>
      </c>
      <c r="O67" s="1" t="s">
        <v>773</v>
      </c>
      <c r="P67" s="1" t="s">
        <v>774</v>
      </c>
      <c r="Q67" s="1" t="s">
        <v>964</v>
      </c>
      <c r="R67" s="1" t="s">
        <v>72</v>
      </c>
      <c r="S67" s="1" t="s">
        <v>34</v>
      </c>
      <c r="T67" s="1" t="s">
        <v>776</v>
      </c>
    </row>
    <row r="68" s="1" customFormat="1" spans="1:20">
      <c r="A68" s="1" t="s">
        <v>682</v>
      </c>
      <c r="B68" s="1" t="s">
        <v>79</v>
      </c>
      <c r="C68" s="1" t="s">
        <v>965</v>
      </c>
      <c r="D68" s="1" t="s">
        <v>684</v>
      </c>
      <c r="E68" s="1" t="s">
        <v>685</v>
      </c>
      <c r="F68" s="1" t="s">
        <v>79</v>
      </c>
      <c r="G68" s="1" t="s">
        <v>80</v>
      </c>
      <c r="H68" s="1" t="s">
        <v>769</v>
      </c>
      <c r="I68" s="1" t="s">
        <v>966</v>
      </c>
      <c r="J68" s="1" t="s">
        <v>771</v>
      </c>
      <c r="K68" s="1" t="s">
        <v>966</v>
      </c>
      <c r="L68" s="1" t="s">
        <v>966</v>
      </c>
      <c r="M68" s="1" t="s">
        <v>772</v>
      </c>
      <c r="N68" s="1" t="s">
        <v>772</v>
      </c>
      <c r="O68" s="1" t="s">
        <v>773</v>
      </c>
      <c r="P68" s="1" t="s">
        <v>774</v>
      </c>
      <c r="Q68" s="1" t="s">
        <v>967</v>
      </c>
      <c r="R68" s="1" t="s">
        <v>72</v>
      </c>
      <c r="S68" s="1" t="s">
        <v>34</v>
      </c>
      <c r="T68" s="1" t="s">
        <v>776</v>
      </c>
    </row>
    <row r="69" s="1" customFormat="1" spans="1:20">
      <c r="A69" s="1" t="s">
        <v>507</v>
      </c>
      <c r="B69" s="1" t="s">
        <v>79</v>
      </c>
      <c r="C69" s="1" t="s">
        <v>968</v>
      </c>
      <c r="D69" s="1" t="s">
        <v>969</v>
      </c>
      <c r="E69" s="1" t="s">
        <v>510</v>
      </c>
      <c r="F69" s="1" t="s">
        <v>79</v>
      </c>
      <c r="G69" s="1" t="s">
        <v>80</v>
      </c>
      <c r="H69" s="1" t="s">
        <v>769</v>
      </c>
      <c r="I69" s="1" t="s">
        <v>795</v>
      </c>
      <c r="J69" s="1" t="s">
        <v>771</v>
      </c>
      <c r="K69" s="1" t="s">
        <v>795</v>
      </c>
      <c r="L69" s="1" t="s">
        <v>795</v>
      </c>
      <c r="M69" s="1" t="s">
        <v>772</v>
      </c>
      <c r="N69" s="1" t="s">
        <v>772</v>
      </c>
      <c r="O69" s="1" t="s">
        <v>773</v>
      </c>
      <c r="P69" s="1" t="s">
        <v>774</v>
      </c>
      <c r="Q69" s="1" t="s">
        <v>970</v>
      </c>
      <c r="R69" s="1" t="s">
        <v>72</v>
      </c>
      <c r="S69" s="1" t="s">
        <v>34</v>
      </c>
      <c r="T69" s="1" t="s">
        <v>776</v>
      </c>
    </row>
    <row r="70" s="1" customFormat="1" spans="1:20">
      <c r="A70" s="1" t="s">
        <v>233</v>
      </c>
      <c r="B70" s="1" t="s">
        <v>79</v>
      </c>
      <c r="C70" s="1" t="s">
        <v>971</v>
      </c>
      <c r="D70" s="1" t="s">
        <v>972</v>
      </c>
      <c r="E70" s="1" t="s">
        <v>236</v>
      </c>
      <c r="F70" s="1" t="s">
        <v>79</v>
      </c>
      <c r="G70" s="1" t="s">
        <v>80</v>
      </c>
      <c r="H70" s="1" t="s">
        <v>769</v>
      </c>
      <c r="I70" s="1" t="s">
        <v>973</v>
      </c>
      <c r="J70" s="1" t="s">
        <v>771</v>
      </c>
      <c r="K70" s="1" t="s">
        <v>973</v>
      </c>
      <c r="L70" s="1" t="s">
        <v>973</v>
      </c>
      <c r="M70" s="1" t="s">
        <v>772</v>
      </c>
      <c r="N70" s="1" t="s">
        <v>772</v>
      </c>
      <c r="O70" s="1" t="s">
        <v>773</v>
      </c>
      <c r="P70" s="1" t="s">
        <v>774</v>
      </c>
      <c r="Q70" s="1" t="s">
        <v>974</v>
      </c>
      <c r="R70" s="1" t="s">
        <v>72</v>
      </c>
      <c r="S70" s="1" t="s">
        <v>34</v>
      </c>
      <c r="T70" s="1" t="s">
        <v>776</v>
      </c>
    </row>
    <row r="71" s="1" customFormat="1" spans="1:20">
      <c r="A71" s="1" t="s">
        <v>325</v>
      </c>
      <c r="B71" s="1" t="s">
        <v>79</v>
      </c>
      <c r="C71" s="1" t="s">
        <v>975</v>
      </c>
      <c r="D71" s="1" t="s">
        <v>327</v>
      </c>
      <c r="E71" s="1" t="s">
        <v>328</v>
      </c>
      <c r="F71" s="1" t="s">
        <v>79</v>
      </c>
      <c r="G71" s="1" t="s">
        <v>80</v>
      </c>
      <c r="H71" s="1" t="s">
        <v>769</v>
      </c>
      <c r="I71" s="1" t="s">
        <v>976</v>
      </c>
      <c r="J71" s="1" t="s">
        <v>771</v>
      </c>
      <c r="K71" s="1" t="s">
        <v>976</v>
      </c>
      <c r="L71" s="1" t="s">
        <v>976</v>
      </c>
      <c r="M71" s="1" t="s">
        <v>772</v>
      </c>
      <c r="N71" s="1" t="s">
        <v>772</v>
      </c>
      <c r="O71" s="1" t="s">
        <v>773</v>
      </c>
      <c r="P71" s="1" t="s">
        <v>774</v>
      </c>
      <c r="Q71" s="1" t="s">
        <v>977</v>
      </c>
      <c r="R71" s="1" t="s">
        <v>72</v>
      </c>
      <c r="S71" s="1" t="s">
        <v>34</v>
      </c>
      <c r="T71" s="1" t="s">
        <v>776</v>
      </c>
    </row>
    <row r="72" s="1" customFormat="1" spans="1:20">
      <c r="A72" s="1" t="s">
        <v>667</v>
      </c>
      <c r="B72" s="1" t="s">
        <v>79</v>
      </c>
      <c r="C72" s="1" t="s">
        <v>978</v>
      </c>
      <c r="D72" s="1" t="s">
        <v>979</v>
      </c>
      <c r="E72" s="1" t="s">
        <v>670</v>
      </c>
      <c r="F72" s="1" t="s">
        <v>79</v>
      </c>
      <c r="G72" s="1" t="s">
        <v>80</v>
      </c>
      <c r="H72" s="1" t="s">
        <v>769</v>
      </c>
      <c r="I72" s="1" t="s">
        <v>976</v>
      </c>
      <c r="J72" s="1" t="s">
        <v>771</v>
      </c>
      <c r="K72" s="1" t="s">
        <v>976</v>
      </c>
      <c r="L72" s="1" t="s">
        <v>976</v>
      </c>
      <c r="M72" s="1" t="s">
        <v>772</v>
      </c>
      <c r="N72" s="1" t="s">
        <v>772</v>
      </c>
      <c r="O72" s="1" t="s">
        <v>773</v>
      </c>
      <c r="P72" s="1" t="s">
        <v>774</v>
      </c>
      <c r="Q72" s="1" t="s">
        <v>980</v>
      </c>
      <c r="R72" s="1" t="s">
        <v>72</v>
      </c>
      <c r="S72" s="1" t="s">
        <v>34</v>
      </c>
      <c r="T72" s="1" t="s">
        <v>776</v>
      </c>
    </row>
    <row r="73" s="1" customFormat="1" spans="1:20">
      <c r="A73" s="1" t="s">
        <v>648</v>
      </c>
      <c r="B73" s="1" t="s">
        <v>79</v>
      </c>
      <c r="C73" s="1" t="s">
        <v>981</v>
      </c>
      <c r="D73" s="1" t="s">
        <v>982</v>
      </c>
      <c r="E73" s="1" t="s">
        <v>651</v>
      </c>
      <c r="F73" s="1" t="s">
        <v>79</v>
      </c>
      <c r="G73" s="1" t="s">
        <v>80</v>
      </c>
      <c r="H73" s="1" t="s">
        <v>769</v>
      </c>
      <c r="I73" s="1" t="s">
        <v>983</v>
      </c>
      <c r="J73" s="1" t="s">
        <v>771</v>
      </c>
      <c r="K73" s="1" t="s">
        <v>983</v>
      </c>
      <c r="L73" s="1" t="s">
        <v>983</v>
      </c>
      <c r="M73" s="1" t="s">
        <v>772</v>
      </c>
      <c r="N73" s="1" t="s">
        <v>772</v>
      </c>
      <c r="O73" s="1" t="s">
        <v>773</v>
      </c>
      <c r="P73" s="1" t="s">
        <v>774</v>
      </c>
      <c r="Q73" s="1" t="s">
        <v>984</v>
      </c>
      <c r="R73" s="1" t="s">
        <v>72</v>
      </c>
      <c r="S73" s="1" t="s">
        <v>34</v>
      </c>
      <c r="T73" s="1" t="s">
        <v>776</v>
      </c>
    </row>
    <row r="74" s="1" customFormat="1" spans="1:20">
      <c r="A74" s="1" t="s">
        <v>137</v>
      </c>
      <c r="B74" s="1" t="s">
        <v>79</v>
      </c>
      <c r="C74" s="1" t="s">
        <v>985</v>
      </c>
      <c r="D74" s="1" t="s">
        <v>139</v>
      </c>
      <c r="E74" s="1" t="s">
        <v>140</v>
      </c>
      <c r="F74" s="1" t="s">
        <v>79</v>
      </c>
      <c r="G74" s="1" t="s">
        <v>80</v>
      </c>
      <c r="H74" s="1" t="s">
        <v>769</v>
      </c>
      <c r="I74" s="1" t="s">
        <v>861</v>
      </c>
      <c r="J74" s="1" t="s">
        <v>771</v>
      </c>
      <c r="K74" s="1" t="s">
        <v>861</v>
      </c>
      <c r="L74" s="1" t="s">
        <v>861</v>
      </c>
      <c r="M74" s="1" t="s">
        <v>772</v>
      </c>
      <c r="N74" s="1" t="s">
        <v>772</v>
      </c>
      <c r="O74" s="1" t="s">
        <v>773</v>
      </c>
      <c r="P74" s="1" t="s">
        <v>774</v>
      </c>
      <c r="Q74" s="1" t="s">
        <v>986</v>
      </c>
      <c r="R74" s="1" t="s">
        <v>72</v>
      </c>
      <c r="S74" s="1" t="s">
        <v>34</v>
      </c>
      <c r="T74" s="1" t="s">
        <v>776</v>
      </c>
    </row>
    <row r="75" s="1" customFormat="1" spans="1:20">
      <c r="A75" s="1" t="s">
        <v>238</v>
      </c>
      <c r="B75" s="1" t="s">
        <v>79</v>
      </c>
      <c r="C75" s="1" t="s">
        <v>987</v>
      </c>
      <c r="D75" s="1" t="s">
        <v>988</v>
      </c>
      <c r="E75" s="1" t="s">
        <v>241</v>
      </c>
      <c r="F75" s="1" t="s">
        <v>79</v>
      </c>
      <c r="G75" s="1" t="s">
        <v>80</v>
      </c>
      <c r="H75" s="1" t="s">
        <v>769</v>
      </c>
      <c r="I75" s="1" t="s">
        <v>868</v>
      </c>
      <c r="J75" s="1" t="s">
        <v>771</v>
      </c>
      <c r="K75" s="1" t="s">
        <v>868</v>
      </c>
      <c r="L75" s="1" t="s">
        <v>868</v>
      </c>
      <c r="M75" s="1" t="s">
        <v>772</v>
      </c>
      <c r="N75" s="1" t="s">
        <v>772</v>
      </c>
      <c r="O75" s="1" t="s">
        <v>773</v>
      </c>
      <c r="P75" s="1" t="s">
        <v>774</v>
      </c>
      <c r="Q75" s="1" t="s">
        <v>989</v>
      </c>
      <c r="R75" s="1" t="s">
        <v>72</v>
      </c>
      <c r="S75" s="1" t="s">
        <v>34</v>
      </c>
      <c r="T75" s="1" t="s">
        <v>776</v>
      </c>
    </row>
    <row r="76" s="1" customFormat="1" spans="1:20">
      <c r="A76" s="1" t="s">
        <v>488</v>
      </c>
      <c r="B76" s="1" t="s">
        <v>79</v>
      </c>
      <c r="C76" s="1" t="s">
        <v>990</v>
      </c>
      <c r="D76" s="1" t="s">
        <v>490</v>
      </c>
      <c r="E76" s="1" t="s">
        <v>491</v>
      </c>
      <c r="F76" s="1" t="s">
        <v>79</v>
      </c>
      <c r="G76" s="1" t="s">
        <v>80</v>
      </c>
      <c r="H76" s="1" t="s">
        <v>769</v>
      </c>
      <c r="I76" s="1" t="s">
        <v>911</v>
      </c>
      <c r="J76" s="1" t="s">
        <v>771</v>
      </c>
      <c r="K76" s="1" t="s">
        <v>911</v>
      </c>
      <c r="L76" s="1" t="s">
        <v>911</v>
      </c>
      <c r="M76" s="1" t="s">
        <v>772</v>
      </c>
      <c r="N76" s="1" t="s">
        <v>772</v>
      </c>
      <c r="O76" s="1" t="s">
        <v>773</v>
      </c>
      <c r="P76" s="1" t="s">
        <v>774</v>
      </c>
      <c r="Q76" s="1" t="s">
        <v>991</v>
      </c>
      <c r="R76" s="1" t="s">
        <v>72</v>
      </c>
      <c r="S76" s="1" t="s">
        <v>34</v>
      </c>
      <c r="T76" s="1" t="s">
        <v>776</v>
      </c>
    </row>
    <row r="77" s="1" customFormat="1" spans="1:20">
      <c r="A77" s="1" t="s">
        <v>434</v>
      </c>
      <c r="B77" s="1" t="s">
        <v>79</v>
      </c>
      <c r="C77" s="1" t="s">
        <v>992</v>
      </c>
      <c r="D77" s="1" t="s">
        <v>436</v>
      </c>
      <c r="E77" s="1" t="s">
        <v>437</v>
      </c>
      <c r="F77" s="1" t="s">
        <v>79</v>
      </c>
      <c r="G77" s="1" t="s">
        <v>80</v>
      </c>
      <c r="H77" s="1" t="s">
        <v>769</v>
      </c>
      <c r="I77" s="1" t="s">
        <v>939</v>
      </c>
      <c r="J77" s="1" t="s">
        <v>771</v>
      </c>
      <c r="K77" s="1" t="s">
        <v>939</v>
      </c>
      <c r="L77" s="1" t="s">
        <v>939</v>
      </c>
      <c r="M77" s="1" t="s">
        <v>772</v>
      </c>
      <c r="N77" s="1" t="s">
        <v>772</v>
      </c>
      <c r="O77" s="1" t="s">
        <v>773</v>
      </c>
      <c r="P77" s="1" t="s">
        <v>774</v>
      </c>
      <c r="Q77" s="1" t="s">
        <v>993</v>
      </c>
      <c r="R77" s="1" t="s">
        <v>72</v>
      </c>
      <c r="S77" s="1" t="s">
        <v>34</v>
      </c>
      <c r="T77" s="1" t="s">
        <v>776</v>
      </c>
    </row>
    <row r="78" s="1" customFormat="1" spans="1:20">
      <c r="A78" s="1" t="s">
        <v>660</v>
      </c>
      <c r="B78" s="1" t="s">
        <v>79</v>
      </c>
      <c r="C78" s="1" t="s">
        <v>994</v>
      </c>
      <c r="D78" s="1" t="s">
        <v>662</v>
      </c>
      <c r="E78" s="1" t="s">
        <v>663</v>
      </c>
      <c r="F78" s="1" t="s">
        <v>79</v>
      </c>
      <c r="G78" s="1" t="s">
        <v>80</v>
      </c>
      <c r="H78" s="1" t="s">
        <v>769</v>
      </c>
      <c r="I78" s="1" t="s">
        <v>995</v>
      </c>
      <c r="J78" s="1" t="s">
        <v>771</v>
      </c>
      <c r="K78" s="1" t="s">
        <v>995</v>
      </c>
      <c r="L78" s="1" t="s">
        <v>995</v>
      </c>
      <c r="M78" s="1" t="s">
        <v>772</v>
      </c>
      <c r="N78" s="1" t="s">
        <v>772</v>
      </c>
      <c r="O78" s="1" t="s">
        <v>773</v>
      </c>
      <c r="P78" s="1" t="s">
        <v>774</v>
      </c>
      <c r="Q78" s="1" t="s">
        <v>996</v>
      </c>
      <c r="R78" s="1" t="s">
        <v>72</v>
      </c>
      <c r="S78" s="1" t="s">
        <v>34</v>
      </c>
      <c r="T78" s="1" t="s">
        <v>776</v>
      </c>
    </row>
    <row r="79" s="1" customFormat="1" spans="1:20">
      <c r="A79" s="1" t="s">
        <v>370</v>
      </c>
      <c r="B79" s="1" t="s">
        <v>79</v>
      </c>
      <c r="C79" s="1" t="s">
        <v>997</v>
      </c>
      <c r="D79" s="1" t="s">
        <v>372</v>
      </c>
      <c r="E79" s="1" t="s">
        <v>373</v>
      </c>
      <c r="F79" s="1" t="s">
        <v>79</v>
      </c>
      <c r="G79" s="1" t="s">
        <v>80</v>
      </c>
      <c r="H79" s="1" t="s">
        <v>769</v>
      </c>
      <c r="I79" s="1" t="s">
        <v>998</v>
      </c>
      <c r="J79" s="1" t="s">
        <v>771</v>
      </c>
      <c r="K79" s="1" t="s">
        <v>998</v>
      </c>
      <c r="L79" s="1" t="s">
        <v>998</v>
      </c>
      <c r="M79" s="1" t="s">
        <v>772</v>
      </c>
      <c r="N79" s="1" t="s">
        <v>772</v>
      </c>
      <c r="O79" s="1" t="s">
        <v>773</v>
      </c>
      <c r="P79" s="1" t="s">
        <v>774</v>
      </c>
      <c r="Q79" s="1" t="s">
        <v>999</v>
      </c>
      <c r="R79" s="1" t="s">
        <v>72</v>
      </c>
      <c r="S79" s="1" t="s">
        <v>34</v>
      </c>
      <c r="T79" s="1" t="s">
        <v>776</v>
      </c>
    </row>
    <row r="80" s="1" customFormat="1" spans="1:20">
      <c r="A80" s="1" t="s">
        <v>493</v>
      </c>
      <c r="B80" s="1" t="s">
        <v>79</v>
      </c>
      <c r="C80" s="1" t="s">
        <v>1000</v>
      </c>
      <c r="D80" s="1" t="s">
        <v>1001</v>
      </c>
      <c r="E80" s="1" t="s">
        <v>496</v>
      </c>
      <c r="F80" s="1" t="s">
        <v>79</v>
      </c>
      <c r="G80" s="1" t="s">
        <v>80</v>
      </c>
      <c r="H80" s="1" t="s">
        <v>769</v>
      </c>
      <c r="I80" s="1" t="s">
        <v>1002</v>
      </c>
      <c r="J80" s="1" t="s">
        <v>771</v>
      </c>
      <c r="K80" s="1" t="s">
        <v>1002</v>
      </c>
      <c r="L80" s="1" t="s">
        <v>1002</v>
      </c>
      <c r="M80" s="1" t="s">
        <v>772</v>
      </c>
      <c r="N80" s="1" t="s">
        <v>772</v>
      </c>
      <c r="O80" s="1" t="s">
        <v>773</v>
      </c>
      <c r="P80" s="1" t="s">
        <v>774</v>
      </c>
      <c r="Q80" s="1" t="s">
        <v>1003</v>
      </c>
      <c r="R80" s="1" t="s">
        <v>72</v>
      </c>
      <c r="S80" s="1" t="s">
        <v>34</v>
      </c>
      <c r="T80" s="1" t="s">
        <v>776</v>
      </c>
    </row>
    <row r="81" s="1" customFormat="1" spans="1:20">
      <c r="A81" s="1" t="s">
        <v>552</v>
      </c>
      <c r="B81" s="1" t="s">
        <v>96</v>
      </c>
      <c r="C81" s="1" t="s">
        <v>1004</v>
      </c>
      <c r="D81" s="1" t="s">
        <v>1005</v>
      </c>
      <c r="E81" s="1" t="s">
        <v>555</v>
      </c>
      <c r="F81" s="1" t="s">
        <v>79</v>
      </c>
      <c r="G81" s="1" t="s">
        <v>80</v>
      </c>
      <c r="H81" s="1" t="s">
        <v>769</v>
      </c>
      <c r="I81" s="1" t="s">
        <v>1006</v>
      </c>
      <c r="J81" s="1" t="s">
        <v>771</v>
      </c>
      <c r="K81" s="1" t="s">
        <v>1006</v>
      </c>
      <c r="L81" s="1" t="s">
        <v>1006</v>
      </c>
      <c r="M81" s="1" t="s">
        <v>772</v>
      </c>
      <c r="N81" s="1" t="s">
        <v>772</v>
      </c>
      <c r="O81" s="1" t="s">
        <v>773</v>
      </c>
      <c r="P81" s="1" t="s">
        <v>774</v>
      </c>
      <c r="Q81" s="1" t="s">
        <v>1007</v>
      </c>
      <c r="R81" s="1" t="s">
        <v>72</v>
      </c>
      <c r="S81" s="1" t="s">
        <v>34</v>
      </c>
      <c r="T81" s="1" t="s">
        <v>776</v>
      </c>
    </row>
    <row r="82" s="1" customFormat="1" spans="1:20">
      <c r="A82" s="1" t="s">
        <v>565</v>
      </c>
      <c r="B82" s="1" t="s">
        <v>96</v>
      </c>
      <c r="C82" s="1" t="s">
        <v>1008</v>
      </c>
      <c r="D82" s="1" t="s">
        <v>1005</v>
      </c>
      <c r="E82" s="1" t="s">
        <v>566</v>
      </c>
      <c r="F82" s="1" t="s">
        <v>79</v>
      </c>
      <c r="G82" s="1" t="s">
        <v>80</v>
      </c>
      <c r="H82" s="1" t="s">
        <v>769</v>
      </c>
      <c r="I82" s="1" t="s">
        <v>1009</v>
      </c>
      <c r="J82" s="1" t="s">
        <v>771</v>
      </c>
      <c r="K82" s="1" t="s">
        <v>1009</v>
      </c>
      <c r="L82" s="1" t="s">
        <v>1009</v>
      </c>
      <c r="M82" s="1" t="s">
        <v>772</v>
      </c>
      <c r="N82" s="1" t="s">
        <v>772</v>
      </c>
      <c r="O82" s="1" t="s">
        <v>773</v>
      </c>
      <c r="P82" s="1" t="s">
        <v>774</v>
      </c>
      <c r="Q82" s="1" t="s">
        <v>1010</v>
      </c>
      <c r="R82" s="1" t="s">
        <v>72</v>
      </c>
      <c r="S82" s="1" t="s">
        <v>34</v>
      </c>
      <c r="T82" s="1" t="s">
        <v>776</v>
      </c>
    </row>
    <row r="83" s="1" customFormat="1" spans="1:20">
      <c r="A83" s="1" t="s">
        <v>707</v>
      </c>
      <c r="B83" s="1" t="s">
        <v>96</v>
      </c>
      <c r="C83" s="1" t="s">
        <v>1011</v>
      </c>
      <c r="D83" s="1" t="s">
        <v>157</v>
      </c>
      <c r="E83" s="1" t="s">
        <v>708</v>
      </c>
      <c r="F83" s="1" t="s">
        <v>79</v>
      </c>
      <c r="G83" s="1" t="s">
        <v>80</v>
      </c>
      <c r="H83" s="1" t="s">
        <v>769</v>
      </c>
      <c r="I83" s="1" t="s">
        <v>920</v>
      </c>
      <c r="J83" s="1" t="s">
        <v>771</v>
      </c>
      <c r="K83" s="1" t="s">
        <v>920</v>
      </c>
      <c r="L83" s="1" t="s">
        <v>920</v>
      </c>
      <c r="M83" s="1" t="s">
        <v>772</v>
      </c>
      <c r="N83" s="1" t="s">
        <v>772</v>
      </c>
      <c r="O83" s="1" t="s">
        <v>773</v>
      </c>
      <c r="P83" s="1" t="s">
        <v>774</v>
      </c>
      <c r="Q83" s="1" t="s">
        <v>1012</v>
      </c>
      <c r="R83" s="1" t="s">
        <v>72</v>
      </c>
      <c r="S83" s="1" t="s">
        <v>34</v>
      </c>
      <c r="T83" s="1" t="s">
        <v>776</v>
      </c>
    </row>
    <row r="84" s="1" customFormat="1" spans="1:20">
      <c r="A84" s="1" t="s">
        <v>228</v>
      </c>
      <c r="B84" s="1" t="s">
        <v>96</v>
      </c>
      <c r="C84" s="1" t="s">
        <v>1013</v>
      </c>
      <c r="D84" s="1" t="s">
        <v>230</v>
      </c>
      <c r="E84" s="1" t="s">
        <v>231</v>
      </c>
      <c r="F84" s="1" t="s">
        <v>79</v>
      </c>
      <c r="G84" s="1" t="s">
        <v>80</v>
      </c>
      <c r="H84" s="1" t="s">
        <v>769</v>
      </c>
      <c r="I84" s="1" t="s">
        <v>973</v>
      </c>
      <c r="J84" s="1" t="s">
        <v>771</v>
      </c>
      <c r="K84" s="1" t="s">
        <v>973</v>
      </c>
      <c r="L84" s="1" t="s">
        <v>973</v>
      </c>
      <c r="M84" s="1" t="s">
        <v>772</v>
      </c>
      <c r="N84" s="1" t="s">
        <v>772</v>
      </c>
      <c r="O84" s="1" t="s">
        <v>773</v>
      </c>
      <c r="P84" s="1" t="s">
        <v>774</v>
      </c>
      <c r="Q84" s="1" t="s">
        <v>1014</v>
      </c>
      <c r="R84" s="1" t="s">
        <v>72</v>
      </c>
      <c r="S84" s="1" t="s">
        <v>34</v>
      </c>
      <c r="T84" s="1" t="s">
        <v>776</v>
      </c>
    </row>
    <row r="85" s="1" customFormat="1" spans="1:20">
      <c r="A85" s="1" t="s">
        <v>501</v>
      </c>
      <c r="B85" s="1" t="s">
        <v>96</v>
      </c>
      <c r="C85" s="1" t="s">
        <v>1015</v>
      </c>
      <c r="D85" s="1" t="s">
        <v>503</v>
      </c>
      <c r="E85" s="1" t="s">
        <v>504</v>
      </c>
      <c r="F85" s="1" t="s">
        <v>96</v>
      </c>
      <c r="G85" s="1" t="s">
        <v>80</v>
      </c>
      <c r="H85" s="1" t="s">
        <v>769</v>
      </c>
      <c r="I85" s="1" t="s">
        <v>1016</v>
      </c>
      <c r="J85" s="1" t="s">
        <v>771</v>
      </c>
      <c r="K85" s="1" t="s">
        <v>1016</v>
      </c>
      <c r="L85" s="1" t="s">
        <v>1016</v>
      </c>
      <c r="M85" s="1" t="s">
        <v>772</v>
      </c>
      <c r="N85" s="1" t="s">
        <v>772</v>
      </c>
      <c r="O85" s="1" t="s">
        <v>773</v>
      </c>
      <c r="P85" s="1" t="s">
        <v>774</v>
      </c>
      <c r="Q85" s="1" t="s">
        <v>1017</v>
      </c>
      <c r="R85" s="1" t="s">
        <v>72</v>
      </c>
      <c r="S85" s="1" t="s">
        <v>34</v>
      </c>
      <c r="T85" s="1" t="s">
        <v>776</v>
      </c>
    </row>
    <row r="86" s="1" customFormat="1" spans="1:20">
      <c r="A86" s="1" t="s">
        <v>560</v>
      </c>
      <c r="B86" s="1" t="s">
        <v>96</v>
      </c>
      <c r="C86" s="1" t="s">
        <v>1018</v>
      </c>
      <c r="D86" s="1" t="s">
        <v>562</v>
      </c>
      <c r="E86" s="1" t="s">
        <v>563</v>
      </c>
      <c r="F86" s="1" t="s">
        <v>79</v>
      </c>
      <c r="G86" s="1" t="s">
        <v>80</v>
      </c>
      <c r="H86" s="1" t="s">
        <v>769</v>
      </c>
      <c r="I86" s="1" t="s">
        <v>933</v>
      </c>
      <c r="J86" s="1" t="s">
        <v>771</v>
      </c>
      <c r="K86" s="1" t="s">
        <v>933</v>
      </c>
      <c r="L86" s="1" t="s">
        <v>933</v>
      </c>
      <c r="M86" s="1" t="s">
        <v>772</v>
      </c>
      <c r="N86" s="1" t="s">
        <v>772</v>
      </c>
      <c r="O86" s="1" t="s">
        <v>773</v>
      </c>
      <c r="P86" s="1" t="s">
        <v>774</v>
      </c>
      <c r="Q86" s="1" t="s">
        <v>1019</v>
      </c>
      <c r="R86" s="1" t="s">
        <v>72</v>
      </c>
      <c r="S86" s="1" t="s">
        <v>34</v>
      </c>
      <c r="T86" s="1" t="s">
        <v>776</v>
      </c>
    </row>
    <row r="87" s="1" customFormat="1" spans="1:20">
      <c r="A87" s="1" t="s">
        <v>621</v>
      </c>
      <c r="B87" s="1" t="s">
        <v>96</v>
      </c>
      <c r="C87" s="1" t="s">
        <v>1020</v>
      </c>
      <c r="D87" s="1" t="s">
        <v>623</v>
      </c>
      <c r="E87" s="1" t="s">
        <v>624</v>
      </c>
      <c r="F87" s="1" t="s">
        <v>79</v>
      </c>
      <c r="G87" s="1" t="s">
        <v>80</v>
      </c>
      <c r="H87" s="1" t="s">
        <v>769</v>
      </c>
      <c r="I87" s="1" t="s">
        <v>1021</v>
      </c>
      <c r="J87" s="1" t="s">
        <v>771</v>
      </c>
      <c r="K87" s="1" t="s">
        <v>1021</v>
      </c>
      <c r="L87" s="1" t="s">
        <v>1021</v>
      </c>
      <c r="M87" s="1" t="s">
        <v>772</v>
      </c>
      <c r="N87" s="1" t="s">
        <v>772</v>
      </c>
      <c r="O87" s="1" t="s">
        <v>773</v>
      </c>
      <c r="P87" s="1" t="s">
        <v>774</v>
      </c>
      <c r="Q87" s="1" t="s">
        <v>1022</v>
      </c>
      <c r="R87" s="1" t="s">
        <v>72</v>
      </c>
      <c r="S87" s="1" t="s">
        <v>34</v>
      </c>
      <c r="T87" s="1" t="s">
        <v>776</v>
      </c>
    </row>
    <row r="88" s="1" customFormat="1" spans="1:20">
      <c r="A88" s="1" t="s">
        <v>316</v>
      </c>
      <c r="B88" s="1" t="s">
        <v>96</v>
      </c>
      <c r="C88" s="1" t="s">
        <v>1023</v>
      </c>
      <c r="D88" s="1" t="s">
        <v>1024</v>
      </c>
      <c r="E88" s="1" t="s">
        <v>319</v>
      </c>
      <c r="F88" s="1" t="s">
        <v>79</v>
      </c>
      <c r="G88" s="1" t="s">
        <v>80</v>
      </c>
      <c r="H88" s="1" t="s">
        <v>769</v>
      </c>
      <c r="I88" s="1" t="s">
        <v>840</v>
      </c>
      <c r="J88" s="1" t="s">
        <v>771</v>
      </c>
      <c r="K88" s="1" t="s">
        <v>840</v>
      </c>
      <c r="L88" s="1" t="s">
        <v>840</v>
      </c>
      <c r="M88" s="1" t="s">
        <v>772</v>
      </c>
      <c r="N88" s="1" t="s">
        <v>772</v>
      </c>
      <c r="O88" s="1" t="s">
        <v>773</v>
      </c>
      <c r="P88" s="1" t="s">
        <v>774</v>
      </c>
      <c r="Q88" s="1" t="s">
        <v>1025</v>
      </c>
      <c r="R88" s="1" t="s">
        <v>72</v>
      </c>
      <c r="S88" s="1" t="s">
        <v>34</v>
      </c>
      <c r="T88" s="1" t="s">
        <v>776</v>
      </c>
    </row>
    <row r="89" s="1" customFormat="1" spans="1:20">
      <c r="A89" s="1" t="s">
        <v>155</v>
      </c>
      <c r="B89" s="1" t="s">
        <v>96</v>
      </c>
      <c r="C89" s="1" t="s">
        <v>1026</v>
      </c>
      <c r="D89" s="1" t="s">
        <v>157</v>
      </c>
      <c r="E89" s="1" t="s">
        <v>158</v>
      </c>
      <c r="F89" s="1" t="s">
        <v>79</v>
      </c>
      <c r="G89" s="1" t="s">
        <v>80</v>
      </c>
      <c r="H89" s="1" t="s">
        <v>769</v>
      </c>
      <c r="I89" s="1" t="s">
        <v>920</v>
      </c>
      <c r="J89" s="1" t="s">
        <v>771</v>
      </c>
      <c r="K89" s="1" t="s">
        <v>920</v>
      </c>
      <c r="L89" s="1" t="s">
        <v>920</v>
      </c>
      <c r="M89" s="1" t="s">
        <v>772</v>
      </c>
      <c r="N89" s="1" t="s">
        <v>772</v>
      </c>
      <c r="O89" s="1" t="s">
        <v>773</v>
      </c>
      <c r="P89" s="1" t="s">
        <v>774</v>
      </c>
      <c r="Q89" s="1" t="s">
        <v>1027</v>
      </c>
      <c r="R89" s="1" t="s">
        <v>72</v>
      </c>
      <c r="S89" s="1" t="s">
        <v>34</v>
      </c>
      <c r="T89" s="1" t="s">
        <v>776</v>
      </c>
    </row>
    <row r="90" s="1" customFormat="1" spans="1:20">
      <c r="A90" s="1" t="s">
        <v>101</v>
      </c>
      <c r="B90" s="1" t="s">
        <v>96</v>
      </c>
      <c r="C90" s="1" t="s">
        <v>1028</v>
      </c>
      <c r="D90" s="1" t="s">
        <v>103</v>
      </c>
      <c r="E90" s="1" t="s">
        <v>104</v>
      </c>
      <c r="F90" s="1" t="s">
        <v>96</v>
      </c>
      <c r="G90" s="1" t="s">
        <v>80</v>
      </c>
      <c r="H90" s="1" t="s">
        <v>769</v>
      </c>
      <c r="I90" s="1" t="s">
        <v>861</v>
      </c>
      <c r="J90" s="1" t="s">
        <v>771</v>
      </c>
      <c r="K90" s="1" t="s">
        <v>861</v>
      </c>
      <c r="L90" s="1" t="s">
        <v>861</v>
      </c>
      <c r="M90" s="1" t="s">
        <v>772</v>
      </c>
      <c r="N90" s="1" t="s">
        <v>772</v>
      </c>
      <c r="O90" s="1" t="s">
        <v>773</v>
      </c>
      <c r="P90" s="1" t="s">
        <v>774</v>
      </c>
      <c r="Q90" s="1" t="s">
        <v>1029</v>
      </c>
      <c r="R90" s="1" t="s">
        <v>72</v>
      </c>
      <c r="S90" s="1" t="s">
        <v>34</v>
      </c>
      <c r="T90" s="1" t="s">
        <v>776</v>
      </c>
    </row>
    <row r="91" s="1" customFormat="1" spans="1:20">
      <c r="A91" s="1" t="s">
        <v>92</v>
      </c>
      <c r="B91" s="1" t="s">
        <v>96</v>
      </c>
      <c r="C91" s="1" t="s">
        <v>1030</v>
      </c>
      <c r="D91" s="1" t="s">
        <v>1031</v>
      </c>
      <c r="E91" s="1" t="s">
        <v>95</v>
      </c>
      <c r="F91" s="1" t="s">
        <v>96</v>
      </c>
      <c r="G91" s="1" t="s">
        <v>80</v>
      </c>
      <c r="H91" s="1" t="s">
        <v>769</v>
      </c>
      <c r="I91" s="1" t="s">
        <v>1032</v>
      </c>
      <c r="J91" s="1" t="s">
        <v>771</v>
      </c>
      <c r="K91" s="1" t="s">
        <v>1032</v>
      </c>
      <c r="L91" s="1" t="s">
        <v>1032</v>
      </c>
      <c r="M91" s="1" t="s">
        <v>772</v>
      </c>
      <c r="N91" s="1" t="s">
        <v>772</v>
      </c>
      <c r="O91" s="1" t="s">
        <v>773</v>
      </c>
      <c r="P91" s="1" t="s">
        <v>774</v>
      </c>
      <c r="Q91" s="1" t="s">
        <v>1033</v>
      </c>
      <c r="R91" s="1" t="s">
        <v>72</v>
      </c>
      <c r="S91" s="1" t="s">
        <v>34</v>
      </c>
      <c r="T91" s="1" t="s">
        <v>776</v>
      </c>
    </row>
    <row r="92" s="1" customFormat="1" spans="1:20">
      <c r="A92" s="1" t="s">
        <v>640</v>
      </c>
      <c r="B92" s="1" t="s">
        <v>96</v>
      </c>
      <c r="C92" s="1" t="s">
        <v>1034</v>
      </c>
      <c r="D92" s="1" t="s">
        <v>642</v>
      </c>
      <c r="E92" s="1" t="s">
        <v>643</v>
      </c>
      <c r="F92" s="1" t="s">
        <v>79</v>
      </c>
      <c r="G92" s="1" t="s">
        <v>80</v>
      </c>
      <c r="H92" s="1" t="s">
        <v>769</v>
      </c>
      <c r="I92" s="1" t="s">
        <v>795</v>
      </c>
      <c r="J92" s="1" t="s">
        <v>771</v>
      </c>
      <c r="K92" s="1" t="s">
        <v>795</v>
      </c>
      <c r="L92" s="1" t="s">
        <v>795</v>
      </c>
      <c r="M92" s="1" t="s">
        <v>772</v>
      </c>
      <c r="N92" s="1" t="s">
        <v>772</v>
      </c>
      <c r="O92" s="1" t="s">
        <v>773</v>
      </c>
      <c r="P92" s="1" t="s">
        <v>774</v>
      </c>
      <c r="Q92" s="1" t="s">
        <v>1035</v>
      </c>
      <c r="R92" s="1" t="s">
        <v>72</v>
      </c>
      <c r="S92" s="1" t="s">
        <v>34</v>
      </c>
      <c r="T92" s="1" t="s">
        <v>776</v>
      </c>
    </row>
    <row r="93" s="1" customFormat="1" spans="1:20">
      <c r="A93" s="1" t="s">
        <v>314</v>
      </c>
      <c r="B93" s="1" t="s">
        <v>96</v>
      </c>
      <c r="C93" s="1" t="s">
        <v>1036</v>
      </c>
      <c r="D93" s="1" t="s">
        <v>821</v>
      </c>
      <c r="E93" s="1" t="s">
        <v>315</v>
      </c>
      <c r="F93" s="1" t="s">
        <v>79</v>
      </c>
      <c r="G93" s="1" t="s">
        <v>80</v>
      </c>
      <c r="H93" s="1" t="s">
        <v>769</v>
      </c>
      <c r="I93" s="1" t="s">
        <v>822</v>
      </c>
      <c r="J93" s="1" t="s">
        <v>771</v>
      </c>
      <c r="K93" s="1" t="s">
        <v>822</v>
      </c>
      <c r="L93" s="1" t="s">
        <v>822</v>
      </c>
      <c r="M93" s="1" t="s">
        <v>772</v>
      </c>
      <c r="N93" s="1" t="s">
        <v>772</v>
      </c>
      <c r="O93" s="1" t="s">
        <v>773</v>
      </c>
      <c r="P93" s="1" t="s">
        <v>774</v>
      </c>
      <c r="Q93" s="1" t="s">
        <v>1037</v>
      </c>
      <c r="R93" s="1" t="s">
        <v>72</v>
      </c>
      <c r="S93" s="1" t="s">
        <v>34</v>
      </c>
      <c r="T93" s="1" t="s">
        <v>776</v>
      </c>
    </row>
    <row r="94" s="1" customFormat="1" spans="1:20">
      <c r="A94" s="1" t="s">
        <v>302</v>
      </c>
      <c r="B94" s="1" t="s">
        <v>96</v>
      </c>
      <c r="C94" s="1" t="s">
        <v>1038</v>
      </c>
      <c r="D94" s="1" t="s">
        <v>1039</v>
      </c>
      <c r="E94" s="1" t="s">
        <v>305</v>
      </c>
      <c r="F94" s="1" t="s">
        <v>79</v>
      </c>
      <c r="G94" s="1" t="s">
        <v>80</v>
      </c>
      <c r="H94" s="1" t="s">
        <v>769</v>
      </c>
      <c r="I94" s="1" t="s">
        <v>795</v>
      </c>
      <c r="J94" s="1" t="s">
        <v>771</v>
      </c>
      <c r="K94" s="1" t="s">
        <v>795</v>
      </c>
      <c r="L94" s="1" t="s">
        <v>795</v>
      </c>
      <c r="M94" s="1" t="s">
        <v>772</v>
      </c>
      <c r="N94" s="1" t="s">
        <v>772</v>
      </c>
      <c r="O94" s="1" t="s">
        <v>773</v>
      </c>
      <c r="P94" s="1" t="s">
        <v>774</v>
      </c>
      <c r="Q94" s="1" t="s">
        <v>1040</v>
      </c>
      <c r="R94" s="1" t="s">
        <v>72</v>
      </c>
      <c r="S94" s="1" t="s">
        <v>34</v>
      </c>
      <c r="T94" s="1" t="s">
        <v>776</v>
      </c>
    </row>
    <row r="95" s="1" customFormat="1" spans="1:20">
      <c r="A95" s="1" t="s">
        <v>363</v>
      </c>
      <c r="B95" s="1" t="s">
        <v>96</v>
      </c>
      <c r="C95" s="1" t="s">
        <v>1041</v>
      </c>
      <c r="D95" s="1" t="s">
        <v>365</v>
      </c>
      <c r="E95" s="1" t="s">
        <v>366</v>
      </c>
      <c r="F95" s="1" t="s">
        <v>96</v>
      </c>
      <c r="G95" s="1" t="s">
        <v>80</v>
      </c>
      <c r="H95" s="1" t="s">
        <v>769</v>
      </c>
      <c r="I95" s="1" t="s">
        <v>1042</v>
      </c>
      <c r="J95" s="1" t="s">
        <v>771</v>
      </c>
      <c r="K95" s="1" t="s">
        <v>1042</v>
      </c>
      <c r="L95" s="1" t="s">
        <v>1042</v>
      </c>
      <c r="M95" s="1" t="s">
        <v>772</v>
      </c>
      <c r="N95" s="1" t="s">
        <v>772</v>
      </c>
      <c r="O95" s="1" t="s">
        <v>773</v>
      </c>
      <c r="P95" s="1" t="s">
        <v>774</v>
      </c>
      <c r="Q95" s="1" t="s">
        <v>1043</v>
      </c>
      <c r="R95" s="1" t="s">
        <v>72</v>
      </c>
      <c r="S95" s="1" t="s">
        <v>34</v>
      </c>
      <c r="T95" s="1" t="s">
        <v>776</v>
      </c>
    </row>
    <row r="96" s="1" customFormat="1" spans="1:20">
      <c r="A96" s="1" t="s">
        <v>215</v>
      </c>
      <c r="B96" s="1" t="s">
        <v>96</v>
      </c>
      <c r="C96" s="1" t="s">
        <v>1044</v>
      </c>
      <c r="D96" s="1" t="s">
        <v>217</v>
      </c>
      <c r="E96" s="1" t="s">
        <v>218</v>
      </c>
      <c r="F96" s="1" t="s">
        <v>79</v>
      </c>
      <c r="G96" s="1" t="s">
        <v>80</v>
      </c>
      <c r="H96" s="1" t="s">
        <v>769</v>
      </c>
      <c r="I96" s="1" t="s">
        <v>865</v>
      </c>
      <c r="J96" s="1" t="s">
        <v>771</v>
      </c>
      <c r="K96" s="1" t="s">
        <v>865</v>
      </c>
      <c r="L96" s="1" t="s">
        <v>865</v>
      </c>
      <c r="M96" s="1" t="s">
        <v>772</v>
      </c>
      <c r="N96" s="1" t="s">
        <v>772</v>
      </c>
      <c r="O96" s="1" t="s">
        <v>773</v>
      </c>
      <c r="P96" s="1" t="s">
        <v>774</v>
      </c>
      <c r="Q96" s="1" t="s">
        <v>1045</v>
      </c>
      <c r="R96" s="1" t="s">
        <v>72</v>
      </c>
      <c r="S96" s="1" t="s">
        <v>34</v>
      </c>
      <c r="T96" s="1" t="s">
        <v>776</v>
      </c>
    </row>
    <row r="97" s="1" customFormat="1" spans="1:20">
      <c r="A97" s="1" t="s">
        <v>294</v>
      </c>
      <c r="B97" s="1" t="s">
        <v>96</v>
      </c>
      <c r="C97" s="1" t="s">
        <v>1046</v>
      </c>
      <c r="D97" s="1" t="s">
        <v>296</v>
      </c>
      <c r="E97" s="1" t="s">
        <v>297</v>
      </c>
      <c r="F97" s="1" t="s">
        <v>96</v>
      </c>
      <c r="G97" s="1" t="s">
        <v>80</v>
      </c>
      <c r="H97" s="1" t="s">
        <v>769</v>
      </c>
      <c r="I97" s="1" t="s">
        <v>1047</v>
      </c>
      <c r="J97" s="1" t="s">
        <v>771</v>
      </c>
      <c r="K97" s="1" t="s">
        <v>1047</v>
      </c>
      <c r="L97" s="1" t="s">
        <v>1047</v>
      </c>
      <c r="M97" s="1" t="s">
        <v>772</v>
      </c>
      <c r="N97" s="1" t="s">
        <v>772</v>
      </c>
      <c r="O97" s="1" t="s">
        <v>773</v>
      </c>
      <c r="P97" s="1" t="s">
        <v>774</v>
      </c>
      <c r="Q97" s="1" t="s">
        <v>1048</v>
      </c>
      <c r="R97" s="1" t="s">
        <v>72</v>
      </c>
      <c r="S97" s="1" t="s">
        <v>34</v>
      </c>
      <c r="T97" s="1" t="s">
        <v>776</v>
      </c>
    </row>
    <row r="98" s="1" customFormat="1" spans="1:20">
      <c r="A98" s="1" t="s">
        <v>260</v>
      </c>
      <c r="B98" s="1" t="s">
        <v>96</v>
      </c>
      <c r="C98" s="1" t="s">
        <v>1049</v>
      </c>
      <c r="D98" s="1" t="s">
        <v>1050</v>
      </c>
      <c r="E98" s="1" t="s">
        <v>263</v>
      </c>
      <c r="F98" s="1" t="s">
        <v>79</v>
      </c>
      <c r="G98" s="1" t="s">
        <v>80</v>
      </c>
      <c r="H98" s="1" t="s">
        <v>769</v>
      </c>
      <c r="I98" s="1" t="s">
        <v>818</v>
      </c>
      <c r="J98" s="1" t="s">
        <v>771</v>
      </c>
      <c r="K98" s="1" t="s">
        <v>818</v>
      </c>
      <c r="L98" s="1" t="s">
        <v>818</v>
      </c>
      <c r="M98" s="1" t="s">
        <v>772</v>
      </c>
      <c r="N98" s="1" t="s">
        <v>772</v>
      </c>
      <c r="O98" s="1" t="s">
        <v>773</v>
      </c>
      <c r="P98" s="1" t="s">
        <v>774</v>
      </c>
      <c r="Q98" s="1" t="s">
        <v>1051</v>
      </c>
      <c r="R98" s="1" t="s">
        <v>72</v>
      </c>
      <c r="S98" s="1" t="s">
        <v>34</v>
      </c>
      <c r="T98" s="1" t="s">
        <v>776</v>
      </c>
    </row>
    <row r="99" s="1" customFormat="1" spans="1:20">
      <c r="A99" s="1" t="s">
        <v>221</v>
      </c>
      <c r="B99" s="1" t="s">
        <v>96</v>
      </c>
      <c r="C99" s="1" t="s">
        <v>1052</v>
      </c>
      <c r="D99" s="1" t="s">
        <v>223</v>
      </c>
      <c r="E99" s="1" t="s">
        <v>1053</v>
      </c>
      <c r="F99" s="1" t="s">
        <v>96</v>
      </c>
      <c r="G99" s="1" t="s">
        <v>80</v>
      </c>
      <c r="H99" s="1" t="s">
        <v>769</v>
      </c>
      <c r="I99" s="1" t="s">
        <v>1054</v>
      </c>
      <c r="J99" s="1" t="s">
        <v>771</v>
      </c>
      <c r="K99" s="1" t="s">
        <v>1054</v>
      </c>
      <c r="L99" s="1" t="s">
        <v>1054</v>
      </c>
      <c r="M99" s="1" t="s">
        <v>772</v>
      </c>
      <c r="N99" s="1" t="s">
        <v>772</v>
      </c>
      <c r="O99" s="1" t="s">
        <v>773</v>
      </c>
      <c r="P99" s="1" t="s">
        <v>774</v>
      </c>
      <c r="Q99" s="1" t="s">
        <v>1055</v>
      </c>
      <c r="R99" s="1" t="s">
        <v>72</v>
      </c>
      <c r="S99" s="1" t="s">
        <v>34</v>
      </c>
      <c r="T99" s="1" t="s">
        <v>776</v>
      </c>
    </row>
    <row r="100" s="1" customFormat="1" spans="1:20">
      <c r="A100" s="1" t="s">
        <v>577</v>
      </c>
      <c r="B100" s="1" t="s">
        <v>96</v>
      </c>
      <c r="C100" s="1" t="s">
        <v>1056</v>
      </c>
      <c r="D100" s="1" t="s">
        <v>579</v>
      </c>
      <c r="E100" s="1" t="s">
        <v>580</v>
      </c>
      <c r="F100" s="1" t="s">
        <v>96</v>
      </c>
      <c r="G100" s="1" t="s">
        <v>80</v>
      </c>
      <c r="H100" s="1" t="s">
        <v>769</v>
      </c>
      <c r="I100" s="1" t="s">
        <v>1057</v>
      </c>
      <c r="J100" s="1" t="s">
        <v>771</v>
      </c>
      <c r="K100" s="1" t="s">
        <v>1057</v>
      </c>
      <c r="L100" s="1" t="s">
        <v>1057</v>
      </c>
      <c r="M100" s="1" t="s">
        <v>772</v>
      </c>
      <c r="N100" s="1" t="s">
        <v>772</v>
      </c>
      <c r="O100" s="1" t="s">
        <v>773</v>
      </c>
      <c r="P100" s="1" t="s">
        <v>774</v>
      </c>
      <c r="Q100" s="1" t="s">
        <v>1058</v>
      </c>
      <c r="R100" s="1" t="s">
        <v>72</v>
      </c>
      <c r="S100" s="1" t="s">
        <v>34</v>
      </c>
      <c r="T100" s="1" t="s">
        <v>776</v>
      </c>
    </row>
    <row r="101" s="1" customFormat="1" spans="1:20">
      <c r="A101" s="1" t="s">
        <v>634</v>
      </c>
      <c r="B101" s="1" t="s">
        <v>96</v>
      </c>
      <c r="C101" s="1" t="s">
        <v>1059</v>
      </c>
      <c r="D101" s="1" t="s">
        <v>636</v>
      </c>
      <c r="E101" s="1" t="s">
        <v>637</v>
      </c>
      <c r="F101" s="1" t="s">
        <v>96</v>
      </c>
      <c r="G101" s="1" t="s">
        <v>80</v>
      </c>
      <c r="H101" s="1" t="s">
        <v>769</v>
      </c>
      <c r="I101" s="1" t="s">
        <v>1060</v>
      </c>
      <c r="J101" s="1" t="s">
        <v>771</v>
      </c>
      <c r="K101" s="1" t="s">
        <v>1060</v>
      </c>
      <c r="L101" s="1" t="s">
        <v>1060</v>
      </c>
      <c r="M101" s="1" t="s">
        <v>772</v>
      </c>
      <c r="N101" s="1" t="s">
        <v>772</v>
      </c>
      <c r="O101" s="1" t="s">
        <v>773</v>
      </c>
      <c r="P101" s="1" t="s">
        <v>774</v>
      </c>
      <c r="Q101" s="1" t="s">
        <v>1061</v>
      </c>
      <c r="R101" s="1" t="s">
        <v>72</v>
      </c>
      <c r="S101" s="1" t="s">
        <v>34</v>
      </c>
      <c r="T101" s="1" t="s">
        <v>776</v>
      </c>
    </row>
    <row r="102" s="1" customFormat="1" spans="1:20">
      <c r="A102" s="1" t="s">
        <v>608</v>
      </c>
      <c r="B102" s="1" t="s">
        <v>96</v>
      </c>
      <c r="C102" s="1" t="s">
        <v>1062</v>
      </c>
      <c r="D102" s="1" t="s">
        <v>610</v>
      </c>
      <c r="E102" s="1" t="s">
        <v>1063</v>
      </c>
      <c r="F102" s="1" t="s">
        <v>96</v>
      </c>
      <c r="G102" s="1" t="s">
        <v>80</v>
      </c>
      <c r="H102" s="1" t="s">
        <v>769</v>
      </c>
      <c r="I102" s="1" t="s">
        <v>1064</v>
      </c>
      <c r="J102" s="1" t="s">
        <v>771</v>
      </c>
      <c r="K102" s="1" t="s">
        <v>1064</v>
      </c>
      <c r="L102" s="1" t="s">
        <v>1064</v>
      </c>
      <c r="M102" s="1" t="s">
        <v>772</v>
      </c>
      <c r="N102" s="1" t="s">
        <v>772</v>
      </c>
      <c r="O102" s="1" t="s">
        <v>773</v>
      </c>
      <c r="P102" s="1" t="s">
        <v>774</v>
      </c>
      <c r="Q102" s="1" t="s">
        <v>1065</v>
      </c>
      <c r="R102" s="1" t="s">
        <v>72</v>
      </c>
      <c r="S102" s="1" t="s">
        <v>34</v>
      </c>
      <c r="T102" s="1" t="s">
        <v>776</v>
      </c>
    </row>
    <row r="103" s="1" customFormat="1" spans="1:20">
      <c r="A103" s="1" t="s">
        <v>570</v>
      </c>
      <c r="B103" s="1" t="s">
        <v>96</v>
      </c>
      <c r="C103" s="1" t="s">
        <v>1066</v>
      </c>
      <c r="D103" s="1" t="s">
        <v>572</v>
      </c>
      <c r="E103" s="1" t="s">
        <v>573</v>
      </c>
      <c r="F103" s="1" t="s">
        <v>96</v>
      </c>
      <c r="G103" s="1" t="s">
        <v>80</v>
      </c>
      <c r="H103" s="1" t="s">
        <v>769</v>
      </c>
      <c r="I103" s="1" t="s">
        <v>1067</v>
      </c>
      <c r="J103" s="1" t="s">
        <v>771</v>
      </c>
      <c r="K103" s="1" t="s">
        <v>1067</v>
      </c>
      <c r="L103" s="1" t="s">
        <v>1067</v>
      </c>
      <c r="M103" s="1" t="s">
        <v>772</v>
      </c>
      <c r="N103" s="1" t="s">
        <v>772</v>
      </c>
      <c r="O103" s="1" t="s">
        <v>773</v>
      </c>
      <c r="P103" s="1" t="s">
        <v>774</v>
      </c>
      <c r="Q103" s="1" t="s">
        <v>1068</v>
      </c>
      <c r="R103" s="1" t="s">
        <v>72</v>
      </c>
      <c r="S103" s="1" t="s">
        <v>34</v>
      </c>
      <c r="T103" s="1" t="s">
        <v>776</v>
      </c>
    </row>
    <row r="104" s="1" customFormat="1" spans="1:20">
      <c r="A104" s="1" t="s">
        <v>355</v>
      </c>
      <c r="B104" s="1" t="s">
        <v>78</v>
      </c>
      <c r="C104" s="1" t="s">
        <v>1069</v>
      </c>
      <c r="D104" s="1" t="s">
        <v>357</v>
      </c>
      <c r="E104" s="1" t="s">
        <v>358</v>
      </c>
      <c r="F104" s="1" t="s">
        <v>78</v>
      </c>
      <c r="G104" s="1" t="s">
        <v>80</v>
      </c>
      <c r="H104" s="1" t="s">
        <v>769</v>
      </c>
      <c r="I104" s="1" t="s">
        <v>1070</v>
      </c>
      <c r="J104" s="1" t="s">
        <v>771</v>
      </c>
      <c r="K104" s="1" t="s">
        <v>1070</v>
      </c>
      <c r="L104" s="1" t="s">
        <v>1070</v>
      </c>
      <c r="M104" s="1" t="s">
        <v>772</v>
      </c>
      <c r="N104" s="1" t="s">
        <v>772</v>
      </c>
      <c r="O104" s="1" t="s">
        <v>773</v>
      </c>
      <c r="P104" s="1" t="s">
        <v>774</v>
      </c>
      <c r="Q104" s="1" t="s">
        <v>1071</v>
      </c>
      <c r="R104" s="1" t="s">
        <v>72</v>
      </c>
      <c r="S104" s="1" t="s">
        <v>34</v>
      </c>
      <c r="T104" s="1" t="s">
        <v>776</v>
      </c>
    </row>
    <row r="105" s="1" customFormat="1" spans="1:20">
      <c r="A105" s="1" t="s">
        <v>208</v>
      </c>
      <c r="B105" s="1" t="s">
        <v>78</v>
      </c>
      <c r="C105" s="1" t="s">
        <v>1072</v>
      </c>
      <c r="D105" s="1" t="s">
        <v>210</v>
      </c>
      <c r="E105" s="1" t="s">
        <v>211</v>
      </c>
      <c r="F105" s="1" t="s">
        <v>96</v>
      </c>
      <c r="G105" s="1" t="s">
        <v>80</v>
      </c>
      <c r="H105" s="1" t="s">
        <v>769</v>
      </c>
      <c r="I105" s="1" t="s">
        <v>1073</v>
      </c>
      <c r="J105" s="1" t="s">
        <v>771</v>
      </c>
      <c r="K105" s="1" t="s">
        <v>1073</v>
      </c>
      <c r="L105" s="1" t="s">
        <v>1073</v>
      </c>
      <c r="M105" s="1" t="s">
        <v>772</v>
      </c>
      <c r="N105" s="1" t="s">
        <v>772</v>
      </c>
      <c r="O105" s="1" t="s">
        <v>773</v>
      </c>
      <c r="P105" s="1" t="s">
        <v>774</v>
      </c>
      <c r="Q105" s="1" t="s">
        <v>1074</v>
      </c>
      <c r="R105" s="1" t="s">
        <v>72</v>
      </c>
      <c r="S105" s="1" t="s">
        <v>34</v>
      </c>
      <c r="T105" s="1" t="s">
        <v>776</v>
      </c>
    </row>
    <row r="106" s="1" customFormat="1" spans="1:20">
      <c r="A106" s="1" t="s">
        <v>70</v>
      </c>
      <c r="B106" s="1" t="s">
        <v>78</v>
      </c>
      <c r="C106" s="1" t="s">
        <v>1075</v>
      </c>
      <c r="D106" s="1" t="s">
        <v>75</v>
      </c>
      <c r="E106" s="1" t="s">
        <v>77</v>
      </c>
      <c r="F106" s="1" t="s">
        <v>79</v>
      </c>
      <c r="G106" s="1" t="s">
        <v>80</v>
      </c>
      <c r="H106" s="1" t="s">
        <v>769</v>
      </c>
      <c r="I106" s="1" t="s">
        <v>1076</v>
      </c>
      <c r="J106" s="1" t="s">
        <v>771</v>
      </c>
      <c r="K106" s="1" t="s">
        <v>1076</v>
      </c>
      <c r="L106" s="1" t="s">
        <v>1076</v>
      </c>
      <c r="M106" s="1" t="s">
        <v>772</v>
      </c>
      <c r="N106" s="1" t="s">
        <v>772</v>
      </c>
      <c r="O106" s="1" t="s">
        <v>773</v>
      </c>
      <c r="P106" s="1" t="s">
        <v>774</v>
      </c>
      <c r="Q106" s="1" t="s">
        <v>1077</v>
      </c>
      <c r="R106" s="1" t="s">
        <v>72</v>
      </c>
      <c r="S106" s="1" t="s">
        <v>34</v>
      </c>
      <c r="T106" s="1" t="s">
        <v>776</v>
      </c>
    </row>
    <row r="107" s="1" customFormat="1" spans="1:20">
      <c r="A107" s="1" t="s">
        <v>427</v>
      </c>
      <c r="B107" s="1" t="s">
        <v>78</v>
      </c>
      <c r="C107" s="1" t="s">
        <v>1078</v>
      </c>
      <c r="D107" s="1" t="s">
        <v>429</v>
      </c>
      <c r="E107" s="1" t="s">
        <v>430</v>
      </c>
      <c r="F107" s="1" t="s">
        <v>96</v>
      </c>
      <c r="G107" s="1" t="s">
        <v>80</v>
      </c>
      <c r="H107" s="1" t="s">
        <v>769</v>
      </c>
      <c r="I107" s="1" t="s">
        <v>1079</v>
      </c>
      <c r="J107" s="1" t="s">
        <v>771</v>
      </c>
      <c r="K107" s="1" t="s">
        <v>1079</v>
      </c>
      <c r="L107" s="1" t="s">
        <v>1079</v>
      </c>
      <c r="M107" s="1" t="s">
        <v>772</v>
      </c>
      <c r="N107" s="1" t="s">
        <v>772</v>
      </c>
      <c r="O107" s="1" t="s">
        <v>773</v>
      </c>
      <c r="P107" s="1" t="s">
        <v>774</v>
      </c>
      <c r="Q107" s="1" t="s">
        <v>1080</v>
      </c>
      <c r="R107" s="1" t="s">
        <v>72</v>
      </c>
      <c r="S107" s="1" t="s">
        <v>34</v>
      </c>
      <c r="T107" s="1" t="s">
        <v>776</v>
      </c>
    </row>
    <row r="108" s="1" customFormat="1" spans="1:20">
      <c r="A108" s="1" t="s">
        <v>86</v>
      </c>
      <c r="B108" s="1" t="s">
        <v>78</v>
      </c>
      <c r="C108" s="1" t="s">
        <v>1081</v>
      </c>
      <c r="D108" s="1" t="s">
        <v>75</v>
      </c>
      <c r="E108" s="1" t="s">
        <v>87</v>
      </c>
      <c r="F108" s="1" t="s">
        <v>79</v>
      </c>
      <c r="G108" s="1" t="s">
        <v>80</v>
      </c>
      <c r="H108" s="1" t="s">
        <v>769</v>
      </c>
      <c r="I108" s="1" t="s">
        <v>1082</v>
      </c>
      <c r="J108" s="1" t="s">
        <v>771</v>
      </c>
      <c r="K108" s="1" t="s">
        <v>1082</v>
      </c>
      <c r="L108" s="1" t="s">
        <v>1082</v>
      </c>
      <c r="M108" s="1" t="s">
        <v>772</v>
      </c>
      <c r="N108" s="1" t="s">
        <v>772</v>
      </c>
      <c r="O108" s="1" t="s">
        <v>773</v>
      </c>
      <c r="P108" s="1" t="s">
        <v>774</v>
      </c>
      <c r="Q108" s="1" t="s">
        <v>1083</v>
      </c>
      <c r="R108" s="1" t="s">
        <v>72</v>
      </c>
      <c r="S108" s="1" t="s">
        <v>34</v>
      </c>
      <c r="T108" s="1" t="s">
        <v>776</v>
      </c>
    </row>
    <row r="109" s="1" customFormat="1" spans="1:20">
      <c r="A109" s="1" t="s">
        <v>288</v>
      </c>
      <c r="B109" s="1" t="s">
        <v>78</v>
      </c>
      <c r="C109" s="1" t="s">
        <v>1084</v>
      </c>
      <c r="D109" s="1" t="s">
        <v>290</v>
      </c>
      <c r="E109" s="1" t="s">
        <v>291</v>
      </c>
      <c r="F109" s="1" t="s">
        <v>78</v>
      </c>
      <c r="G109" s="1" t="s">
        <v>80</v>
      </c>
      <c r="H109" s="1" t="s">
        <v>769</v>
      </c>
      <c r="I109" s="1" t="s">
        <v>1085</v>
      </c>
      <c r="J109" s="1" t="s">
        <v>771</v>
      </c>
      <c r="K109" s="1" t="s">
        <v>1085</v>
      </c>
      <c r="L109" s="1" t="s">
        <v>1085</v>
      </c>
      <c r="M109" s="1" t="s">
        <v>772</v>
      </c>
      <c r="N109" s="1" t="s">
        <v>772</v>
      </c>
      <c r="O109" s="1" t="s">
        <v>773</v>
      </c>
      <c r="P109" s="1" t="s">
        <v>774</v>
      </c>
      <c r="Q109" s="1" t="s">
        <v>1086</v>
      </c>
      <c r="R109" s="1" t="s">
        <v>72</v>
      </c>
      <c r="S109" s="1" t="s">
        <v>34</v>
      </c>
      <c r="T109" s="1" t="s">
        <v>776</v>
      </c>
    </row>
    <row r="110" s="1" customFormat="1" spans="1:20">
      <c r="A110" s="1" t="s">
        <v>200</v>
      </c>
      <c r="B110" s="1" t="s">
        <v>78</v>
      </c>
      <c r="C110" s="1" t="s">
        <v>1087</v>
      </c>
      <c r="D110" s="1" t="s">
        <v>202</v>
      </c>
      <c r="E110" s="1" t="s">
        <v>203</v>
      </c>
      <c r="F110" s="1" t="s">
        <v>78</v>
      </c>
      <c r="G110" s="1" t="s">
        <v>80</v>
      </c>
      <c r="H110" s="1" t="s">
        <v>769</v>
      </c>
      <c r="I110" s="1" t="s">
        <v>1088</v>
      </c>
      <c r="J110" s="1" t="s">
        <v>771</v>
      </c>
      <c r="K110" s="1" t="s">
        <v>1088</v>
      </c>
      <c r="L110" s="1" t="s">
        <v>1088</v>
      </c>
      <c r="M110" s="1" t="s">
        <v>772</v>
      </c>
      <c r="N110" s="1" t="s">
        <v>772</v>
      </c>
      <c r="O110" s="1" t="s">
        <v>773</v>
      </c>
      <c r="P110" s="1" t="s">
        <v>774</v>
      </c>
      <c r="Q110" s="1" t="s">
        <v>1089</v>
      </c>
      <c r="R110" s="1" t="s">
        <v>72</v>
      </c>
      <c r="S110" s="1" t="s">
        <v>34</v>
      </c>
      <c r="T110" s="1" t="s">
        <v>776</v>
      </c>
    </row>
    <row r="111" s="1" customFormat="1" spans="1:20">
      <c r="A111" s="1" t="s">
        <v>695</v>
      </c>
      <c r="B111" s="1" t="s">
        <v>195</v>
      </c>
      <c r="C111" s="1" t="s">
        <v>1090</v>
      </c>
      <c r="D111" s="1" t="s">
        <v>697</v>
      </c>
      <c r="E111" s="1" t="s">
        <v>698</v>
      </c>
      <c r="F111" s="1" t="s">
        <v>78</v>
      </c>
      <c r="G111" s="1" t="s">
        <v>80</v>
      </c>
      <c r="H111" s="1" t="s">
        <v>769</v>
      </c>
      <c r="I111" s="1" t="s">
        <v>1070</v>
      </c>
      <c r="J111" s="1" t="s">
        <v>771</v>
      </c>
      <c r="K111" s="1" t="s">
        <v>1070</v>
      </c>
      <c r="L111" s="1" t="s">
        <v>1070</v>
      </c>
      <c r="M111" s="1" t="s">
        <v>772</v>
      </c>
      <c r="N111" s="1" t="s">
        <v>772</v>
      </c>
      <c r="O111" s="1" t="s">
        <v>773</v>
      </c>
      <c r="P111" s="1" t="s">
        <v>774</v>
      </c>
      <c r="Q111" s="1" t="s">
        <v>1091</v>
      </c>
      <c r="R111" s="1" t="s">
        <v>72</v>
      </c>
      <c r="S111" s="1" t="s">
        <v>34</v>
      </c>
      <c r="T111" s="1" t="s">
        <v>776</v>
      </c>
    </row>
    <row r="112" s="1" customFormat="1" spans="1:20">
      <c r="A112" s="1" t="s">
        <v>700</v>
      </c>
      <c r="B112" s="1" t="s">
        <v>195</v>
      </c>
      <c r="C112" s="1" t="s">
        <v>1092</v>
      </c>
      <c r="D112" s="1" t="s">
        <v>702</v>
      </c>
      <c r="E112" s="1" t="s">
        <v>703</v>
      </c>
      <c r="F112" s="1" t="s">
        <v>78</v>
      </c>
      <c r="G112" s="1" t="s">
        <v>80</v>
      </c>
      <c r="H112" s="1" t="s">
        <v>769</v>
      </c>
      <c r="I112" s="1" t="s">
        <v>1093</v>
      </c>
      <c r="J112" s="1" t="s">
        <v>771</v>
      </c>
      <c r="K112" s="1" t="s">
        <v>1093</v>
      </c>
      <c r="L112" s="1" t="s">
        <v>1093</v>
      </c>
      <c r="M112" s="1" t="s">
        <v>772</v>
      </c>
      <c r="N112" s="1" t="s">
        <v>772</v>
      </c>
      <c r="O112" s="1" t="s">
        <v>773</v>
      </c>
      <c r="P112" s="1" t="s">
        <v>774</v>
      </c>
      <c r="Q112" s="1" t="s">
        <v>1094</v>
      </c>
      <c r="R112" s="1" t="s">
        <v>72</v>
      </c>
      <c r="S112" s="1" t="s">
        <v>34</v>
      </c>
      <c r="T112" s="1" t="s">
        <v>776</v>
      </c>
    </row>
    <row r="113" s="1" customFormat="1" spans="1:20">
      <c r="A113" s="1" t="s">
        <v>475</v>
      </c>
      <c r="B113" s="1" t="s">
        <v>195</v>
      </c>
      <c r="C113" s="1" t="s">
        <v>1095</v>
      </c>
      <c r="D113" s="1" t="s">
        <v>1096</v>
      </c>
      <c r="E113" s="1" t="s">
        <v>478</v>
      </c>
      <c r="F113" s="1" t="s">
        <v>79</v>
      </c>
      <c r="G113" s="1" t="s">
        <v>80</v>
      </c>
      <c r="H113" s="1" t="s">
        <v>769</v>
      </c>
      <c r="I113" s="1" t="s">
        <v>911</v>
      </c>
      <c r="J113" s="1" t="s">
        <v>771</v>
      </c>
      <c r="K113" s="1" t="s">
        <v>911</v>
      </c>
      <c r="L113" s="1" t="s">
        <v>911</v>
      </c>
      <c r="M113" s="1" t="s">
        <v>772</v>
      </c>
      <c r="N113" s="1" t="s">
        <v>772</v>
      </c>
      <c r="O113" s="1" t="s">
        <v>773</v>
      </c>
      <c r="P113" s="1" t="s">
        <v>774</v>
      </c>
      <c r="Q113" s="1" t="s">
        <v>1097</v>
      </c>
      <c r="R113" s="1" t="s">
        <v>72</v>
      </c>
      <c r="S113" s="1" t="s">
        <v>34</v>
      </c>
      <c r="T113" s="1" t="s">
        <v>776</v>
      </c>
    </row>
    <row r="114" s="1" customFormat="1" spans="1:20">
      <c r="A114" s="1" t="s">
        <v>604</v>
      </c>
      <c r="B114" s="1" t="s">
        <v>195</v>
      </c>
      <c r="C114" s="1" t="s">
        <v>1098</v>
      </c>
      <c r="D114" s="1" t="s">
        <v>1099</v>
      </c>
      <c r="E114" s="1" t="s">
        <v>605</v>
      </c>
      <c r="F114" s="1" t="s">
        <v>79</v>
      </c>
      <c r="G114" s="1" t="s">
        <v>80</v>
      </c>
      <c r="H114" s="1" t="s">
        <v>769</v>
      </c>
      <c r="I114" s="1" t="s">
        <v>902</v>
      </c>
      <c r="J114" s="1" t="s">
        <v>771</v>
      </c>
      <c r="K114" s="1" t="s">
        <v>902</v>
      </c>
      <c r="L114" s="1" t="s">
        <v>902</v>
      </c>
      <c r="M114" s="1" t="s">
        <v>772</v>
      </c>
      <c r="N114" s="1" t="s">
        <v>772</v>
      </c>
      <c r="O114" s="1" t="s">
        <v>773</v>
      </c>
      <c r="P114" s="1" t="s">
        <v>774</v>
      </c>
      <c r="Q114" s="1" t="s">
        <v>1100</v>
      </c>
      <c r="R114" s="1" t="s">
        <v>72</v>
      </c>
      <c r="S114" s="1" t="s">
        <v>34</v>
      </c>
      <c r="T114" s="1" t="s">
        <v>776</v>
      </c>
    </row>
    <row r="115" s="1" customFormat="1" spans="1:20">
      <c r="A115" s="1" t="s">
        <v>594</v>
      </c>
      <c r="B115" s="1" t="s">
        <v>195</v>
      </c>
      <c r="C115" s="1" t="s">
        <v>1101</v>
      </c>
      <c r="D115" s="1" t="s">
        <v>1099</v>
      </c>
      <c r="E115" s="1" t="s">
        <v>597</v>
      </c>
      <c r="F115" s="1" t="s">
        <v>79</v>
      </c>
      <c r="G115" s="1" t="s">
        <v>80</v>
      </c>
      <c r="H115" s="1" t="s">
        <v>769</v>
      </c>
      <c r="I115" s="1" t="s">
        <v>1102</v>
      </c>
      <c r="J115" s="1" t="s">
        <v>771</v>
      </c>
      <c r="K115" s="1" t="s">
        <v>1102</v>
      </c>
      <c r="L115" s="1" t="s">
        <v>1102</v>
      </c>
      <c r="M115" s="1" t="s">
        <v>772</v>
      </c>
      <c r="N115" s="1" t="s">
        <v>772</v>
      </c>
      <c r="O115" s="1" t="s">
        <v>773</v>
      </c>
      <c r="P115" s="1" t="s">
        <v>774</v>
      </c>
      <c r="Q115" s="1" t="s">
        <v>1103</v>
      </c>
      <c r="R115" s="1" t="s">
        <v>72</v>
      </c>
      <c r="S115" s="1" t="s">
        <v>34</v>
      </c>
      <c r="T115" s="1" t="s">
        <v>776</v>
      </c>
    </row>
    <row r="116" s="1" customFormat="1" spans="1:20">
      <c r="A116" s="1" t="s">
        <v>599</v>
      </c>
      <c r="B116" s="1" t="s">
        <v>195</v>
      </c>
      <c r="C116" s="1" t="s">
        <v>1104</v>
      </c>
      <c r="D116" s="1" t="s">
        <v>601</v>
      </c>
      <c r="E116" s="1" t="s">
        <v>602</v>
      </c>
      <c r="F116" s="1" t="s">
        <v>78</v>
      </c>
      <c r="G116" s="1" t="s">
        <v>80</v>
      </c>
      <c r="H116" s="1" t="s">
        <v>769</v>
      </c>
      <c r="I116" s="1" t="s">
        <v>1070</v>
      </c>
      <c r="J116" s="1" t="s">
        <v>771</v>
      </c>
      <c r="K116" s="1" t="s">
        <v>1070</v>
      </c>
      <c r="L116" s="1" t="s">
        <v>1070</v>
      </c>
      <c r="M116" s="1" t="s">
        <v>772</v>
      </c>
      <c r="N116" s="1" t="s">
        <v>772</v>
      </c>
      <c r="O116" s="1" t="s">
        <v>773</v>
      </c>
      <c r="P116" s="1" t="s">
        <v>774</v>
      </c>
      <c r="Q116" s="1" t="s">
        <v>1105</v>
      </c>
      <c r="R116" s="1" t="s">
        <v>72</v>
      </c>
      <c r="S116" s="1" t="s">
        <v>34</v>
      </c>
      <c r="T116" s="1" t="s">
        <v>776</v>
      </c>
    </row>
    <row r="117" s="1" customFormat="1" spans="1:20">
      <c r="A117" s="1" t="s">
        <v>479</v>
      </c>
      <c r="B117" s="1" t="s">
        <v>483</v>
      </c>
      <c r="C117" s="1" t="s">
        <v>1106</v>
      </c>
      <c r="D117" s="1" t="s">
        <v>481</v>
      </c>
      <c r="E117" s="1" t="s">
        <v>1107</v>
      </c>
      <c r="F117" s="1" t="s">
        <v>79</v>
      </c>
      <c r="G117" s="1" t="s">
        <v>80</v>
      </c>
      <c r="H117" s="1" t="s">
        <v>769</v>
      </c>
      <c r="I117" s="1" t="s">
        <v>1108</v>
      </c>
      <c r="J117" s="1" t="s">
        <v>771</v>
      </c>
      <c r="K117" s="1" t="s">
        <v>1108</v>
      </c>
      <c r="L117" s="1" t="s">
        <v>1108</v>
      </c>
      <c r="M117" s="1" t="s">
        <v>772</v>
      </c>
      <c r="N117" s="1" t="s">
        <v>772</v>
      </c>
      <c r="O117" s="1" t="s">
        <v>773</v>
      </c>
      <c r="P117" s="1" t="s">
        <v>774</v>
      </c>
      <c r="Q117" s="1" t="s">
        <v>1109</v>
      </c>
      <c r="R117" s="1" t="s">
        <v>72</v>
      </c>
      <c r="S117" s="1" t="s">
        <v>34</v>
      </c>
      <c r="T117" s="1" t="s">
        <v>776</v>
      </c>
    </row>
    <row r="118" s="1" customFormat="1" spans="1:20">
      <c r="A118" s="1" t="s">
        <v>190</v>
      </c>
      <c r="B118" s="1" t="s">
        <v>194</v>
      </c>
      <c r="C118" s="1" t="s">
        <v>1110</v>
      </c>
      <c r="D118" s="1" t="s">
        <v>192</v>
      </c>
      <c r="E118" s="1" t="s">
        <v>193</v>
      </c>
      <c r="F118" s="1" t="s">
        <v>195</v>
      </c>
      <c r="G118" s="1" t="s">
        <v>80</v>
      </c>
      <c r="H118" s="1" t="s">
        <v>769</v>
      </c>
      <c r="I118" s="1" t="s">
        <v>1111</v>
      </c>
      <c r="J118" s="1" t="s">
        <v>771</v>
      </c>
      <c r="K118" s="1" t="s">
        <v>1111</v>
      </c>
      <c r="L118" s="1" t="s">
        <v>1111</v>
      </c>
      <c r="M118" s="1" t="s">
        <v>772</v>
      </c>
      <c r="N118" s="1" t="s">
        <v>772</v>
      </c>
      <c r="O118" s="1" t="s">
        <v>773</v>
      </c>
      <c r="P118" s="1" t="s">
        <v>774</v>
      </c>
      <c r="Q118" s="1" t="s">
        <v>1112</v>
      </c>
      <c r="R118" s="1" t="s">
        <v>72</v>
      </c>
      <c r="S118" s="1" t="s">
        <v>34</v>
      </c>
      <c r="T118" s="1" t="s">
        <v>776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2021-08-24T01:47:07Z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B02157D9B9D6430B91EDE50E0BB12F94</vt:lpwstr>
  </property>
</Properties>
</file>