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对账!$A$1:$I$210</definedName>
  </definedNames>
  <calcPr calcId="144525"/>
</workbook>
</file>

<file path=xl/sharedStrings.xml><?xml version="1.0" encoding="utf-8"?>
<sst xmlns="http://schemas.openxmlformats.org/spreadsheetml/2006/main" count="11062" uniqueCount="1895">
  <si>
    <t>去哪儿网酒店预付对账单</t>
  </si>
  <si>
    <t>供应商名称：</t>
  </si>
  <si>
    <t>遇见时光</t>
  </si>
  <si>
    <t>结算周期：</t>
  </si>
  <si>
    <t>2021-09-08至2021-09-09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</si>
  <si>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</si>
  <si>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</si>
  <si>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</si>
  <si>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</si>
  <si>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</si>
  <si>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</si>
  <si>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</si>
  <si>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</si>
  <si>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</si>
  <si>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</si>
  <si>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</si>
  <si>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</si>
  <si>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</si>
  <si>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</si>
  <si>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</si>
  <si>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¥40,072.00</t>
  </si>
  <si>
    <t>¥5,374.00</t>
  </si>
  <si>
    <t>-¥231.00</t>
  </si>
  <si>
    <t>¥34,467.00</t>
  </si>
  <si>
    <t>分类信息</t>
  </si>
  <si>
    <t>业务类型</t>
  </si>
  <si>
    <t>酒店预付（点击查看明细）</t>
  </si>
  <si>
    <t>¥34,698.00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</si>
  <si>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</si>
  <si>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</si>
  <si>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</si>
  <si>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</si>
  <si>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</si>
  <si>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</si>
  <si>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</si>
  <si>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</si>
  <si>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</si>
  <si>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</si>
  <si>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</si>
  <si>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</si>
  <si>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</si>
  <si>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</si>
  <si>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</si>
  <si>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</si>
  <si>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</si>
  <si>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</si>
  <si>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</si>
  <si>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</si>
  <si>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</si>
  <si>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</si>
  <si>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</si>
  <si>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</si>
  <si>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</si>
  <si>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</si>
  <si>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</si>
  <si>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</si>
  <si>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</si>
  <si>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</si>
  <si>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</si>
  <si>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</si>
  <si>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</si>
  <si>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</si>
  <si>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</si>
  <si>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</si>
  <si>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</si>
  <si>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</si>
  <si>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</si>
  <si>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</si>
  <si>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</si>
  <si>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</si>
  <si>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</si>
  <si>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102740341967</t>
  </si>
  <si>
    <t>酒店预付</t>
  </si>
  <si>
    <t>否</t>
  </si>
  <si>
    <t>普通</t>
  </si>
  <si>
    <t>268947623</t>
  </si>
  <si>
    <t>如家酒店(昆明云南师范大学一二一大街店)</t>
  </si>
  <si>
    <t>1616855</t>
  </si>
  <si>
    <t>罗莲</t>
  </si>
  <si>
    <t>2021-08-30</t>
  </si>
  <si>
    <t>2021-09-08</t>
  </si>
  <si>
    <t>2021-09-09</t>
  </si>
  <si>
    <t>¥230.00</t>
  </si>
  <si>
    <t>¥30.00</t>
  </si>
  <si>
    <t>¥200.00</t>
  </si>
  <si>
    <t>标准双人房</t>
  </si>
  <si>
    <t>WEBSITE</t>
  </si>
  <si>
    <t>102747231981</t>
  </si>
  <si>
    <t>311329486</t>
  </si>
  <si>
    <t>三河高客优酒店</t>
  </si>
  <si>
    <t>潘建洋</t>
  </si>
  <si>
    <t>2021-09-06</t>
  </si>
  <si>
    <t>¥366.00</t>
  </si>
  <si>
    <t>¥48.00</t>
  </si>
  <si>
    <t>¥318.00</t>
  </si>
  <si>
    <t>商务大床房</t>
  </si>
  <si>
    <t>102747469457</t>
  </si>
  <si>
    <t>288635674</t>
  </si>
  <si>
    <t>朔州三鑫时尚酒店</t>
  </si>
  <si>
    <t>李照成</t>
  </si>
  <si>
    <t>2021-09-07</t>
  </si>
  <si>
    <t>¥182.00</t>
  </si>
  <si>
    <t>¥24.00</t>
  </si>
  <si>
    <t>¥158.00</t>
  </si>
  <si>
    <t>双床房</t>
  </si>
  <si>
    <t>102748844065</t>
  </si>
  <si>
    <t>288749920</t>
  </si>
  <si>
    <t>美冠酒店(三亚一中店)</t>
  </si>
  <si>
    <t>陈兴皓</t>
  </si>
  <si>
    <t>¥71.00</t>
  </si>
  <si>
    <t>¥10.00</t>
  </si>
  <si>
    <t>¥61.00</t>
  </si>
  <si>
    <t>双人房</t>
  </si>
  <si>
    <t>102747576271</t>
  </si>
  <si>
    <t>268923446</t>
  </si>
  <si>
    <t>如家酒店(成都青白江和谐广场安居路店)</t>
  </si>
  <si>
    <t>王玉莺</t>
  </si>
  <si>
    <t>¥113.00</t>
  </si>
  <si>
    <t>¥15.00</t>
  </si>
  <si>
    <t>¥98.00</t>
  </si>
  <si>
    <t>标准双床房B</t>
  </si>
  <si>
    <t>102745939787</t>
  </si>
  <si>
    <t>288749902</t>
  </si>
  <si>
    <t>成都均帆商务酒店</t>
  </si>
  <si>
    <t>周洪</t>
  </si>
  <si>
    <t>2021-09-04</t>
  </si>
  <si>
    <t>¥73.00</t>
  </si>
  <si>
    <t>¥63.00</t>
  </si>
  <si>
    <t>特惠单间</t>
  </si>
  <si>
    <t>102749089024</t>
  </si>
  <si>
    <t>288631576</t>
  </si>
  <si>
    <t>天津恒源宾馆</t>
  </si>
  <si>
    <t>吴迪</t>
  </si>
  <si>
    <t>¥91.00</t>
  </si>
  <si>
    <t>¥12.00</t>
  </si>
  <si>
    <t>¥79.00</t>
  </si>
  <si>
    <t>经济大床房(无窗)</t>
  </si>
  <si>
    <t>102749080361</t>
  </si>
  <si>
    <t>268940747</t>
  </si>
  <si>
    <t>武汉黄陂华美达广场酒店</t>
  </si>
  <si>
    <t>张东</t>
  </si>
  <si>
    <t>¥450.00</t>
  </si>
  <si>
    <t>¥59.00</t>
  </si>
  <si>
    <t>¥391.00</t>
  </si>
  <si>
    <t>高级大床房</t>
  </si>
  <si>
    <t>102749901267</t>
  </si>
  <si>
    <t>297964900</t>
  </si>
  <si>
    <t>橙客酒店(监利玉沙大道店)</t>
  </si>
  <si>
    <t>杨舒妍</t>
  </si>
  <si>
    <t>¥97.00</t>
  </si>
  <si>
    <t>¥13.00</t>
  </si>
  <si>
    <t>¥84.00</t>
  </si>
  <si>
    <t>102749594047</t>
  </si>
  <si>
    <t>赖明生|陈秀连</t>
  </si>
  <si>
    <t>¥900.00</t>
  </si>
  <si>
    <t>¥118.00</t>
  </si>
  <si>
    <t>¥782.00</t>
  </si>
  <si>
    <t>高级双床房</t>
  </si>
  <si>
    <t>102749105011</t>
  </si>
  <si>
    <t>288646231</t>
  </si>
  <si>
    <t>一支百合公寓(合肥北一环店)</t>
  </si>
  <si>
    <t>郑东</t>
  </si>
  <si>
    <t>¥153.00</t>
  </si>
  <si>
    <t>¥20.00</t>
  </si>
  <si>
    <t>¥133.00</t>
  </si>
  <si>
    <t>等风来(现代大床房)</t>
  </si>
  <si>
    <t>102749901336</t>
  </si>
  <si>
    <t>268947056</t>
  </si>
  <si>
    <t>三门峡盛佳商务酒店</t>
  </si>
  <si>
    <t>吴碧胜</t>
  </si>
  <si>
    <t>经济双床房</t>
  </si>
  <si>
    <t>102749340374</t>
  </si>
  <si>
    <t>311333017</t>
  </si>
  <si>
    <t>新安悦庭宾馆</t>
  </si>
  <si>
    <t>胡镕洁</t>
  </si>
  <si>
    <t>标准间</t>
  </si>
  <si>
    <t>102749710985</t>
  </si>
  <si>
    <t>298100056</t>
  </si>
  <si>
    <t>会泽王中王快捷酒店</t>
  </si>
  <si>
    <t>高光</t>
  </si>
  <si>
    <t>102749871749</t>
  </si>
  <si>
    <t>311326105</t>
  </si>
  <si>
    <t>辉县知青快捷酒店</t>
  </si>
  <si>
    <t>刘林林</t>
  </si>
  <si>
    <t>¥78.00</t>
  </si>
  <si>
    <t>¥11.00</t>
  </si>
  <si>
    <t>¥67.00</t>
  </si>
  <si>
    <t>大床房</t>
  </si>
  <si>
    <t>102744800753</t>
  </si>
  <si>
    <t>268957388</t>
  </si>
  <si>
    <t>锦江都城酒店(青岛奥帆东海中路店)</t>
  </si>
  <si>
    <t>程娇娇</t>
  </si>
  <si>
    <t>2021-09-03</t>
  </si>
  <si>
    <t>¥176.00</t>
  </si>
  <si>
    <t>¥23.00</t>
  </si>
  <si>
    <t>时尚商务房</t>
  </si>
  <si>
    <t>102747511630</t>
  </si>
  <si>
    <t>295817317</t>
  </si>
  <si>
    <t>南昌县苹果青年酒店</t>
  </si>
  <si>
    <t>徐斯华</t>
  </si>
  <si>
    <t>¥82.00</t>
  </si>
  <si>
    <t>温馨大床房</t>
  </si>
  <si>
    <t>102747513301</t>
  </si>
  <si>
    <t>294442633</t>
  </si>
  <si>
    <t>格林豪泰智选酒店(绥中中央路店)</t>
  </si>
  <si>
    <t>樊涛</t>
  </si>
  <si>
    <t>¥180.00</t>
  </si>
  <si>
    <t>¥156.00</t>
  </si>
  <si>
    <t>102747245538</t>
  </si>
  <si>
    <t>268945874</t>
  </si>
  <si>
    <t>莫泰酒店(合肥火车站恒大中央广场店)</t>
  </si>
  <si>
    <t>杜水娟</t>
  </si>
  <si>
    <t>¥420.00</t>
  </si>
  <si>
    <t>¥57.00</t>
  </si>
  <si>
    <t>¥363.00</t>
  </si>
  <si>
    <t>大床房b</t>
  </si>
  <si>
    <t>102748172460</t>
  </si>
  <si>
    <t>275073270</t>
  </si>
  <si>
    <t>如家酒店(深圳西丽地铁站店)</t>
  </si>
  <si>
    <t>赵园波</t>
  </si>
  <si>
    <t>¥488.00</t>
  </si>
  <si>
    <t>¥65.00</t>
  </si>
  <si>
    <t>¥423.00</t>
  </si>
  <si>
    <t>安心睡零压商务房</t>
  </si>
  <si>
    <t>102748602577</t>
  </si>
  <si>
    <t>311328250</t>
  </si>
  <si>
    <t>平顶山富兴苑宾馆</t>
  </si>
  <si>
    <t>殷兵强</t>
  </si>
  <si>
    <t>102749232156</t>
  </si>
  <si>
    <t>282708721</t>
  </si>
  <si>
    <t>格林豪泰酒店(南昌红谷滩万达广场店)</t>
  </si>
  <si>
    <t>刘宗晟</t>
  </si>
  <si>
    <t>¥219.00</t>
  </si>
  <si>
    <t>¥29.00</t>
  </si>
  <si>
    <t>¥190.00</t>
  </si>
  <si>
    <t>102749026610</t>
  </si>
  <si>
    <t>301610671</t>
  </si>
  <si>
    <t>7天连锁酒店(漯河交通路新玛特广场店)</t>
  </si>
  <si>
    <t>朱江涛</t>
  </si>
  <si>
    <t>¥88.00</t>
  </si>
  <si>
    <t>¥76.00</t>
  </si>
  <si>
    <t>经济大床房</t>
  </si>
  <si>
    <t>102749200553</t>
  </si>
  <si>
    <t>277285008</t>
  </si>
  <si>
    <t>格林豪泰(苏州青剑湖曼哈顿广场店)</t>
  </si>
  <si>
    <t>周建华</t>
  </si>
  <si>
    <t>¥239.00</t>
  </si>
  <si>
    <t>¥32.00</t>
  </si>
  <si>
    <t>¥207.00</t>
  </si>
  <si>
    <t>大床房,1.8m 均压床</t>
  </si>
  <si>
    <t>102749730499</t>
  </si>
  <si>
    <t>277286673</t>
  </si>
  <si>
    <t>格林豪泰(盐城客运西站大马沟生态公园店)</t>
  </si>
  <si>
    <t>李自国</t>
  </si>
  <si>
    <t>¥21.00</t>
  </si>
  <si>
    <t>¥137.00</t>
  </si>
  <si>
    <t>大床房,1.8m床 无窗</t>
  </si>
  <si>
    <t>102749324858</t>
  </si>
  <si>
    <t>266556473</t>
  </si>
  <si>
    <t>广州花园酒店</t>
  </si>
  <si>
    <t>吴日辉</t>
  </si>
  <si>
    <t>¥718.00</t>
  </si>
  <si>
    <t>¥94.00</t>
  </si>
  <si>
    <t>¥624.00</t>
  </si>
  <si>
    <t>花园双床房</t>
  </si>
  <si>
    <t>102749188628</t>
  </si>
  <si>
    <t>285962686</t>
  </si>
  <si>
    <t>骏怡连锁酒店(榆林新楼店)</t>
  </si>
  <si>
    <t>张鸿飞</t>
  </si>
  <si>
    <t>¥66.00</t>
  </si>
  <si>
    <t>标准双床房</t>
  </si>
  <si>
    <t>102749634075</t>
  </si>
  <si>
    <t>295816471</t>
  </si>
  <si>
    <t>长沙县迎福旅馆</t>
  </si>
  <si>
    <t>彭杰</t>
  </si>
  <si>
    <t>单人间</t>
  </si>
  <si>
    <t>102749368083</t>
  </si>
  <si>
    <t>297977800</t>
  </si>
  <si>
    <t>扶沟明珠丽景时尚精品酒店</t>
  </si>
  <si>
    <t>李长涛</t>
  </si>
  <si>
    <t>¥81.00</t>
  </si>
  <si>
    <t>¥70.00</t>
  </si>
  <si>
    <t>102749918119</t>
  </si>
  <si>
    <t>268928246</t>
  </si>
  <si>
    <t>派酒店(威海高铁北站商业中心店)</t>
  </si>
  <si>
    <t>尹立强</t>
  </si>
  <si>
    <t>¥105.00</t>
  </si>
  <si>
    <t>¥14.00</t>
  </si>
  <si>
    <t>特惠大床房</t>
  </si>
  <si>
    <t>102749523606</t>
  </si>
  <si>
    <t>288768022</t>
  </si>
  <si>
    <t>杭州雅南旅馆</t>
  </si>
  <si>
    <t>张勇</t>
  </si>
  <si>
    <t>¥92.00</t>
  </si>
  <si>
    <t>¥80.00</t>
  </si>
  <si>
    <t>小单间</t>
  </si>
  <si>
    <t>102749606567</t>
  </si>
  <si>
    <t>301611889</t>
  </si>
  <si>
    <t>7天连锁酒店(河源火车站店)</t>
  </si>
  <si>
    <t>骆彬</t>
  </si>
  <si>
    <t>¥122.00</t>
  </si>
  <si>
    <t>¥16.00</t>
  </si>
  <si>
    <t>¥106.00</t>
  </si>
  <si>
    <t>自主大床房</t>
  </si>
  <si>
    <t>102749955315</t>
  </si>
  <si>
    <t>288627622</t>
  </si>
  <si>
    <t>海港大酒店(东莞虎门黄河时装城店)</t>
  </si>
  <si>
    <t>黄珊珊</t>
  </si>
  <si>
    <t>¥69.00</t>
  </si>
  <si>
    <t>¥9.00</t>
  </si>
  <si>
    <t>¥60.00</t>
  </si>
  <si>
    <t>102749569813</t>
  </si>
  <si>
    <t>295024456</t>
  </si>
  <si>
    <t>昆明森悦快捷酒店</t>
  </si>
  <si>
    <t>班亚林</t>
  </si>
  <si>
    <t>¥87.00</t>
  </si>
  <si>
    <t>¥75.00</t>
  </si>
  <si>
    <t>102749891066</t>
  </si>
  <si>
    <t>277286586</t>
  </si>
  <si>
    <t>格林豪泰商务酒店(沈阳滑翔盛京医院店)</t>
  </si>
  <si>
    <t>金常波</t>
  </si>
  <si>
    <t>¥171.00</t>
  </si>
  <si>
    <t>¥148.00</t>
  </si>
  <si>
    <t>大床房, 1.5米</t>
  </si>
  <si>
    <t>102749553118</t>
  </si>
  <si>
    <t>288747559</t>
  </si>
  <si>
    <t>巴中戴斯酒店</t>
  </si>
  <si>
    <t>卿廷平</t>
  </si>
  <si>
    <t>¥222.00</t>
  </si>
  <si>
    <t>¥193.00</t>
  </si>
  <si>
    <t>豪华大床房</t>
  </si>
  <si>
    <t>102749242803</t>
  </si>
  <si>
    <t>277286637</t>
  </si>
  <si>
    <t>格林豪泰(秦皇岛太阳城店)</t>
  </si>
  <si>
    <t>章襄阳</t>
  </si>
  <si>
    <t>¥140.00</t>
  </si>
  <si>
    <t>¥19.00</t>
  </si>
  <si>
    <t>¥121.00</t>
  </si>
  <si>
    <t>高级大床房1.8米床有窗</t>
  </si>
  <si>
    <t>102749116211</t>
  </si>
  <si>
    <t>288621757</t>
  </si>
  <si>
    <t>贵阳中沙洲酒店</t>
  </si>
  <si>
    <t>罗洁</t>
  </si>
  <si>
    <t>特惠房</t>
  </si>
  <si>
    <t>102749655810</t>
  </si>
  <si>
    <t>295024699</t>
  </si>
  <si>
    <t>重庆君利宾馆</t>
  </si>
  <si>
    <t>朱彬</t>
  </si>
  <si>
    <t>102749596708</t>
  </si>
  <si>
    <t>311323639</t>
  </si>
  <si>
    <t>三河洁神商务酒店</t>
  </si>
  <si>
    <t>杨豪</t>
  </si>
  <si>
    <t>102745531085</t>
  </si>
  <si>
    <t>268948601</t>
  </si>
  <si>
    <t>南阳石油宾馆</t>
  </si>
  <si>
    <t>赵锐</t>
  </si>
  <si>
    <t>102746117925</t>
  </si>
  <si>
    <t>311321500</t>
  </si>
  <si>
    <t>南阳景盛酒店</t>
  </si>
  <si>
    <t>孟杨阳</t>
  </si>
  <si>
    <t>2021-09-05</t>
  </si>
  <si>
    <t>¥208.00</t>
  </si>
  <si>
    <t>¥28.00</t>
  </si>
  <si>
    <t>优选大床房</t>
  </si>
  <si>
    <t>102742517050</t>
  </si>
  <si>
    <t>297704752</t>
  </si>
  <si>
    <t>心海酒店(贵阳悦海店)</t>
  </si>
  <si>
    <t>翁宇</t>
  </si>
  <si>
    <t>2021-09-01</t>
  </si>
  <si>
    <t>¥440.00</t>
  </si>
  <si>
    <t>¥380.00</t>
  </si>
  <si>
    <t>标准大床房</t>
  </si>
  <si>
    <t>102749211539</t>
  </si>
  <si>
    <t>294443065</t>
  </si>
  <si>
    <t>格林豪泰酒店(合肥三联学院安大馨苑校区地铁站店)</t>
  </si>
  <si>
    <t>张良臣</t>
  </si>
  <si>
    <t>¥201.00</t>
  </si>
  <si>
    <t>¥27.00</t>
  </si>
  <si>
    <t>¥174.00</t>
  </si>
  <si>
    <t>102749041712</t>
  </si>
  <si>
    <t>286758268</t>
  </si>
  <si>
    <t>格林豪泰酒店(武威文庙店)</t>
  </si>
  <si>
    <t>张国鹏</t>
  </si>
  <si>
    <t>¥111.00</t>
  </si>
  <si>
    <t>¥96.00</t>
  </si>
  <si>
    <t>102748485820</t>
  </si>
  <si>
    <t>298091644</t>
  </si>
  <si>
    <t>珠海88商务酒店</t>
  </si>
  <si>
    <t>吴志军</t>
  </si>
  <si>
    <t>¥198.00</t>
  </si>
  <si>
    <t>¥26.00</t>
  </si>
  <si>
    <t>¥172.00</t>
  </si>
  <si>
    <t>特惠房(无窗)</t>
  </si>
  <si>
    <t>102749928650</t>
  </si>
  <si>
    <t>301612015</t>
  </si>
  <si>
    <t>白玉兰酒店(焦作远大时代购物中心店)</t>
  </si>
  <si>
    <t>张维娟</t>
  </si>
  <si>
    <t>¥243.00</t>
  </si>
  <si>
    <t>¥211.00</t>
  </si>
  <si>
    <t>轻雅双床房</t>
  </si>
  <si>
    <t>102749197835</t>
  </si>
  <si>
    <t>288770194</t>
  </si>
  <si>
    <t>长沙玖零旅店</t>
  </si>
  <si>
    <t>贾宏亮</t>
  </si>
  <si>
    <t>¥72.00</t>
  </si>
  <si>
    <t>¥62.00</t>
  </si>
  <si>
    <t>特惠单人间</t>
  </si>
  <si>
    <t>102749047752</t>
  </si>
  <si>
    <t>311329225</t>
  </si>
  <si>
    <t>濮阳艾尚颐和风尚酒店</t>
  </si>
  <si>
    <t>郭强</t>
  </si>
  <si>
    <t>¥103.00</t>
  </si>
  <si>
    <t>¥89.00</t>
  </si>
  <si>
    <t>豪华标间</t>
  </si>
  <si>
    <t>102749054019</t>
  </si>
  <si>
    <t>295805545</t>
  </si>
  <si>
    <t>海口宝莱景旅租</t>
  </si>
  <si>
    <t>李鸣</t>
  </si>
  <si>
    <t>舒适大床房</t>
  </si>
  <si>
    <t>102749569277</t>
  </si>
  <si>
    <t>268929116</t>
  </si>
  <si>
    <t>丽橙酒店·逸(成都春熙路天府广场店)</t>
  </si>
  <si>
    <t>张恒峰</t>
  </si>
  <si>
    <t>¥235.00</t>
  </si>
  <si>
    <t>¥31.00</t>
  </si>
  <si>
    <t>¥204.00</t>
  </si>
  <si>
    <t>逸静大床房</t>
  </si>
  <si>
    <t>102749568374</t>
  </si>
  <si>
    <t>288748189</t>
  </si>
  <si>
    <t>杭州红美宾馆</t>
  </si>
  <si>
    <t>黄增健</t>
  </si>
  <si>
    <t>102749516329</t>
  </si>
  <si>
    <t>295812061</t>
  </si>
  <si>
    <t>汉庭酒店(桂林瓦窑批发城店)</t>
  </si>
  <si>
    <t>邹志强</t>
  </si>
  <si>
    <t>102749387119</t>
  </si>
  <si>
    <t>298097119</t>
  </si>
  <si>
    <t>西宁郁金香假日宾馆</t>
  </si>
  <si>
    <t>韩娟</t>
  </si>
  <si>
    <t>¥90.00</t>
  </si>
  <si>
    <t>舒适双床房</t>
  </si>
  <si>
    <t>102749069136</t>
  </si>
  <si>
    <t>286757467</t>
  </si>
  <si>
    <t>格林联盟酒店(陇南市火车站油橄榄基地店)</t>
  </si>
  <si>
    <t>陈正辉</t>
  </si>
  <si>
    <t>¥143.00</t>
  </si>
  <si>
    <t>¥124.00</t>
  </si>
  <si>
    <t>102749051130</t>
  </si>
  <si>
    <t>278591709</t>
  </si>
  <si>
    <t>城市便捷酒店(绵竹卢浮世家店)</t>
  </si>
  <si>
    <t>雷登建</t>
  </si>
  <si>
    <t>¥177.00</t>
  </si>
  <si>
    <t>精选大床房</t>
  </si>
  <si>
    <t>102748689769</t>
  </si>
  <si>
    <t>291212317</t>
  </si>
  <si>
    <t>北海金都缘商务酒店</t>
  </si>
  <si>
    <t>苏焕义|王荣章</t>
  </si>
  <si>
    <t>¥102.00</t>
  </si>
  <si>
    <t>102745511309</t>
  </si>
  <si>
    <t>288633109</t>
  </si>
  <si>
    <t>韶关阳光假日酒店</t>
  </si>
  <si>
    <t>郑婉晖</t>
  </si>
  <si>
    <t>¥339.00</t>
  </si>
  <si>
    <t>¥45.00</t>
  </si>
  <si>
    <t>¥294.00</t>
  </si>
  <si>
    <t>特惠标准单人房</t>
  </si>
  <si>
    <t>102748509931</t>
  </si>
  <si>
    <t>277400464</t>
  </si>
  <si>
    <t>锦江之星风尚(太原长治路学府街地铁站店)</t>
  </si>
  <si>
    <t>郝隆阳</t>
  </si>
  <si>
    <t>¥210.00</t>
  </si>
  <si>
    <t>特惠双床房(无窗)</t>
  </si>
  <si>
    <t>102749418498</t>
  </si>
  <si>
    <t>288662041</t>
  </si>
  <si>
    <t>海口老熊客栈</t>
  </si>
  <si>
    <t>邓胜文</t>
  </si>
  <si>
    <t>¥127.00</t>
  </si>
  <si>
    <t>102749047757</t>
  </si>
  <si>
    <t>311325106</t>
  </si>
  <si>
    <t>都市118连锁酒店(遵化汽车站店)</t>
  </si>
  <si>
    <t>贾广斌</t>
  </si>
  <si>
    <t>普通大床房</t>
  </si>
  <si>
    <t>102749765925</t>
  </si>
  <si>
    <t>288625648</t>
  </si>
  <si>
    <t>濮阳左岸时光酒店</t>
  </si>
  <si>
    <t>李典</t>
  </si>
  <si>
    <t>102749093760</t>
  </si>
  <si>
    <t>296761201</t>
  </si>
  <si>
    <t>长沙爱伊酒店</t>
  </si>
  <si>
    <t>张国钦</t>
  </si>
  <si>
    <t>¥112.00</t>
  </si>
  <si>
    <t>102749508049</t>
  </si>
  <si>
    <t>316421473</t>
  </si>
  <si>
    <t>豪枫雅致酒店(上海国际旅游度假区唐镇地铁站店)</t>
  </si>
  <si>
    <t>赵震坚</t>
  </si>
  <si>
    <t>¥367.00</t>
  </si>
  <si>
    <t>¥319.00</t>
  </si>
  <si>
    <t>雅致双床房</t>
  </si>
  <si>
    <t>102749091594</t>
  </si>
  <si>
    <t>268945511</t>
  </si>
  <si>
    <t>锦江之星(绵阳凯德广场店)</t>
  </si>
  <si>
    <t>史敏</t>
  </si>
  <si>
    <t>¥99.00</t>
  </si>
  <si>
    <t>¥86.00</t>
  </si>
  <si>
    <t>102749549991</t>
  </si>
  <si>
    <t>268925885</t>
  </si>
  <si>
    <t>中山银泉碧岚酒店</t>
  </si>
  <si>
    <t>王心毅</t>
  </si>
  <si>
    <t>¥255.00</t>
  </si>
  <si>
    <t>¥34.00</t>
  </si>
  <si>
    <t>¥221.00</t>
  </si>
  <si>
    <t>舒适观景双床房</t>
  </si>
  <si>
    <t>102749920995</t>
  </si>
  <si>
    <t>275060301</t>
  </si>
  <si>
    <t>开封茉舍·半亩花田酒店</t>
  </si>
  <si>
    <t>崔雪峰</t>
  </si>
  <si>
    <t>¥327.00</t>
  </si>
  <si>
    <t>¥43.00</t>
  </si>
  <si>
    <t>¥284.00</t>
  </si>
  <si>
    <t>安宁大床房</t>
  </si>
  <si>
    <t>102749104556</t>
  </si>
  <si>
    <t>291217189</t>
  </si>
  <si>
    <t>鹰潭天伦商务宾馆</t>
  </si>
  <si>
    <t>卓松涛</t>
  </si>
  <si>
    <t>¥83.00</t>
  </si>
  <si>
    <t>标准间B(无窗)</t>
  </si>
  <si>
    <t>102749705137</t>
  </si>
  <si>
    <t>298092487</t>
  </si>
  <si>
    <t>鹿邑钻石如家酒店</t>
  </si>
  <si>
    <t>王琼华</t>
  </si>
  <si>
    <t>豪华标准间</t>
  </si>
  <si>
    <t>102749512912</t>
  </si>
  <si>
    <t>288657547</t>
  </si>
  <si>
    <t>精途酒店(武汉市民之家地铁站店)</t>
  </si>
  <si>
    <t>孙东勋</t>
  </si>
  <si>
    <t>102749023239</t>
  </si>
  <si>
    <t>王震宇</t>
  </si>
  <si>
    <t>¥237.00</t>
  </si>
  <si>
    <t>¥206.00</t>
  </si>
  <si>
    <t>102749304900</t>
  </si>
  <si>
    <t>298072144</t>
  </si>
  <si>
    <t>周口星月新概念酒店</t>
  </si>
  <si>
    <t>刘雨</t>
  </si>
  <si>
    <t>特惠标间(无窗)</t>
  </si>
  <si>
    <t>102749341588</t>
  </si>
  <si>
    <t>袁伟</t>
  </si>
  <si>
    <t>豪华双床房</t>
  </si>
  <si>
    <t>102749526558</t>
  </si>
  <si>
    <t>297988645</t>
  </si>
  <si>
    <t>宁陵京陵佳日商务宾馆</t>
  </si>
  <si>
    <t>李健帮</t>
  </si>
  <si>
    <t>精品标准间</t>
  </si>
  <si>
    <t>102741626621</t>
  </si>
  <si>
    <t>288656749</t>
  </si>
  <si>
    <t>普洱鑫森酒店</t>
  </si>
  <si>
    <t>瞿安珍</t>
  </si>
  <si>
    <t>2021-08-31</t>
  </si>
  <si>
    <t>102747495418</t>
  </si>
  <si>
    <t>297703861</t>
  </si>
  <si>
    <t>佛山龙锦商务公寓</t>
  </si>
  <si>
    <t>叶海浪</t>
  </si>
  <si>
    <t>¥273.00</t>
  </si>
  <si>
    <t>¥36.00</t>
  </si>
  <si>
    <t>102747980848</t>
  </si>
  <si>
    <t>288755362</t>
  </si>
  <si>
    <t>杭州紫杰商务酒店</t>
  </si>
  <si>
    <t>肖博文</t>
  </si>
  <si>
    <t>¥299.00</t>
  </si>
  <si>
    <t>¥40.00</t>
  </si>
  <si>
    <t>¥259.00</t>
  </si>
  <si>
    <t>102747482719</t>
  </si>
  <si>
    <t>268933988</t>
  </si>
  <si>
    <t>海口巴比隆酒店</t>
  </si>
  <si>
    <t>杨会强</t>
  </si>
  <si>
    <t>¥252.00</t>
  </si>
  <si>
    <t>¥218.00</t>
  </si>
  <si>
    <t>102748540409</t>
  </si>
  <si>
    <t>297981646</t>
  </si>
  <si>
    <t>西宁小桥宾馆</t>
  </si>
  <si>
    <t>李明</t>
  </si>
  <si>
    <t>102747204100</t>
  </si>
  <si>
    <t>275063373</t>
  </si>
  <si>
    <t>嵩县盛世白云大酒店</t>
  </si>
  <si>
    <t>黄进海</t>
  </si>
  <si>
    <t>¥650.00</t>
  </si>
  <si>
    <t>¥564.00</t>
  </si>
  <si>
    <t>商务单人间</t>
  </si>
  <si>
    <t>102748038798</t>
  </si>
  <si>
    <t>326761921</t>
  </si>
  <si>
    <t>佛山北滘智选假日酒店</t>
  </si>
  <si>
    <t>衣家宇</t>
  </si>
  <si>
    <t>¥888.00</t>
  </si>
  <si>
    <t>¥116.00</t>
  </si>
  <si>
    <t>¥772.00</t>
  </si>
  <si>
    <t>102748161526</t>
  </si>
  <si>
    <t>311326003</t>
  </si>
  <si>
    <t>宁晋凤巢春宾馆</t>
  </si>
  <si>
    <t>孙宁晨</t>
  </si>
  <si>
    <t>102749555614</t>
  </si>
  <si>
    <t>288663268</t>
  </si>
  <si>
    <t>郑州海粤商务酒店</t>
  </si>
  <si>
    <t>王胜利</t>
  </si>
  <si>
    <t>¥120.00</t>
  </si>
  <si>
    <t>¥104.00</t>
  </si>
  <si>
    <t>清雅精致大床房</t>
  </si>
  <si>
    <t>102749114944</t>
  </si>
  <si>
    <t>301611397</t>
  </si>
  <si>
    <t>7天连锁酒店(英德维多利广场店)</t>
  </si>
  <si>
    <t>张晶</t>
  </si>
  <si>
    <t>¥110.00</t>
  </si>
  <si>
    <t>¥95.00</t>
  </si>
  <si>
    <t>102749473055</t>
  </si>
  <si>
    <t>297703588</t>
  </si>
  <si>
    <t>梅州湖景商务酒店</t>
  </si>
  <si>
    <t>黄国贵</t>
  </si>
  <si>
    <t>102749886578</t>
  </si>
  <si>
    <t>288760156</t>
  </si>
  <si>
    <t>成都竹韵商务宾馆</t>
  </si>
  <si>
    <t>傅国</t>
  </si>
  <si>
    <t>102749643639</t>
  </si>
  <si>
    <t>289839751</t>
  </si>
  <si>
    <t>7天连锁酒店(乐亭永安路店)</t>
  </si>
  <si>
    <t>赵蓬蓬</t>
  </si>
  <si>
    <t>102747405590</t>
  </si>
  <si>
    <t>288761914</t>
  </si>
  <si>
    <t>成都瑞缔莱斯快捷酒店</t>
  </si>
  <si>
    <t>陈丽</t>
  </si>
  <si>
    <t>¥18.00</t>
  </si>
  <si>
    <t>¥115.00</t>
  </si>
  <si>
    <t>标准标间</t>
  </si>
  <si>
    <t>102748477445</t>
  </si>
  <si>
    <t>268942550</t>
  </si>
  <si>
    <t>维也纳酒店(上海浦东机场新国际博览中心店)</t>
  </si>
  <si>
    <t>杨秉浩</t>
  </si>
  <si>
    <t>¥344.00</t>
  </si>
  <si>
    <t>行政大床房</t>
  </si>
  <si>
    <t>102746449091</t>
  </si>
  <si>
    <t>297982165</t>
  </si>
  <si>
    <t>临沭金景商务会馆</t>
  </si>
  <si>
    <t>成成</t>
  </si>
  <si>
    <t>¥472.00</t>
  </si>
  <si>
    <t>¥64.00</t>
  </si>
  <si>
    <t>¥408.00</t>
  </si>
  <si>
    <t>102748538868</t>
  </si>
  <si>
    <t>295807471</t>
  </si>
  <si>
    <t>彭州红升宾馆</t>
  </si>
  <si>
    <t>李桂军</t>
  </si>
  <si>
    <t>标间</t>
  </si>
  <si>
    <t>102748364668</t>
  </si>
  <si>
    <t>288639748</t>
  </si>
  <si>
    <t>绍兴金辰商务宾馆</t>
  </si>
  <si>
    <t>杜可立</t>
  </si>
  <si>
    <t>¥220.00</t>
  </si>
  <si>
    <t>102748049488</t>
  </si>
  <si>
    <t>268934432</t>
  </si>
  <si>
    <t>威海港岛四季·艺术酒店</t>
  </si>
  <si>
    <t>曾焱</t>
  </si>
  <si>
    <t>102749946308</t>
  </si>
  <si>
    <t>266558960</t>
  </si>
  <si>
    <t>上海浦东华美达大酒店</t>
  </si>
  <si>
    <t>刘晓微</t>
  </si>
  <si>
    <t>¥490.00</t>
  </si>
  <si>
    <t>¥426.00</t>
  </si>
  <si>
    <t>102749831788</t>
  </si>
  <si>
    <t>288626560</t>
  </si>
  <si>
    <t>广安布欧精品酒店</t>
  </si>
  <si>
    <t>¥101.00</t>
  </si>
  <si>
    <t>豪华标间(提供自助洗衣)</t>
  </si>
  <si>
    <t>102749403071</t>
  </si>
  <si>
    <t>295019287</t>
  </si>
  <si>
    <t>昆明东川蓝湾酒店</t>
  </si>
  <si>
    <t>洪伟</t>
  </si>
  <si>
    <t>豪华单间</t>
  </si>
  <si>
    <t>102749833486</t>
  </si>
  <si>
    <t>277285830</t>
  </si>
  <si>
    <t>格林豪泰(常州武进万达广场古方路店)</t>
  </si>
  <si>
    <t>朱靖永</t>
  </si>
  <si>
    <t>均压高级大床房</t>
  </si>
  <si>
    <t>102749386481</t>
  </si>
  <si>
    <t>283446367</t>
  </si>
  <si>
    <t>文渊阁美丽豪酒店(韩城古城店)</t>
  </si>
  <si>
    <t>韩林静</t>
  </si>
  <si>
    <t>¥38.00</t>
  </si>
  <si>
    <t>古城街景大床房</t>
  </si>
  <si>
    <t>102749123580</t>
  </si>
  <si>
    <t>311321596</t>
  </si>
  <si>
    <t>固始政和商务宾馆</t>
  </si>
  <si>
    <t>程睿</t>
  </si>
  <si>
    <t>102749759131</t>
  </si>
  <si>
    <t>295806814</t>
  </si>
  <si>
    <t>广州从化聚缘商务酒店</t>
  </si>
  <si>
    <t>邓俊华</t>
  </si>
  <si>
    <t>102749190512</t>
  </si>
  <si>
    <t>275075751</t>
  </si>
  <si>
    <t>衡阳蒸湘华美达酒店</t>
  </si>
  <si>
    <t>程福龙</t>
  </si>
  <si>
    <t>¥270.00</t>
  </si>
  <si>
    <t>¥234.00</t>
  </si>
  <si>
    <t>轻奢臻选大床房</t>
  </si>
  <si>
    <t>102748594789</t>
  </si>
  <si>
    <t>288770821</t>
  </si>
  <si>
    <t>西安彩虹快捷酒店</t>
  </si>
  <si>
    <t>张世欣蓉</t>
  </si>
  <si>
    <t>¥192.00</t>
  </si>
  <si>
    <t>102749108229</t>
  </si>
  <si>
    <t>298211155</t>
  </si>
  <si>
    <t>桔子时尚酒店(许昌中心医院店)</t>
  </si>
  <si>
    <t>张东阳</t>
  </si>
  <si>
    <t>102749455222</t>
  </si>
  <si>
    <t>266557634</t>
  </si>
  <si>
    <t>海口万豪酒店</t>
  </si>
  <si>
    <t>刘伟伟</t>
  </si>
  <si>
    <t>¥551.00</t>
  </si>
  <si>
    <t>¥479.00</t>
  </si>
  <si>
    <t>豪华海景大床房</t>
  </si>
  <si>
    <t>102749950137</t>
  </si>
  <si>
    <t>294435742</t>
  </si>
  <si>
    <t>运城书香酒店</t>
  </si>
  <si>
    <t>蔡道军</t>
  </si>
  <si>
    <t>¥163.00</t>
  </si>
  <si>
    <t>¥22.00</t>
  </si>
  <si>
    <t>¥141.00</t>
  </si>
  <si>
    <t>商务标间</t>
  </si>
  <si>
    <t>102749158233</t>
  </si>
  <si>
    <t>295810267</t>
  </si>
  <si>
    <t>嘉豪酒店(东莞长安夏岗店)</t>
  </si>
  <si>
    <t>罗小俊</t>
  </si>
  <si>
    <t>102749203357</t>
  </si>
  <si>
    <t>298073887</t>
  </si>
  <si>
    <t>西宁华云宾馆</t>
  </si>
  <si>
    <t>弥应策</t>
  </si>
  <si>
    <t>¥56.00</t>
  </si>
  <si>
    <t>102749240238</t>
  </si>
  <si>
    <t>294444148</t>
  </si>
  <si>
    <t>贵阳溪山里酒店</t>
  </si>
  <si>
    <t>李兴广</t>
  </si>
  <si>
    <t>¥548.00</t>
  </si>
  <si>
    <t>¥476.00</t>
  </si>
  <si>
    <t>102748007594</t>
  </si>
  <si>
    <t>286758910</t>
  </si>
  <si>
    <t>格林豪泰(亳州亿都国际店)</t>
  </si>
  <si>
    <t>吴红梅</t>
  </si>
  <si>
    <t>¥378.00</t>
  </si>
  <si>
    <t>¥50.00</t>
  </si>
  <si>
    <t>¥328.00</t>
  </si>
  <si>
    <t>102748451056</t>
  </si>
  <si>
    <t>289836628</t>
  </si>
  <si>
    <t>7天连锁酒店(郑州火车站东广场售票厅店)</t>
  </si>
  <si>
    <t>石阿惠</t>
  </si>
  <si>
    <t>自主双床房</t>
  </si>
  <si>
    <t>102749616430</t>
  </si>
  <si>
    <t>288758530</t>
  </si>
  <si>
    <t>成都怡宾酒店</t>
  </si>
  <si>
    <t>罗泽荣</t>
  </si>
  <si>
    <t>102749834275</t>
  </si>
  <si>
    <t>范喜明</t>
  </si>
  <si>
    <t>102749103779</t>
  </si>
  <si>
    <t>范佳荣</t>
  </si>
  <si>
    <t>102749094415</t>
  </si>
  <si>
    <t>301607812</t>
  </si>
  <si>
    <t>格盟酒店(临沂机场陶然东路店)</t>
  </si>
  <si>
    <t>任鸿</t>
  </si>
  <si>
    <t>高级大床房,南向</t>
  </si>
  <si>
    <t>102749042611</t>
  </si>
  <si>
    <t>294436021</t>
  </si>
  <si>
    <t>格林豪泰(滕州府前路龙泉广场店)</t>
  </si>
  <si>
    <t>张培</t>
  </si>
  <si>
    <t>¥149.00</t>
  </si>
  <si>
    <t>¥129.00</t>
  </si>
  <si>
    <t>大床房,1.8m床特惠</t>
  </si>
  <si>
    <t>102749129513</t>
  </si>
  <si>
    <t>288628600</t>
  </si>
  <si>
    <t>鄂州锦源假日酒店</t>
  </si>
  <si>
    <t>邓小明</t>
  </si>
  <si>
    <t>简约舒适双床房</t>
  </si>
  <si>
    <t>102749084132</t>
  </si>
  <si>
    <t>张浩</t>
  </si>
  <si>
    <t>102749148718</t>
  </si>
  <si>
    <t>268928381</t>
  </si>
  <si>
    <t>格林豪泰(天津塘沽河北路洋货市场店)</t>
  </si>
  <si>
    <t>卿圣涛</t>
  </si>
  <si>
    <t>¥157.00</t>
  </si>
  <si>
    <t>¥136.00</t>
  </si>
  <si>
    <t>102749429042</t>
  </si>
  <si>
    <t>266545844</t>
  </si>
  <si>
    <t>格林豪泰酒店(上海漕河泾开发区松江临港科技城九新路店)</t>
  </si>
  <si>
    <t>何爱华</t>
  </si>
  <si>
    <t>¥251.00</t>
  </si>
  <si>
    <t>¥33.00</t>
  </si>
  <si>
    <t>102749507034</t>
  </si>
  <si>
    <t>289836307</t>
  </si>
  <si>
    <t>百时快捷(台州环城东路店)</t>
  </si>
  <si>
    <t>张志恒</t>
  </si>
  <si>
    <t>单人大床间C</t>
  </si>
  <si>
    <t>102749077054</t>
  </si>
  <si>
    <t>288623332</t>
  </si>
  <si>
    <t>长春泰顺商务宾馆</t>
  </si>
  <si>
    <t>杨军</t>
  </si>
  <si>
    <t>普通大床房(无窗)</t>
  </si>
  <si>
    <t>102749676541</t>
  </si>
  <si>
    <t>311329594</t>
  </si>
  <si>
    <t>长垣东昇宾馆</t>
  </si>
  <si>
    <t>郑云龙</t>
  </si>
  <si>
    <t>102749702093</t>
  </si>
  <si>
    <t>282708799</t>
  </si>
  <si>
    <t>格林豪泰商务酒店(临沂莒南汽车站莒南站店)</t>
  </si>
  <si>
    <t>陈传志</t>
  </si>
  <si>
    <t>102749782940</t>
  </si>
  <si>
    <t>286758019</t>
  </si>
  <si>
    <t>贝壳酒店(昌乐方山路店)</t>
  </si>
  <si>
    <t>李磊</t>
  </si>
  <si>
    <t>102747467333</t>
  </si>
  <si>
    <t>298207687</t>
  </si>
  <si>
    <t>福州星瑞酒店</t>
  </si>
  <si>
    <t>蔡敦涛</t>
  </si>
  <si>
    <t>¥266.00</t>
  </si>
  <si>
    <t>102747660865</t>
  </si>
  <si>
    <t>295809055</t>
  </si>
  <si>
    <t>行者酒店(佛山石湾店)</t>
  </si>
  <si>
    <t>陈枝政</t>
  </si>
  <si>
    <t>¥315.00</t>
  </si>
  <si>
    <t>¥42.00</t>
  </si>
  <si>
    <t>标准双人间</t>
  </si>
  <si>
    <t>102747681692</t>
  </si>
  <si>
    <t>298091686</t>
  </si>
  <si>
    <t>祁阳鸿运来宾馆</t>
  </si>
  <si>
    <t>黄亮</t>
  </si>
  <si>
    <t>标准单人房</t>
  </si>
  <si>
    <t>102747153615</t>
  </si>
  <si>
    <t>268955141</t>
  </si>
  <si>
    <t>佛山365商务公寓</t>
  </si>
  <si>
    <t>陈伟健</t>
  </si>
  <si>
    <t>¥100.00</t>
  </si>
  <si>
    <t>普通单人房(无空调)</t>
  </si>
  <si>
    <t>102747014617</t>
  </si>
  <si>
    <t>102749176714</t>
  </si>
  <si>
    <t>古国忠</t>
  </si>
  <si>
    <t>102748656637</t>
  </si>
  <si>
    <t>丁玉东</t>
  </si>
  <si>
    <t>¥85.00</t>
  </si>
  <si>
    <t>102748881784</t>
  </si>
  <si>
    <t>294442618</t>
  </si>
  <si>
    <t>格林豪泰酒店(菏泽定陶区汽车小镇店)</t>
  </si>
  <si>
    <t>郑福海</t>
  </si>
  <si>
    <t>¥316.00</t>
  </si>
  <si>
    <t>¥274.00</t>
  </si>
  <si>
    <t>102748485504</t>
  </si>
  <si>
    <t>311333962</t>
  </si>
  <si>
    <t>南召城市客栈</t>
  </si>
  <si>
    <t>黄国磊</t>
  </si>
  <si>
    <t>102748676256</t>
  </si>
  <si>
    <t>289839685</t>
  </si>
  <si>
    <t>7天连锁酒店(鄱阳建设路店)</t>
  </si>
  <si>
    <t>刘日元</t>
  </si>
  <si>
    <t>102748792307</t>
  </si>
  <si>
    <t>298086040</t>
  </si>
  <si>
    <t>重庆小闲酒店</t>
  </si>
  <si>
    <t>蔡西湖</t>
  </si>
  <si>
    <t>小闲优选榻榻米大床房</t>
  </si>
  <si>
    <t>102749472858</t>
  </si>
  <si>
    <t>297702319</t>
  </si>
  <si>
    <t>长沙县雅钦宾馆</t>
  </si>
  <si>
    <t>刘扬</t>
  </si>
  <si>
    <t>102749345147</t>
  </si>
  <si>
    <t>288653938</t>
  </si>
  <si>
    <t>平顶山西湖大酒店</t>
  </si>
  <si>
    <t>赵东坡</t>
  </si>
  <si>
    <t>102749034167</t>
  </si>
  <si>
    <t>291217288</t>
  </si>
  <si>
    <t>铜陵贝诺假日酒店</t>
  </si>
  <si>
    <t>罗洪浩</t>
  </si>
  <si>
    <t>¥165.00</t>
  </si>
  <si>
    <t>雅致舒景大床房</t>
  </si>
  <si>
    <t>102749810457</t>
  </si>
  <si>
    <t>张建玲</t>
  </si>
  <si>
    <t>102749439951</t>
  </si>
  <si>
    <t>288631978</t>
  </si>
  <si>
    <t>成都鼓浪屿假日酒店</t>
  </si>
  <si>
    <t>王宇然</t>
  </si>
  <si>
    <t>102749990363</t>
  </si>
  <si>
    <t>286757677</t>
  </si>
  <si>
    <t>格林豪泰(肥东合裕路华东建材中心龙塘高速口店)</t>
  </si>
  <si>
    <t>孙常林</t>
  </si>
  <si>
    <t>102749248944</t>
  </si>
  <si>
    <t>311330917</t>
  </si>
  <si>
    <t>西峡尚品家新概念宾馆</t>
  </si>
  <si>
    <t>刘长见</t>
  </si>
  <si>
    <t>商务双人间</t>
  </si>
  <si>
    <t>102749542667</t>
  </si>
  <si>
    <t>311326330</t>
  </si>
  <si>
    <t>民权天天假日宾馆</t>
  </si>
  <si>
    <t>王川</t>
  </si>
  <si>
    <t>102749153137</t>
  </si>
  <si>
    <t>王家杰</t>
  </si>
  <si>
    <t>普通标间(无窗)</t>
  </si>
  <si>
    <t>102749972612</t>
  </si>
  <si>
    <t>柴响红</t>
  </si>
  <si>
    <t>简约舒适大床房</t>
  </si>
  <si>
    <t>102748394747</t>
  </si>
  <si>
    <t>294436585</t>
  </si>
  <si>
    <t>格林豪泰(霸州胜芳汽车站店)</t>
  </si>
  <si>
    <t>梁鸣</t>
  </si>
  <si>
    <t>特惠大床房(无窗)</t>
  </si>
  <si>
    <t>102749205708</t>
  </si>
  <si>
    <t>297704080</t>
  </si>
  <si>
    <t>昌江林之松宾馆</t>
  </si>
  <si>
    <t>孙贤运</t>
  </si>
  <si>
    <t>102749184104</t>
  </si>
  <si>
    <t>307446271</t>
  </si>
  <si>
    <t>柳州百合商务酒店</t>
  </si>
  <si>
    <t>莫小健</t>
  </si>
  <si>
    <t>标准单人间</t>
  </si>
  <si>
    <t>102749977344</t>
  </si>
  <si>
    <t>278592588</t>
  </si>
  <si>
    <t>城市便捷酒店(吴川店)</t>
  </si>
  <si>
    <t>高敏|王爱东</t>
  </si>
  <si>
    <t>¥372.00</t>
  </si>
  <si>
    <t>¥322.00</t>
  </si>
  <si>
    <t>商务双床房</t>
  </si>
  <si>
    <t>102749956794</t>
  </si>
  <si>
    <t>294442876</t>
  </si>
  <si>
    <t>格林豪泰酒店(莱州汽车站文化西街店)</t>
  </si>
  <si>
    <t>申廷</t>
  </si>
  <si>
    <t>景观大床房</t>
  </si>
  <si>
    <t>102749714511</t>
  </si>
  <si>
    <t>王建明</t>
  </si>
  <si>
    <t>102749121791</t>
  </si>
  <si>
    <t>295024870</t>
  </si>
  <si>
    <t>团圆快捷酒店(北京密云店)</t>
  </si>
  <si>
    <t>王玲芳</t>
  </si>
  <si>
    <t>经济房(无窗)</t>
  </si>
  <si>
    <t>102749619304</t>
  </si>
  <si>
    <t>298100530</t>
  </si>
  <si>
    <t>嵩县波西米亚酒店</t>
  </si>
  <si>
    <t>董涛</t>
  </si>
  <si>
    <t>普通标间</t>
  </si>
  <si>
    <t>102748192938</t>
  </si>
  <si>
    <t>298095268</t>
  </si>
  <si>
    <t>泗县榴莲便捷酒店</t>
  </si>
  <si>
    <t>张龙雨</t>
  </si>
  <si>
    <t>102749410641</t>
  </si>
  <si>
    <t>268927532</t>
  </si>
  <si>
    <t>格林豪泰(苏州太平镇高铁北站店)</t>
  </si>
  <si>
    <t>肖迪</t>
  </si>
  <si>
    <t>¥191.00</t>
  </si>
  <si>
    <t>¥25.00</t>
  </si>
  <si>
    <t>¥166.00</t>
  </si>
  <si>
    <t>单人房</t>
  </si>
  <si>
    <t>102748629977</t>
  </si>
  <si>
    <t>301111165</t>
  </si>
  <si>
    <t>尚客优连锁酒店(东莞横沥天桥路店)</t>
  </si>
  <si>
    <t>杨哲</t>
  </si>
  <si>
    <t>¥184.00</t>
  </si>
  <si>
    <t>¥160.00</t>
  </si>
  <si>
    <t>102749494176</t>
  </si>
  <si>
    <t>278593548</t>
  </si>
  <si>
    <t>城市便捷酒店(宜昌葛洲坝CBD购物中心店)</t>
  </si>
  <si>
    <t>曾浩哲</t>
  </si>
  <si>
    <t>¥164.00</t>
  </si>
  <si>
    <t>¥142.00</t>
  </si>
  <si>
    <t>102745299095</t>
  </si>
  <si>
    <t>295815055</t>
  </si>
  <si>
    <t>云上四季酒店(昆明五一路地铁站昆都店)</t>
  </si>
  <si>
    <t>杨永帅</t>
  </si>
  <si>
    <t>102746527468</t>
  </si>
  <si>
    <t>288745654</t>
  </si>
  <si>
    <t>成都锦川饭店</t>
  </si>
  <si>
    <t>李斌</t>
  </si>
  <si>
    <t>¥150.00</t>
  </si>
  <si>
    <t>普通单人间(公共卫浴)</t>
  </si>
  <si>
    <t>102748954086</t>
  </si>
  <si>
    <t>韩波</t>
  </si>
  <si>
    <t>¥402.00</t>
  </si>
  <si>
    <t>¥54.00</t>
  </si>
  <si>
    <t>¥348.00</t>
  </si>
  <si>
    <t>102748998271</t>
  </si>
  <si>
    <t>288653905</t>
  </si>
  <si>
    <t>苏州君佳商务宾馆</t>
  </si>
  <si>
    <t>余灵慧</t>
  </si>
  <si>
    <t>102749551922</t>
  </si>
  <si>
    <t>268927178</t>
  </si>
  <si>
    <t>三亚新宇酒店(三亚明珠广场解放路步行街店)</t>
  </si>
  <si>
    <t>蔡文赞</t>
  </si>
  <si>
    <t>¥77.00</t>
  </si>
  <si>
    <t>102749589545</t>
  </si>
  <si>
    <t>293381971</t>
  </si>
  <si>
    <t>7天酒店(孝义人民医院店)</t>
  </si>
  <si>
    <t>代燕飞</t>
  </si>
  <si>
    <t>¥130.00</t>
  </si>
  <si>
    <t>¥17.00</t>
  </si>
  <si>
    <t>102749797787</t>
  </si>
  <si>
    <t>288654391</t>
  </si>
  <si>
    <t>威海贵都商务酒店</t>
  </si>
  <si>
    <t>巩永凯</t>
  </si>
  <si>
    <t>102749811584</t>
  </si>
  <si>
    <t>288626143</t>
  </si>
  <si>
    <t>IU酒店(贵阳未来方舟保利新城贵御温泉店)</t>
  </si>
  <si>
    <t>苏连斌</t>
  </si>
  <si>
    <t>¥139.00</t>
  </si>
  <si>
    <t>小U·超级大床房</t>
  </si>
  <si>
    <t>102749774582</t>
  </si>
  <si>
    <t>298084399</t>
  </si>
  <si>
    <t>平泉开源宾馆</t>
  </si>
  <si>
    <t>刘明雷</t>
  </si>
  <si>
    <t>¥68.00</t>
  </si>
  <si>
    <t>普通双人间</t>
  </si>
  <si>
    <t>102748679675</t>
  </si>
  <si>
    <t>陆忠新</t>
  </si>
  <si>
    <t>¥1,310.00</t>
  </si>
  <si>
    <t>¥1,138.00</t>
  </si>
  <si>
    <t>102749200840</t>
  </si>
  <si>
    <t>291212830</t>
  </si>
  <si>
    <t>景洪天鑫大酒店</t>
  </si>
  <si>
    <t>刘琦民|刘思莹</t>
  </si>
  <si>
    <t>102748157665</t>
  </si>
  <si>
    <t>275074857</t>
  </si>
  <si>
    <t>厦门宾馆</t>
  </si>
  <si>
    <t>詹靓</t>
  </si>
  <si>
    <t>¥590.00</t>
  </si>
  <si>
    <t>¥513.00</t>
  </si>
  <si>
    <t>豪华臻选大床房</t>
  </si>
  <si>
    <t>102749274400</t>
  </si>
  <si>
    <t>296997469</t>
  </si>
  <si>
    <t>7天优品酒店(三亚湾海月广场外贸路美食街店)</t>
  </si>
  <si>
    <t>冯武彪</t>
  </si>
  <si>
    <t>¥152.00</t>
  </si>
  <si>
    <t>¥132.00</t>
  </si>
  <si>
    <t>精选双床房</t>
  </si>
  <si>
    <t>102749499818</t>
  </si>
  <si>
    <t>298089559</t>
  </si>
  <si>
    <t>北海女神酒店</t>
  </si>
  <si>
    <t>潘华旭</t>
  </si>
  <si>
    <t>¥8.00</t>
  </si>
  <si>
    <t>¥52.00</t>
  </si>
  <si>
    <t>经济大床房（无窗）</t>
  </si>
  <si>
    <t>102749936466</t>
  </si>
  <si>
    <t>266549873</t>
  </si>
  <si>
    <t>成都天府丽都喜来登饭店</t>
  </si>
  <si>
    <t>王玮</t>
  </si>
  <si>
    <t>¥575.00</t>
  </si>
  <si>
    <t>¥500.00</t>
  </si>
  <si>
    <t>Superior, Guest room, 2 Twin/Single Bed(s), City view</t>
  </si>
  <si>
    <t>102749832854</t>
  </si>
  <si>
    <t>程泽喜</t>
  </si>
  <si>
    <t>102749379646</t>
  </si>
  <si>
    <t>彭国豪|关满春</t>
  </si>
  <si>
    <t>¥814.00</t>
  </si>
  <si>
    <t>¥702.00</t>
  </si>
  <si>
    <t>行政Loft大床房</t>
  </si>
  <si>
    <t>102749161540</t>
  </si>
  <si>
    <t>298099225</t>
  </si>
  <si>
    <t>宾川半岛酒店</t>
  </si>
  <si>
    <t>欧阳威</t>
  </si>
  <si>
    <t>精品大床房</t>
  </si>
  <si>
    <t>102749169693</t>
  </si>
  <si>
    <t>298099129</t>
  </si>
  <si>
    <t>蒲城长城主题酒店</t>
  </si>
  <si>
    <t>赵海涛</t>
  </si>
  <si>
    <t>标准房</t>
  </si>
  <si>
    <t>102749454107</t>
  </si>
  <si>
    <t>288637360</t>
  </si>
  <si>
    <t>文昌和林主题酒店</t>
  </si>
  <si>
    <t>冯家利</t>
  </si>
  <si>
    <t>情侣大床房</t>
  </si>
  <si>
    <t>102749231935</t>
  </si>
  <si>
    <t>林诗集</t>
  </si>
  <si>
    <t>102749244342</t>
  </si>
  <si>
    <t>298096630</t>
  </si>
  <si>
    <t>大同小苹果快捷酒店</t>
  </si>
  <si>
    <t>麻志梅</t>
  </si>
  <si>
    <t>102747718757</t>
  </si>
  <si>
    <t>288634738</t>
  </si>
  <si>
    <t>武汉玫瑰大酒店</t>
  </si>
  <si>
    <t>陈超</t>
  </si>
  <si>
    <t>¥309.00</t>
  </si>
  <si>
    <t>¥267.00</t>
  </si>
  <si>
    <t>102746152990</t>
  </si>
  <si>
    <t>301611808</t>
  </si>
  <si>
    <t>派酒店(陇西火车站店)</t>
  </si>
  <si>
    <t>王海宁</t>
  </si>
  <si>
    <t>惠选双床房</t>
  </si>
  <si>
    <t>102747745474</t>
  </si>
  <si>
    <t>286116391</t>
  </si>
  <si>
    <t>深圳墨缘艺术酒店</t>
  </si>
  <si>
    <t>邹暾</t>
  </si>
  <si>
    <t>¥396.00</t>
  </si>
  <si>
    <t>102747853910</t>
  </si>
  <si>
    <t>296760115</t>
  </si>
  <si>
    <t>骏怡连锁酒店(成都郫都大学城店)</t>
  </si>
  <si>
    <t>潘科芬</t>
  </si>
  <si>
    <t>¥272.00</t>
  </si>
  <si>
    <t>¥236.00</t>
  </si>
  <si>
    <t>温馨家庭房</t>
  </si>
  <si>
    <t>102747568578</t>
  </si>
  <si>
    <t>288749986</t>
  </si>
  <si>
    <t>长沙曦宸公寓</t>
  </si>
  <si>
    <t>张钟元</t>
  </si>
  <si>
    <t>¥412.00</t>
  </si>
  <si>
    <t>¥358.00</t>
  </si>
  <si>
    <t>豪华欧式双床房</t>
  </si>
  <si>
    <t>102748830686</t>
  </si>
  <si>
    <t>288648886</t>
  </si>
  <si>
    <t>许昌假日宾馆</t>
  </si>
  <si>
    <t>南云鹏</t>
  </si>
  <si>
    <t>¥188.00</t>
  </si>
  <si>
    <t>¥162.00</t>
  </si>
  <si>
    <t>商务标准房</t>
  </si>
  <si>
    <t>102747258458</t>
  </si>
  <si>
    <t>288770221</t>
  </si>
  <si>
    <t>武隆柯德平客栈</t>
  </si>
  <si>
    <t>向军</t>
  </si>
  <si>
    <t>102748312922</t>
  </si>
  <si>
    <t>298085638</t>
  </si>
  <si>
    <t>无棣万鸿商务宾馆</t>
  </si>
  <si>
    <t>张喆</t>
  </si>
  <si>
    <t>¥144.00</t>
  </si>
  <si>
    <t>102748630626</t>
  </si>
  <si>
    <t>298084453</t>
  </si>
  <si>
    <t>武安众友快捷宾馆二店</t>
  </si>
  <si>
    <t>李振怀</t>
  </si>
  <si>
    <t>102749474412</t>
  </si>
  <si>
    <t>295019200</t>
  </si>
  <si>
    <t>昆明睿鑫快捷酒店</t>
  </si>
  <si>
    <t>李传林</t>
  </si>
  <si>
    <t>¥117.00</t>
  </si>
  <si>
    <t>102749418691</t>
  </si>
  <si>
    <t>298081828</t>
  </si>
  <si>
    <t>砀山梨都印象宾馆</t>
  </si>
  <si>
    <t>段晓鹏</t>
  </si>
  <si>
    <t>特惠标准间</t>
  </si>
  <si>
    <t>102749369300</t>
  </si>
  <si>
    <t>293486086</t>
  </si>
  <si>
    <t>于都新联大酒店</t>
  </si>
  <si>
    <t>王二辉</t>
  </si>
  <si>
    <t>¥196.00</t>
  </si>
  <si>
    <t>¥170.00</t>
  </si>
  <si>
    <t>102749929213</t>
  </si>
  <si>
    <t>275067462</t>
  </si>
  <si>
    <t>西藏藏游坛城格拉丹东酒店</t>
  </si>
  <si>
    <t>夏登峰</t>
  </si>
  <si>
    <t>¥333.00</t>
  </si>
  <si>
    <t>¥44.00</t>
  </si>
  <si>
    <t>¥289.00</t>
  </si>
  <si>
    <t>豪华单房公寓</t>
  </si>
  <si>
    <t>102749085615</t>
  </si>
  <si>
    <t>288636517</t>
  </si>
  <si>
    <t>东方龙庭花园酒店</t>
  </si>
  <si>
    <t>杨闯</t>
  </si>
  <si>
    <t>102749925603</t>
  </si>
  <si>
    <t>295019797</t>
  </si>
  <si>
    <t>开远奥斯廷精品酒店</t>
  </si>
  <si>
    <t>付云斌</t>
  </si>
  <si>
    <t>102749312055</t>
  </si>
  <si>
    <t>297703585</t>
  </si>
  <si>
    <t>蒲江星月小筑</t>
  </si>
  <si>
    <t>何龙</t>
  </si>
  <si>
    <t>电脑房</t>
  </si>
  <si>
    <t>102749606878</t>
  </si>
  <si>
    <t>297703756</t>
  </si>
  <si>
    <t>布丁酒店(重庆大渡口九宫庙步行街店)</t>
  </si>
  <si>
    <t>马胜利</t>
  </si>
  <si>
    <t>特惠大床房A</t>
  </si>
  <si>
    <t>102749939832</t>
  </si>
  <si>
    <t>311329447</t>
  </si>
  <si>
    <t>平泉鑫美宾馆</t>
  </si>
  <si>
    <t>靳康熙</t>
  </si>
  <si>
    <t>102749316398</t>
  </si>
  <si>
    <t>266558759</t>
  </si>
  <si>
    <t>上海日航饭店</t>
  </si>
  <si>
    <t>梅秀珍</t>
  </si>
  <si>
    <t>¥736.00</t>
  </si>
  <si>
    <t>¥640.00</t>
  </si>
  <si>
    <t>日航高级大床房</t>
  </si>
  <si>
    <t>102749209009</t>
  </si>
  <si>
    <t>361252513</t>
  </si>
  <si>
    <t>南昌红谷滩希尔顿花园酒店</t>
  </si>
  <si>
    <t>支杰辉</t>
  </si>
  <si>
    <t>¥497.00</t>
  </si>
  <si>
    <t>¥432.00</t>
  </si>
  <si>
    <t>无障碍房</t>
  </si>
  <si>
    <t>102749621447</t>
  </si>
  <si>
    <t>294442798</t>
  </si>
  <si>
    <t>格林豪泰(沭阳迎宾大道台州北路店)</t>
  </si>
  <si>
    <t>庄萍霞</t>
  </si>
  <si>
    <t>双床房,过道窗</t>
  </si>
  <si>
    <t>102749966307</t>
  </si>
  <si>
    <t>298084294</t>
  </si>
  <si>
    <t>紫荆花连锁酒店(来宾盘古大道店)</t>
  </si>
  <si>
    <t>池宝珍</t>
  </si>
  <si>
    <t>豪华大床房 （有窗）</t>
  </si>
  <si>
    <t>102749800992</t>
  </si>
  <si>
    <t>288628951</t>
  </si>
  <si>
    <t>清沐精选酒店(上海外滩城隍庙老西门地铁站店)</t>
  </si>
  <si>
    <t>毛建军</t>
  </si>
  <si>
    <t>¥253.00</t>
  </si>
  <si>
    <t>尊享大床房</t>
  </si>
  <si>
    <t>102749294401</t>
  </si>
  <si>
    <t>297711964</t>
  </si>
  <si>
    <t>邛崃欣雅居快捷酒店</t>
  </si>
  <si>
    <t>黄宇</t>
  </si>
  <si>
    <t>102749767358</t>
  </si>
  <si>
    <t>295019506</t>
  </si>
  <si>
    <t>腾冲极边印象酒店</t>
  </si>
  <si>
    <t>龙安权</t>
  </si>
  <si>
    <t>102747374660</t>
  </si>
  <si>
    <t>298076035</t>
  </si>
  <si>
    <t>太原四季海影院休闲酒店</t>
  </si>
  <si>
    <t>厉标</t>
  </si>
  <si>
    <t>102749702484</t>
  </si>
  <si>
    <t>268957103</t>
  </si>
  <si>
    <t>优范酒店(南宁万象城会展中心青秀山店)</t>
  </si>
  <si>
    <t>付智平</t>
  </si>
  <si>
    <t>¥341.00</t>
  </si>
  <si>
    <t>¥296.00</t>
  </si>
  <si>
    <t>102749860269</t>
  </si>
  <si>
    <t>王丹丹</t>
  </si>
  <si>
    <t>迷你房</t>
  </si>
  <si>
    <t>102749685237</t>
  </si>
  <si>
    <t>288650290</t>
  </si>
  <si>
    <t>重庆红阳快捷酒店</t>
  </si>
  <si>
    <t>樊平</t>
  </si>
  <si>
    <t>标准间(无空调)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</si>
  <si>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</si>
  <si>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</si>
  <si>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</si>
  <si>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</si>
  <si>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</si>
  <si>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</si>
  <si>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</si>
  <si>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</si>
  <si>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</si>
  <si>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NITPH20210712121046650653RX0</t>
  </si>
  <si>
    <t>102682428851</t>
  </si>
  <si>
    <t>赔付-房费追回</t>
  </si>
  <si>
    <t>--</t>
  </si>
  <si>
    <t>用户反馈酒店收取了用户231元未退回，联系代理张女士告知酒店231元无法原路退回，我司线下退款#追赔系统-预付扣款直连#</t>
  </si>
  <si>
    <t>返现日期</t>
  </si>
  <si>
    <t>，</t>
  </si>
  <si>
    <r>
      <t xml:space="preserve">7.26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231</t>
    </r>
  </si>
  <si>
    <t>A210910101746481</t>
  </si>
  <si>
    <t>A210910101811481</t>
  </si>
  <si>
    <r>
      <t>总计：</t>
    </r>
    <r>
      <rPr>
        <sz val="10"/>
        <rFont val="Arial"/>
        <charset val="134"/>
      </rPr>
      <t>34467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</si>
  <si>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</si>
  <si>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</si>
  <si>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</si>
  <si>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</si>
  <si>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</si>
  <si>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</si>
  <si>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</si>
  <si>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</si>
  <si>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</si>
  <si>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</si>
  <si>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</si>
  <si>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</si>
  <si>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</si>
  <si>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</si>
  <si>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</si>
  <si>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</si>
  <si>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2237506</t>
  </si>
  <si>
    <t>退房日周结</t>
  </si>
  <si>
    <t>200.00</t>
  </si>
  <si>
    <t>RMB</t>
  </si>
  <si>
    <t>0</t>
  </si>
  <si>
    <t>0.00</t>
  </si>
  <si>
    <t>龙卷风国内直连</t>
  </si>
  <si>
    <t>2021-08-30 19:15:54</t>
  </si>
  <si>
    <t>汇智国际旅游发展有限公司</t>
  </si>
  <si>
    <t>直连</t>
  </si>
  <si>
    <t>2238103</t>
  </si>
  <si>
    <t>79.00</t>
  </si>
  <si>
    <t>2021-08-31 12:31:42</t>
  </si>
  <si>
    <t>2239854</t>
  </si>
  <si>
    <t>380.00</t>
  </si>
  <si>
    <t>2021-09-01 20:55:00</t>
  </si>
  <si>
    <t>2241327</t>
  </si>
  <si>
    <t>锦江都城酒店(青岛大学店)</t>
  </si>
  <si>
    <t>153.00</t>
  </si>
  <si>
    <t>2021-09-03 00:25:30</t>
  </si>
  <si>
    <t>2242834</t>
  </si>
  <si>
    <t>294.00</t>
  </si>
  <si>
    <t>2021-09-04 12:26:12</t>
  </si>
  <si>
    <t>2243140</t>
  </si>
  <si>
    <t>如家云上四季连锁酒店（昆明五一路地铁站昆都店）</t>
  </si>
  <si>
    <t>124.00</t>
  </si>
  <si>
    <t>2021-09-04 17:37:16</t>
  </si>
  <si>
    <t>2243488</t>
  </si>
  <si>
    <t>63.00</t>
  </si>
  <si>
    <t>2021-09-04 22:09:32</t>
  </si>
  <si>
    <t>2243503</t>
  </si>
  <si>
    <t>84.00</t>
  </si>
  <si>
    <t>2021-09-04 22:19:24</t>
  </si>
  <si>
    <t>2243687</t>
  </si>
  <si>
    <t>180.00</t>
  </si>
  <si>
    <t>2021-09-05 07:36:32</t>
  </si>
  <si>
    <t>2243701</t>
  </si>
  <si>
    <t>172.00</t>
  </si>
  <si>
    <t>2021-09-05 08:09:24</t>
  </si>
  <si>
    <t>2243807</t>
  </si>
  <si>
    <t>129.00</t>
  </si>
  <si>
    <t>2021-09-05 11:18:51</t>
  </si>
  <si>
    <t>2244215</t>
  </si>
  <si>
    <t>金景商务会馆</t>
  </si>
  <si>
    <t>408.00</t>
  </si>
  <si>
    <t>2021-09-05 17:48:36</t>
  </si>
  <si>
    <t>102746578106</t>
  </si>
  <si>
    <t>2244535</t>
  </si>
  <si>
    <t>简阳茂發快捷酒店</t>
  </si>
  <si>
    <t>韩冬梅</t>
  </si>
  <si>
    <t>2021-09-05 22:52:04</t>
  </si>
  <si>
    <t>2244569</t>
  </si>
  <si>
    <t>骏怡连锁酒店（成都郫都区郫都大学城店）</t>
  </si>
  <si>
    <t>236.00</t>
  </si>
  <si>
    <t>2021-09-06 00:05:09</t>
  </si>
  <si>
    <t>2244654</t>
  </si>
  <si>
    <t>230.00</t>
  </si>
  <si>
    <t>2021-09-06 06:41:35</t>
  </si>
  <si>
    <t>2244655</t>
  </si>
  <si>
    <t>237.00</t>
  </si>
  <si>
    <t>2021-09-06 06:51:27</t>
  </si>
  <si>
    <t>2244675</t>
  </si>
  <si>
    <t>259.00</t>
  </si>
  <si>
    <t>2021-09-06 07:32:44</t>
  </si>
  <si>
    <t>2244720</t>
  </si>
  <si>
    <t>115.00</t>
  </si>
  <si>
    <t>2021-09-06 09:00:01</t>
  </si>
  <si>
    <t>2244773</t>
  </si>
  <si>
    <t>267.00</t>
  </si>
  <si>
    <t>2021-09-06 09:51:51</t>
  </si>
  <si>
    <t>2244802</t>
  </si>
  <si>
    <t>162.00</t>
  </si>
  <si>
    <t>2021-09-06 10:28:14</t>
  </si>
  <si>
    <t>2244826</t>
  </si>
  <si>
    <t>358.00</t>
  </si>
  <si>
    <t>2021-09-06 11:19:38</t>
  </si>
  <si>
    <t>2244835</t>
  </si>
  <si>
    <t>564.00</t>
  </si>
  <si>
    <t>2021-09-06 10:59:30</t>
  </si>
  <si>
    <t>2244837</t>
  </si>
  <si>
    <t>高客优酒店</t>
  </si>
  <si>
    <t>318.00</t>
  </si>
  <si>
    <t>2021-09-06 11:02:20</t>
  </si>
  <si>
    <t>2245027</t>
  </si>
  <si>
    <t>158.00</t>
  </si>
  <si>
    <t>2021-09-06 14:26:46</t>
  </si>
  <si>
    <t>2245034</t>
  </si>
  <si>
    <t>218.00</t>
  </si>
  <si>
    <t>2021-09-06 14:31:57</t>
  </si>
  <si>
    <t>2245050</t>
  </si>
  <si>
    <t>莫泰168(合肥火车站恒大中央广场店）</t>
  </si>
  <si>
    <t>363.00</t>
  </si>
  <si>
    <t>2021-09-06 14:48:27</t>
  </si>
  <si>
    <t>2245072</t>
  </si>
  <si>
    <t>344.00</t>
  </si>
  <si>
    <t>2021-09-06 15:04:14</t>
  </si>
  <si>
    <t>2245091</t>
  </si>
  <si>
    <t>100.00</t>
  </si>
  <si>
    <t>2021-09-06 15:14:49</t>
  </si>
  <si>
    <t>2245287</t>
  </si>
  <si>
    <t>鸿运来宾馆</t>
  </si>
  <si>
    <t>204.00</t>
  </si>
  <si>
    <t>2021-09-06 18:05:30</t>
  </si>
  <si>
    <t>2245314</t>
  </si>
  <si>
    <t>行者商务客栈（石湾店）</t>
  </si>
  <si>
    <t>273.00</t>
  </si>
  <si>
    <t>2021-09-06 18:20:28</t>
  </si>
  <si>
    <t>2245315</t>
  </si>
  <si>
    <t>2021-09-06 18:21:20</t>
  </si>
  <si>
    <t>2245384</t>
  </si>
  <si>
    <t>苹果青年酒店</t>
  </si>
  <si>
    <t>71.00</t>
  </si>
  <si>
    <t>2021-09-06 19:01:25</t>
  </si>
  <si>
    <t>2245511</t>
  </si>
  <si>
    <t>98.00</t>
  </si>
  <si>
    <t>2021-09-06 21:00:05</t>
  </si>
  <si>
    <t>2245543</t>
  </si>
  <si>
    <t>156.00</t>
  </si>
  <si>
    <t>2021-09-06 21:35:52</t>
  </si>
  <si>
    <t>2245554</t>
  </si>
  <si>
    <t>2021-09-06 21:52:00</t>
  </si>
  <si>
    <t>2245730</t>
  </si>
  <si>
    <t>299.00</t>
  </si>
  <si>
    <t>2021-09-07 02:44:05</t>
  </si>
  <si>
    <t>2245780</t>
  </si>
  <si>
    <t>2021-09-07 06:57:52</t>
  </si>
  <si>
    <t>2245810</t>
  </si>
  <si>
    <t>万鸿商务宾馆</t>
  </si>
  <si>
    <t>2021-09-07 08:18:17</t>
  </si>
  <si>
    <t>102748011255</t>
  </si>
  <si>
    <t>2245816</t>
  </si>
  <si>
    <t>杭州金九酒店</t>
  </si>
  <si>
    <t>叶禹宸</t>
  </si>
  <si>
    <t>184.00</t>
  </si>
  <si>
    <t>2021-09-07 08:15:17</t>
  </si>
  <si>
    <t>2245822</t>
  </si>
  <si>
    <t>423.00</t>
  </si>
  <si>
    <t>2021-09-07 08:18:27</t>
  </si>
  <si>
    <t>2245896</t>
  </si>
  <si>
    <t>格林豪泰商务酒店（亳州亿都国际店）</t>
  </si>
  <si>
    <t>328.00</t>
  </si>
  <si>
    <t>2021-09-07 09:51:00</t>
  </si>
  <si>
    <t>2245901</t>
  </si>
  <si>
    <t>凤巢春宾馆</t>
  </si>
  <si>
    <t>2021-09-07 09:56:16</t>
  </si>
  <si>
    <t>2245961</t>
  </si>
  <si>
    <t>92.00</t>
  </si>
  <si>
    <t>2021-09-07 11:02:32</t>
  </si>
  <si>
    <t>2245997</t>
  </si>
  <si>
    <t>红升宾馆</t>
  </si>
  <si>
    <t>88.00</t>
  </si>
  <si>
    <t>2021-09-07 11:36:45</t>
  </si>
  <si>
    <t>2246019</t>
  </si>
  <si>
    <t>348.00</t>
  </si>
  <si>
    <t>2021-09-07 12:02:41</t>
  </si>
  <si>
    <t>2246034</t>
  </si>
  <si>
    <t>182.00</t>
  </si>
  <si>
    <t>2021-09-07 12:17:56</t>
  </si>
  <si>
    <t>2246080</t>
  </si>
  <si>
    <t>众友快捷宾馆（二店）</t>
  </si>
  <si>
    <t>140.00</t>
  </si>
  <si>
    <t>2021-09-07 13:01:11</t>
  </si>
  <si>
    <t>2246094</t>
  </si>
  <si>
    <t>北京居家风尚酒店(威海市政府店)</t>
  </si>
  <si>
    <t>2021-09-07 13:37:00</t>
  </si>
  <si>
    <t>2246119</t>
  </si>
  <si>
    <t>1138.00</t>
  </si>
  <si>
    <t>2021-09-07 13:44:43</t>
  </si>
  <si>
    <t>2246148</t>
  </si>
  <si>
    <t>192.00</t>
  </si>
  <si>
    <t>2021-09-07 14:08:23</t>
  </si>
  <si>
    <t>2246151</t>
  </si>
  <si>
    <t>160.00</t>
  </si>
  <si>
    <t>2021-09-07 14:13:36</t>
  </si>
  <si>
    <t>2246232</t>
  </si>
  <si>
    <t>苏焕义,王荣章</t>
  </si>
  <si>
    <t>102.00</t>
  </si>
  <si>
    <t>2021-09-07 15:42:58</t>
  </si>
  <si>
    <t>2246303</t>
  </si>
  <si>
    <t>2021-09-07 17:06:39</t>
  </si>
  <si>
    <t>2246437</t>
  </si>
  <si>
    <t>190.00</t>
  </si>
  <si>
    <t>2021-09-07 18:23:23</t>
  </si>
  <si>
    <t>2246441</t>
  </si>
  <si>
    <t>274.00</t>
  </si>
  <si>
    <t>2021-09-07 18:24:18</t>
  </si>
  <si>
    <t>2246455</t>
  </si>
  <si>
    <t>小桥商务宾馆</t>
  </si>
  <si>
    <t>73.00</t>
  </si>
  <si>
    <t>2021-09-07 18:51:53</t>
  </si>
  <si>
    <t>2246487</t>
  </si>
  <si>
    <t>城市客栈</t>
  </si>
  <si>
    <t>176.00</t>
  </si>
  <si>
    <t>2021-09-07 18:54:15</t>
  </si>
  <si>
    <t>2246511</t>
  </si>
  <si>
    <t>91.00</t>
  </si>
  <si>
    <t>2021-09-07 19:37:56</t>
  </si>
  <si>
    <t>2246524</t>
  </si>
  <si>
    <t>85.00</t>
  </si>
  <si>
    <t>2021-09-07 19:27:33</t>
  </si>
  <si>
    <t>2246579</t>
  </si>
  <si>
    <t>7天连锁酒店（上饶鄱阳建设路店）</t>
  </si>
  <si>
    <t>2021-09-07 20:08:45</t>
  </si>
  <si>
    <t>2246597</t>
  </si>
  <si>
    <t>2021-09-07 20:25:18</t>
  </si>
  <si>
    <t>2246645</t>
  </si>
  <si>
    <t>榴莲便捷酒店</t>
  </si>
  <si>
    <t>95.00</t>
  </si>
  <si>
    <t>2021-09-07 21:26:10</t>
  </si>
  <si>
    <t>2246646</t>
  </si>
  <si>
    <t>三亚美冠酒店</t>
  </si>
  <si>
    <t>61.00</t>
  </si>
  <si>
    <t>2021-09-07 21:00:30</t>
  </si>
  <si>
    <t>2246667</t>
  </si>
  <si>
    <t>格林豪泰贝壳酒店（霸州胜芳汽车站店）</t>
  </si>
  <si>
    <t>81.00</t>
  </si>
  <si>
    <t>2021-09-07 21:21:13</t>
  </si>
  <si>
    <t>2246695</t>
  </si>
  <si>
    <t>2021-09-07 21:44:30</t>
  </si>
  <si>
    <t>2246705</t>
  </si>
  <si>
    <t>772.00</t>
  </si>
  <si>
    <t>2021-09-07 21:57:26</t>
  </si>
  <si>
    <t>2246751</t>
  </si>
  <si>
    <t>513.00</t>
  </si>
  <si>
    <t>2021-09-07 22:56:03</t>
  </si>
  <si>
    <t>2246825</t>
  </si>
  <si>
    <t>211.00</t>
  </si>
  <si>
    <t>2021-09-08 00:57:46</t>
  </si>
  <si>
    <t>2246834</t>
  </si>
  <si>
    <t>2021-09-08 01:30:28</t>
  </si>
  <si>
    <t>2246841</t>
  </si>
  <si>
    <t>289.00</t>
  </si>
  <si>
    <t>2021-09-08 01:51:42</t>
  </si>
  <si>
    <t>2246905</t>
  </si>
  <si>
    <t>赖明生,陈秀连</t>
  </si>
  <si>
    <t>782.00</t>
  </si>
  <si>
    <t>2021-09-08 07:40:53</t>
  </si>
  <si>
    <t>2246906</t>
  </si>
  <si>
    <t>391.00</t>
  </si>
  <si>
    <t>2021-09-08 07:41:50</t>
  </si>
  <si>
    <t>2246915</t>
  </si>
  <si>
    <t>2021-09-08 08:00:29</t>
  </si>
  <si>
    <t>2246931</t>
  </si>
  <si>
    <t>62.00</t>
  </si>
  <si>
    <t>2021-09-08 08:33:14</t>
  </si>
  <si>
    <t>2246939</t>
  </si>
  <si>
    <t>76.00</t>
  </si>
  <si>
    <t>2021-09-08 08:51:32</t>
  </si>
  <si>
    <t>2246944</t>
  </si>
  <si>
    <t>格林豪泰商务酒店（红谷滩新区翠苑路地铁站店）</t>
  </si>
  <si>
    <t>2021-09-08 09:04:55</t>
  </si>
  <si>
    <t>2246954</t>
  </si>
  <si>
    <t>2021-09-08 09:17:49</t>
  </si>
  <si>
    <t>2246955</t>
  </si>
  <si>
    <t>2021-09-08 09:38:46</t>
  </si>
  <si>
    <t>2246960</t>
  </si>
  <si>
    <t>清沐精选酒店(上海新天地老西门地铁站店)</t>
  </si>
  <si>
    <t>220.00</t>
  </si>
  <si>
    <t>2021-09-08 09:30:04</t>
  </si>
  <si>
    <t>2246961</t>
  </si>
  <si>
    <t>格林豪泰(苏州青剑湖店)</t>
  </si>
  <si>
    <t>207.00</t>
  </si>
  <si>
    <t>2021-09-08 09:30:33</t>
  </si>
  <si>
    <t>2246964</t>
  </si>
  <si>
    <t>橙客酒店（荆州监利玉沙大道店 ）</t>
  </si>
  <si>
    <t>2021-09-08 09:37:36</t>
  </si>
  <si>
    <t>2246975</t>
  </si>
  <si>
    <t>96.00</t>
  </si>
  <si>
    <t>2021-09-08 09:48:57</t>
  </si>
  <si>
    <t>2246977</t>
  </si>
  <si>
    <t>政和商务宾馆</t>
  </si>
  <si>
    <t>89.00</t>
  </si>
  <si>
    <t>2021-09-08 10:06:43</t>
  </si>
  <si>
    <t>2246983</t>
  </si>
  <si>
    <t>迎福旅馆</t>
  </si>
  <si>
    <t>2021-09-08 10:00:05</t>
  </si>
  <si>
    <t>2246992</t>
  </si>
  <si>
    <t>明珠丽景时尚精品酒店</t>
  </si>
  <si>
    <t>70.00</t>
  </si>
  <si>
    <t>2021-09-08 10:09:01</t>
  </si>
  <si>
    <t>2246997</t>
  </si>
  <si>
    <t>开源宾馆</t>
  </si>
  <si>
    <t>59.00</t>
  </si>
  <si>
    <t>2021-09-08 10:12:23</t>
  </si>
  <si>
    <t>2247007</t>
  </si>
  <si>
    <t>2021-09-08 10:39:13</t>
  </si>
  <si>
    <t>2247008</t>
  </si>
  <si>
    <t>170.00</t>
  </si>
  <si>
    <t>2021-09-08 10:24:44</t>
  </si>
  <si>
    <t>2247020</t>
  </si>
  <si>
    <t>汉庭（桂林南溪山公园店）</t>
  </si>
  <si>
    <t>75.00</t>
  </si>
  <si>
    <t>2021-09-08 10:36:39</t>
  </si>
  <si>
    <t>2247023</t>
  </si>
  <si>
    <t>韩城文渊阁美丽豪酒店</t>
  </si>
  <si>
    <t>235.00</t>
  </si>
  <si>
    <t>2021-09-08 10:47:13</t>
  </si>
  <si>
    <t>2247035</t>
  </si>
  <si>
    <t>都市118连锁酒店（遵化汽车站店）</t>
  </si>
  <si>
    <t>2021-09-08 10:50:03</t>
  </si>
  <si>
    <t>2247050</t>
  </si>
  <si>
    <t>624.00</t>
  </si>
  <si>
    <t>2021-09-08 11:09:18</t>
  </si>
  <si>
    <t>2247051</t>
  </si>
  <si>
    <t>2021-09-08 11:10:04</t>
  </si>
  <si>
    <t>2247056</t>
  </si>
  <si>
    <t>113.00</t>
  </si>
  <si>
    <t>2021-09-08 11:17:45</t>
  </si>
  <si>
    <t>2247057</t>
  </si>
  <si>
    <t>贝壳酒店（潍坊昌乐方山路店）</t>
  </si>
  <si>
    <t>2021-09-08 11:18:06</t>
  </si>
  <si>
    <t>2247062</t>
  </si>
  <si>
    <t>139.00</t>
  </si>
  <si>
    <t>2021-09-08 11:24:24</t>
  </si>
  <si>
    <t>2247066</t>
  </si>
  <si>
    <t>2021-09-08 11:37:11</t>
  </si>
  <si>
    <t>2247067</t>
  </si>
  <si>
    <t>66.00</t>
  </si>
  <si>
    <t>2021-09-08 11:34:47</t>
  </si>
  <si>
    <t>2247071</t>
  </si>
  <si>
    <t>星月小筑</t>
  </si>
  <si>
    <t>2021-09-08 11:43:32</t>
  </si>
  <si>
    <t>2247075</t>
  </si>
  <si>
    <t>梨都印象宾馆</t>
  </si>
  <si>
    <t>2021-09-08 11:44:30</t>
  </si>
  <si>
    <t>2247085</t>
  </si>
  <si>
    <t>2021-09-08 11:51:45</t>
  </si>
  <si>
    <t>2247087</t>
  </si>
  <si>
    <t>2021-09-08 11:52:21</t>
  </si>
  <si>
    <t>2247091</t>
  </si>
  <si>
    <t>长沙爱伊酒店公寓</t>
  </si>
  <si>
    <t>97.00</t>
  </si>
  <si>
    <t>2021-09-08 12:05:15</t>
  </si>
  <si>
    <t>2247095</t>
  </si>
  <si>
    <t>2021-09-08 12:03:01</t>
  </si>
  <si>
    <t>2247098</t>
  </si>
  <si>
    <t>雅钦宾馆</t>
  </si>
  <si>
    <t>56.00</t>
  </si>
  <si>
    <t>2021-09-08 12:07:45</t>
  </si>
  <si>
    <t>2247100</t>
  </si>
  <si>
    <t>319.00</t>
  </si>
  <si>
    <t>2021-09-08 12:09:15</t>
  </si>
  <si>
    <t>2247104</t>
  </si>
  <si>
    <t>2021-09-08 12:15:45</t>
  </si>
  <si>
    <t>2247105</t>
  </si>
  <si>
    <t>2021-09-08 12:16:25</t>
  </si>
  <si>
    <t>2247108</t>
  </si>
  <si>
    <t>2021-09-08 12:18:50</t>
  </si>
  <si>
    <t>2247109</t>
  </si>
  <si>
    <t>京陵佳日商务酒店</t>
  </si>
  <si>
    <t>2021-09-08 12:21:36</t>
  </si>
  <si>
    <t>2247114</t>
  </si>
  <si>
    <t>2021-09-08 12:24:38</t>
  </si>
  <si>
    <t>2247116</t>
  </si>
  <si>
    <t>143.00</t>
  </si>
  <si>
    <t>2021-09-08 12:25:27</t>
  </si>
  <si>
    <t>2247117</t>
  </si>
  <si>
    <t>2021-09-08 12:27:00</t>
  </si>
  <si>
    <t>2247118</t>
  </si>
  <si>
    <t>101.00</t>
  </si>
  <si>
    <t>2021-09-08 12:28:44</t>
  </si>
  <si>
    <t>2247119</t>
  </si>
  <si>
    <t>书香酒店</t>
  </si>
  <si>
    <t>141.00</t>
  </si>
  <si>
    <t>2021-09-08 12:34:15</t>
  </si>
  <si>
    <t>2247125</t>
  </si>
  <si>
    <t>174.00</t>
  </si>
  <si>
    <t>2021-09-08 12:38:49</t>
  </si>
  <si>
    <t>2247126</t>
  </si>
  <si>
    <t>布丁酒店（重庆大渡口九宫庙步行街店）</t>
  </si>
  <si>
    <t>2021-09-08 12:39:41</t>
  </si>
  <si>
    <t>2247131</t>
  </si>
  <si>
    <t>2021-09-08 13:06:10</t>
  </si>
  <si>
    <t>2247138</t>
  </si>
  <si>
    <t>479.00</t>
  </si>
  <si>
    <t>2021-09-08 12:54:14</t>
  </si>
  <si>
    <t>2247145</t>
  </si>
  <si>
    <t>2021-09-08 13:04:10</t>
  </si>
  <si>
    <t>2247148</t>
  </si>
  <si>
    <t>桔子时尚酒店（五一路店）</t>
  </si>
  <si>
    <t>80.00</t>
  </si>
  <si>
    <t>2021-09-08 13:06:21</t>
  </si>
  <si>
    <t>2247153</t>
  </si>
  <si>
    <t>148.00</t>
  </si>
  <si>
    <t>2021-09-08 13:09:37</t>
  </si>
  <si>
    <t>2247154</t>
  </si>
  <si>
    <t>女神宾馆</t>
  </si>
  <si>
    <t>52.00</t>
  </si>
  <si>
    <t>2021-09-08 13:09:52</t>
  </si>
  <si>
    <t>2247155</t>
  </si>
  <si>
    <t>东莞海港大酒店</t>
  </si>
  <si>
    <t>60.00</t>
  </si>
  <si>
    <t>2021-09-08 13:10:44</t>
  </si>
  <si>
    <t>2247157</t>
  </si>
  <si>
    <t>2021-09-08 13:14:41</t>
  </si>
  <si>
    <t>2247161</t>
  </si>
  <si>
    <t>132.00</t>
  </si>
  <si>
    <t>2021-09-08 13:17:09</t>
  </si>
  <si>
    <t>2247172</t>
  </si>
  <si>
    <t>尚品家新概念宾馆</t>
  </si>
  <si>
    <t>2021-09-08 13:31:53</t>
  </si>
  <si>
    <t>2247179</t>
  </si>
  <si>
    <t>500.00</t>
  </si>
  <si>
    <t>2021-09-08 13:34:27</t>
  </si>
  <si>
    <t>2247182</t>
  </si>
  <si>
    <t>87.00</t>
  </si>
  <si>
    <t>2021-09-08 13:44:55</t>
  </si>
  <si>
    <t>2247191</t>
  </si>
  <si>
    <t>格林豪泰商务酒店（滕州府前路龙泉广场店）</t>
  </si>
  <si>
    <t>2021-09-08 13:45:15</t>
  </si>
  <si>
    <t>2247208</t>
  </si>
  <si>
    <t>2021-09-08 14:10:56</t>
  </si>
  <si>
    <t>2247219</t>
  </si>
  <si>
    <t>格盟临沂机场陶然东路酒店</t>
  </si>
  <si>
    <t>104.00</t>
  </si>
  <si>
    <t>2021-09-08 14:31:20</t>
  </si>
  <si>
    <t>2247225</t>
  </si>
  <si>
    <t>三亚新宇酒店</t>
  </si>
  <si>
    <t>77.00</t>
  </si>
  <si>
    <t>2021-09-08 14:38:00</t>
  </si>
  <si>
    <t>2247226</t>
  </si>
  <si>
    <t>640.00</t>
  </si>
  <si>
    <t>2021-09-08 14:37:50</t>
  </si>
  <si>
    <t>2247233</t>
  </si>
  <si>
    <t>2021-09-08 14:47:40</t>
  </si>
  <si>
    <t>2247234</t>
  </si>
  <si>
    <t>奥斯廷精品酒店</t>
  </si>
  <si>
    <t>2021-09-08 14:48:27</t>
  </si>
  <si>
    <t>2247240</t>
  </si>
  <si>
    <t>2021-09-08 14:56:58</t>
  </si>
  <si>
    <t>2247247</t>
  </si>
  <si>
    <t>86.00</t>
  </si>
  <si>
    <t>2021-09-08 15:11:34</t>
  </si>
  <si>
    <t>2247252</t>
  </si>
  <si>
    <t>百时快捷酒店（台州黄岩环城东路店）</t>
  </si>
  <si>
    <t>2021-09-08 15:18:28</t>
  </si>
  <si>
    <t>2247254</t>
  </si>
  <si>
    <t>426.00</t>
  </si>
  <si>
    <t>2021-09-08 15:57:54</t>
  </si>
  <si>
    <t>2247272</t>
  </si>
  <si>
    <t>嘉豪宾馆</t>
  </si>
  <si>
    <t>2021-09-08 15:57:27</t>
  </si>
  <si>
    <t>2247275</t>
  </si>
  <si>
    <t>432.00</t>
  </si>
  <si>
    <t>2021-09-08 16:01:36</t>
  </si>
  <si>
    <t>2247277</t>
  </si>
  <si>
    <t>格林豪泰酒店（合肥合裕路华东建材中心龙塘高速口店）</t>
  </si>
  <si>
    <t>137.00</t>
  </si>
  <si>
    <t>2021-09-08 16:02:03</t>
  </si>
  <si>
    <t>2247279</t>
  </si>
  <si>
    <t>瀚海商务酒店(威海张村商业中心店)</t>
  </si>
  <si>
    <t>2021-09-08 16:04:25</t>
  </si>
  <si>
    <t>2247293</t>
  </si>
  <si>
    <t>133.00</t>
  </si>
  <si>
    <t>2021-09-08 16:39:10</t>
  </si>
  <si>
    <t>2247301</t>
  </si>
  <si>
    <t>78.00</t>
  </si>
  <si>
    <t>2021-09-08 16:58:45</t>
  </si>
  <si>
    <t>2247304</t>
  </si>
  <si>
    <t>天鑫大酒店</t>
  </si>
  <si>
    <t>刘琦民,刘思莹</t>
  </si>
  <si>
    <t>142.00</t>
  </si>
  <si>
    <t>2021-09-08 16:53:45</t>
  </si>
  <si>
    <t>2247307</t>
  </si>
  <si>
    <t>天天假日宾馆</t>
  </si>
  <si>
    <t>2021-09-08 16:55:00</t>
  </si>
  <si>
    <t>2247311</t>
  </si>
  <si>
    <t>2021-09-08 17:03:29</t>
  </si>
  <si>
    <t>2247324</t>
  </si>
  <si>
    <t>2021-09-08 17:15:25</t>
  </si>
  <si>
    <t>2247327</t>
  </si>
  <si>
    <t>2021-09-08 17:17:10</t>
  </si>
  <si>
    <t>2247334</t>
  </si>
  <si>
    <t>221.00</t>
  </si>
  <si>
    <t>2021-09-08 17:23:51</t>
  </si>
  <si>
    <t>2247338</t>
  </si>
  <si>
    <t>83.00</t>
  </si>
  <si>
    <t>2021-09-08 17:29:36</t>
  </si>
  <si>
    <t>2247349</t>
  </si>
  <si>
    <t>106.00</t>
  </si>
  <si>
    <t>2021-09-08 17:45:57</t>
  </si>
  <si>
    <t>2247352</t>
  </si>
  <si>
    <t>鹿邑县钻石如家快捷酒店</t>
  </si>
  <si>
    <t>2021-09-08 18:03:05</t>
  </si>
  <si>
    <t>2247355</t>
  </si>
  <si>
    <t>234.00</t>
  </si>
  <si>
    <t>2021-09-08 17:53:43</t>
  </si>
  <si>
    <t>2247367</t>
  </si>
  <si>
    <t>2021-09-08 18:07:47</t>
  </si>
  <si>
    <t>2247368</t>
  </si>
  <si>
    <t>2021-09-08 18:05:35</t>
  </si>
  <si>
    <t>2247370</t>
  </si>
  <si>
    <t>193.00</t>
  </si>
  <si>
    <t>2021-09-08 18:21:20</t>
  </si>
  <si>
    <t>2247375</t>
  </si>
  <si>
    <t>王中王快捷酒店</t>
  </si>
  <si>
    <t>2021-09-08 18:13:19</t>
  </si>
  <si>
    <t>2247379</t>
  </si>
  <si>
    <t>284.00</t>
  </si>
  <si>
    <t>2021-09-08 18:20:22</t>
  </si>
  <si>
    <t>2247382</t>
  </si>
  <si>
    <t>新鑫美宾馆</t>
  </si>
  <si>
    <t>2021-09-08 18:23:18</t>
  </si>
  <si>
    <t>2247388</t>
  </si>
  <si>
    <t>2021-09-08 18:27:10</t>
  </si>
  <si>
    <t>2247391</t>
  </si>
  <si>
    <t>177.00</t>
  </si>
  <si>
    <t>2021-09-08 18:27:59</t>
  </si>
  <si>
    <t>2247399</t>
  </si>
  <si>
    <t>紫荆花城市酒店（盘古大道店）</t>
  </si>
  <si>
    <t>2021-09-08 18:37:10</t>
  </si>
  <si>
    <t>2247402</t>
  </si>
  <si>
    <t>城市便捷湛江吴川店</t>
  </si>
  <si>
    <t>高敏,王爱东</t>
  </si>
  <si>
    <t>322.00</t>
  </si>
  <si>
    <t>2021-09-08 18:38:27</t>
  </si>
  <si>
    <t>2247411</t>
  </si>
  <si>
    <t>2021-09-08 18:47:47</t>
  </si>
  <si>
    <t>2247412</t>
  </si>
  <si>
    <t>城市便捷酒店(宜昌葛洲坝店)</t>
  </si>
  <si>
    <t>2021-09-08 18:49:01</t>
  </si>
  <si>
    <t>2247424</t>
  </si>
  <si>
    <t>团圆快捷酒店</t>
  </si>
  <si>
    <t>2021-09-08 18:55:15</t>
  </si>
  <si>
    <t>2247429</t>
  </si>
  <si>
    <t>2021-09-08 19:01:15</t>
  </si>
  <si>
    <t>2247439</t>
  </si>
  <si>
    <t>2021-09-08 19:09:51</t>
  </si>
  <si>
    <t>2247441</t>
  </si>
  <si>
    <t>格林豪泰商务酒店（沭阳迎宾大道台州北路店）</t>
  </si>
  <si>
    <t>112.00</t>
  </si>
  <si>
    <t>2021-09-08 19:11:32</t>
  </si>
  <si>
    <t>2247446</t>
  </si>
  <si>
    <t>206.00</t>
  </si>
  <si>
    <t>2021-09-08 19:18:19</t>
  </si>
  <si>
    <t>2247447</t>
  </si>
  <si>
    <t>悦庭宾馆</t>
  </si>
  <si>
    <t>2021-09-08 19:34:36</t>
  </si>
  <si>
    <t>2247455</t>
  </si>
  <si>
    <t>欣雅居快捷酒店</t>
  </si>
  <si>
    <t>2021-09-08 19:40:16</t>
  </si>
  <si>
    <t>2247461</t>
  </si>
  <si>
    <t>洁神商务酒店</t>
  </si>
  <si>
    <t>2021-09-08 19:29:43</t>
  </si>
  <si>
    <t>2247463</t>
  </si>
  <si>
    <t>7天连锁酒店（唐山乐亭永安路店）</t>
  </si>
  <si>
    <t>2021-09-08 19:31:01</t>
  </si>
  <si>
    <t>2247465</t>
  </si>
  <si>
    <t>长城主题酒店</t>
  </si>
  <si>
    <t>2021-09-08 19:40:58</t>
  </si>
  <si>
    <t>2247466</t>
  </si>
  <si>
    <t>知青快捷酒店</t>
  </si>
  <si>
    <t>67.00</t>
  </si>
  <si>
    <t>2021-09-08 19:39:16</t>
  </si>
  <si>
    <t>2247470</t>
  </si>
  <si>
    <t>2021-09-08 19:40:30</t>
  </si>
  <si>
    <t>2247471</t>
  </si>
  <si>
    <t>2021-09-08 19:40:38</t>
  </si>
  <si>
    <t>2247477</t>
  </si>
  <si>
    <t>2021-09-08 19:45:13</t>
  </si>
  <si>
    <t>2247483</t>
  </si>
  <si>
    <t>周口汝佳新概念酒店</t>
  </si>
  <si>
    <t>2021-09-08 19:52:52</t>
  </si>
  <si>
    <t>2247487</t>
  </si>
  <si>
    <t>136.00</t>
  </si>
  <si>
    <t>2021-09-08 19:54:55</t>
  </si>
  <si>
    <t>2247506</t>
  </si>
  <si>
    <t>121.00</t>
  </si>
  <si>
    <t>2021-09-08 20:11:21</t>
  </si>
  <si>
    <t>2247515</t>
  </si>
  <si>
    <t>格林联盟酒店（陇南火车站油橄榄基地店）</t>
  </si>
  <si>
    <t>2021-09-08 20:21:44</t>
  </si>
  <si>
    <t>2247520</t>
  </si>
  <si>
    <t>2021-09-08 20:46:30</t>
  </si>
  <si>
    <t>2247530</t>
  </si>
  <si>
    <t>2021-09-08 20:54:26</t>
  </si>
  <si>
    <t>2247531</t>
  </si>
  <si>
    <t>2021-09-08 20:48:50</t>
  </si>
  <si>
    <t>2247543</t>
  </si>
  <si>
    <t>2021-09-08 20:54:58</t>
  </si>
  <si>
    <t>2247544</t>
  </si>
  <si>
    <t>2021-09-08 20:55:11</t>
  </si>
  <si>
    <t>2247561</t>
  </si>
  <si>
    <t>2021-09-08 21:12:53</t>
  </si>
  <si>
    <t>2247563</t>
  </si>
  <si>
    <t>2021-09-08 21:11:04</t>
  </si>
  <si>
    <t>2247591</t>
  </si>
  <si>
    <t>优范酒店(南宁万象城桂雅路店)</t>
  </si>
  <si>
    <t>296.00</t>
  </si>
  <si>
    <t>2021-09-08 21:38:03</t>
  </si>
  <si>
    <t>2247598</t>
  </si>
  <si>
    <t>彭国豪,关满春</t>
  </si>
  <si>
    <t>702.00</t>
  </si>
  <si>
    <t>2021-09-08 21:44:01</t>
  </si>
  <si>
    <t>2247609</t>
  </si>
  <si>
    <t>半岛酒店</t>
  </si>
  <si>
    <t>2021-09-08 22:01:22</t>
  </si>
  <si>
    <t>2247610</t>
  </si>
  <si>
    <t>OYO华云宾馆</t>
  </si>
  <si>
    <t>2021-09-08 22:01:01</t>
  </si>
  <si>
    <t>2247617</t>
  </si>
  <si>
    <t>极边印象精品酒店</t>
  </si>
  <si>
    <t>2021-09-08 22:06:04</t>
  </si>
  <si>
    <t>2247622</t>
  </si>
  <si>
    <t>波西米亚时尚酒店</t>
  </si>
  <si>
    <t>2021-09-08 22:11:12</t>
  </si>
  <si>
    <t>2247623</t>
  </si>
  <si>
    <t>2021-09-08 22:13:14</t>
  </si>
  <si>
    <t>2247624</t>
  </si>
  <si>
    <t>476.00</t>
  </si>
  <si>
    <t>2021-09-08 22:13:35</t>
  </si>
  <si>
    <t>直采</t>
  </si>
  <si>
    <t>2247627</t>
  </si>
  <si>
    <t>小苹菓快捷酒店</t>
  </si>
  <si>
    <t>2021-09-08 22:17:04</t>
  </si>
  <si>
    <t>2247628</t>
  </si>
  <si>
    <t>格林豪泰商务酒店（莒南天桥路店）</t>
  </si>
  <si>
    <t>2021-09-08 22:17:37</t>
  </si>
  <si>
    <t>2247633</t>
  </si>
  <si>
    <t>东昇宾馆</t>
  </si>
  <si>
    <t>2021-09-08 22:23:28</t>
  </si>
  <si>
    <t>2247637</t>
  </si>
  <si>
    <t>166.00</t>
  </si>
  <si>
    <t>2021-09-08 22:29:45</t>
  </si>
  <si>
    <t>2247641</t>
  </si>
  <si>
    <t>69.00</t>
  </si>
  <si>
    <t>2021-09-08 22:31:17</t>
  </si>
  <si>
    <t>2247649</t>
  </si>
  <si>
    <t>红阳快捷酒店</t>
  </si>
  <si>
    <t>2021-09-08 22:44:35</t>
  </si>
  <si>
    <t>2247650</t>
  </si>
  <si>
    <t>2021-09-08 22:44:22</t>
  </si>
  <si>
    <t>2247656</t>
  </si>
  <si>
    <t>2021-09-08 22:57:52</t>
  </si>
  <si>
    <t>2247675</t>
  </si>
  <si>
    <t>蓝湾酒店</t>
  </si>
  <si>
    <t>2021-09-08 23:27:52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</si>
</sst>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5" borderId="14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208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208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91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91</v>
      </c>
      <c r="O4" s="7" t="s">
        <v>100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80</v>
      </c>
      <c r="P5" s="7" t="s">
        <v>81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91</v>
      </c>
      <c r="O6" s="7" t="s">
        <v>80</v>
      </c>
      <c r="P6" s="7" t="s">
        <v>81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125</v>
      </c>
      <c r="O7" s="7" t="s">
        <v>80</v>
      </c>
      <c r="P7" s="7" t="s">
        <v>81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110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95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138</v>
      </c>
      <c r="H11" s="7" t="s">
        <v>139</v>
      </c>
      <c r="I11" s="7" t="s">
        <v>77</v>
      </c>
      <c r="J11" s="7" t="s">
        <v>2</v>
      </c>
      <c r="K11" s="7" t="s">
        <v>153</v>
      </c>
      <c r="L11" s="7">
        <v>2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155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133</v>
      </c>
      <c r="S13" s="14" t="s">
        <v>19</v>
      </c>
      <c r="T13" s="7"/>
      <c r="U13" s="12" t="s">
        <v>19</v>
      </c>
      <c r="V13" s="12" t="s">
        <v>133</v>
      </c>
      <c r="W13" s="14" t="s">
        <v>134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135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133</v>
      </c>
      <c r="S14" s="14" t="s">
        <v>19</v>
      </c>
      <c r="T14" s="7"/>
      <c r="U14" s="12" t="s">
        <v>19</v>
      </c>
      <c r="V14" s="12" t="s">
        <v>133</v>
      </c>
      <c r="W14" s="14" t="s">
        <v>134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135</v>
      </c>
      <c r="AD14" t="s">
        <v>6</v>
      </c>
      <c r="AE14" t="s">
        <v>175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177</v>
      </c>
      <c r="H15" s="7" t="s">
        <v>178</v>
      </c>
      <c r="I15" s="7" t="s">
        <v>77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109</v>
      </c>
      <c r="S15" s="14" t="s">
        <v>19</v>
      </c>
      <c r="T15" s="7"/>
      <c r="U15" s="12" t="s">
        <v>19</v>
      </c>
      <c r="V15" s="12" t="s">
        <v>109</v>
      </c>
      <c r="W15" s="14" t="s">
        <v>110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111</v>
      </c>
      <c r="AD15" t="s">
        <v>6</v>
      </c>
      <c r="AE15" t="s">
        <v>128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181</v>
      </c>
      <c r="H16" s="7" t="s">
        <v>182</v>
      </c>
      <c r="I16" s="7" t="s">
        <v>77</v>
      </c>
      <c r="J16" s="7" t="s">
        <v>2</v>
      </c>
      <c r="K16" s="7" t="s">
        <v>183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184</v>
      </c>
      <c r="S16" s="14" t="s">
        <v>19</v>
      </c>
      <c r="T16" s="7"/>
      <c r="U16" s="12" t="s">
        <v>19</v>
      </c>
      <c r="V16" s="12" t="s">
        <v>184</v>
      </c>
      <c r="W16" s="14" t="s">
        <v>185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188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189</v>
      </c>
      <c r="H17" s="7" t="s">
        <v>190</v>
      </c>
      <c r="I17" s="7" t="s">
        <v>77</v>
      </c>
      <c r="J17" s="7" t="s">
        <v>2</v>
      </c>
      <c r="K17" s="7" t="s">
        <v>191</v>
      </c>
      <c r="L17" s="7">
        <v>1</v>
      </c>
      <c r="M17" s="7">
        <v>1</v>
      </c>
      <c r="N17" s="7" t="s">
        <v>192</v>
      </c>
      <c r="O17" s="7" t="s">
        <v>80</v>
      </c>
      <c r="P17" s="7" t="s">
        <v>81</v>
      </c>
      <c r="Q17" s="7"/>
      <c r="R17" s="12" t="s">
        <v>193</v>
      </c>
      <c r="S17" s="14" t="s">
        <v>19</v>
      </c>
      <c r="T17" s="7"/>
      <c r="U17" s="12" t="s">
        <v>19</v>
      </c>
      <c r="V17" s="12" t="s">
        <v>193</v>
      </c>
      <c r="W17" s="14" t="s">
        <v>194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162</v>
      </c>
      <c r="AD17" t="s">
        <v>6</v>
      </c>
      <c r="AE17" t="s">
        <v>195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197</v>
      </c>
      <c r="H18" s="7" t="s">
        <v>198</v>
      </c>
      <c r="I18" s="7" t="s">
        <v>77</v>
      </c>
      <c r="J18" s="7" t="s">
        <v>2</v>
      </c>
      <c r="K18" s="7" t="s">
        <v>199</v>
      </c>
      <c r="L18" s="7">
        <v>1</v>
      </c>
      <c r="M18" s="7">
        <v>1</v>
      </c>
      <c r="N18" s="7" t="s">
        <v>91</v>
      </c>
      <c r="O18" s="7" t="s">
        <v>80</v>
      </c>
      <c r="P18" s="7" t="s">
        <v>81</v>
      </c>
      <c r="Q18" s="7"/>
      <c r="R18" s="12" t="s">
        <v>200</v>
      </c>
      <c r="S18" s="14" t="s">
        <v>19</v>
      </c>
      <c r="T18" s="7"/>
      <c r="U18" s="12" t="s">
        <v>19</v>
      </c>
      <c r="V18" s="12" t="s">
        <v>200</v>
      </c>
      <c r="W18" s="14" t="s">
        <v>185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109</v>
      </c>
      <c r="AD18" t="s">
        <v>6</v>
      </c>
      <c r="AE18" t="s">
        <v>201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202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203</v>
      </c>
      <c r="H19" s="7" t="s">
        <v>204</v>
      </c>
      <c r="I19" s="7" t="s">
        <v>77</v>
      </c>
      <c r="J19" s="7" t="s">
        <v>2</v>
      </c>
      <c r="K19" s="7" t="s">
        <v>205</v>
      </c>
      <c r="L19" s="7">
        <v>1</v>
      </c>
      <c r="M19" s="7">
        <v>1</v>
      </c>
      <c r="N19" s="7" t="s">
        <v>91</v>
      </c>
      <c r="O19" s="7" t="s">
        <v>80</v>
      </c>
      <c r="P19" s="7" t="s">
        <v>81</v>
      </c>
      <c r="Q19" s="7"/>
      <c r="R19" s="12" t="s">
        <v>206</v>
      </c>
      <c r="S19" s="14" t="s">
        <v>19</v>
      </c>
      <c r="T19" s="7"/>
      <c r="U19" s="12" t="s">
        <v>19</v>
      </c>
      <c r="V19" s="12" t="s">
        <v>206</v>
      </c>
      <c r="W19" s="14" t="s">
        <v>102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207</v>
      </c>
      <c r="AD19" t="s">
        <v>6</v>
      </c>
      <c r="AE19" t="s">
        <v>187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208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209</v>
      </c>
      <c r="H20" s="7" t="s">
        <v>210</v>
      </c>
      <c r="I20" s="7" t="s">
        <v>77</v>
      </c>
      <c r="J20" s="7" t="s">
        <v>2</v>
      </c>
      <c r="K20" s="7" t="s">
        <v>211</v>
      </c>
      <c r="L20" s="7">
        <v>1</v>
      </c>
      <c r="M20" s="7">
        <v>3</v>
      </c>
      <c r="N20" s="7" t="s">
        <v>91</v>
      </c>
      <c r="O20" s="7" t="s">
        <v>91</v>
      </c>
      <c r="P20" s="7" t="s">
        <v>81</v>
      </c>
      <c r="Q20" s="7"/>
      <c r="R20" s="12" t="s">
        <v>212</v>
      </c>
      <c r="S20" s="14" t="s">
        <v>19</v>
      </c>
      <c r="T20" s="7"/>
      <c r="U20" s="12" t="s">
        <v>19</v>
      </c>
      <c r="V20" s="12" t="s">
        <v>212</v>
      </c>
      <c r="W20" s="14" t="s">
        <v>213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217</v>
      </c>
      <c r="H21" s="7" t="s">
        <v>218</v>
      </c>
      <c r="I21" s="7" t="s">
        <v>77</v>
      </c>
      <c r="J21" s="7" t="s">
        <v>2</v>
      </c>
      <c r="K21" s="7" t="s">
        <v>219</v>
      </c>
      <c r="L21" s="7">
        <v>1</v>
      </c>
      <c r="M21" s="7">
        <v>2</v>
      </c>
      <c r="N21" s="7" t="s">
        <v>100</v>
      </c>
      <c r="O21" s="7" t="s">
        <v>100</v>
      </c>
      <c r="P21" s="7" t="s">
        <v>81</v>
      </c>
      <c r="Q21" s="7"/>
      <c r="R21" s="12" t="s">
        <v>220</v>
      </c>
      <c r="S21" s="14" t="s">
        <v>19</v>
      </c>
      <c r="T21" s="7"/>
      <c r="U21" s="12" t="s">
        <v>19</v>
      </c>
      <c r="V21" s="12" t="s">
        <v>220</v>
      </c>
      <c r="W21" s="14" t="s">
        <v>221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225</v>
      </c>
      <c r="H22" s="7" t="s">
        <v>226</v>
      </c>
      <c r="I22" s="7" t="s">
        <v>77</v>
      </c>
      <c r="J22" s="7" t="s">
        <v>2</v>
      </c>
      <c r="K22" s="7" t="s">
        <v>227</v>
      </c>
      <c r="L22" s="7">
        <v>1</v>
      </c>
      <c r="M22" s="7">
        <v>1</v>
      </c>
      <c r="N22" s="7" t="s">
        <v>100</v>
      </c>
      <c r="O22" s="7" t="s">
        <v>80</v>
      </c>
      <c r="P22" s="7" t="s">
        <v>81</v>
      </c>
      <c r="Q22" s="7"/>
      <c r="R22" s="12" t="s">
        <v>149</v>
      </c>
      <c r="S22" s="14" t="s">
        <v>19</v>
      </c>
      <c r="T22" s="7"/>
      <c r="U22" s="12" t="s">
        <v>19</v>
      </c>
      <c r="V22" s="12" t="s">
        <v>149</v>
      </c>
      <c r="W22" s="14" t="s">
        <v>150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151</v>
      </c>
      <c r="AD22" t="s">
        <v>6</v>
      </c>
      <c r="AE22" t="s">
        <v>187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228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229</v>
      </c>
      <c r="H23" s="7" t="s">
        <v>230</v>
      </c>
      <c r="I23" s="7" t="s">
        <v>77</v>
      </c>
      <c r="J23" s="7" t="s">
        <v>2</v>
      </c>
      <c r="K23" s="7" t="s">
        <v>231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232</v>
      </c>
      <c r="S23" s="14" t="s">
        <v>19</v>
      </c>
      <c r="T23" s="7"/>
      <c r="U23" s="12" t="s">
        <v>19</v>
      </c>
      <c r="V23" s="12" t="s">
        <v>232</v>
      </c>
      <c r="W23" s="14" t="s">
        <v>233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234</v>
      </c>
      <c r="AD23" t="s">
        <v>6</v>
      </c>
      <c r="AE23" t="s">
        <v>95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236</v>
      </c>
      <c r="H24" s="7" t="s">
        <v>237</v>
      </c>
      <c r="I24" s="7" t="s">
        <v>77</v>
      </c>
      <c r="J24" s="7" t="s">
        <v>2</v>
      </c>
      <c r="K24" s="7" t="s">
        <v>238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239</v>
      </c>
      <c r="S24" s="14" t="s">
        <v>19</v>
      </c>
      <c r="T24" s="7"/>
      <c r="U24" s="12" t="s">
        <v>19</v>
      </c>
      <c r="V24" s="12" t="s">
        <v>239</v>
      </c>
      <c r="W24" s="14" t="s">
        <v>134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240</v>
      </c>
      <c r="AD24" t="s">
        <v>6</v>
      </c>
      <c r="AE24" t="s">
        <v>241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243</v>
      </c>
      <c r="H25" s="7" t="s">
        <v>244</v>
      </c>
      <c r="I25" s="7" t="s">
        <v>77</v>
      </c>
      <c r="J25" s="7" t="s">
        <v>2</v>
      </c>
      <c r="K25" s="7" t="s">
        <v>245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246</v>
      </c>
      <c r="S25" s="14" t="s">
        <v>19</v>
      </c>
      <c r="T25" s="7"/>
      <c r="U25" s="12" t="s">
        <v>19</v>
      </c>
      <c r="V25" s="12" t="s">
        <v>246</v>
      </c>
      <c r="W25" s="14" t="s">
        <v>247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251</v>
      </c>
      <c r="H26" s="7" t="s">
        <v>252</v>
      </c>
      <c r="I26" s="7" t="s">
        <v>77</v>
      </c>
      <c r="J26" s="7" t="s">
        <v>2</v>
      </c>
      <c r="K26" s="7" t="s">
        <v>253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103</v>
      </c>
      <c r="S26" s="14" t="s">
        <v>19</v>
      </c>
      <c r="T26" s="7"/>
      <c r="U26" s="12" t="s">
        <v>19</v>
      </c>
      <c r="V26" s="12" t="s">
        <v>103</v>
      </c>
      <c r="W26" s="14" t="s">
        <v>254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258</v>
      </c>
      <c r="H27" s="7" t="s">
        <v>259</v>
      </c>
      <c r="I27" s="7" t="s">
        <v>77</v>
      </c>
      <c r="J27" s="7" t="s">
        <v>2</v>
      </c>
      <c r="K27" s="7" t="s">
        <v>260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261</v>
      </c>
      <c r="S27" s="14" t="s">
        <v>19</v>
      </c>
      <c r="T27" s="7"/>
      <c r="U27" s="12" t="s">
        <v>19</v>
      </c>
      <c r="V27" s="12" t="s">
        <v>261</v>
      </c>
      <c r="W27" s="14" t="s">
        <v>262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266</v>
      </c>
      <c r="H28" s="7" t="s">
        <v>267</v>
      </c>
      <c r="I28" s="7" t="s">
        <v>77</v>
      </c>
      <c r="J28" s="7" t="s">
        <v>2</v>
      </c>
      <c r="K28" s="7" t="s">
        <v>268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240</v>
      </c>
      <c r="S28" s="14" t="s">
        <v>19</v>
      </c>
      <c r="T28" s="7"/>
      <c r="U28" s="12" t="s">
        <v>19</v>
      </c>
      <c r="V28" s="12" t="s">
        <v>240</v>
      </c>
      <c r="W28" s="14" t="s">
        <v>110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272</v>
      </c>
      <c r="H29" s="7" t="s">
        <v>273</v>
      </c>
      <c r="I29" s="7" t="s">
        <v>77</v>
      </c>
      <c r="J29" s="7" t="s">
        <v>2</v>
      </c>
      <c r="K29" s="7" t="s">
        <v>274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109</v>
      </c>
      <c r="S29" s="14" t="s">
        <v>19</v>
      </c>
      <c r="T29" s="7"/>
      <c r="U29" s="12" t="s">
        <v>19</v>
      </c>
      <c r="V29" s="12" t="s">
        <v>109</v>
      </c>
      <c r="W29" s="14" t="s">
        <v>110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111</v>
      </c>
      <c r="AD29" t="s">
        <v>6</v>
      </c>
      <c r="AE29" t="s">
        <v>275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277</v>
      </c>
      <c r="H30" s="7" t="s">
        <v>278</v>
      </c>
      <c r="I30" s="7" t="s">
        <v>77</v>
      </c>
      <c r="J30" s="7" t="s">
        <v>2</v>
      </c>
      <c r="K30" s="7" t="s">
        <v>279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280</v>
      </c>
      <c r="S30" s="14" t="s">
        <v>19</v>
      </c>
      <c r="T30" s="7"/>
      <c r="U30" s="12" t="s">
        <v>19</v>
      </c>
      <c r="V30" s="12" t="s">
        <v>280</v>
      </c>
      <c r="W30" s="14" t="s">
        <v>185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281</v>
      </c>
      <c r="AD30" t="s">
        <v>6</v>
      </c>
      <c r="AE30" t="s">
        <v>175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283</v>
      </c>
      <c r="H31" s="7" t="s">
        <v>284</v>
      </c>
      <c r="I31" s="7" t="s">
        <v>77</v>
      </c>
      <c r="J31" s="7" t="s">
        <v>2</v>
      </c>
      <c r="K31" s="7" t="s">
        <v>285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286</v>
      </c>
      <c r="S31" s="14" t="s">
        <v>19</v>
      </c>
      <c r="T31" s="7"/>
      <c r="U31" s="12" t="s">
        <v>19</v>
      </c>
      <c r="V31" s="12" t="s">
        <v>286</v>
      </c>
      <c r="W31" s="14" t="s">
        <v>287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133</v>
      </c>
      <c r="AD31" t="s">
        <v>6</v>
      </c>
      <c r="AE31" t="s">
        <v>288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290</v>
      </c>
      <c r="H32" s="7" t="s">
        <v>291</v>
      </c>
      <c r="I32" s="7" t="s">
        <v>77</v>
      </c>
      <c r="J32" s="7" t="s">
        <v>2</v>
      </c>
      <c r="K32" s="7" t="s">
        <v>292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293</v>
      </c>
      <c r="S32" s="14" t="s">
        <v>19</v>
      </c>
      <c r="T32" s="7"/>
      <c r="U32" s="12" t="s">
        <v>19</v>
      </c>
      <c r="V32" s="12" t="s">
        <v>293</v>
      </c>
      <c r="W32" s="14" t="s">
        <v>134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294</v>
      </c>
      <c r="AD32" t="s">
        <v>6</v>
      </c>
      <c r="AE32" t="s">
        <v>295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297</v>
      </c>
      <c r="H33" s="7" t="s">
        <v>298</v>
      </c>
      <c r="I33" s="7" t="s">
        <v>77</v>
      </c>
      <c r="J33" s="7" t="s">
        <v>2</v>
      </c>
      <c r="K33" s="7" t="s">
        <v>299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300</v>
      </c>
      <c r="S33" s="14" t="s">
        <v>19</v>
      </c>
      <c r="T33" s="7"/>
      <c r="U33" s="12" t="s">
        <v>19</v>
      </c>
      <c r="V33" s="12" t="s">
        <v>300</v>
      </c>
      <c r="W33" s="14" t="s">
        <v>301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302</v>
      </c>
      <c r="AD33" t="s">
        <v>6</v>
      </c>
      <c r="AE33" t="s">
        <v>303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305</v>
      </c>
      <c r="H34" s="7" t="s">
        <v>306</v>
      </c>
      <c r="I34" s="7" t="s">
        <v>77</v>
      </c>
      <c r="J34" s="7" t="s">
        <v>2</v>
      </c>
      <c r="K34" s="7" t="s">
        <v>307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308</v>
      </c>
      <c r="S34" s="14" t="s">
        <v>19</v>
      </c>
      <c r="T34" s="7"/>
      <c r="U34" s="12" t="s">
        <v>19</v>
      </c>
      <c r="V34" s="12" t="s">
        <v>308</v>
      </c>
      <c r="W34" s="14" t="s">
        <v>309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310</v>
      </c>
      <c r="AD34" t="s">
        <v>6</v>
      </c>
      <c r="AE34" t="s">
        <v>288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312</v>
      </c>
      <c r="H35" s="7" t="s">
        <v>313</v>
      </c>
      <c r="I35" s="7" t="s">
        <v>77</v>
      </c>
      <c r="J35" s="7" t="s">
        <v>2</v>
      </c>
      <c r="K35" s="7" t="s">
        <v>314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315</v>
      </c>
      <c r="S35" s="14" t="s">
        <v>19</v>
      </c>
      <c r="T35" s="7"/>
      <c r="U35" s="12" t="s">
        <v>19</v>
      </c>
      <c r="V35" s="12" t="s">
        <v>315</v>
      </c>
      <c r="W35" s="14" t="s">
        <v>134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316</v>
      </c>
      <c r="AD35" t="s">
        <v>6</v>
      </c>
      <c r="AE35" t="s">
        <v>95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318</v>
      </c>
      <c r="H36" s="7" t="s">
        <v>319</v>
      </c>
      <c r="I36" s="7" t="s">
        <v>77</v>
      </c>
      <c r="J36" s="7" t="s">
        <v>2</v>
      </c>
      <c r="K36" s="7" t="s">
        <v>320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321</v>
      </c>
      <c r="S36" s="14" t="s">
        <v>19</v>
      </c>
      <c r="T36" s="7"/>
      <c r="U36" s="12" t="s">
        <v>19</v>
      </c>
      <c r="V36" s="12" t="s">
        <v>321</v>
      </c>
      <c r="W36" s="14" t="s">
        <v>194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322</v>
      </c>
      <c r="AD36" t="s">
        <v>6</v>
      </c>
      <c r="AE36" t="s">
        <v>323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325</v>
      </c>
      <c r="H37" s="7" t="s">
        <v>326</v>
      </c>
      <c r="I37" s="7" t="s">
        <v>77</v>
      </c>
      <c r="J37" s="7" t="s">
        <v>2</v>
      </c>
      <c r="K37" s="7" t="s">
        <v>327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328</v>
      </c>
      <c r="S37" s="14" t="s">
        <v>19</v>
      </c>
      <c r="T37" s="7"/>
      <c r="U37" s="12" t="s">
        <v>19</v>
      </c>
      <c r="V37" s="12" t="s">
        <v>328</v>
      </c>
      <c r="W37" s="14" t="s">
        <v>233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332</v>
      </c>
      <c r="H38" s="7" t="s">
        <v>333</v>
      </c>
      <c r="I38" s="7" t="s">
        <v>77</v>
      </c>
      <c r="J38" s="7" t="s">
        <v>2</v>
      </c>
      <c r="K38" s="7" t="s">
        <v>334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335</v>
      </c>
      <c r="S38" s="14" t="s">
        <v>19</v>
      </c>
      <c r="T38" s="7"/>
      <c r="U38" s="12" t="s">
        <v>19</v>
      </c>
      <c r="V38" s="12" t="s">
        <v>335</v>
      </c>
      <c r="W38" s="14" t="s">
        <v>336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339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340</v>
      </c>
      <c r="H39" s="7" t="s">
        <v>341</v>
      </c>
      <c r="I39" s="7" t="s">
        <v>77</v>
      </c>
      <c r="J39" s="7" t="s">
        <v>2</v>
      </c>
      <c r="K39" s="7" t="s">
        <v>342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280</v>
      </c>
      <c r="S39" s="14" t="s">
        <v>19</v>
      </c>
      <c r="T39" s="7"/>
      <c r="U39" s="12" t="s">
        <v>19</v>
      </c>
      <c r="V39" s="12" t="s">
        <v>280</v>
      </c>
      <c r="W39" s="14" t="s">
        <v>185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281</v>
      </c>
      <c r="AD39" t="s">
        <v>6</v>
      </c>
      <c r="AE39" t="s">
        <v>343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345</v>
      </c>
      <c r="H40" s="7" t="s">
        <v>346</v>
      </c>
      <c r="I40" s="7" t="s">
        <v>77</v>
      </c>
      <c r="J40" s="7" t="s">
        <v>2</v>
      </c>
      <c r="K40" s="7" t="s">
        <v>347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293</v>
      </c>
      <c r="S40" s="14" t="s">
        <v>19</v>
      </c>
      <c r="T40" s="7"/>
      <c r="U40" s="12" t="s">
        <v>19</v>
      </c>
      <c r="V40" s="12" t="s">
        <v>293</v>
      </c>
      <c r="W40" s="14" t="s">
        <v>134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294</v>
      </c>
      <c r="AD40" t="s">
        <v>6</v>
      </c>
      <c r="AE40" t="s">
        <v>330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348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349</v>
      </c>
      <c r="H41" s="7" t="s">
        <v>350</v>
      </c>
      <c r="I41" s="7" t="s">
        <v>77</v>
      </c>
      <c r="J41" s="7" t="s">
        <v>2</v>
      </c>
      <c r="K41" s="7" t="s">
        <v>351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280</v>
      </c>
      <c r="S41" s="14" t="s">
        <v>19</v>
      </c>
      <c r="T41" s="7"/>
      <c r="U41" s="12" t="s">
        <v>19</v>
      </c>
      <c r="V41" s="12" t="s">
        <v>280</v>
      </c>
      <c r="W41" s="14" t="s">
        <v>185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281</v>
      </c>
      <c r="AD41" t="s">
        <v>6</v>
      </c>
      <c r="AE41" t="s">
        <v>175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352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353</v>
      </c>
      <c r="H42" s="7" t="s">
        <v>354</v>
      </c>
      <c r="I42" s="7" t="s">
        <v>77</v>
      </c>
      <c r="J42" s="7" t="s">
        <v>2</v>
      </c>
      <c r="K42" s="7" t="s">
        <v>355</v>
      </c>
      <c r="L42" s="7">
        <v>1</v>
      </c>
      <c r="M42" s="7">
        <v>1</v>
      </c>
      <c r="N42" s="7" t="s">
        <v>125</v>
      </c>
      <c r="O42" s="7" t="s">
        <v>80</v>
      </c>
      <c r="P42" s="7" t="s">
        <v>81</v>
      </c>
      <c r="Q42" s="7"/>
      <c r="R42" s="12" t="s">
        <v>149</v>
      </c>
      <c r="S42" s="14" t="s">
        <v>19</v>
      </c>
      <c r="T42" s="7"/>
      <c r="U42" s="12" t="s">
        <v>19</v>
      </c>
      <c r="V42" s="12" t="s">
        <v>149</v>
      </c>
      <c r="W42" s="14" t="s">
        <v>150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151</v>
      </c>
      <c r="AD42" t="s">
        <v>6</v>
      </c>
      <c r="AE42" t="s">
        <v>175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357</v>
      </c>
      <c r="H43" s="7" t="s">
        <v>358</v>
      </c>
      <c r="I43" s="7" t="s">
        <v>77</v>
      </c>
      <c r="J43" s="7" t="s">
        <v>2</v>
      </c>
      <c r="K43" s="7" t="s">
        <v>359</v>
      </c>
      <c r="L43" s="7">
        <v>1</v>
      </c>
      <c r="M43" s="7">
        <v>2</v>
      </c>
      <c r="N43" s="7" t="s">
        <v>360</v>
      </c>
      <c r="O43" s="7" t="s">
        <v>100</v>
      </c>
      <c r="P43" s="7" t="s">
        <v>81</v>
      </c>
      <c r="Q43" s="7"/>
      <c r="R43" s="12" t="s">
        <v>361</v>
      </c>
      <c r="S43" s="14" t="s">
        <v>19</v>
      </c>
      <c r="T43" s="7"/>
      <c r="U43" s="12" t="s">
        <v>19</v>
      </c>
      <c r="V43" s="12" t="s">
        <v>361</v>
      </c>
      <c r="W43" s="14" t="s">
        <v>362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206</v>
      </c>
      <c r="AD43" t="s">
        <v>6</v>
      </c>
      <c r="AE43" t="s">
        <v>363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365</v>
      </c>
      <c r="H44" s="7" t="s">
        <v>366</v>
      </c>
      <c r="I44" s="7" t="s">
        <v>77</v>
      </c>
      <c r="J44" s="7" t="s">
        <v>2</v>
      </c>
      <c r="K44" s="7" t="s">
        <v>367</v>
      </c>
      <c r="L44" s="7">
        <v>1</v>
      </c>
      <c r="M44" s="7">
        <v>4</v>
      </c>
      <c r="N44" s="7" t="s">
        <v>368</v>
      </c>
      <c r="O44" s="7" t="s">
        <v>360</v>
      </c>
      <c r="P44" s="7" t="s">
        <v>81</v>
      </c>
      <c r="Q44" s="7"/>
      <c r="R44" s="12" t="s">
        <v>369</v>
      </c>
      <c r="S44" s="14" t="s">
        <v>19</v>
      </c>
      <c r="T44" s="7"/>
      <c r="U44" s="12" t="s">
        <v>19</v>
      </c>
      <c r="V44" s="12" t="s">
        <v>369</v>
      </c>
      <c r="W44" s="14" t="s">
        <v>310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370</v>
      </c>
      <c r="AD44" t="s">
        <v>6</v>
      </c>
      <c r="AE44" t="s">
        <v>371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373</v>
      </c>
      <c r="H45" s="7" t="s">
        <v>374</v>
      </c>
      <c r="I45" s="7" t="s">
        <v>77</v>
      </c>
      <c r="J45" s="7" t="s">
        <v>2</v>
      </c>
      <c r="K45" s="7" t="s">
        <v>375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376</v>
      </c>
      <c r="S45" s="14" t="s">
        <v>19</v>
      </c>
      <c r="T45" s="7"/>
      <c r="U45" s="12" t="s">
        <v>19</v>
      </c>
      <c r="V45" s="12" t="s">
        <v>376</v>
      </c>
      <c r="W45" s="14" t="s">
        <v>377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378</v>
      </c>
      <c r="AD45" t="s">
        <v>6</v>
      </c>
      <c r="AE45" t="s">
        <v>144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380</v>
      </c>
      <c r="H46" s="7" t="s">
        <v>381</v>
      </c>
      <c r="I46" s="7" t="s">
        <v>77</v>
      </c>
      <c r="J46" s="7" t="s">
        <v>2</v>
      </c>
      <c r="K46" s="7" t="s">
        <v>382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383</v>
      </c>
      <c r="S46" s="14" t="s">
        <v>19</v>
      </c>
      <c r="T46" s="7"/>
      <c r="U46" s="12" t="s">
        <v>19</v>
      </c>
      <c r="V46" s="12" t="s">
        <v>383</v>
      </c>
      <c r="W46" s="14" t="s">
        <v>118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384</v>
      </c>
      <c r="AD46" t="s">
        <v>6</v>
      </c>
      <c r="AE46" t="s">
        <v>288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386</v>
      </c>
      <c r="H47" s="7" t="s">
        <v>387</v>
      </c>
      <c r="I47" s="7" t="s">
        <v>77</v>
      </c>
      <c r="J47" s="7" t="s">
        <v>2</v>
      </c>
      <c r="K47" s="7" t="s">
        <v>388</v>
      </c>
      <c r="L47" s="7">
        <v>1</v>
      </c>
      <c r="M47" s="7">
        <v>2</v>
      </c>
      <c r="N47" s="7" t="s">
        <v>100</v>
      </c>
      <c r="O47" s="7" t="s">
        <v>100</v>
      </c>
      <c r="P47" s="7" t="s">
        <v>81</v>
      </c>
      <c r="Q47" s="7"/>
      <c r="R47" s="12" t="s">
        <v>389</v>
      </c>
      <c r="S47" s="14" t="s">
        <v>19</v>
      </c>
      <c r="T47" s="7"/>
      <c r="U47" s="12" t="s">
        <v>19</v>
      </c>
      <c r="V47" s="12" t="s">
        <v>389</v>
      </c>
      <c r="W47" s="14" t="s">
        <v>390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391</v>
      </c>
      <c r="AD47" t="s">
        <v>6</v>
      </c>
      <c r="AE47" t="s">
        <v>392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394</v>
      </c>
      <c r="H48" s="7" t="s">
        <v>395</v>
      </c>
      <c r="I48" s="7" t="s">
        <v>77</v>
      </c>
      <c r="J48" s="7" t="s">
        <v>2</v>
      </c>
      <c r="K48" s="7" t="s">
        <v>396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397</v>
      </c>
      <c r="S48" s="14" t="s">
        <v>19</v>
      </c>
      <c r="T48" s="7"/>
      <c r="U48" s="12" t="s">
        <v>19</v>
      </c>
      <c r="V48" s="12" t="s">
        <v>397</v>
      </c>
      <c r="W48" s="14" t="s">
        <v>247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398</v>
      </c>
      <c r="AD48" t="s">
        <v>6</v>
      </c>
      <c r="AE48" t="s">
        <v>399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400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401</v>
      </c>
      <c r="H49" s="7" t="s">
        <v>402</v>
      </c>
      <c r="I49" s="7" t="s">
        <v>77</v>
      </c>
      <c r="J49" s="7" t="s">
        <v>2</v>
      </c>
      <c r="K49" s="7" t="s">
        <v>403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2" t="s">
        <v>404</v>
      </c>
      <c r="S49" s="14" t="s">
        <v>19</v>
      </c>
      <c r="T49" s="7"/>
      <c r="U49" s="12" t="s">
        <v>19</v>
      </c>
      <c r="V49" s="12" t="s">
        <v>404</v>
      </c>
      <c r="W49" s="14" t="s">
        <v>110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405</v>
      </c>
      <c r="AD49" t="s">
        <v>6</v>
      </c>
      <c r="AE49" t="s">
        <v>406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407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408</v>
      </c>
      <c r="H50" s="7" t="s">
        <v>409</v>
      </c>
      <c r="I50" s="7" t="s">
        <v>77</v>
      </c>
      <c r="J50" s="7" t="s">
        <v>2</v>
      </c>
      <c r="K50" s="7" t="s">
        <v>410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411</v>
      </c>
      <c r="S50" s="14" t="s">
        <v>19</v>
      </c>
      <c r="T50" s="7"/>
      <c r="U50" s="12" t="s">
        <v>19</v>
      </c>
      <c r="V50" s="12" t="s">
        <v>411</v>
      </c>
      <c r="W50" s="14" t="s">
        <v>287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412</v>
      </c>
      <c r="AD50" t="s">
        <v>6</v>
      </c>
      <c r="AE50" t="s">
        <v>413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414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415</v>
      </c>
      <c r="H51" s="7" t="s">
        <v>416</v>
      </c>
      <c r="I51" s="7" t="s">
        <v>77</v>
      </c>
      <c r="J51" s="7" t="s">
        <v>2</v>
      </c>
      <c r="K51" s="7" t="s">
        <v>417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133</v>
      </c>
      <c r="S51" s="14" t="s">
        <v>19</v>
      </c>
      <c r="T51" s="7"/>
      <c r="U51" s="12" t="s">
        <v>19</v>
      </c>
      <c r="V51" s="12" t="s">
        <v>133</v>
      </c>
      <c r="W51" s="14" t="s">
        <v>134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135</v>
      </c>
      <c r="AD51" t="s">
        <v>6</v>
      </c>
      <c r="AE51" t="s">
        <v>418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419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420</v>
      </c>
      <c r="H52" s="7" t="s">
        <v>421</v>
      </c>
      <c r="I52" s="7" t="s">
        <v>77</v>
      </c>
      <c r="J52" s="7" t="s">
        <v>2</v>
      </c>
      <c r="K52" s="7" t="s">
        <v>422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423</v>
      </c>
      <c r="S52" s="14" t="s">
        <v>19</v>
      </c>
      <c r="T52" s="7"/>
      <c r="U52" s="12" t="s">
        <v>19</v>
      </c>
      <c r="V52" s="12" t="s">
        <v>423</v>
      </c>
      <c r="W52" s="14" t="s">
        <v>424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425</v>
      </c>
      <c r="AD52" t="s">
        <v>6</v>
      </c>
      <c r="AE52" t="s">
        <v>426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427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428</v>
      </c>
      <c r="H53" s="7" t="s">
        <v>429</v>
      </c>
      <c r="I53" s="7" t="s">
        <v>77</v>
      </c>
      <c r="J53" s="7" t="s">
        <v>2</v>
      </c>
      <c r="K53" s="7" t="s">
        <v>430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133</v>
      </c>
      <c r="S53" s="14" t="s">
        <v>19</v>
      </c>
      <c r="T53" s="7"/>
      <c r="U53" s="12" t="s">
        <v>19</v>
      </c>
      <c r="V53" s="12" t="s">
        <v>133</v>
      </c>
      <c r="W53" s="14" t="s">
        <v>134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135</v>
      </c>
      <c r="AD53" t="s">
        <v>6</v>
      </c>
      <c r="AE53" t="s">
        <v>275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431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432</v>
      </c>
      <c r="H54" s="7" t="s">
        <v>433</v>
      </c>
      <c r="I54" s="7" t="s">
        <v>77</v>
      </c>
      <c r="J54" s="7" t="s">
        <v>2</v>
      </c>
      <c r="K54" s="7" t="s">
        <v>434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315</v>
      </c>
      <c r="S54" s="14" t="s">
        <v>19</v>
      </c>
      <c r="T54" s="7"/>
      <c r="U54" s="12" t="s">
        <v>19</v>
      </c>
      <c r="V54" s="12" t="s">
        <v>315</v>
      </c>
      <c r="W54" s="14" t="s">
        <v>134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316</v>
      </c>
      <c r="AD54" t="s">
        <v>6</v>
      </c>
      <c r="AE54" t="s">
        <v>187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435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436</v>
      </c>
      <c r="H55" s="7" t="s">
        <v>437</v>
      </c>
      <c r="I55" s="7" t="s">
        <v>77</v>
      </c>
      <c r="J55" s="7" t="s">
        <v>2</v>
      </c>
      <c r="K55" s="7" t="s">
        <v>438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439</v>
      </c>
      <c r="S55" s="14" t="s">
        <v>19</v>
      </c>
      <c r="T55" s="7"/>
      <c r="U55" s="12" t="s">
        <v>19</v>
      </c>
      <c r="V55" s="12" t="s">
        <v>439</v>
      </c>
      <c r="W55" s="14" t="s">
        <v>134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184</v>
      </c>
      <c r="AD55" t="s">
        <v>6</v>
      </c>
      <c r="AE55" t="s">
        <v>440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441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442</v>
      </c>
      <c r="H56" s="7" t="s">
        <v>443</v>
      </c>
      <c r="I56" s="7" t="s">
        <v>77</v>
      </c>
      <c r="J56" s="7" t="s">
        <v>2</v>
      </c>
      <c r="K56" s="7" t="s">
        <v>444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445</v>
      </c>
      <c r="S56" s="14" t="s">
        <v>19</v>
      </c>
      <c r="T56" s="7"/>
      <c r="U56" s="12" t="s">
        <v>19</v>
      </c>
      <c r="V56" s="12" t="s">
        <v>445</v>
      </c>
      <c r="W56" s="14" t="s">
        <v>336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446</v>
      </c>
      <c r="AD56" t="s">
        <v>6</v>
      </c>
      <c r="AE56" t="s">
        <v>157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447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448</v>
      </c>
      <c r="H57" s="7" t="s">
        <v>449</v>
      </c>
      <c r="I57" s="7" t="s">
        <v>77</v>
      </c>
      <c r="J57" s="7" t="s">
        <v>2</v>
      </c>
      <c r="K57" s="7" t="s">
        <v>450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425</v>
      </c>
      <c r="S57" s="14" t="s">
        <v>19</v>
      </c>
      <c r="T57" s="7"/>
      <c r="U57" s="12" t="s">
        <v>19</v>
      </c>
      <c r="V57" s="12" t="s">
        <v>425</v>
      </c>
      <c r="W57" s="14" t="s">
        <v>377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451</v>
      </c>
      <c r="AD57" t="s">
        <v>6</v>
      </c>
      <c r="AE57" t="s">
        <v>452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453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454</v>
      </c>
      <c r="H58" s="7" t="s">
        <v>455</v>
      </c>
      <c r="I58" s="7" t="s">
        <v>77</v>
      </c>
      <c r="J58" s="7" t="s">
        <v>2</v>
      </c>
      <c r="K58" s="7" t="s">
        <v>456</v>
      </c>
      <c r="L58" s="7">
        <v>2</v>
      </c>
      <c r="M58" s="7">
        <v>1</v>
      </c>
      <c r="N58" s="7" t="s">
        <v>100</v>
      </c>
      <c r="O58" s="7" t="s">
        <v>80</v>
      </c>
      <c r="P58" s="7" t="s">
        <v>81</v>
      </c>
      <c r="Q58" s="7"/>
      <c r="R58" s="12" t="s">
        <v>155</v>
      </c>
      <c r="S58" s="14" t="s">
        <v>19</v>
      </c>
      <c r="T58" s="7"/>
      <c r="U58" s="12" t="s">
        <v>19</v>
      </c>
      <c r="V58" s="12" t="s">
        <v>155</v>
      </c>
      <c r="W58" s="14" t="s">
        <v>301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457</v>
      </c>
      <c r="AD58" t="s">
        <v>6</v>
      </c>
      <c r="AE58" t="s">
        <v>85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458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459</v>
      </c>
      <c r="H59" s="7" t="s">
        <v>460</v>
      </c>
      <c r="I59" s="7" t="s">
        <v>77</v>
      </c>
      <c r="J59" s="7" t="s">
        <v>2</v>
      </c>
      <c r="K59" s="7" t="s">
        <v>461</v>
      </c>
      <c r="L59" s="7">
        <v>1</v>
      </c>
      <c r="M59" s="7">
        <v>3</v>
      </c>
      <c r="N59" s="7" t="s">
        <v>125</v>
      </c>
      <c r="O59" s="7" t="s">
        <v>91</v>
      </c>
      <c r="P59" s="7" t="s">
        <v>81</v>
      </c>
      <c r="Q59" s="7"/>
      <c r="R59" s="12" t="s">
        <v>462</v>
      </c>
      <c r="S59" s="14" t="s">
        <v>19</v>
      </c>
      <c r="T59" s="7"/>
      <c r="U59" s="12" t="s">
        <v>19</v>
      </c>
      <c r="V59" s="12" t="s">
        <v>462</v>
      </c>
      <c r="W59" s="14" t="s">
        <v>463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464</v>
      </c>
      <c r="AD59" t="s">
        <v>6</v>
      </c>
      <c r="AE59" t="s">
        <v>465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466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467</v>
      </c>
      <c r="H60" s="7" t="s">
        <v>468</v>
      </c>
      <c r="I60" s="7" t="s">
        <v>77</v>
      </c>
      <c r="J60" s="7" t="s">
        <v>2</v>
      </c>
      <c r="K60" s="7" t="s">
        <v>469</v>
      </c>
      <c r="L60" s="7">
        <v>1</v>
      </c>
      <c r="M60" s="7">
        <v>2</v>
      </c>
      <c r="N60" s="7" t="s">
        <v>100</v>
      </c>
      <c r="O60" s="7" t="s">
        <v>100</v>
      </c>
      <c r="P60" s="7" t="s">
        <v>81</v>
      </c>
      <c r="Q60" s="7"/>
      <c r="R60" s="12" t="s">
        <v>470</v>
      </c>
      <c r="S60" s="14" t="s">
        <v>19</v>
      </c>
      <c r="T60" s="7"/>
      <c r="U60" s="12" t="s">
        <v>19</v>
      </c>
      <c r="V60" s="12" t="s">
        <v>470</v>
      </c>
      <c r="W60" s="14" t="s">
        <v>362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101</v>
      </c>
      <c r="AD60" t="s">
        <v>6</v>
      </c>
      <c r="AE60" t="s">
        <v>471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472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473</v>
      </c>
      <c r="H61" s="7" t="s">
        <v>474</v>
      </c>
      <c r="I61" s="7" t="s">
        <v>77</v>
      </c>
      <c r="J61" s="7" t="s">
        <v>2</v>
      </c>
      <c r="K61" s="7" t="s">
        <v>475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2" t="s">
        <v>476</v>
      </c>
      <c r="S61" s="14" t="s">
        <v>19</v>
      </c>
      <c r="T61" s="7"/>
      <c r="U61" s="12" t="s">
        <v>19</v>
      </c>
      <c r="V61" s="12" t="s">
        <v>476</v>
      </c>
      <c r="W61" s="14" t="s">
        <v>93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135</v>
      </c>
      <c r="AD61" t="s">
        <v>6</v>
      </c>
      <c r="AE61" t="s">
        <v>241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477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478</v>
      </c>
      <c r="H62" s="7" t="s">
        <v>479</v>
      </c>
      <c r="I62" s="7" t="s">
        <v>77</v>
      </c>
      <c r="J62" s="7" t="s">
        <v>2</v>
      </c>
      <c r="K62" s="7" t="s">
        <v>480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133</v>
      </c>
      <c r="S62" s="14" t="s">
        <v>19</v>
      </c>
      <c r="T62" s="7"/>
      <c r="U62" s="12" t="s">
        <v>19</v>
      </c>
      <c r="V62" s="12" t="s">
        <v>133</v>
      </c>
      <c r="W62" s="14" t="s">
        <v>134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135</v>
      </c>
      <c r="AD62" t="s">
        <v>6</v>
      </c>
      <c r="AE62" t="s">
        <v>481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482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483</v>
      </c>
      <c r="H63" s="7" t="s">
        <v>484</v>
      </c>
      <c r="I63" s="7" t="s">
        <v>77</v>
      </c>
      <c r="J63" s="7" t="s">
        <v>2</v>
      </c>
      <c r="K63" s="7" t="s">
        <v>485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109</v>
      </c>
      <c r="S63" s="14" t="s">
        <v>19</v>
      </c>
      <c r="T63" s="7"/>
      <c r="U63" s="12" t="s">
        <v>19</v>
      </c>
      <c r="V63" s="12" t="s">
        <v>109</v>
      </c>
      <c r="W63" s="14" t="s">
        <v>110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111</v>
      </c>
      <c r="AD63" t="s">
        <v>6</v>
      </c>
      <c r="AE63" t="s">
        <v>187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486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487</v>
      </c>
      <c r="H64" s="7" t="s">
        <v>488</v>
      </c>
      <c r="I64" s="7" t="s">
        <v>77</v>
      </c>
      <c r="J64" s="7" t="s">
        <v>2</v>
      </c>
      <c r="K64" s="7" t="s">
        <v>489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490</v>
      </c>
      <c r="S64" s="14" t="s">
        <v>19</v>
      </c>
      <c r="T64" s="7"/>
      <c r="U64" s="12" t="s">
        <v>19</v>
      </c>
      <c r="V64" s="12" t="s">
        <v>490</v>
      </c>
      <c r="W64" s="14" t="s">
        <v>118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149</v>
      </c>
      <c r="AD64" t="s">
        <v>6</v>
      </c>
      <c r="AE64" t="s">
        <v>343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491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492</v>
      </c>
      <c r="H65" s="7" t="s">
        <v>493</v>
      </c>
      <c r="I65" s="7" t="s">
        <v>77</v>
      </c>
      <c r="J65" s="7" t="s">
        <v>2</v>
      </c>
      <c r="K65" s="7" t="s">
        <v>494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2" t="s">
        <v>495</v>
      </c>
      <c r="S65" s="14" t="s">
        <v>19</v>
      </c>
      <c r="T65" s="7"/>
      <c r="U65" s="12" t="s">
        <v>19</v>
      </c>
      <c r="V65" s="12" t="s">
        <v>495</v>
      </c>
      <c r="W65" s="14" t="s">
        <v>93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496</v>
      </c>
      <c r="AD65" t="s">
        <v>6</v>
      </c>
      <c r="AE65" t="s">
        <v>497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498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499</v>
      </c>
      <c r="H66" s="7" t="s">
        <v>500</v>
      </c>
      <c r="I66" s="7" t="s">
        <v>77</v>
      </c>
      <c r="J66" s="7" t="s">
        <v>2</v>
      </c>
      <c r="K66" s="7" t="s">
        <v>501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2" t="s">
        <v>502</v>
      </c>
      <c r="S66" s="14" t="s">
        <v>19</v>
      </c>
      <c r="T66" s="7"/>
      <c r="U66" s="12" t="s">
        <v>19</v>
      </c>
      <c r="V66" s="12" t="s">
        <v>502</v>
      </c>
      <c r="W66" s="14" t="s">
        <v>150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503</v>
      </c>
      <c r="AD66" t="s">
        <v>6</v>
      </c>
      <c r="AE66" t="s">
        <v>288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504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505</v>
      </c>
      <c r="H67" s="7" t="s">
        <v>506</v>
      </c>
      <c r="I67" s="7" t="s">
        <v>77</v>
      </c>
      <c r="J67" s="7" t="s">
        <v>2</v>
      </c>
      <c r="K67" s="7" t="s">
        <v>507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2" t="s">
        <v>508</v>
      </c>
      <c r="S67" s="14" t="s">
        <v>19</v>
      </c>
      <c r="T67" s="7"/>
      <c r="U67" s="12" t="s">
        <v>19</v>
      </c>
      <c r="V67" s="12" t="s">
        <v>508</v>
      </c>
      <c r="W67" s="14" t="s">
        <v>509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510</v>
      </c>
      <c r="AD67" t="s">
        <v>6</v>
      </c>
      <c r="AE67" t="s">
        <v>511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512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513</v>
      </c>
      <c r="H68" s="7" t="s">
        <v>514</v>
      </c>
      <c r="I68" s="7" t="s">
        <v>77</v>
      </c>
      <c r="J68" s="7" t="s">
        <v>2</v>
      </c>
      <c r="K68" s="7" t="s">
        <v>515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2" t="s">
        <v>516</v>
      </c>
      <c r="S68" s="14" t="s">
        <v>19</v>
      </c>
      <c r="T68" s="7"/>
      <c r="U68" s="12" t="s">
        <v>19</v>
      </c>
      <c r="V68" s="12" t="s">
        <v>516</v>
      </c>
      <c r="W68" s="14" t="s">
        <v>517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518</v>
      </c>
      <c r="AD68" t="s">
        <v>6</v>
      </c>
      <c r="AE68" t="s">
        <v>519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520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521</v>
      </c>
      <c r="H69" s="7" t="s">
        <v>522</v>
      </c>
      <c r="I69" s="7" t="s">
        <v>77</v>
      </c>
      <c r="J69" s="7" t="s">
        <v>2</v>
      </c>
      <c r="K69" s="7" t="s">
        <v>523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2" t="s">
        <v>384</v>
      </c>
      <c r="S69" s="14" t="s">
        <v>19</v>
      </c>
      <c r="T69" s="7"/>
      <c r="U69" s="12" t="s">
        <v>19</v>
      </c>
      <c r="V69" s="12" t="s">
        <v>384</v>
      </c>
      <c r="W69" s="14" t="s">
        <v>150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524</v>
      </c>
      <c r="AD69" t="s">
        <v>6</v>
      </c>
      <c r="AE69" t="s">
        <v>525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526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527</v>
      </c>
      <c r="H70" s="7" t="s">
        <v>528</v>
      </c>
      <c r="I70" s="7" t="s">
        <v>77</v>
      </c>
      <c r="J70" s="7" t="s">
        <v>2</v>
      </c>
      <c r="K70" s="7" t="s">
        <v>529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2" t="s">
        <v>239</v>
      </c>
      <c r="S70" s="14" t="s">
        <v>19</v>
      </c>
      <c r="T70" s="7"/>
      <c r="U70" s="12" t="s">
        <v>19</v>
      </c>
      <c r="V70" s="12" t="s">
        <v>239</v>
      </c>
      <c r="W70" s="14" t="s">
        <v>134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240</v>
      </c>
      <c r="AD70" t="s">
        <v>6</v>
      </c>
      <c r="AE70" t="s">
        <v>530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531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532</v>
      </c>
      <c r="H71" s="7" t="s">
        <v>533</v>
      </c>
      <c r="I71" s="7" t="s">
        <v>77</v>
      </c>
      <c r="J71" s="7" t="s">
        <v>2</v>
      </c>
      <c r="K71" s="7" t="s">
        <v>534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2" t="s">
        <v>162</v>
      </c>
      <c r="S71" s="14" t="s">
        <v>19</v>
      </c>
      <c r="T71" s="7"/>
      <c r="U71" s="12" t="s">
        <v>19</v>
      </c>
      <c r="V71" s="12" t="s">
        <v>162</v>
      </c>
      <c r="W71" s="14" t="s">
        <v>163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164</v>
      </c>
      <c r="AD71" t="s">
        <v>6</v>
      </c>
      <c r="AE71" t="s">
        <v>288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535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420</v>
      </c>
      <c r="H72" s="7" t="s">
        <v>421</v>
      </c>
      <c r="I72" s="7" t="s">
        <v>77</v>
      </c>
      <c r="J72" s="7" t="s">
        <v>2</v>
      </c>
      <c r="K72" s="7" t="s">
        <v>536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2" t="s">
        <v>537</v>
      </c>
      <c r="S72" s="14" t="s">
        <v>19</v>
      </c>
      <c r="T72" s="7"/>
      <c r="U72" s="12" t="s">
        <v>19</v>
      </c>
      <c r="V72" s="12" t="s">
        <v>537</v>
      </c>
      <c r="W72" s="14" t="s">
        <v>424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538</v>
      </c>
      <c r="AD72" t="s">
        <v>6</v>
      </c>
      <c r="AE72" t="s">
        <v>426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539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540</v>
      </c>
      <c r="H73" s="7" t="s">
        <v>541</v>
      </c>
      <c r="I73" s="7" t="s">
        <v>77</v>
      </c>
      <c r="J73" s="7" t="s">
        <v>2</v>
      </c>
      <c r="K73" s="7" t="s">
        <v>542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2" t="s">
        <v>315</v>
      </c>
      <c r="S73" s="14" t="s">
        <v>19</v>
      </c>
      <c r="T73" s="7"/>
      <c r="U73" s="12" t="s">
        <v>19</v>
      </c>
      <c r="V73" s="12" t="s">
        <v>315</v>
      </c>
      <c r="W73" s="14" t="s">
        <v>134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316</v>
      </c>
      <c r="AD73" t="s">
        <v>6</v>
      </c>
      <c r="AE73" t="s">
        <v>543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544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325</v>
      </c>
      <c r="H74" s="7" t="s">
        <v>326</v>
      </c>
      <c r="I74" s="7" t="s">
        <v>77</v>
      </c>
      <c r="J74" s="7" t="s">
        <v>2</v>
      </c>
      <c r="K74" s="7" t="s">
        <v>545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2" t="s">
        <v>328</v>
      </c>
      <c r="S74" s="14" t="s">
        <v>19</v>
      </c>
      <c r="T74" s="7"/>
      <c r="U74" s="12" t="s">
        <v>19</v>
      </c>
      <c r="V74" s="12" t="s">
        <v>328</v>
      </c>
      <c r="W74" s="14" t="s">
        <v>233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329</v>
      </c>
      <c r="AD74" t="s">
        <v>6</v>
      </c>
      <c r="AE74" t="s">
        <v>546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547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548</v>
      </c>
      <c r="H75" s="7" t="s">
        <v>549</v>
      </c>
      <c r="I75" s="7" t="s">
        <v>77</v>
      </c>
      <c r="J75" s="7" t="s">
        <v>2</v>
      </c>
      <c r="K75" s="7" t="s">
        <v>550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2" t="s">
        <v>133</v>
      </c>
      <c r="S75" s="14" t="s">
        <v>19</v>
      </c>
      <c r="T75" s="7"/>
      <c r="U75" s="12" t="s">
        <v>19</v>
      </c>
      <c r="V75" s="12" t="s">
        <v>133</v>
      </c>
      <c r="W75" s="14" t="s">
        <v>134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135</v>
      </c>
      <c r="AD75" t="s">
        <v>6</v>
      </c>
      <c r="AE75" t="s">
        <v>551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552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553</v>
      </c>
      <c r="H76" s="7" t="s">
        <v>554</v>
      </c>
      <c r="I76" s="7" t="s">
        <v>77</v>
      </c>
      <c r="J76" s="7" t="s">
        <v>2</v>
      </c>
      <c r="K76" s="7" t="s">
        <v>555</v>
      </c>
      <c r="L76" s="7">
        <v>1</v>
      </c>
      <c r="M76" s="7">
        <v>1</v>
      </c>
      <c r="N76" s="7" t="s">
        <v>556</v>
      </c>
      <c r="O76" s="7" t="s">
        <v>80</v>
      </c>
      <c r="P76" s="7" t="s">
        <v>81</v>
      </c>
      <c r="Q76" s="7"/>
      <c r="R76" s="12" t="s">
        <v>133</v>
      </c>
      <c r="S76" s="14" t="s">
        <v>19</v>
      </c>
      <c r="T76" s="7"/>
      <c r="U76" s="12" t="s">
        <v>19</v>
      </c>
      <c r="V76" s="12" t="s">
        <v>133</v>
      </c>
      <c r="W76" s="14" t="s">
        <v>134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135</v>
      </c>
      <c r="AD76" t="s">
        <v>6</v>
      </c>
      <c r="AE76" t="s">
        <v>413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557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558</v>
      </c>
      <c r="H77" s="7" t="s">
        <v>559</v>
      </c>
      <c r="I77" s="7" t="s">
        <v>77</v>
      </c>
      <c r="J77" s="7" t="s">
        <v>2</v>
      </c>
      <c r="K77" s="7" t="s">
        <v>560</v>
      </c>
      <c r="L77" s="7">
        <v>1</v>
      </c>
      <c r="M77" s="7">
        <v>3</v>
      </c>
      <c r="N77" s="7" t="s">
        <v>91</v>
      </c>
      <c r="O77" s="7" t="s">
        <v>91</v>
      </c>
      <c r="P77" s="7" t="s">
        <v>81</v>
      </c>
      <c r="Q77" s="7"/>
      <c r="R77" s="12" t="s">
        <v>561</v>
      </c>
      <c r="S77" s="14" t="s">
        <v>19</v>
      </c>
      <c r="T77" s="7"/>
      <c r="U77" s="12" t="s">
        <v>19</v>
      </c>
      <c r="V77" s="12" t="s">
        <v>561</v>
      </c>
      <c r="W77" s="14" t="s">
        <v>562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537</v>
      </c>
      <c r="AD77" t="s">
        <v>6</v>
      </c>
      <c r="AE77" t="s">
        <v>343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563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564</v>
      </c>
      <c r="H78" s="7" t="s">
        <v>565</v>
      </c>
      <c r="I78" s="7" t="s">
        <v>77</v>
      </c>
      <c r="J78" s="7" t="s">
        <v>2</v>
      </c>
      <c r="K78" s="7" t="s">
        <v>566</v>
      </c>
      <c r="L78" s="7">
        <v>1</v>
      </c>
      <c r="M78" s="7">
        <v>3</v>
      </c>
      <c r="N78" s="7" t="s">
        <v>91</v>
      </c>
      <c r="O78" s="7" t="s">
        <v>91</v>
      </c>
      <c r="P78" s="7" t="s">
        <v>81</v>
      </c>
      <c r="Q78" s="7"/>
      <c r="R78" s="12" t="s">
        <v>567</v>
      </c>
      <c r="S78" s="14" t="s">
        <v>19</v>
      </c>
      <c r="T78" s="7"/>
      <c r="U78" s="12" t="s">
        <v>19</v>
      </c>
      <c r="V78" s="12" t="s">
        <v>567</v>
      </c>
      <c r="W78" s="14" t="s">
        <v>568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569</v>
      </c>
      <c r="AD78" t="s">
        <v>6</v>
      </c>
      <c r="AE78" t="s">
        <v>187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570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571</v>
      </c>
      <c r="H79" s="7" t="s">
        <v>572</v>
      </c>
      <c r="I79" s="7" t="s">
        <v>77</v>
      </c>
      <c r="J79" s="7" t="s">
        <v>2</v>
      </c>
      <c r="K79" s="7" t="s">
        <v>573</v>
      </c>
      <c r="L79" s="7">
        <v>1</v>
      </c>
      <c r="M79" s="7">
        <v>2</v>
      </c>
      <c r="N79" s="7" t="s">
        <v>91</v>
      </c>
      <c r="O79" s="7" t="s">
        <v>100</v>
      </c>
      <c r="P79" s="7" t="s">
        <v>81</v>
      </c>
      <c r="Q79" s="7"/>
      <c r="R79" s="12" t="s">
        <v>574</v>
      </c>
      <c r="S79" s="14" t="s">
        <v>19</v>
      </c>
      <c r="T79" s="7"/>
      <c r="U79" s="12" t="s">
        <v>19</v>
      </c>
      <c r="V79" s="12" t="s">
        <v>574</v>
      </c>
      <c r="W79" s="14" t="s">
        <v>509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575</v>
      </c>
      <c r="AD79" t="s">
        <v>6</v>
      </c>
      <c r="AE79" t="s">
        <v>275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576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577</v>
      </c>
      <c r="H80" s="7" t="s">
        <v>578</v>
      </c>
      <c r="I80" s="7" t="s">
        <v>77</v>
      </c>
      <c r="J80" s="7" t="s">
        <v>2</v>
      </c>
      <c r="K80" s="7" t="s">
        <v>579</v>
      </c>
      <c r="L80" s="7">
        <v>1</v>
      </c>
      <c r="M80" s="7">
        <v>1</v>
      </c>
      <c r="N80" s="7" t="s">
        <v>100</v>
      </c>
      <c r="O80" s="7" t="s">
        <v>80</v>
      </c>
      <c r="P80" s="7" t="s">
        <v>81</v>
      </c>
      <c r="Q80" s="7"/>
      <c r="R80" s="12" t="s">
        <v>151</v>
      </c>
      <c r="S80" s="14" t="s">
        <v>19</v>
      </c>
      <c r="T80" s="7"/>
      <c r="U80" s="12" t="s">
        <v>19</v>
      </c>
      <c r="V80" s="12" t="s">
        <v>151</v>
      </c>
      <c r="W80" s="14" t="s">
        <v>185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126</v>
      </c>
      <c r="AD80" t="s">
        <v>6</v>
      </c>
      <c r="AE80" t="s">
        <v>270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580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581</v>
      </c>
      <c r="H81" s="7" t="s">
        <v>582</v>
      </c>
      <c r="I81" s="7" t="s">
        <v>77</v>
      </c>
      <c r="J81" s="7" t="s">
        <v>2</v>
      </c>
      <c r="K81" s="7" t="s">
        <v>583</v>
      </c>
      <c r="L81" s="7">
        <v>1</v>
      </c>
      <c r="M81" s="7">
        <v>2</v>
      </c>
      <c r="N81" s="7" t="s">
        <v>91</v>
      </c>
      <c r="O81" s="7" t="s">
        <v>100</v>
      </c>
      <c r="P81" s="7" t="s">
        <v>81</v>
      </c>
      <c r="Q81" s="7"/>
      <c r="R81" s="12" t="s">
        <v>584</v>
      </c>
      <c r="S81" s="14" t="s">
        <v>19</v>
      </c>
      <c r="T81" s="7"/>
      <c r="U81" s="12" t="s">
        <v>19</v>
      </c>
      <c r="V81" s="12" t="s">
        <v>584</v>
      </c>
      <c r="W81" s="14" t="s">
        <v>503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585</v>
      </c>
      <c r="AD81" t="s">
        <v>6</v>
      </c>
      <c r="AE81" t="s">
        <v>586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587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588</v>
      </c>
      <c r="H82" s="7" t="s">
        <v>589</v>
      </c>
      <c r="I82" s="7" t="s">
        <v>77</v>
      </c>
      <c r="J82" s="7" t="s">
        <v>2</v>
      </c>
      <c r="K82" s="7" t="s">
        <v>590</v>
      </c>
      <c r="L82" s="7">
        <v>1</v>
      </c>
      <c r="M82" s="7">
        <v>2</v>
      </c>
      <c r="N82" s="7" t="s">
        <v>100</v>
      </c>
      <c r="O82" s="7" t="s">
        <v>100</v>
      </c>
      <c r="P82" s="7" t="s">
        <v>81</v>
      </c>
      <c r="Q82" s="7"/>
      <c r="R82" s="12" t="s">
        <v>591</v>
      </c>
      <c r="S82" s="14" t="s">
        <v>19</v>
      </c>
      <c r="T82" s="7"/>
      <c r="U82" s="12" t="s">
        <v>19</v>
      </c>
      <c r="V82" s="12" t="s">
        <v>591</v>
      </c>
      <c r="W82" s="14" t="s">
        <v>592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593</v>
      </c>
      <c r="AD82" t="s">
        <v>6</v>
      </c>
      <c r="AE82" t="s">
        <v>371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594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595</v>
      </c>
      <c r="H83" s="7" t="s">
        <v>596</v>
      </c>
      <c r="I83" s="7" t="s">
        <v>77</v>
      </c>
      <c r="J83" s="7" t="s">
        <v>2</v>
      </c>
      <c r="K83" s="7" t="s">
        <v>597</v>
      </c>
      <c r="L83" s="7">
        <v>1</v>
      </c>
      <c r="M83" s="7">
        <v>2</v>
      </c>
      <c r="N83" s="7" t="s">
        <v>100</v>
      </c>
      <c r="O83" s="7" t="s">
        <v>100</v>
      </c>
      <c r="P83" s="7" t="s">
        <v>81</v>
      </c>
      <c r="Q83" s="7"/>
      <c r="R83" s="12" t="s">
        <v>361</v>
      </c>
      <c r="S83" s="14" t="s">
        <v>19</v>
      </c>
      <c r="T83" s="7"/>
      <c r="U83" s="12" t="s">
        <v>19</v>
      </c>
      <c r="V83" s="12" t="s">
        <v>361</v>
      </c>
      <c r="W83" s="14" t="s">
        <v>362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206</v>
      </c>
      <c r="AD83" t="s">
        <v>6</v>
      </c>
      <c r="AE83" t="s">
        <v>440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598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599</v>
      </c>
      <c r="H84" s="7" t="s">
        <v>600</v>
      </c>
      <c r="I84" s="7" t="s">
        <v>77</v>
      </c>
      <c r="J84" s="7" t="s">
        <v>2</v>
      </c>
      <c r="K84" s="7" t="s">
        <v>601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2" t="s">
        <v>602</v>
      </c>
      <c r="S84" s="14" t="s">
        <v>19</v>
      </c>
      <c r="T84" s="7"/>
      <c r="U84" s="12" t="s">
        <v>19</v>
      </c>
      <c r="V84" s="12" t="s">
        <v>602</v>
      </c>
      <c r="W84" s="14" t="s">
        <v>301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603</v>
      </c>
      <c r="AD84" t="s">
        <v>6</v>
      </c>
      <c r="AE84" t="s">
        <v>604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605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606</v>
      </c>
      <c r="H85" s="7" t="s">
        <v>607</v>
      </c>
      <c r="I85" s="7" t="s">
        <v>77</v>
      </c>
      <c r="J85" s="7" t="s">
        <v>2</v>
      </c>
      <c r="K85" s="7" t="s">
        <v>608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2" t="s">
        <v>609</v>
      </c>
      <c r="S85" s="14" t="s">
        <v>19</v>
      </c>
      <c r="T85" s="7"/>
      <c r="U85" s="12" t="s">
        <v>19</v>
      </c>
      <c r="V85" s="12" t="s">
        <v>609</v>
      </c>
      <c r="W85" s="14" t="s">
        <v>118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610</v>
      </c>
      <c r="AD85" t="s">
        <v>6</v>
      </c>
      <c r="AE85" t="s">
        <v>303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611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612</v>
      </c>
      <c r="H86" s="7" t="s">
        <v>613</v>
      </c>
      <c r="I86" s="7" t="s">
        <v>77</v>
      </c>
      <c r="J86" s="7" t="s">
        <v>2</v>
      </c>
      <c r="K86" s="7" t="s">
        <v>614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2" t="s">
        <v>239</v>
      </c>
      <c r="S86" s="14" t="s">
        <v>19</v>
      </c>
      <c r="T86" s="7"/>
      <c r="U86" s="12" t="s">
        <v>19</v>
      </c>
      <c r="V86" s="12" t="s">
        <v>239</v>
      </c>
      <c r="W86" s="14" t="s">
        <v>134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240</v>
      </c>
      <c r="AD86" t="s">
        <v>6</v>
      </c>
      <c r="AE86" t="s">
        <v>363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615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616</v>
      </c>
      <c r="H87" s="7" t="s">
        <v>617</v>
      </c>
      <c r="I87" s="7" t="s">
        <v>77</v>
      </c>
      <c r="J87" s="7" t="s">
        <v>2</v>
      </c>
      <c r="K87" s="7" t="s">
        <v>618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2" t="s">
        <v>109</v>
      </c>
      <c r="S87" s="14" t="s">
        <v>19</v>
      </c>
      <c r="T87" s="7"/>
      <c r="U87" s="12" t="s">
        <v>19</v>
      </c>
      <c r="V87" s="12" t="s">
        <v>109</v>
      </c>
      <c r="W87" s="14" t="s">
        <v>110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111</v>
      </c>
      <c r="AD87" t="s">
        <v>6</v>
      </c>
      <c r="AE87" t="s">
        <v>275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619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620</v>
      </c>
      <c r="H88" s="7" t="s">
        <v>621</v>
      </c>
      <c r="I88" s="7" t="s">
        <v>77</v>
      </c>
      <c r="J88" s="7" t="s">
        <v>2</v>
      </c>
      <c r="K88" s="7" t="s">
        <v>622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2" t="s">
        <v>200</v>
      </c>
      <c r="S88" s="14" t="s">
        <v>19</v>
      </c>
      <c r="T88" s="7"/>
      <c r="U88" s="12" t="s">
        <v>19</v>
      </c>
      <c r="V88" s="12" t="s">
        <v>200</v>
      </c>
      <c r="W88" s="14" t="s">
        <v>185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109</v>
      </c>
      <c r="AD88" t="s">
        <v>6</v>
      </c>
      <c r="AE88" t="s">
        <v>288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623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624</v>
      </c>
      <c r="H89" s="7" t="s">
        <v>625</v>
      </c>
      <c r="I89" s="7" t="s">
        <v>77</v>
      </c>
      <c r="J89" s="7" t="s">
        <v>2</v>
      </c>
      <c r="K89" s="7" t="s">
        <v>626</v>
      </c>
      <c r="L89" s="7">
        <v>1</v>
      </c>
      <c r="M89" s="7">
        <v>1</v>
      </c>
      <c r="N89" s="7" t="s">
        <v>91</v>
      </c>
      <c r="O89" s="7" t="s">
        <v>80</v>
      </c>
      <c r="P89" s="7" t="s">
        <v>81</v>
      </c>
      <c r="Q89" s="7"/>
      <c r="R89" s="12" t="s">
        <v>164</v>
      </c>
      <c r="S89" s="14" t="s">
        <v>19</v>
      </c>
      <c r="T89" s="7"/>
      <c r="U89" s="12" t="s">
        <v>19</v>
      </c>
      <c r="V89" s="12" t="s">
        <v>164</v>
      </c>
      <c r="W89" s="14" t="s">
        <v>627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628</v>
      </c>
      <c r="AD89" t="s">
        <v>6</v>
      </c>
      <c r="AE89" t="s">
        <v>629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630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631</v>
      </c>
      <c r="H90" s="7" t="s">
        <v>632</v>
      </c>
      <c r="I90" s="7" t="s">
        <v>77</v>
      </c>
      <c r="J90" s="7" t="s">
        <v>2</v>
      </c>
      <c r="K90" s="7" t="s">
        <v>633</v>
      </c>
      <c r="L90" s="7">
        <v>1</v>
      </c>
      <c r="M90" s="7">
        <v>1</v>
      </c>
      <c r="N90" s="7" t="s">
        <v>100</v>
      </c>
      <c r="O90" s="7" t="s">
        <v>80</v>
      </c>
      <c r="P90" s="7" t="s">
        <v>81</v>
      </c>
      <c r="Q90" s="7"/>
      <c r="R90" s="12" t="s">
        <v>634</v>
      </c>
      <c r="S90" s="14" t="s">
        <v>19</v>
      </c>
      <c r="T90" s="7"/>
      <c r="U90" s="12" t="s">
        <v>19</v>
      </c>
      <c r="V90" s="12" t="s">
        <v>634</v>
      </c>
      <c r="W90" s="14" t="s">
        <v>463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567</v>
      </c>
      <c r="AD90" t="s">
        <v>6</v>
      </c>
      <c r="AE90" t="s">
        <v>635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636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637</v>
      </c>
      <c r="H91" s="7" t="s">
        <v>638</v>
      </c>
      <c r="I91" s="7" t="s">
        <v>77</v>
      </c>
      <c r="J91" s="7" t="s">
        <v>2</v>
      </c>
      <c r="K91" s="7" t="s">
        <v>639</v>
      </c>
      <c r="L91" s="7">
        <v>1</v>
      </c>
      <c r="M91" s="7">
        <v>4</v>
      </c>
      <c r="N91" s="7" t="s">
        <v>360</v>
      </c>
      <c r="O91" s="7" t="s">
        <v>360</v>
      </c>
      <c r="P91" s="7" t="s">
        <v>81</v>
      </c>
      <c r="Q91" s="7"/>
      <c r="R91" s="12" t="s">
        <v>640</v>
      </c>
      <c r="S91" s="14" t="s">
        <v>19</v>
      </c>
      <c r="T91" s="7"/>
      <c r="U91" s="12" t="s">
        <v>19</v>
      </c>
      <c r="V91" s="12" t="s">
        <v>640</v>
      </c>
      <c r="W91" s="14" t="s">
        <v>641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642</v>
      </c>
      <c r="AD91" t="s">
        <v>6</v>
      </c>
      <c r="AE91" t="s">
        <v>95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643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644</v>
      </c>
      <c r="H92" s="7" t="s">
        <v>645</v>
      </c>
      <c r="I92" s="7" t="s">
        <v>77</v>
      </c>
      <c r="J92" s="7" t="s">
        <v>2</v>
      </c>
      <c r="K92" s="7" t="s">
        <v>646</v>
      </c>
      <c r="L92" s="7">
        <v>1</v>
      </c>
      <c r="M92" s="7">
        <v>2</v>
      </c>
      <c r="N92" s="7" t="s">
        <v>100</v>
      </c>
      <c r="O92" s="7" t="s">
        <v>100</v>
      </c>
      <c r="P92" s="7" t="s">
        <v>81</v>
      </c>
      <c r="Q92" s="7"/>
      <c r="R92" s="12" t="s">
        <v>457</v>
      </c>
      <c r="S92" s="14" t="s">
        <v>19</v>
      </c>
      <c r="T92" s="7"/>
      <c r="U92" s="12" t="s">
        <v>19</v>
      </c>
      <c r="V92" s="12" t="s">
        <v>457</v>
      </c>
      <c r="W92" s="14" t="s">
        <v>287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239</v>
      </c>
      <c r="AD92" t="s">
        <v>6</v>
      </c>
      <c r="AE92" t="s">
        <v>647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648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649</v>
      </c>
      <c r="H93" s="7" t="s">
        <v>650</v>
      </c>
      <c r="I93" s="7" t="s">
        <v>77</v>
      </c>
      <c r="J93" s="7" t="s">
        <v>2</v>
      </c>
      <c r="K93" s="7" t="s">
        <v>651</v>
      </c>
      <c r="L93" s="7">
        <v>1</v>
      </c>
      <c r="M93" s="7">
        <v>2</v>
      </c>
      <c r="N93" s="7" t="s">
        <v>100</v>
      </c>
      <c r="O93" s="7" t="s">
        <v>100</v>
      </c>
      <c r="P93" s="7" t="s">
        <v>81</v>
      </c>
      <c r="Q93" s="7"/>
      <c r="R93" s="12" t="s">
        <v>652</v>
      </c>
      <c r="S93" s="14" t="s">
        <v>19</v>
      </c>
      <c r="T93" s="7"/>
      <c r="U93" s="12" t="s">
        <v>19</v>
      </c>
      <c r="V93" s="12" t="s">
        <v>652</v>
      </c>
      <c r="W93" s="14" t="s">
        <v>83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234</v>
      </c>
      <c r="AD93" t="s">
        <v>6</v>
      </c>
      <c r="AE93" t="s">
        <v>187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653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654</v>
      </c>
      <c r="H94" s="7" t="s">
        <v>655</v>
      </c>
      <c r="I94" s="7" t="s">
        <v>77</v>
      </c>
      <c r="J94" s="7" t="s">
        <v>2</v>
      </c>
      <c r="K94" s="7" t="s">
        <v>656</v>
      </c>
      <c r="L94" s="7">
        <v>1</v>
      </c>
      <c r="M94" s="7">
        <v>2</v>
      </c>
      <c r="N94" s="7" t="s">
        <v>100</v>
      </c>
      <c r="O94" s="7" t="s">
        <v>100</v>
      </c>
      <c r="P94" s="7" t="s">
        <v>81</v>
      </c>
      <c r="Q94" s="7"/>
      <c r="R94" s="12" t="s">
        <v>206</v>
      </c>
      <c r="S94" s="14" t="s">
        <v>19</v>
      </c>
      <c r="T94" s="7"/>
      <c r="U94" s="12" t="s">
        <v>19</v>
      </c>
      <c r="V94" s="12" t="s">
        <v>206</v>
      </c>
      <c r="W94" s="14" t="s">
        <v>102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207</v>
      </c>
      <c r="AD94" t="s">
        <v>6</v>
      </c>
      <c r="AE94" t="s">
        <v>241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657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658</v>
      </c>
      <c r="H95" s="7" t="s">
        <v>659</v>
      </c>
      <c r="I95" s="7" t="s">
        <v>77</v>
      </c>
      <c r="J95" s="7" t="s">
        <v>2</v>
      </c>
      <c r="K95" s="7" t="s">
        <v>660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2" t="s">
        <v>661</v>
      </c>
      <c r="S95" s="14" t="s">
        <v>19</v>
      </c>
      <c r="T95" s="7"/>
      <c r="U95" s="12" t="s">
        <v>19</v>
      </c>
      <c r="V95" s="12" t="s">
        <v>661</v>
      </c>
      <c r="W95" s="14" t="s">
        <v>641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662</v>
      </c>
      <c r="AD95" t="s">
        <v>6</v>
      </c>
      <c r="AE95" t="s">
        <v>144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663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664</v>
      </c>
      <c r="H96" s="7" t="s">
        <v>665</v>
      </c>
      <c r="I96" s="7" t="s">
        <v>77</v>
      </c>
      <c r="J96" s="7" t="s">
        <v>2</v>
      </c>
      <c r="K96" s="7" t="s">
        <v>417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2" t="s">
        <v>666</v>
      </c>
      <c r="S96" s="14" t="s">
        <v>19</v>
      </c>
      <c r="T96" s="7"/>
      <c r="U96" s="12" t="s">
        <v>19</v>
      </c>
      <c r="V96" s="12" t="s">
        <v>666</v>
      </c>
      <c r="W96" s="14" t="s">
        <v>287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315</v>
      </c>
      <c r="AD96" t="s">
        <v>6</v>
      </c>
      <c r="AE96" t="s">
        <v>667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668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669</v>
      </c>
      <c r="H97" s="7" t="s">
        <v>670</v>
      </c>
      <c r="I97" s="7" t="s">
        <v>77</v>
      </c>
      <c r="J97" s="7" t="s">
        <v>2</v>
      </c>
      <c r="K97" s="7" t="s">
        <v>671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2" t="s">
        <v>193</v>
      </c>
      <c r="S97" s="14" t="s">
        <v>19</v>
      </c>
      <c r="T97" s="7"/>
      <c r="U97" s="12" t="s">
        <v>19</v>
      </c>
      <c r="V97" s="12" t="s">
        <v>193</v>
      </c>
      <c r="W97" s="14" t="s">
        <v>194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162</v>
      </c>
      <c r="AD97" t="s">
        <v>6</v>
      </c>
      <c r="AE97" t="s">
        <v>672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673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674</v>
      </c>
      <c r="H98" s="7" t="s">
        <v>675</v>
      </c>
      <c r="I98" s="7" t="s">
        <v>77</v>
      </c>
      <c r="J98" s="7" t="s">
        <v>2</v>
      </c>
      <c r="K98" s="7" t="s">
        <v>676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2" t="s">
        <v>232</v>
      </c>
      <c r="S98" s="14" t="s">
        <v>19</v>
      </c>
      <c r="T98" s="7"/>
      <c r="U98" s="12" t="s">
        <v>19</v>
      </c>
      <c r="V98" s="12" t="s">
        <v>232</v>
      </c>
      <c r="W98" s="14" t="s">
        <v>233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234</v>
      </c>
      <c r="AD98" t="s">
        <v>6</v>
      </c>
      <c r="AE98" t="s">
        <v>677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678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679</v>
      </c>
      <c r="H99" s="7" t="s">
        <v>680</v>
      </c>
      <c r="I99" s="7" t="s">
        <v>77</v>
      </c>
      <c r="J99" s="7" t="s">
        <v>2</v>
      </c>
      <c r="K99" s="7" t="s">
        <v>681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2" t="s">
        <v>561</v>
      </c>
      <c r="S99" s="14" t="s">
        <v>19</v>
      </c>
      <c r="T99" s="7"/>
      <c r="U99" s="12" t="s">
        <v>19</v>
      </c>
      <c r="V99" s="12" t="s">
        <v>561</v>
      </c>
      <c r="W99" s="14" t="s">
        <v>682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423</v>
      </c>
      <c r="AD99" t="s">
        <v>6</v>
      </c>
      <c r="AE99" t="s">
        <v>683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684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685</v>
      </c>
      <c r="H100" s="7" t="s">
        <v>686</v>
      </c>
      <c r="I100" s="7" t="s">
        <v>77</v>
      </c>
      <c r="J100" s="7" t="s">
        <v>2</v>
      </c>
      <c r="K100" s="7" t="s">
        <v>687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2" t="s">
        <v>411</v>
      </c>
      <c r="S100" s="14" t="s">
        <v>19</v>
      </c>
      <c r="T100" s="7"/>
      <c r="U100" s="12" t="s">
        <v>19</v>
      </c>
      <c r="V100" s="12" t="s">
        <v>411</v>
      </c>
      <c r="W100" s="14" t="s">
        <v>287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412</v>
      </c>
      <c r="AD100" t="s">
        <v>6</v>
      </c>
      <c r="AE100" t="s">
        <v>175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688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689</v>
      </c>
      <c r="H101" s="7" t="s">
        <v>690</v>
      </c>
      <c r="I101" s="7" t="s">
        <v>77</v>
      </c>
      <c r="J101" s="7" t="s">
        <v>2</v>
      </c>
      <c r="K101" s="7" t="s">
        <v>691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2" t="s">
        <v>239</v>
      </c>
      <c r="S101" s="14" t="s">
        <v>19</v>
      </c>
      <c r="T101" s="7"/>
      <c r="U101" s="12" t="s">
        <v>19</v>
      </c>
      <c r="V101" s="12" t="s">
        <v>239</v>
      </c>
      <c r="W101" s="14" t="s">
        <v>134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240</v>
      </c>
      <c r="AD101" t="s">
        <v>6</v>
      </c>
      <c r="AE101" t="s">
        <v>343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692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693</v>
      </c>
      <c r="H102" s="7" t="s">
        <v>694</v>
      </c>
      <c r="I102" s="7" t="s">
        <v>77</v>
      </c>
      <c r="J102" s="7" t="s">
        <v>2</v>
      </c>
      <c r="K102" s="7" t="s">
        <v>695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2" t="s">
        <v>696</v>
      </c>
      <c r="S102" s="14" t="s">
        <v>19</v>
      </c>
      <c r="T102" s="7"/>
      <c r="U102" s="12" t="s">
        <v>19</v>
      </c>
      <c r="V102" s="12" t="s">
        <v>696</v>
      </c>
      <c r="W102" s="14" t="s">
        <v>562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697</v>
      </c>
      <c r="AD102" t="s">
        <v>6</v>
      </c>
      <c r="AE102" t="s">
        <v>698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699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700</v>
      </c>
      <c r="H103" s="7" t="s">
        <v>701</v>
      </c>
      <c r="I103" s="7" t="s">
        <v>77</v>
      </c>
      <c r="J103" s="7" t="s">
        <v>2</v>
      </c>
      <c r="K103" s="7" t="s">
        <v>702</v>
      </c>
      <c r="L103" s="7">
        <v>1</v>
      </c>
      <c r="M103" s="7">
        <v>2</v>
      </c>
      <c r="N103" s="7" t="s">
        <v>100</v>
      </c>
      <c r="O103" s="7" t="s">
        <v>100</v>
      </c>
      <c r="P103" s="7" t="s">
        <v>81</v>
      </c>
      <c r="Q103" s="7"/>
      <c r="R103" s="12" t="s">
        <v>328</v>
      </c>
      <c r="S103" s="14" t="s">
        <v>19</v>
      </c>
      <c r="T103" s="7"/>
      <c r="U103" s="12" t="s">
        <v>19</v>
      </c>
      <c r="V103" s="12" t="s">
        <v>328</v>
      </c>
      <c r="W103" s="14" t="s">
        <v>83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703</v>
      </c>
      <c r="AD103" t="s">
        <v>6</v>
      </c>
      <c r="AE103" t="s">
        <v>187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704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705</v>
      </c>
      <c r="H104" s="7" t="s">
        <v>706</v>
      </c>
      <c r="I104" s="7" t="s">
        <v>77</v>
      </c>
      <c r="J104" s="7" t="s">
        <v>2</v>
      </c>
      <c r="K104" s="7" t="s">
        <v>707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2" t="s">
        <v>293</v>
      </c>
      <c r="S104" s="14" t="s">
        <v>19</v>
      </c>
      <c r="T104" s="7"/>
      <c r="U104" s="12" t="s">
        <v>19</v>
      </c>
      <c r="V104" s="12" t="s">
        <v>293</v>
      </c>
      <c r="W104" s="14" t="s">
        <v>134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294</v>
      </c>
      <c r="AD104" t="s">
        <v>6</v>
      </c>
      <c r="AE104" t="s">
        <v>187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708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709</v>
      </c>
      <c r="H105" s="7" t="s">
        <v>710</v>
      </c>
      <c r="I105" s="7" t="s">
        <v>77</v>
      </c>
      <c r="J105" s="7" t="s">
        <v>2</v>
      </c>
      <c r="K105" s="7" t="s">
        <v>711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2" t="s">
        <v>712</v>
      </c>
      <c r="S105" s="14" t="s">
        <v>19</v>
      </c>
      <c r="T105" s="7"/>
      <c r="U105" s="12" t="s">
        <v>19</v>
      </c>
      <c r="V105" s="12" t="s">
        <v>712</v>
      </c>
      <c r="W105" s="14" t="s">
        <v>404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713</v>
      </c>
      <c r="AD105" t="s">
        <v>6</v>
      </c>
      <c r="AE105" t="s">
        <v>714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715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716</v>
      </c>
      <c r="H106" s="7" t="s">
        <v>717</v>
      </c>
      <c r="I106" s="7" t="s">
        <v>77</v>
      </c>
      <c r="J106" s="7" t="s">
        <v>2</v>
      </c>
      <c r="K106" s="7" t="s">
        <v>718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2" t="s">
        <v>719</v>
      </c>
      <c r="S106" s="14" t="s">
        <v>19</v>
      </c>
      <c r="T106" s="7"/>
      <c r="U106" s="12" t="s">
        <v>19</v>
      </c>
      <c r="V106" s="12" t="s">
        <v>719</v>
      </c>
      <c r="W106" s="14" t="s">
        <v>720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721</v>
      </c>
      <c r="AD106" t="s">
        <v>6</v>
      </c>
      <c r="AE106" t="s">
        <v>722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723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724</v>
      </c>
      <c r="H107" s="7" t="s">
        <v>725</v>
      </c>
      <c r="I107" s="7" t="s">
        <v>77</v>
      </c>
      <c r="J107" s="7" t="s">
        <v>2</v>
      </c>
      <c r="K107" s="7" t="s">
        <v>726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2" t="s">
        <v>280</v>
      </c>
      <c r="S107" s="14" t="s">
        <v>19</v>
      </c>
      <c r="T107" s="7"/>
      <c r="U107" s="12" t="s">
        <v>19</v>
      </c>
      <c r="V107" s="12" t="s">
        <v>280</v>
      </c>
      <c r="W107" s="14" t="s">
        <v>185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281</v>
      </c>
      <c r="AD107" t="s">
        <v>6</v>
      </c>
      <c r="AE107" t="s">
        <v>288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727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728</v>
      </c>
      <c r="H108" s="7" t="s">
        <v>729</v>
      </c>
      <c r="I108" s="7" t="s">
        <v>77</v>
      </c>
      <c r="J108" s="7" t="s">
        <v>2</v>
      </c>
      <c r="K108" s="7" t="s">
        <v>730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2" t="s">
        <v>221</v>
      </c>
      <c r="S108" s="14" t="s">
        <v>19</v>
      </c>
      <c r="T108" s="7"/>
      <c r="U108" s="12" t="s">
        <v>19</v>
      </c>
      <c r="V108" s="12" t="s">
        <v>221</v>
      </c>
      <c r="W108" s="14" t="s">
        <v>309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731</v>
      </c>
      <c r="AD108" t="s">
        <v>6</v>
      </c>
      <c r="AE108" t="s">
        <v>343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732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733</v>
      </c>
      <c r="H109" s="7" t="s">
        <v>734</v>
      </c>
      <c r="I109" s="7" t="s">
        <v>77</v>
      </c>
      <c r="J109" s="7" t="s">
        <v>2</v>
      </c>
      <c r="K109" s="7" t="s">
        <v>735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2" t="s">
        <v>736</v>
      </c>
      <c r="S109" s="14" t="s">
        <v>19</v>
      </c>
      <c r="T109" s="7"/>
      <c r="U109" s="12" t="s">
        <v>19</v>
      </c>
      <c r="V109" s="12" t="s">
        <v>736</v>
      </c>
      <c r="W109" s="14" t="s">
        <v>404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737</v>
      </c>
      <c r="AD109" t="s">
        <v>6</v>
      </c>
      <c r="AE109" t="s">
        <v>144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738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739</v>
      </c>
      <c r="H110" s="7" t="s">
        <v>740</v>
      </c>
      <c r="I110" s="7" t="s">
        <v>77</v>
      </c>
      <c r="J110" s="7" t="s">
        <v>2</v>
      </c>
      <c r="K110" s="7" t="s">
        <v>741</v>
      </c>
      <c r="L110" s="7">
        <v>1</v>
      </c>
      <c r="M110" s="7">
        <v>2</v>
      </c>
      <c r="N110" s="7" t="s">
        <v>100</v>
      </c>
      <c r="O110" s="7" t="s">
        <v>100</v>
      </c>
      <c r="P110" s="7" t="s">
        <v>81</v>
      </c>
      <c r="Q110" s="7"/>
      <c r="R110" s="12" t="s">
        <v>742</v>
      </c>
      <c r="S110" s="14" t="s">
        <v>19</v>
      </c>
      <c r="T110" s="7"/>
      <c r="U110" s="12" t="s">
        <v>19</v>
      </c>
      <c r="V110" s="12" t="s">
        <v>742</v>
      </c>
      <c r="W110" s="14" t="s">
        <v>743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744</v>
      </c>
      <c r="AD110" t="s">
        <v>6</v>
      </c>
      <c r="AE110" t="s">
        <v>187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745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746</v>
      </c>
      <c r="H111" s="7" t="s">
        <v>747</v>
      </c>
      <c r="I111" s="7" t="s">
        <v>77</v>
      </c>
      <c r="J111" s="7" t="s">
        <v>2</v>
      </c>
      <c r="K111" s="7" t="s">
        <v>748</v>
      </c>
      <c r="L111" s="7">
        <v>1</v>
      </c>
      <c r="M111" s="7">
        <v>1</v>
      </c>
      <c r="N111" s="7" t="s">
        <v>100</v>
      </c>
      <c r="O111" s="7" t="s">
        <v>80</v>
      </c>
      <c r="P111" s="7" t="s">
        <v>81</v>
      </c>
      <c r="Q111" s="7"/>
      <c r="R111" s="12" t="s">
        <v>133</v>
      </c>
      <c r="S111" s="14" t="s">
        <v>19</v>
      </c>
      <c r="T111" s="7"/>
      <c r="U111" s="12" t="s">
        <v>19</v>
      </c>
      <c r="V111" s="12" t="s">
        <v>133</v>
      </c>
      <c r="W111" s="14" t="s">
        <v>134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135</v>
      </c>
      <c r="AD111" t="s">
        <v>6</v>
      </c>
      <c r="AE111" t="s">
        <v>749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750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751</v>
      </c>
      <c r="H112" s="7" t="s">
        <v>752</v>
      </c>
      <c r="I112" s="7" t="s">
        <v>77</v>
      </c>
      <c r="J112" s="7" t="s">
        <v>2</v>
      </c>
      <c r="K112" s="7" t="s">
        <v>753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2" t="s">
        <v>609</v>
      </c>
      <c r="S112" s="14" t="s">
        <v>19</v>
      </c>
      <c r="T112" s="7"/>
      <c r="U112" s="12" t="s">
        <v>19</v>
      </c>
      <c r="V112" s="12" t="s">
        <v>609</v>
      </c>
      <c r="W112" s="14" t="s">
        <v>118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610</v>
      </c>
      <c r="AD112" t="s">
        <v>6</v>
      </c>
      <c r="AE112" t="s">
        <v>288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754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751</v>
      </c>
      <c r="H113" s="7" t="s">
        <v>752</v>
      </c>
      <c r="I113" s="7" t="s">
        <v>77</v>
      </c>
      <c r="J113" s="7" t="s">
        <v>2</v>
      </c>
      <c r="K113" s="7" t="s">
        <v>755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2" t="s">
        <v>609</v>
      </c>
      <c r="S113" s="14" t="s">
        <v>19</v>
      </c>
      <c r="T113" s="7"/>
      <c r="U113" s="12" t="s">
        <v>19</v>
      </c>
      <c r="V113" s="12" t="s">
        <v>609</v>
      </c>
      <c r="W113" s="14" t="s">
        <v>118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610</v>
      </c>
      <c r="AD113" t="s">
        <v>6</v>
      </c>
      <c r="AE113" t="s">
        <v>288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756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716</v>
      </c>
      <c r="H114" s="7" t="s">
        <v>717</v>
      </c>
      <c r="I114" s="7" t="s">
        <v>77</v>
      </c>
      <c r="J114" s="7" t="s">
        <v>2</v>
      </c>
      <c r="K114" s="7" t="s">
        <v>757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2" t="s">
        <v>719</v>
      </c>
      <c r="S114" s="14" t="s">
        <v>19</v>
      </c>
      <c r="T114" s="7"/>
      <c r="U114" s="12" t="s">
        <v>19</v>
      </c>
      <c r="V114" s="12" t="s">
        <v>719</v>
      </c>
      <c r="W114" s="14" t="s">
        <v>720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721</v>
      </c>
      <c r="AD114" t="s">
        <v>6</v>
      </c>
      <c r="AE114" t="s">
        <v>722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758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759</v>
      </c>
      <c r="H115" s="7" t="s">
        <v>760</v>
      </c>
      <c r="I115" s="7" t="s">
        <v>77</v>
      </c>
      <c r="J115" s="7" t="s">
        <v>2</v>
      </c>
      <c r="K115" s="7" t="s">
        <v>761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2" t="s">
        <v>602</v>
      </c>
      <c r="S115" s="14" t="s">
        <v>19</v>
      </c>
      <c r="T115" s="7"/>
      <c r="U115" s="12" t="s">
        <v>19</v>
      </c>
      <c r="V115" s="12" t="s">
        <v>602</v>
      </c>
      <c r="W115" s="14" t="s">
        <v>301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603</v>
      </c>
      <c r="AD115" t="s">
        <v>6</v>
      </c>
      <c r="AE115" t="s">
        <v>762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763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764</v>
      </c>
      <c r="H116" s="7" t="s">
        <v>765</v>
      </c>
      <c r="I116" s="7" t="s">
        <v>77</v>
      </c>
      <c r="J116" s="7" t="s">
        <v>2</v>
      </c>
      <c r="K116" s="7" t="s">
        <v>766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2" t="s">
        <v>767</v>
      </c>
      <c r="S116" s="14" t="s">
        <v>19</v>
      </c>
      <c r="T116" s="7"/>
      <c r="U116" s="12" t="s">
        <v>19</v>
      </c>
      <c r="V116" s="12" t="s">
        <v>767</v>
      </c>
      <c r="W116" s="14" t="s">
        <v>163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768</v>
      </c>
      <c r="AD116" t="s">
        <v>6</v>
      </c>
      <c r="AE116" t="s">
        <v>769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770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771</v>
      </c>
      <c r="H117" s="7" t="s">
        <v>772</v>
      </c>
      <c r="I117" s="7" t="s">
        <v>77</v>
      </c>
      <c r="J117" s="7" t="s">
        <v>2</v>
      </c>
      <c r="K117" s="7" t="s">
        <v>773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2" t="s">
        <v>133</v>
      </c>
      <c r="S117" s="14" t="s">
        <v>19</v>
      </c>
      <c r="T117" s="7"/>
      <c r="U117" s="12" t="s">
        <v>19</v>
      </c>
      <c r="V117" s="12" t="s">
        <v>133</v>
      </c>
      <c r="W117" s="14" t="s">
        <v>134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135</v>
      </c>
      <c r="AD117" t="s">
        <v>6</v>
      </c>
      <c r="AE117" t="s">
        <v>774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775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751</v>
      </c>
      <c r="H118" s="7" t="s">
        <v>752</v>
      </c>
      <c r="I118" s="7" t="s">
        <v>77</v>
      </c>
      <c r="J118" s="7" t="s">
        <v>2</v>
      </c>
      <c r="K118" s="7" t="s">
        <v>776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2" t="s">
        <v>609</v>
      </c>
      <c r="S118" s="14" t="s">
        <v>19</v>
      </c>
      <c r="T118" s="7"/>
      <c r="U118" s="12" t="s">
        <v>19</v>
      </c>
      <c r="V118" s="12" t="s">
        <v>609</v>
      </c>
      <c r="W118" s="14" t="s">
        <v>118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610</v>
      </c>
      <c r="AD118" t="s">
        <v>6</v>
      </c>
      <c r="AE118" t="s">
        <v>288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777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778</v>
      </c>
      <c r="H119" s="7" t="s">
        <v>779</v>
      </c>
      <c r="I119" s="7" t="s">
        <v>77</v>
      </c>
      <c r="J119" s="7" t="s">
        <v>2</v>
      </c>
      <c r="K119" s="7" t="s">
        <v>780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2" t="s">
        <v>781</v>
      </c>
      <c r="S119" s="14" t="s">
        <v>19</v>
      </c>
      <c r="T119" s="7"/>
      <c r="U119" s="12" t="s">
        <v>19</v>
      </c>
      <c r="V119" s="12" t="s">
        <v>781</v>
      </c>
      <c r="W119" s="14" t="s">
        <v>254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782</v>
      </c>
      <c r="AD119" t="s">
        <v>6</v>
      </c>
      <c r="AE119" t="s">
        <v>187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783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784</v>
      </c>
      <c r="H120" s="7" t="s">
        <v>785</v>
      </c>
      <c r="I120" s="7" t="s">
        <v>77</v>
      </c>
      <c r="J120" s="7" t="s">
        <v>2</v>
      </c>
      <c r="K120" s="7" t="s">
        <v>786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2" t="s">
        <v>787</v>
      </c>
      <c r="S120" s="14" t="s">
        <v>19</v>
      </c>
      <c r="T120" s="7"/>
      <c r="U120" s="12" t="s">
        <v>19</v>
      </c>
      <c r="V120" s="12" t="s">
        <v>787</v>
      </c>
      <c r="W120" s="14" t="s">
        <v>788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575</v>
      </c>
      <c r="AD120" t="s">
        <v>6</v>
      </c>
      <c r="AE120" t="s">
        <v>104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789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790</v>
      </c>
      <c r="H121" s="7" t="s">
        <v>791</v>
      </c>
      <c r="I121" s="7" t="s">
        <v>77</v>
      </c>
      <c r="J121" s="7" t="s">
        <v>2</v>
      </c>
      <c r="K121" s="7" t="s">
        <v>792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2" t="s">
        <v>239</v>
      </c>
      <c r="S121" s="14" t="s">
        <v>19</v>
      </c>
      <c r="T121" s="7"/>
      <c r="U121" s="12" t="s">
        <v>19</v>
      </c>
      <c r="V121" s="12" t="s">
        <v>239</v>
      </c>
      <c r="W121" s="14" t="s">
        <v>134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240</v>
      </c>
      <c r="AD121" t="s">
        <v>6</v>
      </c>
      <c r="AE121" t="s">
        <v>793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794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795</v>
      </c>
      <c r="H122" s="7" t="s">
        <v>796</v>
      </c>
      <c r="I122" s="7" t="s">
        <v>77</v>
      </c>
      <c r="J122" s="7" t="s">
        <v>2</v>
      </c>
      <c r="K122" s="7" t="s">
        <v>797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2" t="s">
        <v>294</v>
      </c>
      <c r="S122" s="14" t="s">
        <v>19</v>
      </c>
      <c r="T122" s="7"/>
      <c r="U122" s="12" t="s">
        <v>19</v>
      </c>
      <c r="V122" s="12" t="s">
        <v>294</v>
      </c>
      <c r="W122" s="14" t="s">
        <v>185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308</v>
      </c>
      <c r="AD122" t="s">
        <v>6</v>
      </c>
      <c r="AE122" t="s">
        <v>798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799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800</v>
      </c>
      <c r="H123" s="7" t="s">
        <v>801</v>
      </c>
      <c r="I123" s="7" t="s">
        <v>77</v>
      </c>
      <c r="J123" s="7" t="s">
        <v>2</v>
      </c>
      <c r="K123" s="7" t="s">
        <v>802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2" t="s">
        <v>404</v>
      </c>
      <c r="S123" s="14" t="s">
        <v>19</v>
      </c>
      <c r="T123" s="7"/>
      <c r="U123" s="12" t="s">
        <v>19</v>
      </c>
      <c r="V123" s="12" t="s">
        <v>404</v>
      </c>
      <c r="W123" s="14" t="s">
        <v>110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405</v>
      </c>
      <c r="AD123" t="s">
        <v>6</v>
      </c>
      <c r="AE123" t="s">
        <v>187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803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804</v>
      </c>
      <c r="H124" s="7" t="s">
        <v>805</v>
      </c>
      <c r="I124" s="7" t="s">
        <v>77</v>
      </c>
      <c r="J124" s="7" t="s">
        <v>2</v>
      </c>
      <c r="K124" s="7" t="s">
        <v>806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2" t="s">
        <v>335</v>
      </c>
      <c r="S124" s="14" t="s">
        <v>19</v>
      </c>
      <c r="T124" s="7"/>
      <c r="U124" s="12" t="s">
        <v>19</v>
      </c>
      <c r="V124" s="12" t="s">
        <v>335</v>
      </c>
      <c r="W124" s="14" t="s">
        <v>336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337</v>
      </c>
      <c r="AD124" t="s">
        <v>6</v>
      </c>
      <c r="AE124" t="s">
        <v>104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807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808</v>
      </c>
      <c r="H125" s="7" t="s">
        <v>809</v>
      </c>
      <c r="I125" s="7" t="s">
        <v>77</v>
      </c>
      <c r="J125" s="7" t="s">
        <v>2</v>
      </c>
      <c r="K125" s="7" t="s">
        <v>810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2" t="s">
        <v>286</v>
      </c>
      <c r="S125" s="14" t="s">
        <v>19</v>
      </c>
      <c r="T125" s="7"/>
      <c r="U125" s="12" t="s">
        <v>19</v>
      </c>
      <c r="V125" s="12" t="s">
        <v>286</v>
      </c>
      <c r="W125" s="14" t="s">
        <v>287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133</v>
      </c>
      <c r="AD125" t="s">
        <v>6</v>
      </c>
      <c r="AE125" t="s">
        <v>157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811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812</v>
      </c>
      <c r="H126" s="7" t="s">
        <v>813</v>
      </c>
      <c r="I126" s="7" t="s">
        <v>77</v>
      </c>
      <c r="J126" s="7" t="s">
        <v>2</v>
      </c>
      <c r="K126" s="7" t="s">
        <v>814</v>
      </c>
      <c r="L126" s="7">
        <v>1</v>
      </c>
      <c r="M126" s="7">
        <v>2</v>
      </c>
      <c r="N126" s="7" t="s">
        <v>91</v>
      </c>
      <c r="O126" s="7" t="s">
        <v>100</v>
      </c>
      <c r="P126" s="7" t="s">
        <v>81</v>
      </c>
      <c r="Q126" s="7"/>
      <c r="R126" s="12" t="s">
        <v>815</v>
      </c>
      <c r="S126" s="14" t="s">
        <v>19</v>
      </c>
      <c r="T126" s="7"/>
      <c r="U126" s="12" t="s">
        <v>19</v>
      </c>
      <c r="V126" s="12" t="s">
        <v>815</v>
      </c>
      <c r="W126" s="14" t="s">
        <v>562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82</v>
      </c>
      <c r="AD126" t="s">
        <v>6</v>
      </c>
      <c r="AE126" t="s">
        <v>406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816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817</v>
      </c>
      <c r="H127" s="7" t="s">
        <v>818</v>
      </c>
      <c r="I127" s="7" t="s">
        <v>77</v>
      </c>
      <c r="J127" s="7" t="s">
        <v>2</v>
      </c>
      <c r="K127" s="7" t="s">
        <v>819</v>
      </c>
      <c r="L127" s="7">
        <v>1</v>
      </c>
      <c r="M127" s="7">
        <v>3</v>
      </c>
      <c r="N127" s="7" t="s">
        <v>91</v>
      </c>
      <c r="O127" s="7" t="s">
        <v>91</v>
      </c>
      <c r="P127" s="7" t="s">
        <v>81</v>
      </c>
      <c r="Q127" s="7"/>
      <c r="R127" s="12" t="s">
        <v>820</v>
      </c>
      <c r="S127" s="14" t="s">
        <v>19</v>
      </c>
      <c r="T127" s="7"/>
      <c r="U127" s="12" t="s">
        <v>19</v>
      </c>
      <c r="V127" s="12" t="s">
        <v>820</v>
      </c>
      <c r="W127" s="14" t="s">
        <v>821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561</v>
      </c>
      <c r="AD127" t="s">
        <v>6</v>
      </c>
      <c r="AE127" t="s">
        <v>822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823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824</v>
      </c>
      <c r="H128" s="7" t="s">
        <v>825</v>
      </c>
      <c r="I128" s="7" t="s">
        <v>77</v>
      </c>
      <c r="J128" s="7" t="s">
        <v>2</v>
      </c>
      <c r="K128" s="7" t="s">
        <v>826</v>
      </c>
      <c r="L128" s="7">
        <v>1</v>
      </c>
      <c r="M128" s="7">
        <v>3</v>
      </c>
      <c r="N128" s="7" t="s">
        <v>91</v>
      </c>
      <c r="O128" s="7" t="s">
        <v>91</v>
      </c>
      <c r="P128" s="7" t="s">
        <v>81</v>
      </c>
      <c r="Q128" s="7"/>
      <c r="R128" s="12" t="s">
        <v>537</v>
      </c>
      <c r="S128" s="14" t="s">
        <v>19</v>
      </c>
      <c r="T128" s="7"/>
      <c r="U128" s="12" t="s">
        <v>19</v>
      </c>
      <c r="V128" s="12" t="s">
        <v>537</v>
      </c>
      <c r="W128" s="14" t="s">
        <v>788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425</v>
      </c>
      <c r="AD128" t="s">
        <v>6</v>
      </c>
      <c r="AE128" t="s">
        <v>827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828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829</v>
      </c>
      <c r="H129" s="7" t="s">
        <v>830</v>
      </c>
      <c r="I129" s="7" t="s">
        <v>77</v>
      </c>
      <c r="J129" s="7" t="s">
        <v>2</v>
      </c>
      <c r="K129" s="7" t="s">
        <v>831</v>
      </c>
      <c r="L129" s="7">
        <v>1</v>
      </c>
      <c r="M129" s="7">
        <v>2</v>
      </c>
      <c r="N129" s="7" t="s">
        <v>91</v>
      </c>
      <c r="O129" s="7" t="s">
        <v>100</v>
      </c>
      <c r="P129" s="7" t="s">
        <v>81</v>
      </c>
      <c r="Q129" s="7"/>
      <c r="R129" s="12" t="s">
        <v>592</v>
      </c>
      <c r="S129" s="14" t="s">
        <v>19</v>
      </c>
      <c r="T129" s="7"/>
      <c r="U129" s="12" t="s">
        <v>19</v>
      </c>
      <c r="V129" s="12" t="s">
        <v>592</v>
      </c>
      <c r="W129" s="14" t="s">
        <v>301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832</v>
      </c>
      <c r="AD129" t="s">
        <v>6</v>
      </c>
      <c r="AE129" t="s">
        <v>833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834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817</v>
      </c>
      <c r="H130" s="7" t="s">
        <v>818</v>
      </c>
      <c r="I130" s="7" t="s">
        <v>77</v>
      </c>
      <c r="J130" s="7" t="s">
        <v>2</v>
      </c>
      <c r="K130" s="7" t="s">
        <v>819</v>
      </c>
      <c r="L130" s="7">
        <v>1</v>
      </c>
      <c r="M130" s="7">
        <v>3</v>
      </c>
      <c r="N130" s="7" t="s">
        <v>91</v>
      </c>
      <c r="O130" s="7" t="s">
        <v>91</v>
      </c>
      <c r="P130" s="7" t="s">
        <v>81</v>
      </c>
      <c r="Q130" s="7"/>
      <c r="R130" s="12" t="s">
        <v>561</v>
      </c>
      <c r="S130" s="14" t="s">
        <v>19</v>
      </c>
      <c r="T130" s="7"/>
      <c r="U130" s="12" t="s">
        <v>19</v>
      </c>
      <c r="V130" s="12" t="s">
        <v>561</v>
      </c>
      <c r="W130" s="14" t="s">
        <v>562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537</v>
      </c>
      <c r="AD130" t="s">
        <v>6</v>
      </c>
      <c r="AE130" t="s">
        <v>371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835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432</v>
      </c>
      <c r="H131" s="7" t="s">
        <v>433</v>
      </c>
      <c r="I131" s="7" t="s">
        <v>77</v>
      </c>
      <c r="J131" s="7" t="s">
        <v>2</v>
      </c>
      <c r="K131" s="7" t="s">
        <v>836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2" t="s">
        <v>315</v>
      </c>
      <c r="S131" s="14" t="s">
        <v>19</v>
      </c>
      <c r="T131" s="7"/>
      <c r="U131" s="12" t="s">
        <v>19</v>
      </c>
      <c r="V131" s="12" t="s">
        <v>315</v>
      </c>
      <c r="W131" s="14" t="s">
        <v>134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316</v>
      </c>
      <c r="AD131" t="s">
        <v>6</v>
      </c>
      <c r="AE131" t="s">
        <v>187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837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312</v>
      </c>
      <c r="H132" s="7" t="s">
        <v>313</v>
      </c>
      <c r="I132" s="7" t="s">
        <v>77</v>
      </c>
      <c r="J132" s="7" t="s">
        <v>2</v>
      </c>
      <c r="K132" s="7" t="s">
        <v>838</v>
      </c>
      <c r="L132" s="7">
        <v>1</v>
      </c>
      <c r="M132" s="7">
        <v>1</v>
      </c>
      <c r="N132" s="7" t="s">
        <v>100</v>
      </c>
      <c r="O132" s="7" t="s">
        <v>80</v>
      </c>
      <c r="P132" s="7" t="s">
        <v>81</v>
      </c>
      <c r="Q132" s="7"/>
      <c r="R132" s="12" t="s">
        <v>119</v>
      </c>
      <c r="S132" s="14" t="s">
        <v>19</v>
      </c>
      <c r="T132" s="7"/>
      <c r="U132" s="12" t="s">
        <v>19</v>
      </c>
      <c r="V132" s="12" t="s">
        <v>119</v>
      </c>
      <c r="W132" s="14" t="s">
        <v>150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839</v>
      </c>
      <c r="AD132" t="s">
        <v>6</v>
      </c>
      <c r="AE132" t="s">
        <v>175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840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841</v>
      </c>
      <c r="H133" s="7" t="s">
        <v>842</v>
      </c>
      <c r="I133" s="7" t="s">
        <v>77</v>
      </c>
      <c r="J133" s="7" t="s">
        <v>2</v>
      </c>
      <c r="K133" s="7" t="s">
        <v>843</v>
      </c>
      <c r="L133" s="7">
        <v>1</v>
      </c>
      <c r="M133" s="7">
        <v>2</v>
      </c>
      <c r="N133" s="7" t="s">
        <v>100</v>
      </c>
      <c r="O133" s="7" t="s">
        <v>100</v>
      </c>
      <c r="P133" s="7" t="s">
        <v>81</v>
      </c>
      <c r="Q133" s="7"/>
      <c r="R133" s="12" t="s">
        <v>844</v>
      </c>
      <c r="S133" s="14" t="s">
        <v>19</v>
      </c>
      <c r="T133" s="7"/>
      <c r="U133" s="12" t="s">
        <v>19</v>
      </c>
      <c r="V133" s="12" t="s">
        <v>844</v>
      </c>
      <c r="W133" s="14" t="s">
        <v>821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845</v>
      </c>
      <c r="AD133" t="s">
        <v>6</v>
      </c>
      <c r="AE133" t="s">
        <v>187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846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847</v>
      </c>
      <c r="H134" s="7" t="s">
        <v>848</v>
      </c>
      <c r="I134" s="7" t="s">
        <v>77</v>
      </c>
      <c r="J134" s="7" t="s">
        <v>2</v>
      </c>
      <c r="K134" s="7" t="s">
        <v>849</v>
      </c>
      <c r="L134" s="7">
        <v>1</v>
      </c>
      <c r="M134" s="7">
        <v>2</v>
      </c>
      <c r="N134" s="7" t="s">
        <v>100</v>
      </c>
      <c r="O134" s="7" t="s">
        <v>100</v>
      </c>
      <c r="P134" s="7" t="s">
        <v>81</v>
      </c>
      <c r="Q134" s="7"/>
      <c r="R134" s="12" t="s">
        <v>425</v>
      </c>
      <c r="S134" s="14" t="s">
        <v>19</v>
      </c>
      <c r="T134" s="7"/>
      <c r="U134" s="12" t="s">
        <v>19</v>
      </c>
      <c r="V134" s="12" t="s">
        <v>425</v>
      </c>
      <c r="W134" s="14" t="s">
        <v>362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193</v>
      </c>
      <c r="AD134" t="s">
        <v>6</v>
      </c>
      <c r="AE134" t="s">
        <v>175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850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851</v>
      </c>
      <c r="H135" s="7" t="s">
        <v>852</v>
      </c>
      <c r="I135" s="7" t="s">
        <v>77</v>
      </c>
      <c r="J135" s="7" t="s">
        <v>2</v>
      </c>
      <c r="K135" s="7" t="s">
        <v>853</v>
      </c>
      <c r="L135" s="7">
        <v>1</v>
      </c>
      <c r="M135" s="7">
        <v>2</v>
      </c>
      <c r="N135" s="7" t="s">
        <v>100</v>
      </c>
      <c r="O135" s="7" t="s">
        <v>100</v>
      </c>
      <c r="P135" s="7" t="s">
        <v>81</v>
      </c>
      <c r="Q135" s="7"/>
      <c r="R135" s="12" t="s">
        <v>361</v>
      </c>
      <c r="S135" s="14" t="s">
        <v>19</v>
      </c>
      <c r="T135" s="7"/>
      <c r="U135" s="12" t="s">
        <v>19</v>
      </c>
      <c r="V135" s="12" t="s">
        <v>361</v>
      </c>
      <c r="W135" s="14" t="s">
        <v>362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206</v>
      </c>
      <c r="AD135" t="s">
        <v>6</v>
      </c>
      <c r="AE135" t="s">
        <v>288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854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855</v>
      </c>
      <c r="H136" s="7" t="s">
        <v>856</v>
      </c>
      <c r="I136" s="7" t="s">
        <v>77</v>
      </c>
      <c r="J136" s="7" t="s">
        <v>2</v>
      </c>
      <c r="K136" s="7" t="s">
        <v>857</v>
      </c>
      <c r="L136" s="7">
        <v>1</v>
      </c>
      <c r="M136" s="7">
        <v>1</v>
      </c>
      <c r="N136" s="7" t="s">
        <v>100</v>
      </c>
      <c r="O136" s="7" t="s">
        <v>80</v>
      </c>
      <c r="P136" s="7" t="s">
        <v>81</v>
      </c>
      <c r="Q136" s="7"/>
      <c r="R136" s="12" t="s">
        <v>286</v>
      </c>
      <c r="S136" s="14" t="s">
        <v>19</v>
      </c>
      <c r="T136" s="7"/>
      <c r="U136" s="12" t="s">
        <v>19</v>
      </c>
      <c r="V136" s="12" t="s">
        <v>286</v>
      </c>
      <c r="W136" s="14" t="s">
        <v>287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133</v>
      </c>
      <c r="AD136" t="s">
        <v>6</v>
      </c>
      <c r="AE136" t="s">
        <v>858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859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860</v>
      </c>
      <c r="H137" s="7" t="s">
        <v>861</v>
      </c>
      <c r="I137" s="7" t="s">
        <v>77</v>
      </c>
      <c r="J137" s="7" t="s">
        <v>2</v>
      </c>
      <c r="K137" s="7" t="s">
        <v>862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2" t="s">
        <v>221</v>
      </c>
      <c r="S137" s="14" t="s">
        <v>19</v>
      </c>
      <c r="T137" s="7"/>
      <c r="U137" s="12" t="s">
        <v>19</v>
      </c>
      <c r="V137" s="12" t="s">
        <v>221</v>
      </c>
      <c r="W137" s="14" t="s">
        <v>309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731</v>
      </c>
      <c r="AD137" t="s">
        <v>6</v>
      </c>
      <c r="AE137" t="s">
        <v>371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863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864</v>
      </c>
      <c r="H138" s="7" t="s">
        <v>865</v>
      </c>
      <c r="I138" s="7" t="s">
        <v>77</v>
      </c>
      <c r="J138" s="7" t="s">
        <v>2</v>
      </c>
      <c r="K138" s="7" t="s">
        <v>866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2" t="s">
        <v>411</v>
      </c>
      <c r="S138" s="14" t="s">
        <v>19</v>
      </c>
      <c r="T138" s="7"/>
      <c r="U138" s="12" t="s">
        <v>19</v>
      </c>
      <c r="V138" s="12" t="s">
        <v>411</v>
      </c>
      <c r="W138" s="14" t="s">
        <v>287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412</v>
      </c>
      <c r="AD138" t="s">
        <v>6</v>
      </c>
      <c r="AE138" t="s">
        <v>175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867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868</v>
      </c>
      <c r="H139" s="7" t="s">
        <v>869</v>
      </c>
      <c r="I139" s="7" t="s">
        <v>77</v>
      </c>
      <c r="J139" s="7" t="s">
        <v>2</v>
      </c>
      <c r="K139" s="7" t="s">
        <v>870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2" t="s">
        <v>871</v>
      </c>
      <c r="S139" s="14" t="s">
        <v>19</v>
      </c>
      <c r="T139" s="7"/>
      <c r="U139" s="12" t="s">
        <v>19</v>
      </c>
      <c r="V139" s="12" t="s">
        <v>871</v>
      </c>
      <c r="W139" s="14" t="s">
        <v>720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445</v>
      </c>
      <c r="AD139" t="s">
        <v>6</v>
      </c>
      <c r="AE139" t="s">
        <v>872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873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751</v>
      </c>
      <c r="H140" s="7" t="s">
        <v>752</v>
      </c>
      <c r="I140" s="7" t="s">
        <v>77</v>
      </c>
      <c r="J140" s="7" t="s">
        <v>2</v>
      </c>
      <c r="K140" s="7" t="s">
        <v>874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2" t="s">
        <v>609</v>
      </c>
      <c r="S140" s="14" t="s">
        <v>19</v>
      </c>
      <c r="T140" s="7"/>
      <c r="U140" s="12" t="s">
        <v>19</v>
      </c>
      <c r="V140" s="12" t="s">
        <v>609</v>
      </c>
      <c r="W140" s="14" t="s">
        <v>118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610</v>
      </c>
      <c r="AD140" t="s">
        <v>6</v>
      </c>
      <c r="AE140" t="s">
        <v>288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875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876</v>
      </c>
      <c r="H141" s="7" t="s">
        <v>877</v>
      </c>
      <c r="I141" s="7" t="s">
        <v>77</v>
      </c>
      <c r="J141" s="7" t="s">
        <v>2</v>
      </c>
      <c r="K141" s="7" t="s">
        <v>878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2" t="s">
        <v>133</v>
      </c>
      <c r="S141" s="14" t="s">
        <v>19</v>
      </c>
      <c r="T141" s="7"/>
      <c r="U141" s="12" t="s">
        <v>19</v>
      </c>
      <c r="V141" s="12" t="s">
        <v>133</v>
      </c>
      <c r="W141" s="14" t="s">
        <v>134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135</v>
      </c>
      <c r="AD141" t="s">
        <v>6</v>
      </c>
      <c r="AE141" t="s">
        <v>418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879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880</v>
      </c>
      <c r="H142" s="7" t="s">
        <v>881</v>
      </c>
      <c r="I142" s="7" t="s">
        <v>77</v>
      </c>
      <c r="J142" s="7" t="s">
        <v>2</v>
      </c>
      <c r="K142" s="7" t="s">
        <v>882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2" t="s">
        <v>103</v>
      </c>
      <c r="S142" s="14" t="s">
        <v>19</v>
      </c>
      <c r="T142" s="7"/>
      <c r="U142" s="12" t="s">
        <v>19</v>
      </c>
      <c r="V142" s="12" t="s">
        <v>103</v>
      </c>
      <c r="W142" s="14" t="s">
        <v>254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255</v>
      </c>
      <c r="AD142" t="s">
        <v>6</v>
      </c>
      <c r="AE142" t="s">
        <v>95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883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884</v>
      </c>
      <c r="H143" s="7" t="s">
        <v>885</v>
      </c>
      <c r="I143" s="7" t="s">
        <v>77</v>
      </c>
      <c r="J143" s="7" t="s">
        <v>2</v>
      </c>
      <c r="K143" s="7" t="s">
        <v>886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2" t="s">
        <v>280</v>
      </c>
      <c r="S143" s="14" t="s">
        <v>19</v>
      </c>
      <c r="T143" s="7"/>
      <c r="U143" s="12" t="s">
        <v>19</v>
      </c>
      <c r="V143" s="12" t="s">
        <v>280</v>
      </c>
      <c r="W143" s="14" t="s">
        <v>185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281</v>
      </c>
      <c r="AD143" t="s">
        <v>6</v>
      </c>
      <c r="AE143" t="s">
        <v>887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888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889</v>
      </c>
      <c r="H144" s="7" t="s">
        <v>890</v>
      </c>
      <c r="I144" s="7" t="s">
        <v>77</v>
      </c>
      <c r="J144" s="7" t="s">
        <v>2</v>
      </c>
      <c r="K144" s="7" t="s">
        <v>891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2" t="s">
        <v>133</v>
      </c>
      <c r="S144" s="14" t="s">
        <v>19</v>
      </c>
      <c r="T144" s="7"/>
      <c r="U144" s="12" t="s">
        <v>19</v>
      </c>
      <c r="V144" s="12" t="s">
        <v>133</v>
      </c>
      <c r="W144" s="14" t="s">
        <v>134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135</v>
      </c>
      <c r="AD144" t="s">
        <v>6</v>
      </c>
      <c r="AE144" t="s">
        <v>418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892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478</v>
      </c>
      <c r="H145" s="7" t="s">
        <v>479</v>
      </c>
      <c r="I145" s="7" t="s">
        <v>77</v>
      </c>
      <c r="J145" s="7" t="s">
        <v>2</v>
      </c>
      <c r="K145" s="7" t="s">
        <v>893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2" t="s">
        <v>133</v>
      </c>
      <c r="S145" s="14" t="s">
        <v>19</v>
      </c>
      <c r="T145" s="7"/>
      <c r="U145" s="12" t="s">
        <v>19</v>
      </c>
      <c r="V145" s="12" t="s">
        <v>133</v>
      </c>
      <c r="W145" s="14" t="s">
        <v>134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135</v>
      </c>
      <c r="AD145" t="s">
        <v>6</v>
      </c>
      <c r="AE145" t="s">
        <v>894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895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771</v>
      </c>
      <c r="H146" s="7" t="s">
        <v>772</v>
      </c>
      <c r="I146" s="7" t="s">
        <v>77</v>
      </c>
      <c r="J146" s="7" t="s">
        <v>2</v>
      </c>
      <c r="K146" s="7" t="s">
        <v>896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2" t="s">
        <v>133</v>
      </c>
      <c r="S146" s="14" t="s">
        <v>19</v>
      </c>
      <c r="T146" s="7"/>
      <c r="U146" s="12" t="s">
        <v>19</v>
      </c>
      <c r="V146" s="12" t="s">
        <v>133</v>
      </c>
      <c r="W146" s="14" t="s">
        <v>134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135</v>
      </c>
      <c r="AD146" t="s">
        <v>6</v>
      </c>
      <c r="AE146" t="s">
        <v>897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898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899</v>
      </c>
      <c r="H147" s="7" t="s">
        <v>900</v>
      </c>
      <c r="I147" s="7" t="s">
        <v>77</v>
      </c>
      <c r="J147" s="7" t="s">
        <v>2</v>
      </c>
      <c r="K147" s="7" t="s">
        <v>901</v>
      </c>
      <c r="L147" s="7">
        <v>1</v>
      </c>
      <c r="M147" s="7">
        <v>1</v>
      </c>
      <c r="N147" s="7" t="s">
        <v>100</v>
      </c>
      <c r="O147" s="7" t="s">
        <v>80</v>
      </c>
      <c r="P147" s="7" t="s">
        <v>81</v>
      </c>
      <c r="Q147" s="7"/>
      <c r="R147" s="12" t="s">
        <v>262</v>
      </c>
      <c r="S147" s="14" t="s">
        <v>19</v>
      </c>
      <c r="T147" s="7"/>
      <c r="U147" s="12" t="s">
        <v>19</v>
      </c>
      <c r="V147" s="12" t="s">
        <v>262</v>
      </c>
      <c r="W147" s="14" t="s">
        <v>150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280</v>
      </c>
      <c r="AD147" t="s">
        <v>6</v>
      </c>
      <c r="AE147" t="s">
        <v>902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903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904</v>
      </c>
      <c r="H148" s="7" t="s">
        <v>905</v>
      </c>
      <c r="I148" s="7" t="s">
        <v>77</v>
      </c>
      <c r="J148" s="7" t="s">
        <v>2</v>
      </c>
      <c r="K148" s="7" t="s">
        <v>906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2" t="s">
        <v>411</v>
      </c>
      <c r="S148" s="14" t="s">
        <v>19</v>
      </c>
      <c r="T148" s="7"/>
      <c r="U148" s="12" t="s">
        <v>19</v>
      </c>
      <c r="V148" s="12" t="s">
        <v>411</v>
      </c>
      <c r="W148" s="14" t="s">
        <v>287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412</v>
      </c>
      <c r="AD148" t="s">
        <v>6</v>
      </c>
      <c r="AE148" t="s">
        <v>85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907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908</v>
      </c>
      <c r="H149" s="7" t="s">
        <v>909</v>
      </c>
      <c r="I149" s="7" t="s">
        <v>77</v>
      </c>
      <c r="J149" s="7" t="s">
        <v>2</v>
      </c>
      <c r="K149" s="7" t="s">
        <v>910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2" t="s">
        <v>149</v>
      </c>
      <c r="S149" s="14" t="s">
        <v>19</v>
      </c>
      <c r="T149" s="7"/>
      <c r="U149" s="12" t="s">
        <v>19</v>
      </c>
      <c r="V149" s="12" t="s">
        <v>149</v>
      </c>
      <c r="W149" s="14" t="s">
        <v>150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151</v>
      </c>
      <c r="AD149" t="s">
        <v>6</v>
      </c>
      <c r="AE149" t="s">
        <v>911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912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913</v>
      </c>
      <c r="H150" s="7" t="s">
        <v>914</v>
      </c>
      <c r="I150" s="7" t="s">
        <v>77</v>
      </c>
      <c r="J150" s="7" t="s">
        <v>2</v>
      </c>
      <c r="K150" s="7" t="s">
        <v>915</v>
      </c>
      <c r="L150" s="7">
        <v>2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2" t="s">
        <v>916</v>
      </c>
      <c r="S150" s="14" t="s">
        <v>19</v>
      </c>
      <c r="T150" s="7"/>
      <c r="U150" s="12" t="s">
        <v>19</v>
      </c>
      <c r="V150" s="12" t="s">
        <v>916</v>
      </c>
      <c r="W150" s="14" t="s">
        <v>743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917</v>
      </c>
      <c r="AD150" t="s">
        <v>6</v>
      </c>
      <c r="AE150" t="s">
        <v>918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919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920</v>
      </c>
      <c r="H151" s="7" t="s">
        <v>921</v>
      </c>
      <c r="I151" s="7" t="s">
        <v>77</v>
      </c>
      <c r="J151" s="7" t="s">
        <v>2</v>
      </c>
      <c r="K151" s="7" t="s">
        <v>922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2" t="s">
        <v>767</v>
      </c>
      <c r="S151" s="14" t="s">
        <v>19</v>
      </c>
      <c r="T151" s="7"/>
      <c r="U151" s="12" t="s">
        <v>19</v>
      </c>
      <c r="V151" s="12" t="s">
        <v>767</v>
      </c>
      <c r="W151" s="14" t="s">
        <v>163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768</v>
      </c>
      <c r="AD151" t="s">
        <v>6</v>
      </c>
      <c r="AE151" t="s">
        <v>923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924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790</v>
      </c>
      <c r="H152" s="7" t="s">
        <v>791</v>
      </c>
      <c r="I152" s="7" t="s">
        <v>77</v>
      </c>
      <c r="J152" s="7" t="s">
        <v>2</v>
      </c>
      <c r="K152" s="7" t="s">
        <v>925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2" t="s">
        <v>239</v>
      </c>
      <c r="S152" s="14" t="s">
        <v>19</v>
      </c>
      <c r="T152" s="7"/>
      <c r="U152" s="12" t="s">
        <v>19</v>
      </c>
      <c r="V152" s="12" t="s">
        <v>239</v>
      </c>
      <c r="W152" s="14" t="s">
        <v>134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240</v>
      </c>
      <c r="AD152" t="s">
        <v>6</v>
      </c>
      <c r="AE152" t="s">
        <v>793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926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927</v>
      </c>
      <c r="H153" s="7" t="s">
        <v>928</v>
      </c>
      <c r="I153" s="7" t="s">
        <v>77</v>
      </c>
      <c r="J153" s="7" t="s">
        <v>2</v>
      </c>
      <c r="K153" s="7" t="s">
        <v>929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2" t="s">
        <v>411</v>
      </c>
      <c r="S153" s="14" t="s">
        <v>19</v>
      </c>
      <c r="T153" s="7"/>
      <c r="U153" s="12" t="s">
        <v>19</v>
      </c>
      <c r="V153" s="12" t="s">
        <v>411</v>
      </c>
      <c r="W153" s="14" t="s">
        <v>287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412</v>
      </c>
      <c r="AD153" t="s">
        <v>6</v>
      </c>
      <c r="AE153" t="s">
        <v>930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931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932</v>
      </c>
      <c r="H154" s="7" t="s">
        <v>933</v>
      </c>
      <c r="I154" s="7" t="s">
        <v>77</v>
      </c>
      <c r="J154" s="7" t="s">
        <v>2</v>
      </c>
      <c r="K154" s="7" t="s">
        <v>934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2" t="s">
        <v>457</v>
      </c>
      <c r="S154" s="14" t="s">
        <v>19</v>
      </c>
      <c r="T154" s="7"/>
      <c r="U154" s="12" t="s">
        <v>19</v>
      </c>
      <c r="V154" s="12" t="s">
        <v>457</v>
      </c>
      <c r="W154" s="14" t="s">
        <v>287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239</v>
      </c>
      <c r="AD154" t="s">
        <v>6</v>
      </c>
      <c r="AE154" t="s">
        <v>935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936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937</v>
      </c>
      <c r="H155" s="7" t="s">
        <v>938</v>
      </c>
      <c r="I155" s="7" t="s">
        <v>77</v>
      </c>
      <c r="J155" s="7" t="s">
        <v>2</v>
      </c>
      <c r="K155" s="7" t="s">
        <v>939</v>
      </c>
      <c r="L155" s="7">
        <v>1</v>
      </c>
      <c r="M155" s="7">
        <v>1</v>
      </c>
      <c r="N155" s="7" t="s">
        <v>100</v>
      </c>
      <c r="O155" s="7" t="s">
        <v>80</v>
      </c>
      <c r="P155" s="7" t="s">
        <v>81</v>
      </c>
      <c r="Q155" s="7"/>
      <c r="R155" s="12" t="s">
        <v>609</v>
      </c>
      <c r="S155" s="14" t="s">
        <v>19</v>
      </c>
      <c r="T155" s="7"/>
      <c r="U155" s="12" t="s">
        <v>19</v>
      </c>
      <c r="V155" s="12" t="s">
        <v>609</v>
      </c>
      <c r="W155" s="14" t="s">
        <v>118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610</v>
      </c>
      <c r="AD155" t="s">
        <v>6</v>
      </c>
      <c r="AE155" t="s">
        <v>413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940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941</v>
      </c>
      <c r="H156" s="7" t="s">
        <v>942</v>
      </c>
      <c r="I156" s="7" t="s">
        <v>77</v>
      </c>
      <c r="J156" s="7" t="s">
        <v>2</v>
      </c>
      <c r="K156" s="7" t="s">
        <v>943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2" t="s">
        <v>944</v>
      </c>
      <c r="S156" s="14" t="s">
        <v>19</v>
      </c>
      <c r="T156" s="7"/>
      <c r="U156" s="12" t="s">
        <v>19</v>
      </c>
      <c r="V156" s="12" t="s">
        <v>944</v>
      </c>
      <c r="W156" s="14" t="s">
        <v>945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946</v>
      </c>
      <c r="AD156" t="s">
        <v>6</v>
      </c>
      <c r="AE156" t="s">
        <v>947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948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949</v>
      </c>
      <c r="H157" s="7" t="s">
        <v>950</v>
      </c>
      <c r="I157" s="7" t="s">
        <v>77</v>
      </c>
      <c r="J157" s="7" t="s">
        <v>2</v>
      </c>
      <c r="K157" s="7" t="s">
        <v>951</v>
      </c>
      <c r="L157" s="7">
        <v>1</v>
      </c>
      <c r="M157" s="7">
        <v>2</v>
      </c>
      <c r="N157" s="7" t="s">
        <v>100</v>
      </c>
      <c r="O157" s="7" t="s">
        <v>100</v>
      </c>
      <c r="P157" s="7" t="s">
        <v>81</v>
      </c>
      <c r="Q157" s="7"/>
      <c r="R157" s="12" t="s">
        <v>952</v>
      </c>
      <c r="S157" s="14" t="s">
        <v>19</v>
      </c>
      <c r="T157" s="7"/>
      <c r="U157" s="12" t="s">
        <v>19</v>
      </c>
      <c r="V157" s="12" t="s">
        <v>952</v>
      </c>
      <c r="W157" s="14" t="s">
        <v>102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953</v>
      </c>
      <c r="AD157" t="s">
        <v>6</v>
      </c>
      <c r="AE157" t="s">
        <v>288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954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955</v>
      </c>
      <c r="H158" s="7" t="s">
        <v>956</v>
      </c>
      <c r="I158" s="7" t="s">
        <v>77</v>
      </c>
      <c r="J158" s="7" t="s">
        <v>2</v>
      </c>
      <c r="K158" s="7" t="s">
        <v>957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2" t="s">
        <v>958</v>
      </c>
      <c r="S158" s="14" t="s">
        <v>19</v>
      </c>
      <c r="T158" s="7"/>
      <c r="U158" s="12" t="s">
        <v>19</v>
      </c>
      <c r="V158" s="12" t="s">
        <v>958</v>
      </c>
      <c r="W158" s="14" t="s">
        <v>720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959</v>
      </c>
      <c r="AD158" t="s">
        <v>6</v>
      </c>
      <c r="AE158" t="s">
        <v>371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960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961</v>
      </c>
      <c r="H159" s="7" t="s">
        <v>962</v>
      </c>
      <c r="I159" s="7" t="s">
        <v>77</v>
      </c>
      <c r="J159" s="7" t="s">
        <v>2</v>
      </c>
      <c r="K159" s="7" t="s">
        <v>963</v>
      </c>
      <c r="L159" s="7">
        <v>1</v>
      </c>
      <c r="M159" s="7">
        <v>1</v>
      </c>
      <c r="N159" s="7" t="s">
        <v>125</v>
      </c>
      <c r="O159" s="7" t="s">
        <v>80</v>
      </c>
      <c r="P159" s="7" t="s">
        <v>81</v>
      </c>
      <c r="Q159" s="7"/>
      <c r="R159" s="12" t="s">
        <v>445</v>
      </c>
      <c r="S159" s="14" t="s">
        <v>19</v>
      </c>
      <c r="T159" s="7"/>
      <c r="U159" s="12" t="s">
        <v>19</v>
      </c>
      <c r="V159" s="12" t="s">
        <v>445</v>
      </c>
      <c r="W159" s="14" t="s">
        <v>336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446</v>
      </c>
      <c r="AD159" t="s">
        <v>6</v>
      </c>
      <c r="AE159" t="s">
        <v>95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964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965</v>
      </c>
      <c r="H160" s="7" t="s">
        <v>966</v>
      </c>
      <c r="I160" s="7" t="s">
        <v>77</v>
      </c>
      <c r="J160" s="7" t="s">
        <v>2</v>
      </c>
      <c r="K160" s="7" t="s">
        <v>967</v>
      </c>
      <c r="L160" s="7">
        <v>1</v>
      </c>
      <c r="M160" s="7">
        <v>3</v>
      </c>
      <c r="N160" s="7" t="s">
        <v>360</v>
      </c>
      <c r="O160" s="7" t="s">
        <v>91</v>
      </c>
      <c r="P160" s="7" t="s">
        <v>81</v>
      </c>
      <c r="Q160" s="7"/>
      <c r="R160" s="12" t="s">
        <v>968</v>
      </c>
      <c r="S160" s="14" t="s">
        <v>19</v>
      </c>
      <c r="T160" s="7"/>
      <c r="U160" s="12" t="s">
        <v>19</v>
      </c>
      <c r="V160" s="12" t="s">
        <v>968</v>
      </c>
      <c r="W160" s="14" t="s">
        <v>254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768</v>
      </c>
      <c r="AD160" t="s">
        <v>6</v>
      </c>
      <c r="AE160" t="s">
        <v>969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970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373</v>
      </c>
      <c r="H161" s="7" t="s">
        <v>374</v>
      </c>
      <c r="I161" s="7" t="s">
        <v>77</v>
      </c>
      <c r="J161" s="7" t="s">
        <v>2</v>
      </c>
      <c r="K161" s="7" t="s">
        <v>971</v>
      </c>
      <c r="L161" s="7">
        <v>1</v>
      </c>
      <c r="M161" s="7">
        <v>2</v>
      </c>
      <c r="N161" s="7" t="s">
        <v>100</v>
      </c>
      <c r="O161" s="7" t="s">
        <v>100</v>
      </c>
      <c r="P161" s="7" t="s">
        <v>81</v>
      </c>
      <c r="Q161" s="7"/>
      <c r="R161" s="12" t="s">
        <v>972</v>
      </c>
      <c r="S161" s="14" t="s">
        <v>19</v>
      </c>
      <c r="T161" s="7"/>
      <c r="U161" s="12" t="s">
        <v>19</v>
      </c>
      <c r="V161" s="12" t="s">
        <v>972</v>
      </c>
      <c r="W161" s="14" t="s">
        <v>973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974</v>
      </c>
      <c r="AD161" t="s">
        <v>6</v>
      </c>
      <c r="AE161" t="s">
        <v>144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975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976</v>
      </c>
      <c r="H162" s="7" t="s">
        <v>977</v>
      </c>
      <c r="I162" s="7" t="s">
        <v>77</v>
      </c>
      <c r="J162" s="7" t="s">
        <v>2</v>
      </c>
      <c r="K162" s="7" t="s">
        <v>978</v>
      </c>
      <c r="L162" s="7">
        <v>1</v>
      </c>
      <c r="M162" s="7">
        <v>1</v>
      </c>
      <c r="N162" s="7" t="s">
        <v>100</v>
      </c>
      <c r="O162" s="7" t="s">
        <v>80</v>
      </c>
      <c r="P162" s="7" t="s">
        <v>81</v>
      </c>
      <c r="Q162" s="7"/>
      <c r="R162" s="12" t="s">
        <v>302</v>
      </c>
      <c r="S162" s="14" t="s">
        <v>19</v>
      </c>
      <c r="T162" s="7"/>
      <c r="U162" s="12" t="s">
        <v>19</v>
      </c>
      <c r="V162" s="12" t="s">
        <v>302</v>
      </c>
      <c r="W162" s="14" t="s">
        <v>287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293</v>
      </c>
      <c r="AD162" t="s">
        <v>6</v>
      </c>
      <c r="AE162" t="s">
        <v>175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979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980</v>
      </c>
      <c r="H163" s="7" t="s">
        <v>981</v>
      </c>
      <c r="I163" s="7" t="s">
        <v>77</v>
      </c>
      <c r="J163" s="7" t="s">
        <v>2</v>
      </c>
      <c r="K163" s="7" t="s">
        <v>982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2" t="s">
        <v>412</v>
      </c>
      <c r="S163" s="14" t="s">
        <v>19</v>
      </c>
      <c r="T163" s="7"/>
      <c r="U163" s="12" t="s">
        <v>19</v>
      </c>
      <c r="V163" s="12" t="s">
        <v>412</v>
      </c>
      <c r="W163" s="14" t="s">
        <v>134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983</v>
      </c>
      <c r="AD163" t="s">
        <v>6</v>
      </c>
      <c r="AE163" t="s">
        <v>157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984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985</v>
      </c>
      <c r="H164" s="7" t="s">
        <v>986</v>
      </c>
      <c r="I164" s="7" t="s">
        <v>77</v>
      </c>
      <c r="J164" s="7" t="s">
        <v>2</v>
      </c>
      <c r="K164" s="7" t="s">
        <v>987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2" t="s">
        <v>988</v>
      </c>
      <c r="S164" s="14" t="s">
        <v>19</v>
      </c>
      <c r="T164" s="7"/>
      <c r="U164" s="12" t="s">
        <v>19</v>
      </c>
      <c r="V164" s="12" t="s">
        <v>988</v>
      </c>
      <c r="W164" s="14" t="s">
        <v>989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117</v>
      </c>
      <c r="AD164" t="s">
        <v>6</v>
      </c>
      <c r="AE164" t="s">
        <v>303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990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991</v>
      </c>
      <c r="H165" s="7" t="s">
        <v>992</v>
      </c>
      <c r="I165" s="7" t="s">
        <v>77</v>
      </c>
      <c r="J165" s="7" t="s">
        <v>2</v>
      </c>
      <c r="K165" s="7" t="s">
        <v>993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2" t="s">
        <v>240</v>
      </c>
      <c r="S165" s="14" t="s">
        <v>19</v>
      </c>
      <c r="T165" s="7"/>
      <c r="U165" s="12" t="s">
        <v>19</v>
      </c>
      <c r="V165" s="12" t="s">
        <v>240</v>
      </c>
      <c r="W165" s="14" t="s">
        <v>110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269</v>
      </c>
      <c r="AD165" t="s">
        <v>6</v>
      </c>
      <c r="AE165" t="s">
        <v>187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994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995</v>
      </c>
      <c r="H166" s="7" t="s">
        <v>996</v>
      </c>
      <c r="I166" s="7" t="s">
        <v>77</v>
      </c>
      <c r="J166" s="7" t="s">
        <v>2</v>
      </c>
      <c r="K166" s="7" t="s">
        <v>997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2" t="s">
        <v>953</v>
      </c>
      <c r="S166" s="14" t="s">
        <v>19</v>
      </c>
      <c r="T166" s="7"/>
      <c r="U166" s="12" t="s">
        <v>19</v>
      </c>
      <c r="V166" s="12" t="s">
        <v>953</v>
      </c>
      <c r="W166" s="14" t="s">
        <v>254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998</v>
      </c>
      <c r="AD166" t="s">
        <v>6</v>
      </c>
      <c r="AE166" t="s">
        <v>999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1000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1001</v>
      </c>
      <c r="H167" s="7" t="s">
        <v>1002</v>
      </c>
      <c r="I167" s="7" t="s">
        <v>77</v>
      </c>
      <c r="J167" s="7" t="s">
        <v>2</v>
      </c>
      <c r="K167" s="7" t="s">
        <v>1003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2" t="s">
        <v>1004</v>
      </c>
      <c r="S167" s="14" t="s">
        <v>19</v>
      </c>
      <c r="T167" s="7"/>
      <c r="U167" s="12" t="s">
        <v>19</v>
      </c>
      <c r="V167" s="12" t="s">
        <v>1004</v>
      </c>
      <c r="W167" s="14" t="s">
        <v>309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142</v>
      </c>
      <c r="AD167" t="s">
        <v>6</v>
      </c>
      <c r="AE167" t="s">
        <v>1005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1006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709</v>
      </c>
      <c r="H168" s="7" t="s">
        <v>710</v>
      </c>
      <c r="I168" s="7" t="s">
        <v>77</v>
      </c>
      <c r="J168" s="7" t="s">
        <v>2</v>
      </c>
      <c r="K168" s="7" t="s">
        <v>1007</v>
      </c>
      <c r="L168" s="7">
        <v>1</v>
      </c>
      <c r="M168" s="7">
        <v>2</v>
      </c>
      <c r="N168" s="7" t="s">
        <v>100</v>
      </c>
      <c r="O168" s="7" t="s">
        <v>100</v>
      </c>
      <c r="P168" s="7" t="s">
        <v>81</v>
      </c>
      <c r="Q168" s="7"/>
      <c r="R168" s="12" t="s">
        <v>1008</v>
      </c>
      <c r="S168" s="14" t="s">
        <v>19</v>
      </c>
      <c r="T168" s="7"/>
      <c r="U168" s="12" t="s">
        <v>19</v>
      </c>
      <c r="V168" s="12" t="s">
        <v>1008</v>
      </c>
      <c r="W168" s="14" t="s">
        <v>391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1009</v>
      </c>
      <c r="AD168" t="s">
        <v>6</v>
      </c>
      <c r="AE168" t="s">
        <v>714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1010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1011</v>
      </c>
      <c r="H169" s="7" t="s">
        <v>1012</v>
      </c>
      <c r="I169" s="7" t="s">
        <v>77</v>
      </c>
      <c r="J169" s="7" t="s">
        <v>2</v>
      </c>
      <c r="K169" s="7" t="s">
        <v>1013</v>
      </c>
      <c r="L169" s="7">
        <v>2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2" t="s">
        <v>958</v>
      </c>
      <c r="S169" s="14" t="s">
        <v>19</v>
      </c>
      <c r="T169" s="7"/>
      <c r="U169" s="12" t="s">
        <v>19</v>
      </c>
      <c r="V169" s="12" t="s">
        <v>958</v>
      </c>
      <c r="W169" s="14" t="s">
        <v>720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959</v>
      </c>
      <c r="AD169" t="s">
        <v>6</v>
      </c>
      <c r="AE169" t="s">
        <v>330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1014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1015</v>
      </c>
      <c r="H170" s="7" t="s">
        <v>1016</v>
      </c>
      <c r="I170" s="7" t="s">
        <v>77</v>
      </c>
      <c r="J170" s="7" t="s">
        <v>2</v>
      </c>
      <c r="K170" s="7" t="s">
        <v>1017</v>
      </c>
      <c r="L170" s="7">
        <v>1</v>
      </c>
      <c r="M170" s="7">
        <v>1</v>
      </c>
      <c r="N170" s="7" t="s">
        <v>100</v>
      </c>
      <c r="O170" s="7" t="s">
        <v>80</v>
      </c>
      <c r="P170" s="7" t="s">
        <v>81</v>
      </c>
      <c r="Q170" s="7"/>
      <c r="R170" s="12" t="s">
        <v>1018</v>
      </c>
      <c r="S170" s="14" t="s">
        <v>19</v>
      </c>
      <c r="T170" s="7"/>
      <c r="U170" s="12" t="s">
        <v>19</v>
      </c>
      <c r="V170" s="12" t="s">
        <v>1018</v>
      </c>
      <c r="W170" s="14" t="s">
        <v>983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1019</v>
      </c>
      <c r="AD170" t="s">
        <v>6</v>
      </c>
      <c r="AE170" t="s">
        <v>1020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1021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1022</v>
      </c>
      <c r="H171" s="7" t="s">
        <v>1023</v>
      </c>
      <c r="I171" s="7" t="s">
        <v>77</v>
      </c>
      <c r="J171" s="7" t="s">
        <v>2</v>
      </c>
      <c r="K171" s="7" t="s">
        <v>1024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2" t="s">
        <v>1025</v>
      </c>
      <c r="S171" s="14" t="s">
        <v>19</v>
      </c>
      <c r="T171" s="7"/>
      <c r="U171" s="12" t="s">
        <v>19</v>
      </c>
      <c r="V171" s="12" t="s">
        <v>1025</v>
      </c>
      <c r="W171" s="14" t="s">
        <v>163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1026</v>
      </c>
      <c r="AD171" t="s">
        <v>6</v>
      </c>
      <c r="AE171" t="s">
        <v>1027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1028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1029</v>
      </c>
      <c r="H172" s="7" t="s">
        <v>1030</v>
      </c>
      <c r="I172" s="7" t="s">
        <v>77</v>
      </c>
      <c r="J172" s="7" t="s">
        <v>2</v>
      </c>
      <c r="K172" s="7" t="s">
        <v>1031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2" t="s">
        <v>310</v>
      </c>
      <c r="S172" s="14" t="s">
        <v>19</v>
      </c>
      <c r="T172" s="7"/>
      <c r="U172" s="12" t="s">
        <v>19</v>
      </c>
      <c r="V172" s="12" t="s">
        <v>310</v>
      </c>
      <c r="W172" s="14" t="s">
        <v>1032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1033</v>
      </c>
      <c r="AD172" t="s">
        <v>6</v>
      </c>
      <c r="AE172" t="s">
        <v>1034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1035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1036</v>
      </c>
      <c r="H173" s="7" t="s">
        <v>1037</v>
      </c>
      <c r="I173" s="7" t="s">
        <v>77</v>
      </c>
      <c r="J173" s="7" t="s">
        <v>2</v>
      </c>
      <c r="K173" s="7" t="s">
        <v>1038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2" t="s">
        <v>1039</v>
      </c>
      <c r="S173" s="14" t="s">
        <v>19</v>
      </c>
      <c r="T173" s="7"/>
      <c r="U173" s="12" t="s">
        <v>19</v>
      </c>
      <c r="V173" s="12" t="s">
        <v>1039</v>
      </c>
      <c r="W173" s="14" t="s">
        <v>316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1040</v>
      </c>
      <c r="AD173" t="s">
        <v>6</v>
      </c>
      <c r="AE173" t="s">
        <v>1041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1042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790</v>
      </c>
      <c r="H174" s="7" t="s">
        <v>791</v>
      </c>
      <c r="I174" s="7" t="s">
        <v>77</v>
      </c>
      <c r="J174" s="7" t="s">
        <v>2</v>
      </c>
      <c r="K174" s="7" t="s">
        <v>1043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2" t="s">
        <v>239</v>
      </c>
      <c r="S174" s="14" t="s">
        <v>19</v>
      </c>
      <c r="T174" s="7"/>
      <c r="U174" s="12" t="s">
        <v>19</v>
      </c>
      <c r="V174" s="12" t="s">
        <v>239</v>
      </c>
      <c r="W174" s="14" t="s">
        <v>134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240</v>
      </c>
      <c r="AD174" t="s">
        <v>6</v>
      </c>
      <c r="AE174" t="s">
        <v>793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1044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693</v>
      </c>
      <c r="H175" s="7" t="s">
        <v>694</v>
      </c>
      <c r="I175" s="7" t="s">
        <v>77</v>
      </c>
      <c r="J175" s="7" t="s">
        <v>2</v>
      </c>
      <c r="K175" s="7" t="s">
        <v>1045</v>
      </c>
      <c r="L175" s="7">
        <v>2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2" t="s">
        <v>1046</v>
      </c>
      <c r="S175" s="14" t="s">
        <v>19</v>
      </c>
      <c r="T175" s="7"/>
      <c r="U175" s="12" t="s">
        <v>19</v>
      </c>
      <c r="V175" s="12" t="s">
        <v>1046</v>
      </c>
      <c r="W175" s="14" t="s">
        <v>490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1047</v>
      </c>
      <c r="AD175" t="s">
        <v>6</v>
      </c>
      <c r="AE175" t="s">
        <v>1048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1049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1050</v>
      </c>
      <c r="H176" s="7" t="s">
        <v>1051</v>
      </c>
      <c r="I176" s="7" t="s">
        <v>77</v>
      </c>
      <c r="J176" s="7" t="s">
        <v>2</v>
      </c>
      <c r="K176" s="7" t="s">
        <v>1052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81</v>
      </c>
      <c r="Q176" s="7"/>
      <c r="R176" s="12" t="s">
        <v>302</v>
      </c>
      <c r="S176" s="14" t="s">
        <v>19</v>
      </c>
      <c r="T176" s="7"/>
      <c r="U176" s="12" t="s">
        <v>19</v>
      </c>
      <c r="V176" s="12" t="s">
        <v>302</v>
      </c>
      <c r="W176" s="14" t="s">
        <v>287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293</v>
      </c>
      <c r="AD176" t="s">
        <v>6</v>
      </c>
      <c r="AE176" t="s">
        <v>1053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1054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1055</v>
      </c>
      <c r="H177" s="7" t="s">
        <v>1056</v>
      </c>
      <c r="I177" s="7" t="s">
        <v>77</v>
      </c>
      <c r="J177" s="7" t="s">
        <v>2</v>
      </c>
      <c r="K177" s="7" t="s">
        <v>1057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81</v>
      </c>
      <c r="Q177" s="7"/>
      <c r="R177" s="12" t="s">
        <v>151</v>
      </c>
      <c r="S177" s="14" t="s">
        <v>19</v>
      </c>
      <c r="T177" s="7"/>
      <c r="U177" s="12" t="s">
        <v>19</v>
      </c>
      <c r="V177" s="12" t="s">
        <v>151</v>
      </c>
      <c r="W177" s="14" t="s">
        <v>185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126</v>
      </c>
      <c r="AD177" t="s">
        <v>6</v>
      </c>
      <c r="AE177" t="s">
        <v>1058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1059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1060</v>
      </c>
      <c r="H178" s="7" t="s">
        <v>1061</v>
      </c>
      <c r="I178" s="7" t="s">
        <v>77</v>
      </c>
      <c r="J178" s="7" t="s">
        <v>2</v>
      </c>
      <c r="K178" s="7" t="s">
        <v>1062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81</v>
      </c>
      <c r="Q178" s="7"/>
      <c r="R178" s="12" t="s">
        <v>262</v>
      </c>
      <c r="S178" s="14" t="s">
        <v>19</v>
      </c>
      <c r="T178" s="7"/>
      <c r="U178" s="12" t="s">
        <v>19</v>
      </c>
      <c r="V178" s="12" t="s">
        <v>262</v>
      </c>
      <c r="W178" s="14" t="s">
        <v>150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280</v>
      </c>
      <c r="AD178" t="s">
        <v>6</v>
      </c>
      <c r="AE178" t="s">
        <v>1063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1064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1060</v>
      </c>
      <c r="H179" s="7" t="s">
        <v>1061</v>
      </c>
      <c r="I179" s="7" t="s">
        <v>77</v>
      </c>
      <c r="J179" s="7" t="s">
        <v>2</v>
      </c>
      <c r="K179" s="7" t="s">
        <v>1065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81</v>
      </c>
      <c r="Q179" s="7"/>
      <c r="R179" s="12" t="s">
        <v>262</v>
      </c>
      <c r="S179" s="14" t="s">
        <v>19</v>
      </c>
      <c r="T179" s="7"/>
      <c r="U179" s="12" t="s">
        <v>19</v>
      </c>
      <c r="V179" s="12" t="s">
        <v>262</v>
      </c>
      <c r="W179" s="14" t="s">
        <v>150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280</v>
      </c>
      <c r="AD179" t="s">
        <v>6</v>
      </c>
      <c r="AE179" t="s">
        <v>1063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1066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1067</v>
      </c>
      <c r="H180" s="7" t="s">
        <v>1068</v>
      </c>
      <c r="I180" s="7" t="s">
        <v>77</v>
      </c>
      <c r="J180" s="7" t="s">
        <v>2</v>
      </c>
      <c r="K180" s="7" t="s">
        <v>1069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2" t="s">
        <v>404</v>
      </c>
      <c r="S180" s="14" t="s">
        <v>19</v>
      </c>
      <c r="T180" s="7"/>
      <c r="U180" s="12" t="s">
        <v>19</v>
      </c>
      <c r="V180" s="12" t="s">
        <v>404</v>
      </c>
      <c r="W180" s="14" t="s">
        <v>110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405</v>
      </c>
      <c r="AD180" t="s">
        <v>6</v>
      </c>
      <c r="AE180" t="s">
        <v>343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1070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1071</v>
      </c>
      <c r="H181" s="7" t="s">
        <v>1072</v>
      </c>
      <c r="I181" s="7" t="s">
        <v>77</v>
      </c>
      <c r="J181" s="7" t="s">
        <v>2</v>
      </c>
      <c r="K181" s="7" t="s">
        <v>1073</v>
      </c>
      <c r="L181" s="7">
        <v>1</v>
      </c>
      <c r="M181" s="7">
        <v>3</v>
      </c>
      <c r="N181" s="7" t="s">
        <v>91</v>
      </c>
      <c r="O181" s="7" t="s">
        <v>91</v>
      </c>
      <c r="P181" s="7" t="s">
        <v>81</v>
      </c>
      <c r="Q181" s="7"/>
      <c r="R181" s="12" t="s">
        <v>1074</v>
      </c>
      <c r="S181" s="14" t="s">
        <v>19</v>
      </c>
      <c r="T181" s="7"/>
      <c r="U181" s="12" t="s">
        <v>19</v>
      </c>
      <c r="V181" s="12" t="s">
        <v>1074</v>
      </c>
      <c r="W181" s="14" t="s">
        <v>821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1075</v>
      </c>
      <c r="AD181" t="s">
        <v>6</v>
      </c>
      <c r="AE181" t="s">
        <v>270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1076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1077</v>
      </c>
      <c r="H182" s="7" t="s">
        <v>1078</v>
      </c>
      <c r="I182" s="7" t="s">
        <v>77</v>
      </c>
      <c r="J182" s="7" t="s">
        <v>2</v>
      </c>
      <c r="K182" s="7" t="s">
        <v>1079</v>
      </c>
      <c r="L182" s="7">
        <v>1</v>
      </c>
      <c r="M182" s="7">
        <v>2</v>
      </c>
      <c r="N182" s="7" t="s">
        <v>360</v>
      </c>
      <c r="O182" s="7" t="s">
        <v>100</v>
      </c>
      <c r="P182" s="7" t="s">
        <v>81</v>
      </c>
      <c r="Q182" s="7"/>
      <c r="R182" s="12" t="s">
        <v>389</v>
      </c>
      <c r="S182" s="14" t="s">
        <v>19</v>
      </c>
      <c r="T182" s="7"/>
      <c r="U182" s="12" t="s">
        <v>19</v>
      </c>
      <c r="V182" s="12" t="s">
        <v>389</v>
      </c>
      <c r="W182" s="14" t="s">
        <v>390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391</v>
      </c>
      <c r="AD182" t="s">
        <v>6</v>
      </c>
      <c r="AE182" t="s">
        <v>1080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1081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1082</v>
      </c>
      <c r="H183" s="7" t="s">
        <v>1083</v>
      </c>
      <c r="I183" s="7" t="s">
        <v>77</v>
      </c>
      <c r="J183" s="7" t="s">
        <v>2</v>
      </c>
      <c r="K183" s="7" t="s">
        <v>1084</v>
      </c>
      <c r="L183" s="7">
        <v>1</v>
      </c>
      <c r="M183" s="7">
        <v>2</v>
      </c>
      <c r="N183" s="7" t="s">
        <v>91</v>
      </c>
      <c r="O183" s="7" t="s">
        <v>100</v>
      </c>
      <c r="P183" s="7" t="s">
        <v>81</v>
      </c>
      <c r="Q183" s="7"/>
      <c r="R183" s="12" t="s">
        <v>1085</v>
      </c>
      <c r="S183" s="14" t="s">
        <v>19</v>
      </c>
      <c r="T183" s="7"/>
      <c r="U183" s="12" t="s">
        <v>19</v>
      </c>
      <c r="V183" s="12" t="s">
        <v>1085</v>
      </c>
      <c r="W183" s="14" t="s">
        <v>1033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634</v>
      </c>
      <c r="AD183" t="s">
        <v>6</v>
      </c>
      <c r="AE183" t="s">
        <v>95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1086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1087</v>
      </c>
      <c r="H184" s="7" t="s">
        <v>1088</v>
      </c>
      <c r="I184" s="7" t="s">
        <v>77</v>
      </c>
      <c r="J184" s="7" t="s">
        <v>2</v>
      </c>
      <c r="K184" s="7" t="s">
        <v>1089</v>
      </c>
      <c r="L184" s="7">
        <v>1</v>
      </c>
      <c r="M184" s="7">
        <v>1</v>
      </c>
      <c r="N184" s="7" t="s">
        <v>91</v>
      </c>
      <c r="O184" s="7" t="s">
        <v>80</v>
      </c>
      <c r="P184" s="7" t="s">
        <v>81</v>
      </c>
      <c r="Q184" s="7"/>
      <c r="R184" s="12" t="s">
        <v>1090</v>
      </c>
      <c r="S184" s="14" t="s">
        <v>19</v>
      </c>
      <c r="T184" s="7"/>
      <c r="U184" s="12" t="s">
        <v>19</v>
      </c>
      <c r="V184" s="12" t="s">
        <v>1090</v>
      </c>
      <c r="W184" s="14" t="s">
        <v>562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1091</v>
      </c>
      <c r="AD184" t="s">
        <v>6</v>
      </c>
      <c r="AE184" t="s">
        <v>1092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1093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1094</v>
      </c>
      <c r="H185" s="7" t="s">
        <v>1095</v>
      </c>
      <c r="I185" s="7" t="s">
        <v>77</v>
      </c>
      <c r="J185" s="7" t="s">
        <v>2</v>
      </c>
      <c r="K185" s="7" t="s">
        <v>1096</v>
      </c>
      <c r="L185" s="7">
        <v>1</v>
      </c>
      <c r="M185" s="7">
        <v>2</v>
      </c>
      <c r="N185" s="7" t="s">
        <v>91</v>
      </c>
      <c r="O185" s="7" t="s">
        <v>100</v>
      </c>
      <c r="P185" s="7" t="s">
        <v>81</v>
      </c>
      <c r="Q185" s="7"/>
      <c r="R185" s="12" t="s">
        <v>1097</v>
      </c>
      <c r="S185" s="14" t="s">
        <v>19</v>
      </c>
      <c r="T185" s="7"/>
      <c r="U185" s="12" t="s">
        <v>19</v>
      </c>
      <c r="V185" s="12" t="s">
        <v>1097</v>
      </c>
      <c r="W185" s="14" t="s">
        <v>973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1098</v>
      </c>
      <c r="AD185" t="s">
        <v>6</v>
      </c>
      <c r="AE185" t="s">
        <v>1099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1100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1101</v>
      </c>
      <c r="H186" s="7" t="s">
        <v>1102</v>
      </c>
      <c r="I186" s="7" t="s">
        <v>77</v>
      </c>
      <c r="J186" s="7" t="s">
        <v>2</v>
      </c>
      <c r="K186" s="7" t="s">
        <v>1103</v>
      </c>
      <c r="L186" s="7">
        <v>1</v>
      </c>
      <c r="M186" s="7">
        <v>2</v>
      </c>
      <c r="N186" s="7" t="s">
        <v>100</v>
      </c>
      <c r="O186" s="7" t="s">
        <v>100</v>
      </c>
      <c r="P186" s="7" t="s">
        <v>81</v>
      </c>
      <c r="Q186" s="7"/>
      <c r="R186" s="12" t="s">
        <v>1104</v>
      </c>
      <c r="S186" s="14" t="s">
        <v>19</v>
      </c>
      <c r="T186" s="7"/>
      <c r="U186" s="12" t="s">
        <v>19</v>
      </c>
      <c r="V186" s="12" t="s">
        <v>1104</v>
      </c>
      <c r="W186" s="14" t="s">
        <v>390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1105</v>
      </c>
      <c r="AD186" t="s">
        <v>6</v>
      </c>
      <c r="AE186" t="s">
        <v>1106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1107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1108</v>
      </c>
      <c r="H187" s="7" t="s">
        <v>1109</v>
      </c>
      <c r="I187" s="7" t="s">
        <v>77</v>
      </c>
      <c r="J187" s="7" t="s">
        <v>2</v>
      </c>
      <c r="K187" s="7" t="s">
        <v>1110</v>
      </c>
      <c r="L187" s="7">
        <v>1</v>
      </c>
      <c r="M187" s="7">
        <v>2</v>
      </c>
      <c r="N187" s="7" t="s">
        <v>91</v>
      </c>
      <c r="O187" s="7" t="s">
        <v>100</v>
      </c>
      <c r="P187" s="7" t="s">
        <v>81</v>
      </c>
      <c r="Q187" s="7"/>
      <c r="R187" s="12" t="s">
        <v>1104</v>
      </c>
      <c r="S187" s="14" t="s">
        <v>19</v>
      </c>
      <c r="T187" s="7"/>
      <c r="U187" s="12" t="s">
        <v>19</v>
      </c>
      <c r="V187" s="12" t="s">
        <v>1104</v>
      </c>
      <c r="W187" s="14" t="s">
        <v>390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1105</v>
      </c>
      <c r="AD187" t="s">
        <v>6</v>
      </c>
      <c r="AE187" t="s">
        <v>175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1111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1112</v>
      </c>
      <c r="H188" s="7" t="s">
        <v>1113</v>
      </c>
      <c r="I188" s="7" t="s">
        <v>77</v>
      </c>
      <c r="J188" s="7" t="s">
        <v>2</v>
      </c>
      <c r="K188" s="7" t="s">
        <v>1114</v>
      </c>
      <c r="L188" s="7">
        <v>1</v>
      </c>
      <c r="M188" s="7">
        <v>2</v>
      </c>
      <c r="N188" s="7" t="s">
        <v>100</v>
      </c>
      <c r="O188" s="7" t="s">
        <v>100</v>
      </c>
      <c r="P188" s="7" t="s">
        <v>81</v>
      </c>
      <c r="Q188" s="7"/>
      <c r="R188" s="12" t="s">
        <v>1115</v>
      </c>
      <c r="S188" s="14" t="s">
        <v>19</v>
      </c>
      <c r="T188" s="7"/>
      <c r="U188" s="12" t="s">
        <v>19</v>
      </c>
      <c r="V188" s="12" t="s">
        <v>1115</v>
      </c>
      <c r="W188" s="14" t="s">
        <v>163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446</v>
      </c>
      <c r="AD188" t="s">
        <v>6</v>
      </c>
      <c r="AE188" t="s">
        <v>187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1116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1117</v>
      </c>
      <c r="H189" s="7" t="s">
        <v>1118</v>
      </c>
      <c r="I189" s="7" t="s">
        <v>77</v>
      </c>
      <c r="J189" s="7" t="s">
        <v>2</v>
      </c>
      <c r="K189" s="7" t="s">
        <v>1119</v>
      </c>
      <c r="L189" s="7">
        <v>1</v>
      </c>
      <c r="M189" s="7">
        <v>2</v>
      </c>
      <c r="N189" s="7" t="s">
        <v>100</v>
      </c>
      <c r="O189" s="7" t="s">
        <v>100</v>
      </c>
      <c r="P189" s="7" t="s">
        <v>81</v>
      </c>
      <c r="Q189" s="7"/>
      <c r="R189" s="12" t="s">
        <v>1105</v>
      </c>
      <c r="S189" s="14" t="s">
        <v>19</v>
      </c>
      <c r="T189" s="7"/>
      <c r="U189" s="12" t="s">
        <v>19</v>
      </c>
      <c r="V189" s="12" t="s">
        <v>1105</v>
      </c>
      <c r="W189" s="14" t="s">
        <v>720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335</v>
      </c>
      <c r="AD189" t="s">
        <v>6</v>
      </c>
      <c r="AE189" t="s">
        <v>1058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1120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1121</v>
      </c>
      <c r="H190" s="7" t="s">
        <v>1122</v>
      </c>
      <c r="I190" s="7" t="s">
        <v>77</v>
      </c>
      <c r="J190" s="7" t="s">
        <v>2</v>
      </c>
      <c r="K190" s="7" t="s">
        <v>1123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2" t="s">
        <v>1124</v>
      </c>
      <c r="S190" s="14" t="s">
        <v>19</v>
      </c>
      <c r="T190" s="7"/>
      <c r="U190" s="12" t="s">
        <v>19</v>
      </c>
      <c r="V190" s="12" t="s">
        <v>1124</v>
      </c>
      <c r="W190" s="14" t="s">
        <v>301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666</v>
      </c>
      <c r="AD190" t="s">
        <v>6</v>
      </c>
      <c r="AE190" t="s">
        <v>371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1125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1126</v>
      </c>
      <c r="H191" s="7" t="s">
        <v>1127</v>
      </c>
      <c r="I191" s="7" t="s">
        <v>77</v>
      </c>
      <c r="J191" s="7" t="s">
        <v>2</v>
      </c>
      <c r="K191" s="7" t="s">
        <v>1128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2" t="s">
        <v>109</v>
      </c>
      <c r="S191" s="14" t="s">
        <v>19</v>
      </c>
      <c r="T191" s="7"/>
      <c r="U191" s="12" t="s">
        <v>19</v>
      </c>
      <c r="V191" s="12" t="s">
        <v>109</v>
      </c>
      <c r="W191" s="14" t="s">
        <v>110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111</v>
      </c>
      <c r="AD191" t="s">
        <v>6</v>
      </c>
      <c r="AE191" t="s">
        <v>1129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1130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1131</v>
      </c>
      <c r="H192" s="7" t="s">
        <v>1132</v>
      </c>
      <c r="I192" s="7" t="s">
        <v>77</v>
      </c>
      <c r="J192" s="7" t="s">
        <v>2</v>
      </c>
      <c r="K192" s="7" t="s">
        <v>1133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2" t="s">
        <v>1134</v>
      </c>
      <c r="S192" s="14" t="s">
        <v>19</v>
      </c>
      <c r="T192" s="7"/>
      <c r="U192" s="12" t="s">
        <v>19</v>
      </c>
      <c r="V192" s="12" t="s">
        <v>1134</v>
      </c>
      <c r="W192" s="14" t="s">
        <v>390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1135</v>
      </c>
      <c r="AD192" t="s">
        <v>6</v>
      </c>
      <c r="AE192" t="s">
        <v>635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1136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1137</v>
      </c>
      <c r="H193" s="7" t="s">
        <v>1138</v>
      </c>
      <c r="I193" s="7" t="s">
        <v>77</v>
      </c>
      <c r="J193" s="7" t="s">
        <v>2</v>
      </c>
      <c r="K193" s="7" t="s">
        <v>1139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2" t="s">
        <v>1140</v>
      </c>
      <c r="S193" s="14" t="s">
        <v>19</v>
      </c>
      <c r="T193" s="7"/>
      <c r="U193" s="12" t="s">
        <v>19</v>
      </c>
      <c r="V193" s="12" t="s">
        <v>1140</v>
      </c>
      <c r="W193" s="14" t="s">
        <v>1141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1142</v>
      </c>
      <c r="AD193" t="s">
        <v>6</v>
      </c>
      <c r="AE193" t="s">
        <v>1143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1144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1145</v>
      </c>
      <c r="H194" s="7" t="s">
        <v>1146</v>
      </c>
      <c r="I194" s="7" t="s">
        <v>77</v>
      </c>
      <c r="J194" s="7" t="s">
        <v>2</v>
      </c>
      <c r="K194" s="7" t="s">
        <v>1147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2" t="s">
        <v>262</v>
      </c>
      <c r="S194" s="14" t="s">
        <v>19</v>
      </c>
      <c r="T194" s="7"/>
      <c r="U194" s="12" t="s">
        <v>19</v>
      </c>
      <c r="V194" s="12" t="s">
        <v>262</v>
      </c>
      <c r="W194" s="14" t="s">
        <v>150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280</v>
      </c>
      <c r="AD194" t="s">
        <v>6</v>
      </c>
      <c r="AE194" t="s">
        <v>85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1148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1149</v>
      </c>
      <c r="H195" s="7" t="s">
        <v>1150</v>
      </c>
      <c r="I195" s="7" t="s">
        <v>77</v>
      </c>
      <c r="J195" s="7" t="s">
        <v>2</v>
      </c>
      <c r="K195" s="7" t="s">
        <v>1151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2" t="s">
        <v>666</v>
      </c>
      <c r="S195" s="14" t="s">
        <v>19</v>
      </c>
      <c r="T195" s="7"/>
      <c r="U195" s="12" t="s">
        <v>19</v>
      </c>
      <c r="V195" s="12" t="s">
        <v>666</v>
      </c>
      <c r="W195" s="14" t="s">
        <v>287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315</v>
      </c>
      <c r="AD195" t="s">
        <v>6</v>
      </c>
      <c r="AE195" t="s">
        <v>288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1152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1153</v>
      </c>
      <c r="H196" s="7" t="s">
        <v>1154</v>
      </c>
      <c r="I196" s="7" t="s">
        <v>77</v>
      </c>
      <c r="J196" s="7" t="s">
        <v>2</v>
      </c>
      <c r="K196" s="7" t="s">
        <v>1155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2" t="s">
        <v>200</v>
      </c>
      <c r="S196" s="14" t="s">
        <v>19</v>
      </c>
      <c r="T196" s="7"/>
      <c r="U196" s="12" t="s">
        <v>19</v>
      </c>
      <c r="V196" s="12" t="s">
        <v>200</v>
      </c>
      <c r="W196" s="14" t="s">
        <v>185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109</v>
      </c>
      <c r="AD196" t="s">
        <v>6</v>
      </c>
      <c r="AE196" t="s">
        <v>1156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1157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1158</v>
      </c>
      <c r="H197" s="7" t="s">
        <v>1159</v>
      </c>
      <c r="I197" s="7" t="s">
        <v>77</v>
      </c>
      <c r="J197" s="7" t="s">
        <v>2</v>
      </c>
      <c r="K197" s="7" t="s">
        <v>1160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2" t="s">
        <v>404</v>
      </c>
      <c r="S197" s="14" t="s">
        <v>19</v>
      </c>
      <c r="T197" s="7"/>
      <c r="U197" s="12" t="s">
        <v>19</v>
      </c>
      <c r="V197" s="12" t="s">
        <v>404</v>
      </c>
      <c r="W197" s="14" t="s">
        <v>110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405</v>
      </c>
      <c r="AD197" t="s">
        <v>6</v>
      </c>
      <c r="AE197" t="s">
        <v>1161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1162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1163</v>
      </c>
      <c r="H198" s="7" t="s">
        <v>1164</v>
      </c>
      <c r="I198" s="7" t="s">
        <v>77</v>
      </c>
      <c r="J198" s="7" t="s">
        <v>2</v>
      </c>
      <c r="K198" s="7" t="s">
        <v>1165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81</v>
      </c>
      <c r="Q198" s="7"/>
      <c r="R198" s="12" t="s">
        <v>133</v>
      </c>
      <c r="S198" s="14" t="s">
        <v>19</v>
      </c>
      <c r="T198" s="7"/>
      <c r="U198" s="12" t="s">
        <v>19</v>
      </c>
      <c r="V198" s="12" t="s">
        <v>133</v>
      </c>
      <c r="W198" s="14" t="s">
        <v>134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135</v>
      </c>
      <c r="AD198" t="s">
        <v>6</v>
      </c>
      <c r="AE198" t="s">
        <v>241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1166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1167</v>
      </c>
      <c r="H199" s="7" t="s">
        <v>1168</v>
      </c>
      <c r="I199" s="7" t="s">
        <v>77</v>
      </c>
      <c r="J199" s="7" t="s">
        <v>2</v>
      </c>
      <c r="K199" s="7" t="s">
        <v>1169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2" t="s">
        <v>1170</v>
      </c>
      <c r="S199" s="14" t="s">
        <v>19</v>
      </c>
      <c r="T199" s="7"/>
      <c r="U199" s="12" t="s">
        <v>19</v>
      </c>
      <c r="V199" s="12" t="s">
        <v>1170</v>
      </c>
      <c r="W199" s="14" t="s">
        <v>384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1171</v>
      </c>
      <c r="AD199" t="s">
        <v>6</v>
      </c>
      <c r="AE199" t="s">
        <v>1172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1173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1174</v>
      </c>
      <c r="H200" s="7" t="s">
        <v>1175</v>
      </c>
      <c r="I200" s="7" t="s">
        <v>77</v>
      </c>
      <c r="J200" s="7" t="s">
        <v>2</v>
      </c>
      <c r="K200" s="7" t="s">
        <v>1176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2" t="s">
        <v>1177</v>
      </c>
      <c r="S200" s="14" t="s">
        <v>19</v>
      </c>
      <c r="T200" s="7"/>
      <c r="U200" s="12" t="s">
        <v>19</v>
      </c>
      <c r="V200" s="12" t="s">
        <v>1177</v>
      </c>
      <c r="W200" s="14" t="s">
        <v>221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1178</v>
      </c>
      <c r="AD200" t="s">
        <v>6</v>
      </c>
      <c r="AE200" t="s">
        <v>1179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1180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1181</v>
      </c>
      <c r="H201" s="7" t="s">
        <v>1182</v>
      </c>
      <c r="I201" s="7" t="s">
        <v>77</v>
      </c>
      <c r="J201" s="7" t="s">
        <v>2</v>
      </c>
      <c r="K201" s="7" t="s">
        <v>1183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81</v>
      </c>
      <c r="Q201" s="7"/>
      <c r="R201" s="12" t="s">
        <v>768</v>
      </c>
      <c r="S201" s="14" t="s">
        <v>19</v>
      </c>
      <c r="T201" s="7"/>
      <c r="U201" s="12" t="s">
        <v>19</v>
      </c>
      <c r="V201" s="12" t="s">
        <v>768</v>
      </c>
      <c r="W201" s="14" t="s">
        <v>989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490</v>
      </c>
      <c r="AD201" t="s">
        <v>6</v>
      </c>
      <c r="AE201" t="s">
        <v>1184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1185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1186</v>
      </c>
      <c r="H202" s="7" t="s">
        <v>1187</v>
      </c>
      <c r="I202" s="7" t="s">
        <v>77</v>
      </c>
      <c r="J202" s="7" t="s">
        <v>2</v>
      </c>
      <c r="K202" s="7" t="s">
        <v>1188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81</v>
      </c>
      <c r="Q202" s="7"/>
      <c r="R202" s="12" t="s">
        <v>958</v>
      </c>
      <c r="S202" s="14" t="s">
        <v>19</v>
      </c>
      <c r="T202" s="7"/>
      <c r="U202" s="12" t="s">
        <v>19</v>
      </c>
      <c r="V202" s="12" t="s">
        <v>958</v>
      </c>
      <c r="W202" s="14" t="s">
        <v>720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959</v>
      </c>
      <c r="AD202" t="s">
        <v>6</v>
      </c>
      <c r="AE202" t="s">
        <v>1189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1190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1191</v>
      </c>
      <c r="H203" s="7" t="s">
        <v>1192</v>
      </c>
      <c r="I203" s="7" t="s">
        <v>77</v>
      </c>
      <c r="J203" s="7" t="s">
        <v>2</v>
      </c>
      <c r="K203" s="7" t="s">
        <v>1193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81</v>
      </c>
      <c r="Q203" s="7"/>
      <c r="R203" s="12" t="s">
        <v>1194</v>
      </c>
      <c r="S203" s="14" t="s">
        <v>19</v>
      </c>
      <c r="T203" s="7"/>
      <c r="U203" s="12" t="s">
        <v>19</v>
      </c>
      <c r="V203" s="12" t="s">
        <v>1194</v>
      </c>
      <c r="W203" s="14" t="s">
        <v>788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652</v>
      </c>
      <c r="AD203" t="s">
        <v>6</v>
      </c>
      <c r="AE203" t="s">
        <v>1195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1196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1197</v>
      </c>
      <c r="H204" s="7" t="s">
        <v>1198</v>
      </c>
      <c r="I204" s="7" t="s">
        <v>77</v>
      </c>
      <c r="J204" s="7" t="s">
        <v>2</v>
      </c>
      <c r="K204" s="7" t="s">
        <v>1199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81</v>
      </c>
      <c r="Q204" s="7"/>
      <c r="R204" s="12" t="s">
        <v>280</v>
      </c>
      <c r="S204" s="14" t="s">
        <v>19</v>
      </c>
      <c r="T204" s="7"/>
      <c r="U204" s="12" t="s">
        <v>19</v>
      </c>
      <c r="V204" s="12" t="s">
        <v>280</v>
      </c>
      <c r="W204" s="14" t="s">
        <v>185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281</v>
      </c>
      <c r="AD204" t="s">
        <v>6</v>
      </c>
      <c r="AE204" t="s">
        <v>128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1200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1201</v>
      </c>
      <c r="H205" s="7" t="s">
        <v>1202</v>
      </c>
      <c r="I205" s="7" t="s">
        <v>77</v>
      </c>
      <c r="J205" s="7" t="s">
        <v>2</v>
      </c>
      <c r="K205" s="7" t="s">
        <v>1203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81</v>
      </c>
      <c r="Q205" s="7"/>
      <c r="R205" s="12" t="s">
        <v>412</v>
      </c>
      <c r="S205" s="14" t="s">
        <v>19</v>
      </c>
      <c r="T205" s="7"/>
      <c r="U205" s="12" t="s">
        <v>19</v>
      </c>
      <c r="V205" s="12" t="s">
        <v>412</v>
      </c>
      <c r="W205" s="14" t="s">
        <v>134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983</v>
      </c>
      <c r="AD205" t="s">
        <v>6</v>
      </c>
      <c r="AE205" t="s">
        <v>481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1204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1205</v>
      </c>
      <c r="H206" s="7" t="s">
        <v>1206</v>
      </c>
      <c r="I206" s="7" t="s">
        <v>77</v>
      </c>
      <c r="J206" s="7" t="s">
        <v>2</v>
      </c>
      <c r="K206" s="7" t="s">
        <v>1207</v>
      </c>
      <c r="L206" s="7">
        <v>1</v>
      </c>
      <c r="M206" s="7">
        <v>2</v>
      </c>
      <c r="N206" s="7" t="s">
        <v>91</v>
      </c>
      <c r="O206" s="7" t="s">
        <v>100</v>
      </c>
      <c r="P206" s="7" t="s">
        <v>81</v>
      </c>
      <c r="Q206" s="7"/>
      <c r="R206" s="12" t="s">
        <v>361</v>
      </c>
      <c r="S206" s="14" t="s">
        <v>19</v>
      </c>
      <c r="T206" s="7"/>
      <c r="U206" s="12" t="s">
        <v>19</v>
      </c>
      <c r="V206" s="12" t="s">
        <v>361</v>
      </c>
      <c r="W206" s="14" t="s">
        <v>362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206</v>
      </c>
      <c r="AD206" t="s">
        <v>6</v>
      </c>
      <c r="AE206" t="s">
        <v>175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1208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1209</v>
      </c>
      <c r="H207" s="7" t="s">
        <v>1210</v>
      </c>
      <c r="I207" s="7" t="s">
        <v>77</v>
      </c>
      <c r="J207" s="7" t="s">
        <v>2</v>
      </c>
      <c r="K207" s="7" t="s">
        <v>1211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2" t="s">
        <v>1212</v>
      </c>
      <c r="S207" s="14" t="s">
        <v>19</v>
      </c>
      <c r="T207" s="7"/>
      <c r="U207" s="12" t="s">
        <v>19</v>
      </c>
      <c r="V207" s="12" t="s">
        <v>1212</v>
      </c>
      <c r="W207" s="14" t="s">
        <v>463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1213</v>
      </c>
      <c r="AD207" t="s">
        <v>6</v>
      </c>
      <c r="AE207" t="s">
        <v>157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1214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884</v>
      </c>
      <c r="H208" s="7" t="s">
        <v>885</v>
      </c>
      <c r="I208" s="7" t="s">
        <v>77</v>
      </c>
      <c r="J208" s="7" t="s">
        <v>2</v>
      </c>
      <c r="K208" s="7" t="s">
        <v>1215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81</v>
      </c>
      <c r="Q208" s="7"/>
      <c r="R208" s="12" t="s">
        <v>280</v>
      </c>
      <c r="S208" s="14" t="s">
        <v>19</v>
      </c>
      <c r="T208" s="7"/>
      <c r="U208" s="12" t="s">
        <v>19</v>
      </c>
      <c r="V208" s="12" t="s">
        <v>280</v>
      </c>
      <c r="W208" s="14" t="s">
        <v>185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281</v>
      </c>
      <c r="AD208" t="s">
        <v>6</v>
      </c>
      <c r="AE208" t="s">
        <v>1216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1217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1218</v>
      </c>
      <c r="H209" s="7" t="s">
        <v>1219</v>
      </c>
      <c r="I209" s="7" t="s">
        <v>77</v>
      </c>
      <c r="J209" s="7" t="s">
        <v>2</v>
      </c>
      <c r="K209" s="7" t="s">
        <v>1220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2" t="s">
        <v>404</v>
      </c>
      <c r="S209" s="14" t="s">
        <v>19</v>
      </c>
      <c r="T209" s="7"/>
      <c r="U209" s="12" t="s">
        <v>19</v>
      </c>
      <c r="V209" s="12" t="s">
        <v>404</v>
      </c>
      <c r="W209" s="14" t="s">
        <v>110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405</v>
      </c>
      <c r="AD209" t="s">
        <v>6</v>
      </c>
      <c r="AE209" t="s">
        <v>1221</v>
      </c>
      <c r="AF209" t="s">
        <v>86</v>
      </c>
      <c r="AG209" t="s">
        <v>73</v>
      </c>
      <c r="AH209" t="s">
        <v>19</v>
      </c>
    </row>
    <row r="210" customHeight="1" spans="1:32">
      <c r="A210" s="10" t="s">
        <v>1222</v>
      </c>
      <c r="B210" s="10"/>
      <c r="C210" s="10" t="s">
        <v>1223</v>
      </c>
      <c r="D210" s="10"/>
      <c r="E210" s="10"/>
      <c r="F210" s="10"/>
      <c r="G210" s="10" t="s">
        <v>1223</v>
      </c>
      <c r="H210" s="10" t="s">
        <v>1223</v>
      </c>
      <c r="I210" s="10" t="s">
        <v>1223</v>
      </c>
      <c r="J210" s="10" t="s">
        <v>1223</v>
      </c>
      <c r="K210" s="10" t="s">
        <v>1223</v>
      </c>
      <c r="L210" s="10" t="s">
        <v>1223</v>
      </c>
      <c r="M210" s="10" t="s">
        <v>1223</v>
      </c>
      <c r="N210" s="10" t="s">
        <v>1223</v>
      </c>
      <c r="O210" s="10" t="s">
        <v>1223</v>
      </c>
      <c r="P210" s="10" t="s">
        <v>1223</v>
      </c>
      <c r="Q210" s="10"/>
      <c r="R210" s="13" t="s">
        <v>20</v>
      </c>
      <c r="S210" s="13" t="s">
        <v>19</v>
      </c>
      <c r="T210" s="10" t="s">
        <v>1223</v>
      </c>
      <c r="U210" s="13"/>
      <c r="V210" s="13" t="s">
        <v>20</v>
      </c>
      <c r="W210" s="13" t="s">
        <v>21</v>
      </c>
      <c r="X210" s="13"/>
      <c r="Y210" s="13"/>
      <c r="Z210" s="13"/>
      <c r="AA210" s="10"/>
      <c r="AB210" s="13"/>
      <c r="AC210" s="10"/>
      <c r="AD210" s="10" t="s">
        <v>1223</v>
      </c>
      <c r="AE210" s="10"/>
      <c r="AF2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1224</v>
      </c>
      <c r="B1" s="4" t="s">
        <v>1225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1226</v>
      </c>
      <c r="H1" s="4" t="s">
        <v>1227</v>
      </c>
      <c r="I1" s="4" t="s">
        <v>13</v>
      </c>
      <c r="J1" s="4" t="s">
        <v>17</v>
      </c>
      <c r="K1" s="4" t="s">
        <v>18</v>
      </c>
      <c r="L1" s="11" t="s">
        <v>1228</v>
      </c>
      <c r="M1" s="4" t="s">
        <v>1229</v>
      </c>
      <c r="N1" s="4" t="s">
        <v>1230</v>
      </c>
    </row>
    <row r="2" ht="14.25" customHeight="1" spans="1:256">
      <c r="A2" s="6" t="s">
        <v>1231</v>
      </c>
      <c r="B2" s="7" t="s">
        <v>1232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1233</v>
      </c>
      <c r="I2" s="12" t="s">
        <v>22</v>
      </c>
      <c r="J2" s="12" t="s">
        <v>19</v>
      </c>
      <c r="K2" s="12" t="s">
        <v>22</v>
      </c>
      <c r="L2" s="7" t="s">
        <v>1234</v>
      </c>
      <c r="M2" s="7" t="s">
        <v>1235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1222</v>
      </c>
      <c r="B3" s="10" t="s">
        <v>1223</v>
      </c>
      <c r="C3" s="10" t="s">
        <v>1223</v>
      </c>
      <c r="D3" s="10" t="s">
        <v>1223</v>
      </c>
      <c r="E3" s="10"/>
      <c r="F3" s="10"/>
      <c r="G3" s="10" t="s">
        <v>1223</v>
      </c>
      <c r="H3" s="10" t="s">
        <v>1223</v>
      </c>
      <c r="I3" s="13" t="s">
        <v>22</v>
      </c>
      <c r="J3" s="13"/>
      <c r="K3" s="13"/>
      <c r="L3" s="10"/>
      <c r="M3" s="10" t="s">
        <v>1223</v>
      </c>
      <c r="N3" t="s">
        <v>1223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1236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9"/>
  <sheetViews>
    <sheetView tabSelected="1" workbookViewId="0">
      <selection activeCell="E231" sqref="E2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1237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200</v>
      </c>
      <c r="E2" t="str">
        <f>VLOOKUP(A2,HOP!A:L,12,0)</f>
        <v>200.00</v>
      </c>
      <c r="F2" t="str">
        <f>VLOOKUP(A2,HOP!A:C,3,0)</f>
        <v>2237506</v>
      </c>
      <c r="G2">
        <f>D2-E2</f>
        <v>0</v>
      </c>
      <c r="H2" t="str">
        <f>$H$1&amp;F2</f>
        <v>，2237506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318</v>
      </c>
      <c r="E3" t="str">
        <f>VLOOKUP(A3,HOP!A:L,12,0)</f>
        <v>318.00</v>
      </c>
      <c r="F3" t="str">
        <f>VLOOKUP(A3,HOP!A:C,3,0)</f>
        <v>2244837</v>
      </c>
      <c r="G3">
        <f t="shared" ref="G3:G66" si="0">D3-E3</f>
        <v>0</v>
      </c>
      <c r="H3" t="str">
        <f t="shared" ref="H3:H66" si="1">$H$1&amp;F3</f>
        <v>，2244837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100</v>
      </c>
      <c r="C4" s="7" t="s">
        <v>81</v>
      </c>
      <c r="D4" s="3">
        <v>158</v>
      </c>
      <c r="E4" t="str">
        <f>VLOOKUP(A4,HOP!A:L,12,0)</f>
        <v>158.00</v>
      </c>
      <c r="F4" t="str">
        <f>VLOOKUP(A4,HOP!A:C,3,0)</f>
        <v>2245027</v>
      </c>
      <c r="G4">
        <f t="shared" si="0"/>
        <v>0</v>
      </c>
      <c r="H4" t="str">
        <f t="shared" si="1"/>
        <v>，2245027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61</v>
      </c>
      <c r="E5" t="str">
        <f>VLOOKUP(A5,HOP!A:L,12,0)</f>
        <v>61.00</v>
      </c>
      <c r="F5" t="str">
        <f>VLOOKUP(A5,HOP!A:C,3,0)</f>
        <v>2246646</v>
      </c>
      <c r="G5">
        <f t="shared" si="0"/>
        <v>0</v>
      </c>
      <c r="H5" t="str">
        <f t="shared" si="1"/>
        <v>，2246646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80</v>
      </c>
      <c r="C6" s="7" t="s">
        <v>81</v>
      </c>
      <c r="D6" s="3">
        <v>98</v>
      </c>
      <c r="E6" t="str">
        <f>VLOOKUP(A6,HOP!A:L,12,0)</f>
        <v>98.00</v>
      </c>
      <c r="F6" t="str">
        <f>VLOOKUP(A6,HOP!A:C,3,0)</f>
        <v>2245511</v>
      </c>
      <c r="G6">
        <f t="shared" si="0"/>
        <v>0</v>
      </c>
      <c r="H6" t="str">
        <f t="shared" si="1"/>
        <v>，2245511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81</v>
      </c>
      <c r="D7" s="3">
        <v>63</v>
      </c>
      <c r="E7" t="str">
        <f>VLOOKUP(A7,HOP!A:L,12,0)</f>
        <v>63.00</v>
      </c>
      <c r="F7" t="str">
        <f>VLOOKUP(A7,HOP!A:C,3,0)</f>
        <v>2243488</v>
      </c>
      <c r="G7">
        <f t="shared" si="0"/>
        <v>0</v>
      </c>
      <c r="H7" t="str">
        <f t="shared" si="1"/>
        <v>，2243488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81</v>
      </c>
      <c r="D8" s="3">
        <v>79</v>
      </c>
      <c r="E8" t="str">
        <f>VLOOKUP(A8,HOP!A:L,12,0)</f>
        <v>79.00</v>
      </c>
      <c r="F8" t="str">
        <f>VLOOKUP(A8,HOP!A:C,3,0)</f>
        <v>2246915</v>
      </c>
      <c r="G8">
        <f t="shared" si="0"/>
        <v>0</v>
      </c>
      <c r="H8" t="str">
        <f t="shared" si="1"/>
        <v>，2246915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81</v>
      </c>
      <c r="D9" s="3">
        <v>391</v>
      </c>
      <c r="E9" t="str">
        <f>VLOOKUP(A9,HOP!A:L,12,0)</f>
        <v>391.00</v>
      </c>
      <c r="F9" t="str">
        <f>VLOOKUP(A9,HOP!A:C,3,0)</f>
        <v>2246906</v>
      </c>
      <c r="G9">
        <f t="shared" si="0"/>
        <v>0</v>
      </c>
      <c r="H9" t="str">
        <f t="shared" si="1"/>
        <v>，2246906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80</v>
      </c>
      <c r="C10" s="7" t="s">
        <v>81</v>
      </c>
      <c r="D10" s="3">
        <v>84</v>
      </c>
      <c r="E10" t="str">
        <f>VLOOKUP(A10,HOP!A:L,12,0)</f>
        <v>84.00</v>
      </c>
      <c r="F10" t="str">
        <f>VLOOKUP(A10,HOP!A:C,3,0)</f>
        <v>2246964</v>
      </c>
      <c r="G10">
        <f t="shared" si="0"/>
        <v>0</v>
      </c>
      <c r="H10" t="str">
        <f t="shared" si="1"/>
        <v>，2246964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80</v>
      </c>
      <c r="C11" s="7" t="s">
        <v>81</v>
      </c>
      <c r="D11" s="3">
        <v>782</v>
      </c>
      <c r="E11" t="str">
        <f>VLOOKUP(A11,HOP!A:L,12,0)</f>
        <v>782.00</v>
      </c>
      <c r="F11" t="str">
        <f>VLOOKUP(A11,HOP!A:C,3,0)</f>
        <v>2246905</v>
      </c>
      <c r="G11">
        <f t="shared" si="0"/>
        <v>0</v>
      </c>
      <c r="H11" t="str">
        <f t="shared" si="1"/>
        <v>，2246905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80</v>
      </c>
      <c r="C12" s="7" t="s">
        <v>81</v>
      </c>
      <c r="D12" s="3">
        <v>133</v>
      </c>
      <c r="E12" t="str">
        <f>VLOOKUP(A12,HOP!A:L,12,0)</f>
        <v>133.00</v>
      </c>
      <c r="F12" t="str">
        <f>VLOOKUP(A12,HOP!A:C,3,0)</f>
        <v>2247293</v>
      </c>
      <c r="G12">
        <f t="shared" si="0"/>
        <v>0</v>
      </c>
      <c r="H12" t="str">
        <f t="shared" si="1"/>
        <v>，2247293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80</v>
      </c>
      <c r="C13" s="7" t="s">
        <v>81</v>
      </c>
      <c r="D13" s="3">
        <v>79</v>
      </c>
      <c r="E13" t="str">
        <f>VLOOKUP(A13,HOP!A:L,12,0)</f>
        <v>79.00</v>
      </c>
      <c r="F13" t="str">
        <f>VLOOKUP(A13,HOP!A:C,3,0)</f>
        <v>2247388</v>
      </c>
      <c r="G13">
        <f t="shared" si="0"/>
        <v>0</v>
      </c>
      <c r="H13" t="str">
        <f t="shared" si="1"/>
        <v>，2247388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80</v>
      </c>
      <c r="C14" s="7" t="s">
        <v>81</v>
      </c>
      <c r="D14" s="3">
        <v>79</v>
      </c>
      <c r="E14" t="str">
        <f>VLOOKUP(A14,HOP!A:L,12,0)</f>
        <v>79.00</v>
      </c>
      <c r="F14" t="str">
        <f>VLOOKUP(A14,HOP!A:C,3,0)</f>
        <v>2247447</v>
      </c>
      <c r="G14">
        <f t="shared" si="0"/>
        <v>0</v>
      </c>
      <c r="H14" t="str">
        <f t="shared" si="1"/>
        <v>，2247447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80</v>
      </c>
      <c r="C15" s="7" t="s">
        <v>81</v>
      </c>
      <c r="D15" s="3">
        <v>61</v>
      </c>
      <c r="E15" t="str">
        <f>VLOOKUP(A15,HOP!A:L,12,0)</f>
        <v>61.00</v>
      </c>
      <c r="F15" t="str">
        <f>VLOOKUP(A15,HOP!A:C,3,0)</f>
        <v>2247375</v>
      </c>
      <c r="G15">
        <f t="shared" si="0"/>
        <v>0</v>
      </c>
      <c r="H15" t="str">
        <f t="shared" si="1"/>
        <v>，2247375</v>
      </c>
      <c r="I15" t="str">
        <f>VLOOKUP(A15,HOP!A:T,20,0)</f>
        <v>直连</v>
      </c>
    </row>
    <row r="16" ht="14.25" hidden="1" customHeight="1" spans="1:9">
      <c r="A16" s="6" t="s">
        <v>180</v>
      </c>
      <c r="B16" s="7" t="s">
        <v>80</v>
      </c>
      <c r="C16" s="7" t="s">
        <v>81</v>
      </c>
      <c r="D16" s="3">
        <v>67</v>
      </c>
      <c r="E16" t="str">
        <f>VLOOKUP(A16,HOP!A:L,12,0)</f>
        <v>67.00</v>
      </c>
      <c r="F16" t="str">
        <f>VLOOKUP(A16,HOP!A:C,3,0)</f>
        <v>2247466</v>
      </c>
      <c r="G16">
        <f t="shared" si="0"/>
        <v>0</v>
      </c>
      <c r="H16" t="str">
        <f t="shared" si="1"/>
        <v>，2247466</v>
      </c>
      <c r="I16" t="str">
        <f>VLOOKUP(A16,HOP!A:T,20,0)</f>
        <v>直连</v>
      </c>
    </row>
    <row r="17" ht="14.25" hidden="1" customHeight="1" spans="1:9">
      <c r="A17" s="6" t="s">
        <v>188</v>
      </c>
      <c r="B17" s="7" t="s">
        <v>80</v>
      </c>
      <c r="C17" s="7" t="s">
        <v>81</v>
      </c>
      <c r="D17" s="3">
        <v>153</v>
      </c>
      <c r="E17" t="str">
        <f>VLOOKUP(A17,HOP!A:L,12,0)</f>
        <v>153.00</v>
      </c>
      <c r="F17" t="str">
        <f>VLOOKUP(A17,HOP!A:C,3,0)</f>
        <v>2241327</v>
      </c>
      <c r="G17">
        <f t="shared" si="0"/>
        <v>0</v>
      </c>
      <c r="H17" t="str">
        <f t="shared" si="1"/>
        <v>，2241327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80</v>
      </c>
      <c r="C18" s="7" t="s">
        <v>81</v>
      </c>
      <c r="D18" s="3">
        <v>71</v>
      </c>
      <c r="E18" t="str">
        <f>VLOOKUP(A18,HOP!A:L,12,0)</f>
        <v>71.00</v>
      </c>
      <c r="F18" t="str">
        <f>VLOOKUP(A18,HOP!A:C,3,0)</f>
        <v>2245384</v>
      </c>
      <c r="G18">
        <f t="shared" si="0"/>
        <v>0</v>
      </c>
      <c r="H18" t="str">
        <f t="shared" si="1"/>
        <v>，2245384</v>
      </c>
      <c r="I18" t="str">
        <f>VLOOKUP(A18,HOP!A:T,20,0)</f>
        <v>直连</v>
      </c>
    </row>
    <row r="19" ht="14.25" hidden="1" customHeight="1" spans="1:9">
      <c r="A19" s="6" t="s">
        <v>202</v>
      </c>
      <c r="B19" s="7" t="s">
        <v>80</v>
      </c>
      <c r="C19" s="7" t="s">
        <v>81</v>
      </c>
      <c r="D19" s="3">
        <v>156</v>
      </c>
      <c r="E19" t="str">
        <f>VLOOKUP(A19,HOP!A:L,12,0)</f>
        <v>156.00</v>
      </c>
      <c r="F19" t="str">
        <f>VLOOKUP(A19,HOP!A:C,3,0)</f>
        <v>2245543</v>
      </c>
      <c r="G19">
        <f t="shared" si="0"/>
        <v>0</v>
      </c>
      <c r="H19" t="str">
        <f t="shared" si="1"/>
        <v>，2245543</v>
      </c>
      <c r="I19" t="str">
        <f>VLOOKUP(A19,HOP!A:T,20,0)</f>
        <v>直连</v>
      </c>
    </row>
    <row r="20" ht="14.25" hidden="1" customHeight="1" spans="1:9">
      <c r="A20" s="6" t="s">
        <v>208</v>
      </c>
      <c r="B20" s="7" t="s">
        <v>91</v>
      </c>
      <c r="C20" s="7" t="s">
        <v>81</v>
      </c>
      <c r="D20" s="3">
        <v>363</v>
      </c>
      <c r="E20" t="str">
        <f>VLOOKUP(A20,HOP!A:L,12,0)</f>
        <v>363.00</v>
      </c>
      <c r="F20" t="str">
        <f>VLOOKUP(A20,HOP!A:C,3,0)</f>
        <v>2245050</v>
      </c>
      <c r="G20">
        <f t="shared" si="0"/>
        <v>0</v>
      </c>
      <c r="H20" t="str">
        <f t="shared" si="1"/>
        <v>，2245050</v>
      </c>
      <c r="I20" t="str">
        <f>VLOOKUP(A20,HOP!A:T,20,0)</f>
        <v>直连</v>
      </c>
    </row>
    <row r="21" ht="14.25" hidden="1" customHeight="1" spans="1:9">
      <c r="A21" s="6" t="s">
        <v>216</v>
      </c>
      <c r="B21" s="7" t="s">
        <v>100</v>
      </c>
      <c r="C21" s="7" t="s">
        <v>81</v>
      </c>
      <c r="D21" s="3">
        <v>423</v>
      </c>
      <c r="E21" t="str">
        <f>VLOOKUP(A21,HOP!A:L,12,0)</f>
        <v>423.00</v>
      </c>
      <c r="F21" t="str">
        <f>VLOOKUP(A21,HOP!A:C,3,0)</f>
        <v>2245822</v>
      </c>
      <c r="G21">
        <f t="shared" si="0"/>
        <v>0</v>
      </c>
      <c r="H21" t="str">
        <f t="shared" si="1"/>
        <v>，2245822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80</v>
      </c>
      <c r="C22" s="7" t="s">
        <v>81</v>
      </c>
      <c r="D22" s="3">
        <v>84</v>
      </c>
      <c r="E22" t="str">
        <f>VLOOKUP(A22,HOP!A:L,12,0)</f>
        <v>84.00</v>
      </c>
      <c r="F22" t="str">
        <f>VLOOKUP(A22,HOP!A:C,3,0)</f>
        <v>2246597</v>
      </c>
      <c r="G22">
        <f t="shared" si="0"/>
        <v>0</v>
      </c>
      <c r="H22" t="str">
        <f t="shared" si="1"/>
        <v>，2246597</v>
      </c>
      <c r="I22" t="str">
        <f>VLOOKUP(A22,HOP!A:T,20,0)</f>
        <v>直连</v>
      </c>
    </row>
    <row r="23" ht="14.25" hidden="1" customHeight="1" spans="1:9">
      <c r="A23" s="6" t="s">
        <v>228</v>
      </c>
      <c r="B23" s="7" t="s">
        <v>80</v>
      </c>
      <c r="C23" s="7" t="s">
        <v>81</v>
      </c>
      <c r="D23" s="3">
        <v>190</v>
      </c>
      <c r="E23" t="str">
        <f>VLOOKUP(A23,HOP!A:L,12,0)</f>
        <v>190.00</v>
      </c>
      <c r="F23" t="str">
        <f>VLOOKUP(A23,HOP!A:C,3,0)</f>
        <v>2246944</v>
      </c>
      <c r="G23">
        <f t="shared" si="0"/>
        <v>0</v>
      </c>
      <c r="H23" t="str">
        <f t="shared" si="1"/>
        <v>，2246944</v>
      </c>
      <c r="I23" t="str">
        <f>VLOOKUP(A23,HOP!A:T,20,0)</f>
        <v>直连</v>
      </c>
    </row>
    <row r="24" ht="14.25" hidden="1" customHeight="1" spans="1:9">
      <c r="A24" s="6" t="s">
        <v>235</v>
      </c>
      <c r="B24" s="7" t="s">
        <v>80</v>
      </c>
      <c r="C24" s="7" t="s">
        <v>81</v>
      </c>
      <c r="D24" s="3">
        <v>76</v>
      </c>
      <c r="E24" t="str">
        <f>VLOOKUP(A24,HOP!A:L,12,0)</f>
        <v>76.00</v>
      </c>
      <c r="F24" t="str">
        <f>VLOOKUP(A24,HOP!A:C,3,0)</f>
        <v>2246939</v>
      </c>
      <c r="G24">
        <f t="shared" si="0"/>
        <v>0</v>
      </c>
      <c r="H24" t="str">
        <f t="shared" si="1"/>
        <v>，2246939</v>
      </c>
      <c r="I24" t="str">
        <f>VLOOKUP(A24,HOP!A:T,20,0)</f>
        <v>直连</v>
      </c>
    </row>
    <row r="25" ht="14.25" hidden="1" customHeight="1" spans="1:9">
      <c r="A25" s="6" t="s">
        <v>242</v>
      </c>
      <c r="B25" s="7" t="s">
        <v>80</v>
      </c>
      <c r="C25" s="7" t="s">
        <v>81</v>
      </c>
      <c r="D25" s="3">
        <v>207</v>
      </c>
      <c r="E25" t="str">
        <f>VLOOKUP(A25,HOP!A:L,12,0)</f>
        <v>207.00</v>
      </c>
      <c r="F25" t="str">
        <f>VLOOKUP(A25,HOP!A:C,3,0)</f>
        <v>2246961</v>
      </c>
      <c r="G25">
        <f t="shared" si="0"/>
        <v>0</v>
      </c>
      <c r="H25" t="str">
        <f t="shared" si="1"/>
        <v>，2246961</v>
      </c>
      <c r="I25" t="str">
        <f>VLOOKUP(A25,HOP!A:T,20,0)</f>
        <v>直连</v>
      </c>
    </row>
    <row r="26" ht="14.25" hidden="1" customHeight="1" spans="1:9">
      <c r="A26" s="6" t="s">
        <v>250</v>
      </c>
      <c r="B26" s="7" t="s">
        <v>80</v>
      </c>
      <c r="C26" s="7" t="s">
        <v>81</v>
      </c>
      <c r="D26" s="3">
        <v>137</v>
      </c>
      <c r="E26" t="str">
        <f>VLOOKUP(A26,HOP!A:L,12,0)</f>
        <v>137.00</v>
      </c>
      <c r="F26" t="str">
        <f>VLOOKUP(A26,HOP!A:C,3,0)</f>
        <v>2247327</v>
      </c>
      <c r="G26">
        <f t="shared" si="0"/>
        <v>0</v>
      </c>
      <c r="H26" t="str">
        <f t="shared" si="1"/>
        <v>，2247327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80</v>
      </c>
      <c r="C27" s="7" t="s">
        <v>81</v>
      </c>
      <c r="D27" s="3">
        <v>624</v>
      </c>
      <c r="E27" t="str">
        <f>VLOOKUP(A27,HOP!A:L,12,0)</f>
        <v>624.00</v>
      </c>
      <c r="F27" t="str">
        <f>VLOOKUP(A27,HOP!A:C,3,0)</f>
        <v>2247050</v>
      </c>
      <c r="G27">
        <f t="shared" si="0"/>
        <v>0</v>
      </c>
      <c r="H27" t="str">
        <f t="shared" si="1"/>
        <v>，2247050</v>
      </c>
      <c r="I27" t="str">
        <f>VLOOKUP(A27,HOP!A:T,20,0)</f>
        <v>直连</v>
      </c>
    </row>
    <row r="28" ht="14.25" hidden="1" customHeight="1" spans="1:9">
      <c r="A28" s="6" t="s">
        <v>265</v>
      </c>
      <c r="B28" s="7" t="s">
        <v>80</v>
      </c>
      <c r="C28" s="7" t="s">
        <v>81</v>
      </c>
      <c r="D28" s="3">
        <v>66</v>
      </c>
      <c r="E28" t="str">
        <f>VLOOKUP(A28,HOP!A:L,12,0)</f>
        <v>66.00</v>
      </c>
      <c r="F28" t="str">
        <f>VLOOKUP(A28,HOP!A:C,3,0)</f>
        <v>2247067</v>
      </c>
      <c r="G28">
        <f t="shared" si="0"/>
        <v>0</v>
      </c>
      <c r="H28" t="str">
        <f t="shared" si="1"/>
        <v>，2247067</v>
      </c>
      <c r="I28" t="str">
        <f>VLOOKUP(A28,HOP!A:T,20,0)</f>
        <v>直连</v>
      </c>
    </row>
    <row r="29" ht="14.25" hidden="1" customHeight="1" spans="1:9">
      <c r="A29" s="6" t="s">
        <v>271</v>
      </c>
      <c r="B29" s="7" t="s">
        <v>80</v>
      </c>
      <c r="C29" s="7" t="s">
        <v>81</v>
      </c>
      <c r="D29" s="3">
        <v>61</v>
      </c>
      <c r="E29" t="str">
        <f>VLOOKUP(A29,HOP!A:L,12,0)</f>
        <v>61.00</v>
      </c>
      <c r="F29" t="str">
        <f>VLOOKUP(A29,HOP!A:C,3,0)</f>
        <v>2246983</v>
      </c>
      <c r="G29">
        <f t="shared" si="0"/>
        <v>0</v>
      </c>
      <c r="H29" t="str">
        <f t="shared" si="1"/>
        <v>，2246983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80</v>
      </c>
      <c r="C30" s="7" t="s">
        <v>81</v>
      </c>
      <c r="D30" s="3">
        <v>70</v>
      </c>
      <c r="E30" t="str">
        <f>VLOOKUP(A30,HOP!A:L,12,0)</f>
        <v>70.00</v>
      </c>
      <c r="F30" t="str">
        <f>VLOOKUP(A30,HOP!A:C,3,0)</f>
        <v>2246992</v>
      </c>
      <c r="G30">
        <f t="shared" si="0"/>
        <v>0</v>
      </c>
      <c r="H30" t="str">
        <f t="shared" si="1"/>
        <v>，2246992</v>
      </c>
      <c r="I30" t="str">
        <f>VLOOKUP(A30,HOP!A:T,20,0)</f>
        <v>直连</v>
      </c>
    </row>
    <row r="31" ht="14.25" hidden="1" customHeight="1" spans="1:9">
      <c r="A31" s="6" t="s">
        <v>282</v>
      </c>
      <c r="B31" s="7" t="s">
        <v>80</v>
      </c>
      <c r="C31" s="7" t="s">
        <v>81</v>
      </c>
      <c r="D31" s="3">
        <v>91</v>
      </c>
      <c r="E31" t="str">
        <f>VLOOKUP(A31,HOP!A:L,12,0)</f>
        <v>91.00</v>
      </c>
      <c r="F31" t="str">
        <f>VLOOKUP(A31,HOP!A:C,3,0)</f>
        <v>2247279</v>
      </c>
      <c r="G31">
        <f t="shared" si="0"/>
        <v>0</v>
      </c>
      <c r="H31" t="str">
        <f t="shared" si="1"/>
        <v>，2247279</v>
      </c>
      <c r="I31" t="str">
        <f>VLOOKUP(A31,HOP!A:T,20,0)</f>
        <v>直连</v>
      </c>
    </row>
    <row r="32" ht="14.25" hidden="1" customHeight="1" spans="1:9">
      <c r="A32" s="6" t="s">
        <v>289</v>
      </c>
      <c r="B32" s="7" t="s">
        <v>80</v>
      </c>
      <c r="C32" s="7" t="s">
        <v>81</v>
      </c>
      <c r="D32" s="3">
        <v>80</v>
      </c>
      <c r="E32" t="str">
        <f>VLOOKUP(A32,HOP!A:L,12,0)</f>
        <v>80.00</v>
      </c>
      <c r="F32" t="str">
        <f>VLOOKUP(A32,HOP!A:C,3,0)</f>
        <v>2247368</v>
      </c>
      <c r="G32">
        <f t="shared" si="0"/>
        <v>0</v>
      </c>
      <c r="H32" t="str">
        <f t="shared" si="1"/>
        <v>，2247368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80</v>
      </c>
      <c r="C33" s="7" t="s">
        <v>81</v>
      </c>
      <c r="D33" s="3">
        <v>106</v>
      </c>
      <c r="E33" t="str">
        <f>VLOOKUP(A33,HOP!A:L,12,0)</f>
        <v>106.00</v>
      </c>
      <c r="F33" t="str">
        <f>VLOOKUP(A33,HOP!A:C,3,0)</f>
        <v>2247349</v>
      </c>
      <c r="G33">
        <f t="shared" si="0"/>
        <v>0</v>
      </c>
      <c r="H33" t="str">
        <f t="shared" si="1"/>
        <v>，2247349</v>
      </c>
      <c r="I33" t="str">
        <f>VLOOKUP(A33,HOP!A:T,20,0)</f>
        <v>直连</v>
      </c>
    </row>
    <row r="34" ht="14.25" hidden="1" customHeight="1" spans="1:9">
      <c r="A34" s="6" t="s">
        <v>304</v>
      </c>
      <c r="B34" s="7" t="s">
        <v>80</v>
      </c>
      <c r="C34" s="7" t="s">
        <v>81</v>
      </c>
      <c r="D34" s="3">
        <v>60</v>
      </c>
      <c r="E34" t="str">
        <f>VLOOKUP(A34,HOP!A:L,12,0)</f>
        <v>60.00</v>
      </c>
      <c r="F34" t="str">
        <f>VLOOKUP(A34,HOP!A:C,3,0)</f>
        <v>2247155</v>
      </c>
      <c r="G34">
        <f t="shared" si="0"/>
        <v>0</v>
      </c>
      <c r="H34" t="str">
        <f t="shared" si="1"/>
        <v>，2247155</v>
      </c>
      <c r="I34" t="str">
        <f>VLOOKUP(A34,HOP!A:T,20,0)</f>
        <v>直连</v>
      </c>
    </row>
    <row r="35" ht="14.25" hidden="1" customHeight="1" spans="1:9">
      <c r="A35" s="6" t="s">
        <v>311</v>
      </c>
      <c r="B35" s="7" t="s">
        <v>80</v>
      </c>
      <c r="C35" s="7" t="s">
        <v>81</v>
      </c>
      <c r="D35" s="3">
        <v>75</v>
      </c>
      <c r="E35" t="str">
        <f>VLOOKUP(A35,HOP!A:L,12,0)</f>
        <v>75.00</v>
      </c>
      <c r="F35" t="str">
        <f>VLOOKUP(A35,HOP!A:C,3,0)</f>
        <v>2247208</v>
      </c>
      <c r="G35">
        <f t="shared" si="0"/>
        <v>0</v>
      </c>
      <c r="H35" t="str">
        <f t="shared" si="1"/>
        <v>，2247208</v>
      </c>
      <c r="I35" t="str">
        <f>VLOOKUP(A35,HOP!A:T,20,0)</f>
        <v>直连</v>
      </c>
    </row>
    <row r="36" ht="14.25" hidden="1" customHeight="1" spans="1:9">
      <c r="A36" s="6" t="s">
        <v>317</v>
      </c>
      <c r="B36" s="7" t="s">
        <v>80</v>
      </c>
      <c r="C36" s="7" t="s">
        <v>81</v>
      </c>
      <c r="D36" s="3">
        <v>148</v>
      </c>
      <c r="E36" t="str">
        <f>VLOOKUP(A36,HOP!A:L,12,0)</f>
        <v>148.00</v>
      </c>
      <c r="F36" t="str">
        <f>VLOOKUP(A36,HOP!A:C,3,0)</f>
        <v>2247153</v>
      </c>
      <c r="G36">
        <f t="shared" si="0"/>
        <v>0</v>
      </c>
      <c r="H36" t="str">
        <f t="shared" si="1"/>
        <v>，2247153</v>
      </c>
      <c r="I36" t="str">
        <f>VLOOKUP(A36,HOP!A:T,20,0)</f>
        <v>直连</v>
      </c>
    </row>
    <row r="37" ht="14.25" hidden="1" customHeight="1" spans="1:9">
      <c r="A37" s="6" t="s">
        <v>324</v>
      </c>
      <c r="B37" s="7" t="s">
        <v>80</v>
      </c>
      <c r="C37" s="7" t="s">
        <v>81</v>
      </c>
      <c r="D37" s="3">
        <v>193</v>
      </c>
      <c r="E37" t="str">
        <f>VLOOKUP(A37,HOP!A:L,12,0)</f>
        <v>193.00</v>
      </c>
      <c r="F37" t="str">
        <f>VLOOKUP(A37,HOP!A:C,3,0)</f>
        <v>2247370</v>
      </c>
      <c r="G37">
        <f t="shared" si="0"/>
        <v>0</v>
      </c>
      <c r="H37" t="str">
        <f t="shared" si="1"/>
        <v>，2247370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80</v>
      </c>
      <c r="C38" s="7" t="s">
        <v>81</v>
      </c>
      <c r="D38" s="3">
        <v>121</v>
      </c>
      <c r="E38" t="str">
        <f>VLOOKUP(A38,HOP!A:L,12,0)</f>
        <v>121.00</v>
      </c>
      <c r="F38" t="str">
        <f>VLOOKUP(A38,HOP!A:C,3,0)</f>
        <v>2247506</v>
      </c>
      <c r="G38">
        <f t="shared" si="0"/>
        <v>0</v>
      </c>
      <c r="H38" t="str">
        <f t="shared" si="1"/>
        <v>，2247506</v>
      </c>
      <c r="I38" t="str">
        <f>VLOOKUP(A38,HOP!A:T,20,0)</f>
        <v>直连</v>
      </c>
    </row>
    <row r="39" ht="14.25" hidden="1" customHeight="1" spans="1:9">
      <c r="A39" s="6" t="s">
        <v>339</v>
      </c>
      <c r="B39" s="7" t="s">
        <v>80</v>
      </c>
      <c r="C39" s="7" t="s">
        <v>81</v>
      </c>
      <c r="D39" s="3">
        <v>70</v>
      </c>
      <c r="E39" t="str">
        <f>VLOOKUP(A39,HOP!A:L,12,0)</f>
        <v>70.00</v>
      </c>
      <c r="F39" t="str">
        <f>VLOOKUP(A39,HOP!A:C,3,0)</f>
        <v>2247520</v>
      </c>
      <c r="G39">
        <f t="shared" si="0"/>
        <v>0</v>
      </c>
      <c r="H39" t="str">
        <f t="shared" si="1"/>
        <v>，2247520</v>
      </c>
      <c r="I39" t="str">
        <f>VLOOKUP(A39,HOP!A:T,20,0)</f>
        <v>直连</v>
      </c>
    </row>
    <row r="40" ht="14.25" hidden="1" customHeight="1" spans="1:9">
      <c r="A40" s="6" t="s">
        <v>344</v>
      </c>
      <c r="B40" s="7" t="s">
        <v>80</v>
      </c>
      <c r="C40" s="7" t="s">
        <v>81</v>
      </c>
      <c r="D40" s="3">
        <v>80</v>
      </c>
      <c r="E40" t="str">
        <f>VLOOKUP(A40,HOP!A:L,12,0)</f>
        <v>80.00</v>
      </c>
      <c r="F40" t="str">
        <f>VLOOKUP(A40,HOP!A:C,3,0)</f>
        <v>2247531</v>
      </c>
      <c r="G40">
        <f t="shared" si="0"/>
        <v>0</v>
      </c>
      <c r="H40" t="str">
        <f t="shared" si="1"/>
        <v>，2247531</v>
      </c>
      <c r="I40" t="str">
        <f>VLOOKUP(A40,HOP!A:T,20,0)</f>
        <v>直连</v>
      </c>
    </row>
    <row r="41" ht="14.25" hidden="1" customHeight="1" spans="1:9">
      <c r="A41" s="6" t="s">
        <v>348</v>
      </c>
      <c r="B41" s="7" t="s">
        <v>80</v>
      </c>
      <c r="C41" s="7" t="s">
        <v>81</v>
      </c>
      <c r="D41" s="3">
        <v>70</v>
      </c>
      <c r="E41" t="str">
        <f>VLOOKUP(A41,HOP!A:L,12,0)</f>
        <v>70.00</v>
      </c>
      <c r="F41" t="str">
        <f>VLOOKUP(A41,HOP!A:C,3,0)</f>
        <v>2247461</v>
      </c>
      <c r="G41">
        <f t="shared" si="0"/>
        <v>0</v>
      </c>
      <c r="H41" t="str">
        <f t="shared" si="1"/>
        <v>，2247461</v>
      </c>
      <c r="I41" t="str">
        <f>VLOOKUP(A41,HOP!A:T,20,0)</f>
        <v>直连</v>
      </c>
    </row>
    <row r="42" ht="14.25" hidden="1" customHeight="1" spans="1:9">
      <c r="A42" s="6" t="s">
        <v>352</v>
      </c>
      <c r="B42" s="7" t="s">
        <v>80</v>
      </c>
      <c r="C42" s="7" t="s">
        <v>81</v>
      </c>
      <c r="D42" s="3">
        <v>84</v>
      </c>
      <c r="E42" t="str">
        <f>VLOOKUP(A42,HOP!A:L,12,0)</f>
        <v>84.00</v>
      </c>
      <c r="F42" t="str">
        <f>VLOOKUP(A42,HOP!A:C,3,0)</f>
        <v>2243503</v>
      </c>
      <c r="G42">
        <f t="shared" si="0"/>
        <v>0</v>
      </c>
      <c r="H42" t="str">
        <f t="shared" si="1"/>
        <v>，2243503</v>
      </c>
      <c r="I42" t="str">
        <f>VLOOKUP(A42,HOP!A:T,20,0)</f>
        <v>直连</v>
      </c>
    </row>
    <row r="43" ht="14.25" hidden="1" customHeight="1" spans="1:9">
      <c r="A43" s="6" t="s">
        <v>356</v>
      </c>
      <c r="B43" s="7" t="s">
        <v>100</v>
      </c>
      <c r="C43" s="7" t="s">
        <v>81</v>
      </c>
      <c r="D43" s="3">
        <v>180</v>
      </c>
      <c r="E43" t="str">
        <f>VLOOKUP(A43,HOP!A:L,12,0)</f>
        <v>180.00</v>
      </c>
      <c r="F43" t="str">
        <f>VLOOKUP(A43,HOP!A:C,3,0)</f>
        <v>2243687</v>
      </c>
      <c r="G43">
        <f t="shared" si="0"/>
        <v>0</v>
      </c>
      <c r="H43" t="str">
        <f t="shared" si="1"/>
        <v>，2243687</v>
      </c>
      <c r="I43" t="str">
        <f>VLOOKUP(A43,HOP!A:T,20,0)</f>
        <v>直连</v>
      </c>
    </row>
    <row r="44" ht="14.25" hidden="1" customHeight="1" spans="1:9">
      <c r="A44" s="6" t="s">
        <v>364</v>
      </c>
      <c r="B44" s="7" t="s">
        <v>360</v>
      </c>
      <c r="C44" s="7" t="s">
        <v>81</v>
      </c>
      <c r="D44" s="3">
        <v>380</v>
      </c>
      <c r="E44" t="str">
        <f>VLOOKUP(A44,HOP!A:L,12,0)</f>
        <v>380.00</v>
      </c>
      <c r="F44" t="str">
        <f>VLOOKUP(A44,HOP!A:C,3,0)</f>
        <v>2239854</v>
      </c>
      <c r="G44">
        <f t="shared" si="0"/>
        <v>0</v>
      </c>
      <c r="H44" t="str">
        <f t="shared" si="1"/>
        <v>，2239854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80</v>
      </c>
      <c r="C45" s="7" t="s">
        <v>81</v>
      </c>
      <c r="D45" s="3">
        <v>174</v>
      </c>
      <c r="E45" t="str">
        <f>VLOOKUP(A45,HOP!A:L,12,0)</f>
        <v>174.00</v>
      </c>
      <c r="F45" t="str">
        <f>VLOOKUP(A45,HOP!A:C,3,0)</f>
        <v>2247125</v>
      </c>
      <c r="G45">
        <f t="shared" si="0"/>
        <v>0</v>
      </c>
      <c r="H45" t="str">
        <f t="shared" si="1"/>
        <v>，2247125</v>
      </c>
      <c r="I45" t="str">
        <f>VLOOKUP(A45,HOP!A:T,20,0)</f>
        <v>直连</v>
      </c>
    </row>
    <row r="46" ht="14.25" hidden="1" customHeight="1" spans="1:9">
      <c r="A46" s="6" t="s">
        <v>379</v>
      </c>
      <c r="B46" s="7" t="s">
        <v>80</v>
      </c>
      <c r="C46" s="7" t="s">
        <v>81</v>
      </c>
      <c r="D46" s="3">
        <v>96</v>
      </c>
      <c r="E46" t="str">
        <f>VLOOKUP(A46,HOP!A:L,12,0)</f>
        <v>96.00</v>
      </c>
      <c r="F46" t="str">
        <f>VLOOKUP(A46,HOP!A:C,3,0)</f>
        <v>2246975</v>
      </c>
      <c r="G46">
        <f t="shared" si="0"/>
        <v>0</v>
      </c>
      <c r="H46" t="str">
        <f t="shared" si="1"/>
        <v>，2246975</v>
      </c>
      <c r="I46" t="str">
        <f>VLOOKUP(A46,HOP!A:T,20,0)</f>
        <v>直连</v>
      </c>
    </row>
    <row r="47" ht="14.25" hidden="1" customHeight="1" spans="1:9">
      <c r="A47" s="6" t="s">
        <v>385</v>
      </c>
      <c r="B47" s="7" t="s">
        <v>100</v>
      </c>
      <c r="C47" s="7" t="s">
        <v>81</v>
      </c>
      <c r="D47" s="3">
        <v>172</v>
      </c>
      <c r="E47" t="str">
        <f>VLOOKUP(A47,HOP!A:L,12,0)</f>
        <v>172.00</v>
      </c>
      <c r="F47" t="str">
        <f>VLOOKUP(A47,HOP!A:C,3,0)</f>
        <v>2246303</v>
      </c>
      <c r="G47">
        <f t="shared" si="0"/>
        <v>0</v>
      </c>
      <c r="H47" t="str">
        <f t="shared" si="1"/>
        <v>，2246303</v>
      </c>
      <c r="I47" t="str">
        <f>VLOOKUP(A47,HOP!A:T,20,0)</f>
        <v>直连</v>
      </c>
    </row>
    <row r="48" ht="14.25" hidden="1" customHeight="1" spans="1:9">
      <c r="A48" s="6" t="s">
        <v>393</v>
      </c>
      <c r="B48" s="7" t="s">
        <v>80</v>
      </c>
      <c r="C48" s="7" t="s">
        <v>81</v>
      </c>
      <c r="D48" s="3">
        <v>211</v>
      </c>
      <c r="E48" t="str">
        <f>VLOOKUP(A48,HOP!A:L,12,0)</f>
        <v>211.00</v>
      </c>
      <c r="F48" t="str">
        <f>VLOOKUP(A48,HOP!A:C,3,0)</f>
        <v>2246825</v>
      </c>
      <c r="G48">
        <f t="shared" si="0"/>
        <v>0</v>
      </c>
      <c r="H48" t="str">
        <f t="shared" si="1"/>
        <v>，2246825</v>
      </c>
      <c r="I48" t="str">
        <f>VLOOKUP(A48,HOP!A:T,20,0)</f>
        <v>直连</v>
      </c>
    </row>
    <row r="49" ht="14.25" hidden="1" customHeight="1" spans="1:9">
      <c r="A49" s="6" t="s">
        <v>400</v>
      </c>
      <c r="B49" s="7" t="s">
        <v>80</v>
      </c>
      <c r="C49" s="7" t="s">
        <v>81</v>
      </c>
      <c r="D49" s="3">
        <v>62</v>
      </c>
      <c r="E49" t="str">
        <f>VLOOKUP(A49,HOP!A:L,12,0)</f>
        <v>62.00</v>
      </c>
      <c r="F49" t="str">
        <f>VLOOKUP(A49,HOP!A:C,3,0)</f>
        <v>2246931</v>
      </c>
      <c r="G49">
        <f t="shared" si="0"/>
        <v>0</v>
      </c>
      <c r="H49" t="str">
        <f t="shared" si="1"/>
        <v>，2246931</v>
      </c>
      <c r="I49" t="str">
        <f>VLOOKUP(A49,HOP!A:T,20,0)</f>
        <v>直连</v>
      </c>
    </row>
    <row r="50" ht="14.25" hidden="1" customHeight="1" spans="1:9">
      <c r="A50" s="6" t="s">
        <v>407</v>
      </c>
      <c r="B50" s="7" t="s">
        <v>80</v>
      </c>
      <c r="C50" s="7" t="s">
        <v>81</v>
      </c>
      <c r="D50" s="3">
        <v>89</v>
      </c>
      <c r="E50" t="str">
        <f>VLOOKUP(A50,HOP!A:L,12,0)</f>
        <v>89.00</v>
      </c>
      <c r="F50" t="str">
        <f>VLOOKUP(A50,HOP!A:C,3,0)</f>
        <v>2247007</v>
      </c>
      <c r="G50">
        <f t="shared" si="0"/>
        <v>0</v>
      </c>
      <c r="H50" t="str">
        <f t="shared" si="1"/>
        <v>，2247007</v>
      </c>
      <c r="I50" t="str">
        <f>VLOOKUP(A50,HOP!A:T,20,0)</f>
        <v>直连</v>
      </c>
    </row>
    <row r="51" ht="14.25" hidden="1" customHeight="1" spans="1:9">
      <c r="A51" s="6" t="s">
        <v>414</v>
      </c>
      <c r="B51" s="7" t="s">
        <v>80</v>
      </c>
      <c r="C51" s="7" t="s">
        <v>81</v>
      </c>
      <c r="D51" s="3">
        <v>79</v>
      </c>
      <c r="E51" t="str">
        <f>VLOOKUP(A51,HOP!A:L,12,0)</f>
        <v>79.00</v>
      </c>
      <c r="F51" t="str">
        <f>VLOOKUP(A51,HOP!A:C,3,0)</f>
        <v>2246955</v>
      </c>
      <c r="G51">
        <f t="shared" si="0"/>
        <v>0</v>
      </c>
      <c r="H51" t="str">
        <f t="shared" si="1"/>
        <v>，2246955</v>
      </c>
      <c r="I51" t="str">
        <f>VLOOKUP(A51,HOP!A:T,20,0)</f>
        <v>直连</v>
      </c>
    </row>
    <row r="52" ht="14.25" hidden="1" customHeight="1" spans="1:9">
      <c r="A52" s="6" t="s">
        <v>419</v>
      </c>
      <c r="B52" s="7" t="s">
        <v>80</v>
      </c>
      <c r="C52" s="7" t="s">
        <v>81</v>
      </c>
      <c r="D52" s="3">
        <v>204</v>
      </c>
      <c r="E52" t="str">
        <f>VLOOKUP(A52,HOP!A:L,12,0)</f>
        <v>204.00</v>
      </c>
      <c r="F52" t="str">
        <f>VLOOKUP(A52,HOP!A:C,3,0)</f>
        <v>2247105</v>
      </c>
      <c r="G52">
        <f t="shared" si="0"/>
        <v>0</v>
      </c>
      <c r="H52" t="str">
        <f t="shared" si="1"/>
        <v>，2247105</v>
      </c>
      <c r="I52" t="str">
        <f>VLOOKUP(A52,HOP!A:T,20,0)</f>
        <v>直连</v>
      </c>
    </row>
    <row r="53" ht="14.25" hidden="1" customHeight="1" spans="1:9">
      <c r="A53" s="6" t="s">
        <v>427</v>
      </c>
      <c r="B53" s="7" t="s">
        <v>80</v>
      </c>
      <c r="C53" s="7" t="s">
        <v>81</v>
      </c>
      <c r="D53" s="3">
        <v>79</v>
      </c>
      <c r="E53" t="str">
        <f>VLOOKUP(A53,HOP!A:L,12,0)</f>
        <v>79.00</v>
      </c>
      <c r="F53" t="str">
        <f>VLOOKUP(A53,HOP!A:C,3,0)</f>
        <v>2247131</v>
      </c>
      <c r="G53">
        <f t="shared" si="0"/>
        <v>0</v>
      </c>
      <c r="H53" t="str">
        <f t="shared" si="1"/>
        <v>，2247131</v>
      </c>
      <c r="I53" t="str">
        <f>VLOOKUP(A53,HOP!A:T,20,0)</f>
        <v>直连</v>
      </c>
    </row>
    <row r="54" ht="14.25" hidden="1" customHeight="1" spans="1:9">
      <c r="A54" s="6" t="s">
        <v>431</v>
      </c>
      <c r="B54" s="7" t="s">
        <v>80</v>
      </c>
      <c r="C54" s="7" t="s">
        <v>81</v>
      </c>
      <c r="D54" s="3">
        <v>75</v>
      </c>
      <c r="E54" t="str">
        <f>VLOOKUP(A54,HOP!A:L,12,0)</f>
        <v>75.00</v>
      </c>
      <c r="F54" t="str">
        <f>VLOOKUP(A54,HOP!A:C,3,0)</f>
        <v>2247477</v>
      </c>
      <c r="G54">
        <f t="shared" si="0"/>
        <v>0</v>
      </c>
      <c r="H54" t="str">
        <f t="shared" si="1"/>
        <v>，2247477</v>
      </c>
      <c r="I54" t="str">
        <f>VLOOKUP(A54,HOP!A:T,20,0)</f>
        <v>直连</v>
      </c>
    </row>
    <row r="55" ht="14.25" hidden="1" customHeight="1" spans="1:9">
      <c r="A55" s="6" t="s">
        <v>435</v>
      </c>
      <c r="B55" s="7" t="s">
        <v>80</v>
      </c>
      <c r="C55" s="7" t="s">
        <v>81</v>
      </c>
      <c r="D55" s="3">
        <v>78</v>
      </c>
      <c r="E55" t="str">
        <f>VLOOKUP(A55,HOP!A:L,12,0)</f>
        <v>78.00</v>
      </c>
      <c r="F55" t="str">
        <f>VLOOKUP(A55,HOP!A:C,3,0)</f>
        <v>2247301</v>
      </c>
      <c r="G55">
        <f t="shared" si="0"/>
        <v>0</v>
      </c>
      <c r="H55" t="str">
        <f t="shared" si="1"/>
        <v>，2247301</v>
      </c>
      <c r="I55" t="str">
        <f>VLOOKUP(A55,HOP!A:T,20,0)</f>
        <v>直连</v>
      </c>
    </row>
    <row r="56" ht="14.25" hidden="1" customHeight="1" spans="1:9">
      <c r="A56" s="6" t="s">
        <v>441</v>
      </c>
      <c r="B56" s="7" t="s">
        <v>80</v>
      </c>
      <c r="C56" s="7" t="s">
        <v>81</v>
      </c>
      <c r="D56" s="3">
        <v>124</v>
      </c>
      <c r="E56" t="str">
        <f>VLOOKUP(A56,HOP!A:L,12,0)</f>
        <v>124.00</v>
      </c>
      <c r="F56" t="str">
        <f>VLOOKUP(A56,HOP!A:C,3,0)</f>
        <v>2247515</v>
      </c>
      <c r="G56">
        <f t="shared" si="0"/>
        <v>0</v>
      </c>
      <c r="H56" t="str">
        <f t="shared" si="1"/>
        <v>，2247515</v>
      </c>
      <c r="I56" t="str">
        <f>VLOOKUP(A56,HOP!A:T,20,0)</f>
        <v>直连</v>
      </c>
    </row>
    <row r="57" ht="14.25" hidden="1" customHeight="1" spans="1:9">
      <c r="A57" s="6" t="s">
        <v>447</v>
      </c>
      <c r="B57" s="7" t="s">
        <v>80</v>
      </c>
      <c r="C57" s="7" t="s">
        <v>81</v>
      </c>
      <c r="D57" s="3">
        <v>177</v>
      </c>
      <c r="E57" t="str">
        <f>VLOOKUP(A57,HOP!A:L,12,0)</f>
        <v>177.00</v>
      </c>
      <c r="F57" t="str">
        <f>VLOOKUP(A57,HOP!A:C,3,0)</f>
        <v>2247391</v>
      </c>
      <c r="G57">
        <f t="shared" si="0"/>
        <v>0</v>
      </c>
      <c r="H57" t="str">
        <f t="shared" si="1"/>
        <v>，2247391</v>
      </c>
      <c r="I57" t="str">
        <f>VLOOKUP(A57,HOP!A:T,20,0)</f>
        <v>直连</v>
      </c>
    </row>
    <row r="58" ht="14.25" hidden="1" customHeight="1" spans="1:9">
      <c r="A58" s="6" t="s">
        <v>453</v>
      </c>
      <c r="B58" s="7" t="s">
        <v>80</v>
      </c>
      <c r="C58" s="7" t="s">
        <v>81</v>
      </c>
      <c r="D58" s="3">
        <v>102</v>
      </c>
      <c r="E58" t="str">
        <f>VLOOKUP(A58,HOP!A:L,12,0)</f>
        <v>102.00</v>
      </c>
      <c r="F58" t="str">
        <f>VLOOKUP(A58,HOP!A:C,3,0)</f>
        <v>2246232</v>
      </c>
      <c r="G58">
        <f t="shared" si="0"/>
        <v>0</v>
      </c>
      <c r="H58" t="str">
        <f t="shared" si="1"/>
        <v>，2246232</v>
      </c>
      <c r="I58" t="str">
        <f>VLOOKUP(A58,HOP!A:T,20,0)</f>
        <v>直连</v>
      </c>
    </row>
    <row r="59" ht="14.25" hidden="1" customHeight="1" spans="1:9">
      <c r="A59" s="6" t="s">
        <v>458</v>
      </c>
      <c r="B59" s="7" t="s">
        <v>91</v>
      </c>
      <c r="C59" s="7" t="s">
        <v>81</v>
      </c>
      <c r="D59" s="3">
        <v>294</v>
      </c>
      <c r="E59" t="str">
        <f>VLOOKUP(A59,HOP!A:L,12,0)</f>
        <v>294.00</v>
      </c>
      <c r="F59" t="str">
        <f>VLOOKUP(A59,HOP!A:C,3,0)</f>
        <v>2242834</v>
      </c>
      <c r="G59">
        <f t="shared" si="0"/>
        <v>0</v>
      </c>
      <c r="H59" t="str">
        <f t="shared" si="1"/>
        <v>，2242834</v>
      </c>
      <c r="I59" t="str">
        <f>VLOOKUP(A59,HOP!A:T,20,0)</f>
        <v>直连</v>
      </c>
    </row>
    <row r="60" ht="14.25" hidden="1" customHeight="1" spans="1:9">
      <c r="A60" s="6" t="s">
        <v>466</v>
      </c>
      <c r="B60" s="7" t="s">
        <v>100</v>
      </c>
      <c r="C60" s="7" t="s">
        <v>81</v>
      </c>
      <c r="D60" s="3">
        <v>182</v>
      </c>
      <c r="E60" t="str">
        <f>VLOOKUP(A60,HOP!A:L,12,0)</f>
        <v>182.00</v>
      </c>
      <c r="F60" t="str">
        <f>VLOOKUP(A60,HOP!A:C,3,0)</f>
        <v>2246034</v>
      </c>
      <c r="G60">
        <f t="shared" si="0"/>
        <v>0</v>
      </c>
      <c r="H60" t="str">
        <f t="shared" si="1"/>
        <v>，2246034</v>
      </c>
      <c r="I60" t="str">
        <f>VLOOKUP(A60,HOP!A:T,20,0)</f>
        <v>直连</v>
      </c>
    </row>
    <row r="61" ht="14.25" hidden="1" customHeight="1" spans="1:9">
      <c r="A61" s="6" t="s">
        <v>472</v>
      </c>
      <c r="B61" s="7" t="s">
        <v>80</v>
      </c>
      <c r="C61" s="7" t="s">
        <v>81</v>
      </c>
      <c r="D61" s="3">
        <v>79</v>
      </c>
      <c r="E61" t="str">
        <f>VLOOKUP(A61,HOP!A:L,12,0)</f>
        <v>79.00</v>
      </c>
      <c r="F61" t="str">
        <f>VLOOKUP(A61,HOP!A:C,3,0)</f>
        <v>2246834</v>
      </c>
      <c r="G61">
        <f t="shared" si="0"/>
        <v>0</v>
      </c>
      <c r="H61" t="str">
        <f t="shared" si="1"/>
        <v>，2246834</v>
      </c>
      <c r="I61" t="str">
        <f>VLOOKUP(A61,HOP!A:T,20,0)</f>
        <v>直连</v>
      </c>
    </row>
    <row r="62" ht="14.25" hidden="1" customHeight="1" spans="1:9">
      <c r="A62" s="6" t="s">
        <v>477</v>
      </c>
      <c r="B62" s="7" t="s">
        <v>80</v>
      </c>
      <c r="C62" s="7" t="s">
        <v>81</v>
      </c>
      <c r="D62" s="3">
        <v>79</v>
      </c>
      <c r="E62" t="str">
        <f>VLOOKUP(A62,HOP!A:L,12,0)</f>
        <v>79.00</v>
      </c>
      <c r="F62" t="str">
        <f>VLOOKUP(A62,HOP!A:C,3,0)</f>
        <v>2247035</v>
      </c>
      <c r="G62">
        <f t="shared" si="0"/>
        <v>0</v>
      </c>
      <c r="H62" t="str">
        <f t="shared" si="1"/>
        <v>，2247035</v>
      </c>
      <c r="I62" t="str">
        <f>VLOOKUP(A62,HOP!A:T,20,0)</f>
        <v>直连</v>
      </c>
    </row>
    <row r="63" ht="14.25" hidden="1" customHeight="1" spans="1:9">
      <c r="A63" s="6" t="s">
        <v>482</v>
      </c>
      <c r="B63" s="7" t="s">
        <v>80</v>
      </c>
      <c r="C63" s="7" t="s">
        <v>81</v>
      </c>
      <c r="D63" s="3">
        <v>61</v>
      </c>
      <c r="E63" t="str">
        <f>VLOOKUP(A63,HOP!A:L,12,0)</f>
        <v>61.00</v>
      </c>
      <c r="F63" t="str">
        <f>VLOOKUP(A63,HOP!A:C,3,0)</f>
        <v>2247066</v>
      </c>
      <c r="G63">
        <f t="shared" si="0"/>
        <v>0</v>
      </c>
      <c r="H63" t="str">
        <f t="shared" si="1"/>
        <v>，2247066</v>
      </c>
      <c r="I63" t="str">
        <f>VLOOKUP(A63,HOP!A:T,20,0)</f>
        <v>直连</v>
      </c>
    </row>
    <row r="64" ht="14.25" hidden="1" customHeight="1" spans="1:9">
      <c r="A64" s="6" t="s">
        <v>486</v>
      </c>
      <c r="B64" s="7" t="s">
        <v>80</v>
      </c>
      <c r="C64" s="7" t="s">
        <v>81</v>
      </c>
      <c r="D64" s="3">
        <v>97</v>
      </c>
      <c r="E64" t="str">
        <f>VLOOKUP(A64,HOP!A:L,12,0)</f>
        <v>97.00</v>
      </c>
      <c r="F64" t="str">
        <f>VLOOKUP(A64,HOP!A:C,3,0)</f>
        <v>2247091</v>
      </c>
      <c r="G64">
        <f t="shared" si="0"/>
        <v>0</v>
      </c>
      <c r="H64" t="str">
        <f t="shared" si="1"/>
        <v>，2247091</v>
      </c>
      <c r="I64" t="str">
        <f>VLOOKUP(A64,HOP!A:T,20,0)</f>
        <v>直连</v>
      </c>
    </row>
    <row r="65" ht="14.25" hidden="1" customHeight="1" spans="1:9">
      <c r="A65" s="6" t="s">
        <v>491</v>
      </c>
      <c r="B65" s="7" t="s">
        <v>80</v>
      </c>
      <c r="C65" s="7" t="s">
        <v>81</v>
      </c>
      <c r="D65" s="3">
        <v>319</v>
      </c>
      <c r="E65" t="str">
        <f>VLOOKUP(A65,HOP!A:L,12,0)</f>
        <v>319.00</v>
      </c>
      <c r="F65" t="str">
        <f>VLOOKUP(A65,HOP!A:C,3,0)</f>
        <v>2247100</v>
      </c>
      <c r="G65">
        <f t="shared" si="0"/>
        <v>0</v>
      </c>
      <c r="H65" t="str">
        <f t="shared" si="1"/>
        <v>，2247100</v>
      </c>
      <c r="I65" t="str">
        <f>VLOOKUP(A65,HOP!A:T,20,0)</f>
        <v>直连</v>
      </c>
    </row>
    <row r="66" ht="14.25" hidden="1" customHeight="1" spans="1:9">
      <c r="A66" s="6" t="s">
        <v>498</v>
      </c>
      <c r="B66" s="7" t="s">
        <v>80</v>
      </c>
      <c r="C66" s="7" t="s">
        <v>81</v>
      </c>
      <c r="D66" s="3">
        <v>86</v>
      </c>
      <c r="E66" t="str">
        <f>VLOOKUP(A66,HOP!A:L,12,0)</f>
        <v>86.00</v>
      </c>
      <c r="F66" t="str">
        <f>VLOOKUP(A66,HOP!A:C,3,0)</f>
        <v>2247247</v>
      </c>
      <c r="G66">
        <f t="shared" si="0"/>
        <v>0</v>
      </c>
      <c r="H66" t="str">
        <f t="shared" si="1"/>
        <v>，2247247</v>
      </c>
      <c r="I66" t="str">
        <f>VLOOKUP(A66,HOP!A:T,20,0)</f>
        <v>直连</v>
      </c>
    </row>
    <row r="67" ht="14.25" hidden="1" customHeight="1" spans="1:9">
      <c r="A67" s="6" t="s">
        <v>504</v>
      </c>
      <c r="B67" s="7" t="s">
        <v>80</v>
      </c>
      <c r="C67" s="7" t="s">
        <v>81</v>
      </c>
      <c r="D67" s="3">
        <v>221</v>
      </c>
      <c r="E67" t="str">
        <f>VLOOKUP(A67,HOP!A:L,12,0)</f>
        <v>221.00</v>
      </c>
      <c r="F67" t="str">
        <f>VLOOKUP(A67,HOP!A:C,3,0)</f>
        <v>2247334</v>
      </c>
      <c r="G67">
        <f t="shared" ref="G67:G130" si="2">D67-E67</f>
        <v>0</v>
      </c>
      <c r="H67" t="str">
        <f t="shared" ref="H67:H130" si="3">$H$1&amp;F67</f>
        <v>，2247334</v>
      </c>
      <c r="I67" t="str">
        <f>VLOOKUP(A67,HOP!A:T,20,0)</f>
        <v>直连</v>
      </c>
    </row>
    <row r="68" ht="14.25" hidden="1" customHeight="1" spans="1:9">
      <c r="A68" s="6" t="s">
        <v>512</v>
      </c>
      <c r="B68" s="7" t="s">
        <v>80</v>
      </c>
      <c r="C68" s="7" t="s">
        <v>81</v>
      </c>
      <c r="D68" s="3">
        <v>284</v>
      </c>
      <c r="E68" t="str">
        <f>VLOOKUP(A68,HOP!A:L,12,0)</f>
        <v>284.00</v>
      </c>
      <c r="F68" t="str">
        <f>VLOOKUP(A68,HOP!A:C,3,0)</f>
        <v>2247379</v>
      </c>
      <c r="G68">
        <f t="shared" si="2"/>
        <v>0</v>
      </c>
      <c r="H68" t="str">
        <f t="shared" si="3"/>
        <v>，2247379</v>
      </c>
      <c r="I68" t="str">
        <f>VLOOKUP(A68,HOP!A:T,20,0)</f>
        <v>直连</v>
      </c>
    </row>
    <row r="69" ht="14.25" hidden="1" customHeight="1" spans="1:9">
      <c r="A69" s="6" t="s">
        <v>520</v>
      </c>
      <c r="B69" s="7" t="s">
        <v>80</v>
      </c>
      <c r="C69" s="7" t="s">
        <v>81</v>
      </c>
      <c r="D69" s="3">
        <v>83</v>
      </c>
      <c r="E69" t="str">
        <f>VLOOKUP(A69,HOP!A:L,12,0)</f>
        <v>83.00</v>
      </c>
      <c r="F69" t="str">
        <f>VLOOKUP(A69,HOP!A:C,3,0)</f>
        <v>2247338</v>
      </c>
      <c r="G69">
        <f t="shared" si="2"/>
        <v>0</v>
      </c>
      <c r="H69" t="str">
        <f t="shared" si="3"/>
        <v>，2247338</v>
      </c>
      <c r="I69" t="str">
        <f>VLOOKUP(A69,HOP!A:T,20,0)</f>
        <v>直连</v>
      </c>
    </row>
    <row r="70" ht="14.25" hidden="1" customHeight="1" spans="1:9">
      <c r="A70" s="6" t="s">
        <v>526</v>
      </c>
      <c r="B70" s="7" t="s">
        <v>80</v>
      </c>
      <c r="C70" s="7" t="s">
        <v>81</v>
      </c>
      <c r="D70" s="3">
        <v>76</v>
      </c>
      <c r="E70" t="str">
        <f>VLOOKUP(A70,HOP!A:L,12,0)</f>
        <v>76.00</v>
      </c>
      <c r="F70" t="str">
        <f>VLOOKUP(A70,HOP!A:C,3,0)</f>
        <v>2247352</v>
      </c>
      <c r="G70">
        <f t="shared" si="2"/>
        <v>0</v>
      </c>
      <c r="H70" t="str">
        <f t="shared" si="3"/>
        <v>，2247352</v>
      </c>
      <c r="I70" t="str">
        <f>VLOOKUP(A70,HOP!A:T,20,0)</f>
        <v>直连</v>
      </c>
    </row>
    <row r="71" ht="14.25" hidden="1" customHeight="1" spans="1:9">
      <c r="A71" s="6" t="s">
        <v>531</v>
      </c>
      <c r="B71" s="7" t="s">
        <v>80</v>
      </c>
      <c r="C71" s="7" t="s">
        <v>81</v>
      </c>
      <c r="D71" s="3">
        <v>133</v>
      </c>
      <c r="E71" t="str">
        <f>VLOOKUP(A71,HOP!A:L,12,0)</f>
        <v>133.00</v>
      </c>
      <c r="F71" t="str">
        <f>VLOOKUP(A71,HOP!A:C,3,0)</f>
        <v>2247411</v>
      </c>
      <c r="G71">
        <f t="shared" si="2"/>
        <v>0</v>
      </c>
      <c r="H71" t="str">
        <f t="shared" si="3"/>
        <v>，2247411</v>
      </c>
      <c r="I71" t="str">
        <f>VLOOKUP(A71,HOP!A:T,20,0)</f>
        <v>直连</v>
      </c>
    </row>
    <row r="72" ht="14.25" hidden="1" customHeight="1" spans="1:9">
      <c r="A72" s="6" t="s">
        <v>535</v>
      </c>
      <c r="B72" s="7" t="s">
        <v>80</v>
      </c>
      <c r="C72" s="7" t="s">
        <v>81</v>
      </c>
      <c r="D72" s="3">
        <v>206</v>
      </c>
      <c r="E72" t="str">
        <f>VLOOKUP(A72,HOP!A:L,12,0)</f>
        <v>206.00</v>
      </c>
      <c r="F72" t="str">
        <f>VLOOKUP(A72,HOP!A:C,3,0)</f>
        <v>2247446</v>
      </c>
      <c r="G72">
        <f t="shared" si="2"/>
        <v>0</v>
      </c>
      <c r="H72" t="str">
        <f t="shared" si="3"/>
        <v>，2247446</v>
      </c>
      <c r="I72" t="str">
        <f>VLOOKUP(A72,HOP!A:T,20,0)</f>
        <v>直连</v>
      </c>
    </row>
    <row r="73" ht="14.25" hidden="1" customHeight="1" spans="1:9">
      <c r="A73" s="6" t="s">
        <v>539</v>
      </c>
      <c r="B73" s="7" t="s">
        <v>80</v>
      </c>
      <c r="C73" s="7" t="s">
        <v>81</v>
      </c>
      <c r="D73" s="3">
        <v>75</v>
      </c>
      <c r="E73" t="str">
        <f>VLOOKUP(A73,HOP!A:L,12,0)</f>
        <v>75.00</v>
      </c>
      <c r="F73" t="str">
        <f>VLOOKUP(A73,HOP!A:C,3,0)</f>
        <v>2247483</v>
      </c>
      <c r="G73">
        <f t="shared" si="2"/>
        <v>0</v>
      </c>
      <c r="H73" t="str">
        <f t="shared" si="3"/>
        <v>，2247483</v>
      </c>
      <c r="I73" t="str">
        <f>VLOOKUP(A73,HOP!A:T,20,0)</f>
        <v>直连</v>
      </c>
    </row>
    <row r="74" ht="14.25" hidden="1" customHeight="1" spans="1:9">
      <c r="A74" s="6" t="s">
        <v>544</v>
      </c>
      <c r="B74" s="7" t="s">
        <v>80</v>
      </c>
      <c r="C74" s="7" t="s">
        <v>81</v>
      </c>
      <c r="D74" s="3">
        <v>193</v>
      </c>
      <c r="E74" t="str">
        <f>VLOOKUP(A74,HOP!A:L,12,0)</f>
        <v>193.00</v>
      </c>
      <c r="F74" t="str">
        <f>VLOOKUP(A74,HOP!A:C,3,0)</f>
        <v>2247543</v>
      </c>
      <c r="G74">
        <f t="shared" si="2"/>
        <v>0</v>
      </c>
      <c r="H74" t="str">
        <f t="shared" si="3"/>
        <v>，2247543</v>
      </c>
      <c r="I74" t="str">
        <f>VLOOKUP(A74,HOP!A:T,20,0)</f>
        <v>直连</v>
      </c>
    </row>
    <row r="75" ht="14.25" hidden="1" customHeight="1" spans="1:9">
      <c r="A75" s="6" t="s">
        <v>547</v>
      </c>
      <c r="B75" s="7" t="s">
        <v>80</v>
      </c>
      <c r="C75" s="7" t="s">
        <v>81</v>
      </c>
      <c r="D75" s="3">
        <v>79</v>
      </c>
      <c r="E75" t="str">
        <f>VLOOKUP(A75,HOP!A:L,12,0)</f>
        <v>79.00</v>
      </c>
      <c r="F75" t="str">
        <f>VLOOKUP(A75,HOP!A:C,3,0)</f>
        <v>2247109</v>
      </c>
      <c r="G75">
        <f t="shared" si="2"/>
        <v>0</v>
      </c>
      <c r="H75" t="str">
        <f t="shared" si="3"/>
        <v>，2247109</v>
      </c>
      <c r="I75" t="str">
        <f>VLOOKUP(A75,HOP!A:T,20,0)</f>
        <v>直连</v>
      </c>
    </row>
    <row r="76" ht="14.25" hidden="1" customHeight="1" spans="1:9">
      <c r="A76" s="6" t="s">
        <v>552</v>
      </c>
      <c r="B76" s="7" t="s">
        <v>80</v>
      </c>
      <c r="C76" s="7" t="s">
        <v>81</v>
      </c>
      <c r="D76" s="3">
        <v>79</v>
      </c>
      <c r="E76" t="str">
        <f>VLOOKUP(A76,HOP!A:L,12,0)</f>
        <v>79.00</v>
      </c>
      <c r="F76" t="str">
        <f>VLOOKUP(A76,HOP!A:C,3,0)</f>
        <v>2238103</v>
      </c>
      <c r="G76">
        <f t="shared" si="2"/>
        <v>0</v>
      </c>
      <c r="H76" t="str">
        <f t="shared" si="3"/>
        <v>，2238103</v>
      </c>
      <c r="I76" t="str">
        <f>VLOOKUP(A76,HOP!A:T,20,0)</f>
        <v>直连</v>
      </c>
    </row>
    <row r="77" ht="14.25" hidden="1" customHeight="1" spans="1:9">
      <c r="A77" s="6" t="s">
        <v>557</v>
      </c>
      <c r="B77" s="7" t="s">
        <v>91</v>
      </c>
      <c r="C77" s="7" t="s">
        <v>81</v>
      </c>
      <c r="D77" s="3">
        <v>237</v>
      </c>
      <c r="E77" t="str">
        <f>VLOOKUP(A77,HOP!A:L,12,0)</f>
        <v>237.00</v>
      </c>
      <c r="F77" t="str">
        <f>VLOOKUP(A77,HOP!A:C,3,0)</f>
        <v>2244655</v>
      </c>
      <c r="G77">
        <f t="shared" si="2"/>
        <v>0</v>
      </c>
      <c r="H77" t="str">
        <f t="shared" si="3"/>
        <v>，2244655</v>
      </c>
      <c r="I77" t="str">
        <f>VLOOKUP(A77,HOP!A:T,20,0)</f>
        <v>直连</v>
      </c>
    </row>
    <row r="78" ht="14.25" hidden="1" customHeight="1" spans="1:9">
      <c r="A78" s="6" t="s">
        <v>563</v>
      </c>
      <c r="B78" s="7" t="s">
        <v>91</v>
      </c>
      <c r="C78" s="7" t="s">
        <v>81</v>
      </c>
      <c r="D78" s="3">
        <v>259</v>
      </c>
      <c r="E78" t="str">
        <f>VLOOKUP(A78,HOP!A:L,12,0)</f>
        <v>259.00</v>
      </c>
      <c r="F78" t="str">
        <f>VLOOKUP(A78,HOP!A:C,3,0)</f>
        <v>2244675</v>
      </c>
      <c r="G78">
        <f t="shared" si="2"/>
        <v>0</v>
      </c>
      <c r="H78" t="str">
        <f t="shared" si="3"/>
        <v>，2244675</v>
      </c>
      <c r="I78" t="str">
        <f>VLOOKUP(A78,HOP!A:T,20,0)</f>
        <v>直连</v>
      </c>
    </row>
    <row r="79" ht="14.25" hidden="1" customHeight="1" spans="1:9">
      <c r="A79" s="6" t="s">
        <v>570</v>
      </c>
      <c r="B79" s="7" t="s">
        <v>100</v>
      </c>
      <c r="C79" s="7" t="s">
        <v>81</v>
      </c>
      <c r="D79" s="3">
        <v>218</v>
      </c>
      <c r="E79" t="str">
        <f>VLOOKUP(A79,HOP!A:L,12,0)</f>
        <v>218.00</v>
      </c>
      <c r="F79" t="str">
        <f>VLOOKUP(A79,HOP!A:C,3,0)</f>
        <v>2245034</v>
      </c>
      <c r="G79">
        <f t="shared" si="2"/>
        <v>0</v>
      </c>
      <c r="H79" t="str">
        <f t="shared" si="3"/>
        <v>，2245034</v>
      </c>
      <c r="I79" t="str">
        <f>VLOOKUP(A79,HOP!A:T,20,0)</f>
        <v>直连</v>
      </c>
    </row>
    <row r="80" ht="14.25" hidden="1" customHeight="1" spans="1:9">
      <c r="A80" s="6" t="s">
        <v>576</v>
      </c>
      <c r="B80" s="7" t="s">
        <v>80</v>
      </c>
      <c r="C80" s="7" t="s">
        <v>81</v>
      </c>
      <c r="D80" s="3">
        <v>73</v>
      </c>
      <c r="E80" t="str">
        <f>VLOOKUP(A80,HOP!A:L,12,0)</f>
        <v>73.00</v>
      </c>
      <c r="F80" t="str">
        <f>VLOOKUP(A80,HOP!A:C,3,0)</f>
        <v>2246455</v>
      </c>
      <c r="G80">
        <f t="shared" si="2"/>
        <v>0</v>
      </c>
      <c r="H80" t="str">
        <f t="shared" si="3"/>
        <v>，2246455</v>
      </c>
      <c r="I80" t="str">
        <f>VLOOKUP(A80,HOP!A:T,20,0)</f>
        <v>直连</v>
      </c>
    </row>
    <row r="81" ht="14.25" hidden="1" customHeight="1" spans="1:9">
      <c r="A81" s="6" t="s">
        <v>580</v>
      </c>
      <c r="B81" s="7" t="s">
        <v>100</v>
      </c>
      <c r="C81" s="7" t="s">
        <v>81</v>
      </c>
      <c r="D81" s="3">
        <v>564</v>
      </c>
      <c r="E81" t="str">
        <f>VLOOKUP(A81,HOP!A:L,12,0)</f>
        <v>564.00</v>
      </c>
      <c r="F81" t="str">
        <f>VLOOKUP(A81,HOP!A:C,3,0)</f>
        <v>2244835</v>
      </c>
      <c r="G81">
        <f t="shared" si="2"/>
        <v>0</v>
      </c>
      <c r="H81" t="str">
        <f t="shared" si="3"/>
        <v>，2244835</v>
      </c>
      <c r="I81" t="str">
        <f>VLOOKUP(A81,HOP!A:T,20,0)</f>
        <v>直连</v>
      </c>
    </row>
    <row r="82" ht="14.25" hidden="1" customHeight="1" spans="1:9">
      <c r="A82" s="6" t="s">
        <v>587</v>
      </c>
      <c r="B82" s="7" t="s">
        <v>100</v>
      </c>
      <c r="C82" s="7" t="s">
        <v>81</v>
      </c>
      <c r="D82" s="3">
        <v>772</v>
      </c>
      <c r="E82" t="str">
        <f>VLOOKUP(A82,HOP!A:L,12,0)</f>
        <v>772.00</v>
      </c>
      <c r="F82" t="str">
        <f>VLOOKUP(A82,HOP!A:C,3,0)</f>
        <v>2246705</v>
      </c>
      <c r="G82">
        <f t="shared" si="2"/>
        <v>0</v>
      </c>
      <c r="H82" t="str">
        <f t="shared" si="3"/>
        <v>，2246705</v>
      </c>
      <c r="I82" t="str">
        <f>VLOOKUP(A82,HOP!A:T,20,0)</f>
        <v>直连</v>
      </c>
    </row>
    <row r="83" ht="14.25" hidden="1" customHeight="1" spans="1:9">
      <c r="A83" s="6" t="s">
        <v>594</v>
      </c>
      <c r="B83" s="7" t="s">
        <v>100</v>
      </c>
      <c r="C83" s="7" t="s">
        <v>81</v>
      </c>
      <c r="D83" s="3">
        <v>180</v>
      </c>
      <c r="E83" t="str">
        <f>VLOOKUP(A83,HOP!A:L,12,0)</f>
        <v>180.00</v>
      </c>
      <c r="F83" t="str">
        <f>VLOOKUP(A83,HOP!A:C,3,0)</f>
        <v>2245901</v>
      </c>
      <c r="G83">
        <f t="shared" si="2"/>
        <v>0</v>
      </c>
      <c r="H83" t="str">
        <f t="shared" si="3"/>
        <v>，2245901</v>
      </c>
      <c r="I83" t="str">
        <f>VLOOKUP(A83,HOP!A:T,20,0)</f>
        <v>直连</v>
      </c>
    </row>
    <row r="84" ht="14.25" hidden="1" customHeight="1" spans="1:9">
      <c r="A84" s="6" t="s">
        <v>598</v>
      </c>
      <c r="B84" s="7" t="s">
        <v>80</v>
      </c>
      <c r="C84" s="7" t="s">
        <v>81</v>
      </c>
      <c r="D84" s="3">
        <v>104</v>
      </c>
      <c r="E84" t="str">
        <f>VLOOKUP(A84,HOP!A:L,12,0)</f>
        <v>104.00</v>
      </c>
      <c r="F84" t="str">
        <f>VLOOKUP(A84,HOP!A:C,3,0)</f>
        <v>2247561</v>
      </c>
      <c r="G84">
        <f t="shared" si="2"/>
        <v>0</v>
      </c>
      <c r="H84" t="str">
        <f t="shared" si="3"/>
        <v>，2247561</v>
      </c>
      <c r="I84" t="str">
        <f>VLOOKUP(A84,HOP!A:T,20,0)</f>
        <v>直连</v>
      </c>
    </row>
    <row r="85" ht="14.25" hidden="1" customHeight="1" spans="1:9">
      <c r="A85" s="6" t="s">
        <v>605</v>
      </c>
      <c r="B85" s="7" t="s">
        <v>80</v>
      </c>
      <c r="C85" s="7" t="s">
        <v>81</v>
      </c>
      <c r="D85" s="3">
        <v>95</v>
      </c>
      <c r="E85" t="str">
        <f>VLOOKUP(A85,HOP!A:L,12,0)</f>
        <v>95.00</v>
      </c>
      <c r="F85" t="str">
        <f>VLOOKUP(A85,HOP!A:C,3,0)</f>
        <v>2247114</v>
      </c>
      <c r="G85">
        <f t="shared" si="2"/>
        <v>0</v>
      </c>
      <c r="H85" t="str">
        <f t="shared" si="3"/>
        <v>，2247114</v>
      </c>
      <c r="I85" t="str">
        <f>VLOOKUP(A85,HOP!A:T,20,0)</f>
        <v>直连</v>
      </c>
    </row>
    <row r="86" ht="14.25" hidden="1" customHeight="1" spans="1:9">
      <c r="A86" s="6" t="s">
        <v>611</v>
      </c>
      <c r="B86" s="7" t="s">
        <v>80</v>
      </c>
      <c r="C86" s="7" t="s">
        <v>81</v>
      </c>
      <c r="D86" s="3">
        <v>76</v>
      </c>
      <c r="E86" t="str">
        <f>VLOOKUP(A86,HOP!A:L,12,0)</f>
        <v>76.00</v>
      </c>
      <c r="F86" t="str">
        <f>VLOOKUP(A86,HOP!A:C,3,0)</f>
        <v>2247051</v>
      </c>
      <c r="G86">
        <f t="shared" si="2"/>
        <v>0</v>
      </c>
      <c r="H86" t="str">
        <f t="shared" si="3"/>
        <v>，2247051</v>
      </c>
      <c r="I86" t="str">
        <f>VLOOKUP(A86,HOP!A:T,20,0)</f>
        <v>直连</v>
      </c>
    </row>
    <row r="87" ht="14.25" hidden="1" customHeight="1" spans="1:9">
      <c r="A87" s="6" t="s">
        <v>615</v>
      </c>
      <c r="B87" s="7" t="s">
        <v>80</v>
      </c>
      <c r="C87" s="7" t="s">
        <v>81</v>
      </c>
      <c r="D87" s="3">
        <v>61</v>
      </c>
      <c r="E87" t="str">
        <f>VLOOKUP(A87,HOP!A:L,12,0)</f>
        <v>61.00</v>
      </c>
      <c r="F87" t="str">
        <f>VLOOKUP(A87,HOP!A:C,3,0)</f>
        <v>2247095</v>
      </c>
      <c r="G87">
        <f t="shared" si="2"/>
        <v>0</v>
      </c>
      <c r="H87" t="str">
        <f t="shared" si="3"/>
        <v>，2247095</v>
      </c>
      <c r="I87" t="str">
        <f>VLOOKUP(A87,HOP!A:T,20,0)</f>
        <v>直连</v>
      </c>
    </row>
    <row r="88" ht="14.25" hidden="1" customHeight="1" spans="1:9">
      <c r="A88" s="6" t="s">
        <v>619</v>
      </c>
      <c r="B88" s="7" t="s">
        <v>80</v>
      </c>
      <c r="C88" s="7" t="s">
        <v>81</v>
      </c>
      <c r="D88" s="3">
        <v>71</v>
      </c>
      <c r="E88" t="str">
        <f>VLOOKUP(A88,HOP!A:L,12,0)</f>
        <v>71.00</v>
      </c>
      <c r="F88" t="str">
        <f>VLOOKUP(A88,HOP!A:C,3,0)</f>
        <v>2247463</v>
      </c>
      <c r="G88">
        <f t="shared" si="2"/>
        <v>0</v>
      </c>
      <c r="H88" t="str">
        <f t="shared" si="3"/>
        <v>，2247463</v>
      </c>
      <c r="I88" t="str">
        <f>VLOOKUP(A88,HOP!A:T,20,0)</f>
        <v>直连</v>
      </c>
    </row>
    <row r="89" ht="14.25" hidden="1" customHeight="1" spans="1:9">
      <c r="A89" s="6" t="s">
        <v>623</v>
      </c>
      <c r="B89" s="7" t="s">
        <v>80</v>
      </c>
      <c r="C89" s="7" t="s">
        <v>81</v>
      </c>
      <c r="D89" s="3">
        <v>115</v>
      </c>
      <c r="E89" t="str">
        <f>VLOOKUP(A89,HOP!A:L,12,0)</f>
        <v>115.00</v>
      </c>
      <c r="F89" t="str">
        <f>VLOOKUP(A89,HOP!A:C,3,0)</f>
        <v>2244720</v>
      </c>
      <c r="G89">
        <f t="shared" si="2"/>
        <v>0</v>
      </c>
      <c r="H89" t="str">
        <f t="shared" si="3"/>
        <v>，2244720</v>
      </c>
      <c r="I89" t="str">
        <f>VLOOKUP(A89,HOP!A:T,20,0)</f>
        <v>直连</v>
      </c>
    </row>
    <row r="90" ht="14.25" hidden="1" customHeight="1" spans="1:9">
      <c r="A90" s="6" t="s">
        <v>630</v>
      </c>
      <c r="B90" s="7" t="s">
        <v>80</v>
      </c>
      <c r="C90" s="7" t="s">
        <v>81</v>
      </c>
      <c r="D90" s="3">
        <v>299</v>
      </c>
      <c r="E90" t="str">
        <f>VLOOKUP(A90,HOP!A:L,12,0)</f>
        <v>299.00</v>
      </c>
      <c r="F90" t="str">
        <f>VLOOKUP(A90,HOP!A:C,3,0)</f>
        <v>2245730</v>
      </c>
      <c r="G90">
        <f t="shared" si="2"/>
        <v>0</v>
      </c>
      <c r="H90" t="str">
        <f t="shared" si="3"/>
        <v>，2245730</v>
      </c>
      <c r="I90" t="str">
        <f>VLOOKUP(A90,HOP!A:T,20,0)</f>
        <v>直连</v>
      </c>
    </row>
    <row r="91" ht="14.25" hidden="1" customHeight="1" spans="1:9">
      <c r="A91" s="6" t="s">
        <v>636</v>
      </c>
      <c r="B91" s="7" t="s">
        <v>360</v>
      </c>
      <c r="C91" s="7" t="s">
        <v>81</v>
      </c>
      <c r="D91" s="3">
        <v>408</v>
      </c>
      <c r="E91" t="str">
        <f>VLOOKUP(A91,HOP!A:L,12,0)</f>
        <v>408.00</v>
      </c>
      <c r="F91" t="str">
        <f>VLOOKUP(A91,HOP!A:C,3,0)</f>
        <v>2244215</v>
      </c>
      <c r="G91">
        <f t="shared" si="2"/>
        <v>0</v>
      </c>
      <c r="H91" t="str">
        <f t="shared" si="3"/>
        <v>，2244215</v>
      </c>
      <c r="I91" t="str">
        <f>VLOOKUP(A91,HOP!A:T,20,0)</f>
        <v>直连</v>
      </c>
    </row>
    <row r="92" ht="14.25" hidden="1" customHeight="1" spans="1:9">
      <c r="A92" s="6" t="s">
        <v>643</v>
      </c>
      <c r="B92" s="7" t="s">
        <v>100</v>
      </c>
      <c r="C92" s="7" t="s">
        <v>81</v>
      </c>
      <c r="D92" s="3">
        <v>88</v>
      </c>
      <c r="E92" t="str">
        <f>VLOOKUP(A92,HOP!A:L,12,0)</f>
        <v>88.00</v>
      </c>
      <c r="F92" t="str">
        <f>VLOOKUP(A92,HOP!A:C,3,0)</f>
        <v>2245997</v>
      </c>
      <c r="G92">
        <f t="shared" si="2"/>
        <v>0</v>
      </c>
      <c r="H92" t="str">
        <f t="shared" si="3"/>
        <v>，2245997</v>
      </c>
      <c r="I92" t="str">
        <f>VLOOKUP(A92,HOP!A:T,20,0)</f>
        <v>直连</v>
      </c>
    </row>
    <row r="93" ht="14.25" hidden="1" customHeight="1" spans="1:9">
      <c r="A93" s="6" t="s">
        <v>648</v>
      </c>
      <c r="B93" s="7" t="s">
        <v>100</v>
      </c>
      <c r="C93" s="7" t="s">
        <v>81</v>
      </c>
      <c r="D93" s="3">
        <v>190</v>
      </c>
      <c r="E93" t="str">
        <f>VLOOKUP(A93,HOP!A:L,12,0)</f>
        <v>190.00</v>
      </c>
      <c r="F93" t="str">
        <f>VLOOKUP(A93,HOP!A:C,3,0)</f>
        <v>2246437</v>
      </c>
      <c r="G93">
        <f t="shared" si="2"/>
        <v>0</v>
      </c>
      <c r="H93" t="str">
        <f t="shared" si="3"/>
        <v>，2246437</v>
      </c>
      <c r="I93" t="str">
        <f>VLOOKUP(A93,HOP!A:T,20,0)</f>
        <v>直连</v>
      </c>
    </row>
    <row r="94" ht="14.25" hidden="1" customHeight="1" spans="1:9">
      <c r="A94" s="6" t="s">
        <v>653</v>
      </c>
      <c r="B94" s="7" t="s">
        <v>100</v>
      </c>
      <c r="C94" s="7" t="s">
        <v>81</v>
      </c>
      <c r="D94" s="3">
        <v>156</v>
      </c>
      <c r="E94" t="str">
        <f>VLOOKUP(A94,HOP!A:L,12,0)</f>
        <v>156.00</v>
      </c>
      <c r="F94" t="str">
        <f>VLOOKUP(A94,HOP!A:C,3,0)</f>
        <v>2246094</v>
      </c>
      <c r="G94">
        <f t="shared" si="2"/>
        <v>0</v>
      </c>
      <c r="H94" t="str">
        <f t="shared" si="3"/>
        <v>，2246094</v>
      </c>
      <c r="I94" t="str">
        <f>VLOOKUP(A94,HOP!A:T,20,0)</f>
        <v>直连</v>
      </c>
    </row>
    <row r="95" ht="14.25" hidden="1" customHeight="1" spans="1:9">
      <c r="A95" s="6" t="s">
        <v>657</v>
      </c>
      <c r="B95" s="7" t="s">
        <v>80</v>
      </c>
      <c r="C95" s="7" t="s">
        <v>81</v>
      </c>
      <c r="D95" s="3">
        <v>426</v>
      </c>
      <c r="E95" t="str">
        <f>VLOOKUP(A95,HOP!A:L,12,0)</f>
        <v>426.00</v>
      </c>
      <c r="F95" t="str">
        <f>VLOOKUP(A95,HOP!A:C,3,0)</f>
        <v>2247254</v>
      </c>
      <c r="G95">
        <f t="shared" si="2"/>
        <v>0</v>
      </c>
      <c r="H95" t="str">
        <f t="shared" si="3"/>
        <v>，2247254</v>
      </c>
      <c r="I95" t="str">
        <f>VLOOKUP(A95,HOP!A:T,20,0)</f>
        <v>直连</v>
      </c>
    </row>
    <row r="96" ht="14.25" hidden="1" customHeight="1" spans="1:9">
      <c r="A96" s="6" t="s">
        <v>663</v>
      </c>
      <c r="B96" s="7" t="s">
        <v>80</v>
      </c>
      <c r="C96" s="7" t="s">
        <v>81</v>
      </c>
      <c r="D96" s="3">
        <v>87</v>
      </c>
      <c r="E96" t="str">
        <f>VLOOKUP(A96,HOP!A:L,12,0)</f>
        <v>87.00</v>
      </c>
      <c r="F96" t="str">
        <f>VLOOKUP(A96,HOP!A:C,3,0)</f>
        <v>2247182</v>
      </c>
      <c r="G96">
        <f t="shared" si="2"/>
        <v>0</v>
      </c>
      <c r="H96" t="str">
        <f t="shared" si="3"/>
        <v>，2247182</v>
      </c>
      <c r="I96" t="str">
        <f>VLOOKUP(A96,HOP!A:T,20,0)</f>
        <v>直连</v>
      </c>
    </row>
    <row r="97" ht="14.25" hidden="1" customHeight="1" spans="1:9">
      <c r="A97" s="6" t="s">
        <v>668</v>
      </c>
      <c r="B97" s="7" t="s">
        <v>80</v>
      </c>
      <c r="C97" s="7" t="s">
        <v>81</v>
      </c>
      <c r="D97" s="3">
        <v>153</v>
      </c>
      <c r="E97" t="str">
        <f>VLOOKUP(A97,HOP!A:L,12,0)</f>
        <v>153.00</v>
      </c>
      <c r="F97" t="str">
        <f>VLOOKUP(A97,HOP!A:C,3,0)</f>
        <v>2247675</v>
      </c>
      <c r="G97">
        <f t="shared" si="2"/>
        <v>0</v>
      </c>
      <c r="H97" t="str">
        <f t="shared" si="3"/>
        <v>，2247675</v>
      </c>
      <c r="I97" t="str">
        <f>VLOOKUP(A97,HOP!A:T,20,0)</f>
        <v>直连</v>
      </c>
    </row>
    <row r="98" ht="14.25" hidden="1" customHeight="1" spans="1:9">
      <c r="A98" s="6" t="s">
        <v>673</v>
      </c>
      <c r="B98" s="7" t="s">
        <v>80</v>
      </c>
      <c r="C98" s="7" t="s">
        <v>81</v>
      </c>
      <c r="D98" s="3">
        <v>190</v>
      </c>
      <c r="E98" t="str">
        <f>VLOOKUP(A98,HOP!A:L,12,0)</f>
        <v>190.00</v>
      </c>
      <c r="F98" t="str">
        <f>VLOOKUP(A98,HOP!A:C,3,0)</f>
        <v>2247623</v>
      </c>
      <c r="G98">
        <f t="shared" si="2"/>
        <v>0</v>
      </c>
      <c r="H98" t="str">
        <f t="shared" si="3"/>
        <v>，2247623</v>
      </c>
      <c r="I98" t="str">
        <f>VLOOKUP(A98,HOP!A:T,20,0)</f>
        <v>直连</v>
      </c>
    </row>
    <row r="99" ht="14.25" hidden="1" customHeight="1" spans="1:9">
      <c r="A99" s="6" t="s">
        <v>678</v>
      </c>
      <c r="B99" s="7" t="s">
        <v>80</v>
      </c>
      <c r="C99" s="7" t="s">
        <v>81</v>
      </c>
      <c r="D99" s="3">
        <v>235</v>
      </c>
      <c r="E99" t="str">
        <f>VLOOKUP(A99,HOP!A:L,12,0)</f>
        <v>235.00</v>
      </c>
      <c r="F99" t="str">
        <f>VLOOKUP(A99,HOP!A:C,3,0)</f>
        <v>2247023</v>
      </c>
      <c r="G99">
        <f t="shared" si="2"/>
        <v>0</v>
      </c>
      <c r="H99" t="str">
        <f t="shared" si="3"/>
        <v>，2247023</v>
      </c>
      <c r="I99" t="str">
        <f>VLOOKUP(A99,HOP!A:T,20,0)</f>
        <v>直连</v>
      </c>
    </row>
    <row r="100" ht="14.25" hidden="1" customHeight="1" spans="1:9">
      <c r="A100" s="6" t="s">
        <v>684</v>
      </c>
      <c r="B100" s="7" t="s">
        <v>80</v>
      </c>
      <c r="C100" s="7" t="s">
        <v>81</v>
      </c>
      <c r="D100" s="3">
        <v>89</v>
      </c>
      <c r="E100" t="str">
        <f>VLOOKUP(A100,HOP!A:L,12,0)</f>
        <v>89.00</v>
      </c>
      <c r="F100" t="str">
        <f>VLOOKUP(A100,HOP!A:C,3,0)</f>
        <v>2246977</v>
      </c>
      <c r="G100">
        <f t="shared" si="2"/>
        <v>0</v>
      </c>
      <c r="H100" t="str">
        <f t="shared" si="3"/>
        <v>，2246977</v>
      </c>
      <c r="I100" t="str">
        <f>VLOOKUP(A100,HOP!A:T,20,0)</f>
        <v>直连</v>
      </c>
    </row>
    <row r="101" ht="14.25" hidden="1" customHeight="1" spans="1:9">
      <c r="A101" s="6" t="s">
        <v>688</v>
      </c>
      <c r="B101" s="7" t="s">
        <v>80</v>
      </c>
      <c r="C101" s="7" t="s">
        <v>81</v>
      </c>
      <c r="D101" s="3">
        <v>76</v>
      </c>
      <c r="E101" t="str">
        <f>VLOOKUP(A101,HOP!A:L,12,0)</f>
        <v>76.00</v>
      </c>
      <c r="F101" t="str">
        <f>VLOOKUP(A101,HOP!A:C,3,0)</f>
        <v>2247085</v>
      </c>
      <c r="G101">
        <f t="shared" si="2"/>
        <v>0</v>
      </c>
      <c r="H101" t="str">
        <f t="shared" si="3"/>
        <v>，2247085</v>
      </c>
      <c r="I101" t="str">
        <f>VLOOKUP(A101,HOP!A:T,20,0)</f>
        <v>直连</v>
      </c>
    </row>
    <row r="102" ht="14.25" hidden="1" customHeight="1" spans="1:9">
      <c r="A102" s="6" t="s">
        <v>692</v>
      </c>
      <c r="B102" s="7" t="s">
        <v>80</v>
      </c>
      <c r="C102" s="7" t="s">
        <v>81</v>
      </c>
      <c r="D102" s="3">
        <v>234</v>
      </c>
      <c r="E102" t="str">
        <f>VLOOKUP(A102,HOP!A:L,12,0)</f>
        <v>234.00</v>
      </c>
      <c r="F102" t="str">
        <f>VLOOKUP(A102,HOP!A:C,3,0)</f>
        <v>2247355</v>
      </c>
      <c r="G102">
        <f t="shared" si="2"/>
        <v>0</v>
      </c>
      <c r="H102" t="str">
        <f t="shared" si="3"/>
        <v>，2247355</v>
      </c>
      <c r="I102" t="str">
        <f>VLOOKUP(A102,HOP!A:T,20,0)</f>
        <v>直连</v>
      </c>
    </row>
    <row r="103" ht="14.25" hidden="1" customHeight="1" spans="1:9">
      <c r="A103" s="6" t="s">
        <v>699</v>
      </c>
      <c r="B103" s="7" t="s">
        <v>100</v>
      </c>
      <c r="C103" s="7" t="s">
        <v>81</v>
      </c>
      <c r="D103" s="3">
        <v>192</v>
      </c>
      <c r="E103" t="str">
        <f>VLOOKUP(A103,HOP!A:L,12,0)</f>
        <v>192.00</v>
      </c>
      <c r="F103" t="str">
        <f>VLOOKUP(A103,HOP!A:C,3,0)</f>
        <v>2246148</v>
      </c>
      <c r="G103">
        <f t="shared" si="2"/>
        <v>0</v>
      </c>
      <c r="H103" t="str">
        <f t="shared" si="3"/>
        <v>，2246148</v>
      </c>
      <c r="I103" t="str">
        <f>VLOOKUP(A103,HOP!A:T,20,0)</f>
        <v>直连</v>
      </c>
    </row>
    <row r="104" ht="14.25" hidden="1" customHeight="1" spans="1:9">
      <c r="A104" s="6" t="s">
        <v>704</v>
      </c>
      <c r="B104" s="7" t="s">
        <v>80</v>
      </c>
      <c r="C104" s="7" t="s">
        <v>81</v>
      </c>
      <c r="D104" s="3">
        <v>80</v>
      </c>
      <c r="E104" t="str">
        <f>VLOOKUP(A104,HOP!A:L,12,0)</f>
        <v>80.00</v>
      </c>
      <c r="F104" t="str">
        <f>VLOOKUP(A104,HOP!A:C,3,0)</f>
        <v>2247148</v>
      </c>
      <c r="G104">
        <f t="shared" si="2"/>
        <v>0</v>
      </c>
      <c r="H104" t="str">
        <f t="shared" si="3"/>
        <v>，2247148</v>
      </c>
      <c r="I104" t="str">
        <f>VLOOKUP(A104,HOP!A:T,20,0)</f>
        <v>直连</v>
      </c>
    </row>
    <row r="105" ht="14.25" hidden="1" customHeight="1" spans="1:9">
      <c r="A105" s="6" t="s">
        <v>708</v>
      </c>
      <c r="B105" s="7" t="s">
        <v>80</v>
      </c>
      <c r="C105" s="7" t="s">
        <v>81</v>
      </c>
      <c r="D105" s="3">
        <v>479</v>
      </c>
      <c r="E105" t="str">
        <f>VLOOKUP(A105,HOP!A:L,12,0)</f>
        <v>479.00</v>
      </c>
      <c r="F105" t="str">
        <f>VLOOKUP(A105,HOP!A:C,3,0)</f>
        <v>2247138</v>
      </c>
      <c r="G105">
        <f t="shared" si="2"/>
        <v>0</v>
      </c>
      <c r="H105" t="str">
        <f t="shared" si="3"/>
        <v>，2247138</v>
      </c>
      <c r="I105" t="str">
        <f>VLOOKUP(A105,HOP!A:T,20,0)</f>
        <v>直连</v>
      </c>
    </row>
    <row r="106" ht="14.25" hidden="1" customHeight="1" spans="1:9">
      <c r="A106" s="6" t="s">
        <v>715</v>
      </c>
      <c r="B106" s="7" t="s">
        <v>80</v>
      </c>
      <c r="C106" s="7" t="s">
        <v>81</v>
      </c>
      <c r="D106" s="3">
        <v>141</v>
      </c>
      <c r="E106" t="str">
        <f>VLOOKUP(A106,HOP!A:L,12,0)</f>
        <v>141.00</v>
      </c>
      <c r="F106" t="str">
        <f>VLOOKUP(A106,HOP!A:C,3,0)</f>
        <v>2247240</v>
      </c>
      <c r="G106">
        <f t="shared" si="2"/>
        <v>0</v>
      </c>
      <c r="H106" t="str">
        <f t="shared" si="3"/>
        <v>，2247240</v>
      </c>
      <c r="I106" t="str">
        <f>VLOOKUP(A106,HOP!A:T,20,0)</f>
        <v>直连</v>
      </c>
    </row>
    <row r="107" ht="14.25" hidden="1" customHeight="1" spans="1:9">
      <c r="A107" s="6" t="s">
        <v>723</v>
      </c>
      <c r="B107" s="7" t="s">
        <v>80</v>
      </c>
      <c r="C107" s="7" t="s">
        <v>81</v>
      </c>
      <c r="D107" s="3">
        <v>70</v>
      </c>
      <c r="E107" t="str">
        <f>VLOOKUP(A107,HOP!A:L,12,0)</f>
        <v>70.00</v>
      </c>
      <c r="F107" t="str">
        <f>VLOOKUP(A107,HOP!A:C,3,0)</f>
        <v>2247272</v>
      </c>
      <c r="G107">
        <f t="shared" si="2"/>
        <v>0</v>
      </c>
      <c r="H107" t="str">
        <f t="shared" si="3"/>
        <v>，2247272</v>
      </c>
      <c r="I107" t="str">
        <f>VLOOKUP(A107,HOP!A:T,20,0)</f>
        <v>直连</v>
      </c>
    </row>
    <row r="108" ht="14.25" hidden="1" customHeight="1" spans="1:9">
      <c r="A108" s="6" t="s">
        <v>727</v>
      </c>
      <c r="B108" s="7" t="s">
        <v>80</v>
      </c>
      <c r="C108" s="7" t="s">
        <v>81</v>
      </c>
      <c r="D108" s="3">
        <v>56</v>
      </c>
      <c r="E108" t="str">
        <f>VLOOKUP(A108,HOP!A:L,12,0)</f>
        <v>56.00</v>
      </c>
      <c r="F108" t="str">
        <f>VLOOKUP(A108,HOP!A:C,3,0)</f>
        <v>2247610</v>
      </c>
      <c r="G108">
        <f t="shared" si="2"/>
        <v>0</v>
      </c>
      <c r="H108" t="str">
        <f t="shared" si="3"/>
        <v>，2247610</v>
      </c>
      <c r="I108" t="str">
        <f>VLOOKUP(A108,HOP!A:T,20,0)</f>
        <v>直连</v>
      </c>
    </row>
    <row r="109" ht="14.25" hidden="1" customHeight="1" spans="1:9">
      <c r="A109" s="6" t="s">
        <v>732</v>
      </c>
      <c r="B109" s="7" t="s">
        <v>80</v>
      </c>
      <c r="C109" s="7" t="s">
        <v>81</v>
      </c>
      <c r="D109" s="3">
        <v>476</v>
      </c>
      <c r="E109" t="str">
        <f>VLOOKUP(A109,HOP!A:L,12,0)</f>
        <v>476.00</v>
      </c>
      <c r="F109" t="str">
        <f>VLOOKUP(A109,HOP!A:C,3,0)</f>
        <v>2247624</v>
      </c>
      <c r="G109">
        <f t="shared" si="2"/>
        <v>0</v>
      </c>
      <c r="H109" t="str">
        <f t="shared" si="3"/>
        <v>，2247624</v>
      </c>
      <c r="I109" t="str">
        <f>VLOOKUP(A109,HOP!A:T,20,0)</f>
        <v>直采</v>
      </c>
    </row>
    <row r="110" ht="14.25" hidden="1" customHeight="1" spans="1:9">
      <c r="A110" s="6" t="s">
        <v>738</v>
      </c>
      <c r="B110" s="7" t="s">
        <v>100</v>
      </c>
      <c r="C110" s="7" t="s">
        <v>81</v>
      </c>
      <c r="D110" s="3">
        <v>328</v>
      </c>
      <c r="E110" t="str">
        <f>VLOOKUP(A110,HOP!A:L,12,0)</f>
        <v>328.00</v>
      </c>
      <c r="F110" t="str">
        <f>VLOOKUP(A110,HOP!A:C,3,0)</f>
        <v>2245896</v>
      </c>
      <c r="G110">
        <f t="shared" si="2"/>
        <v>0</v>
      </c>
      <c r="H110" t="str">
        <f t="shared" si="3"/>
        <v>，2245896</v>
      </c>
      <c r="I110" t="str">
        <f>VLOOKUP(A110,HOP!A:T,20,0)</f>
        <v>直连</v>
      </c>
    </row>
    <row r="111" ht="14.25" hidden="1" customHeight="1" spans="1:9">
      <c r="A111" s="6" t="s">
        <v>745</v>
      </c>
      <c r="B111" s="7" t="s">
        <v>80</v>
      </c>
      <c r="C111" s="7" t="s">
        <v>81</v>
      </c>
      <c r="D111" s="3">
        <v>79</v>
      </c>
      <c r="E111" t="str">
        <f>VLOOKUP(A111,HOP!A:L,12,0)</f>
        <v>79.00</v>
      </c>
      <c r="F111" t="str">
        <f>VLOOKUP(A111,HOP!A:C,3,0)</f>
        <v>2246695</v>
      </c>
      <c r="G111">
        <f t="shared" si="2"/>
        <v>0</v>
      </c>
      <c r="H111" t="str">
        <f t="shared" si="3"/>
        <v>，2246695</v>
      </c>
      <c r="I111" t="str">
        <f>VLOOKUP(A111,HOP!A:T,20,0)</f>
        <v>直连</v>
      </c>
    </row>
    <row r="112" ht="14.25" hidden="1" customHeight="1" spans="1:9">
      <c r="A112" s="6" t="s">
        <v>750</v>
      </c>
      <c r="B112" s="7" t="s">
        <v>80</v>
      </c>
      <c r="C112" s="7" t="s">
        <v>81</v>
      </c>
      <c r="D112" s="3">
        <v>95</v>
      </c>
      <c r="E112" t="str">
        <f>VLOOKUP(A112,HOP!A:L,12,0)</f>
        <v>95.00</v>
      </c>
      <c r="F112" t="str">
        <f>VLOOKUP(A112,HOP!A:C,3,0)</f>
        <v>2246954</v>
      </c>
      <c r="G112">
        <f t="shared" si="2"/>
        <v>0</v>
      </c>
      <c r="H112" t="str">
        <f t="shared" si="3"/>
        <v>，2246954</v>
      </c>
      <c r="I112" t="str">
        <f>VLOOKUP(A112,HOP!A:T,20,0)</f>
        <v>直连</v>
      </c>
    </row>
    <row r="113" ht="14.25" hidden="1" customHeight="1" spans="1:9">
      <c r="A113" s="6" t="s">
        <v>754</v>
      </c>
      <c r="B113" s="7" t="s">
        <v>80</v>
      </c>
      <c r="C113" s="7" t="s">
        <v>81</v>
      </c>
      <c r="D113" s="3">
        <v>95</v>
      </c>
      <c r="E113" t="str">
        <f>VLOOKUP(A113,HOP!A:L,12,0)</f>
        <v>95.00</v>
      </c>
      <c r="F113" t="str">
        <f>VLOOKUP(A113,HOP!A:C,3,0)</f>
        <v>2247117</v>
      </c>
      <c r="G113">
        <f t="shared" si="2"/>
        <v>0</v>
      </c>
      <c r="H113" t="str">
        <f t="shared" si="3"/>
        <v>，2247117</v>
      </c>
      <c r="I113" t="str">
        <f>VLOOKUP(A113,HOP!A:T,20,0)</f>
        <v>直连</v>
      </c>
    </row>
    <row r="114" ht="14.25" hidden="1" customHeight="1" spans="1:9">
      <c r="A114" s="6" t="s">
        <v>756</v>
      </c>
      <c r="B114" s="7" t="s">
        <v>80</v>
      </c>
      <c r="C114" s="7" t="s">
        <v>81</v>
      </c>
      <c r="D114" s="3">
        <v>141</v>
      </c>
      <c r="E114" t="str">
        <f>VLOOKUP(A114,HOP!A:L,12,0)</f>
        <v>141.00</v>
      </c>
      <c r="F114" t="str">
        <f>VLOOKUP(A114,HOP!A:C,3,0)</f>
        <v>2247119</v>
      </c>
      <c r="G114">
        <f t="shared" si="2"/>
        <v>0</v>
      </c>
      <c r="H114" t="str">
        <f t="shared" si="3"/>
        <v>，2247119</v>
      </c>
      <c r="I114" t="str">
        <f>VLOOKUP(A114,HOP!A:T,20,0)</f>
        <v>直连</v>
      </c>
    </row>
    <row r="115" ht="14.25" hidden="1" customHeight="1" spans="1:9">
      <c r="A115" s="6" t="s">
        <v>758</v>
      </c>
      <c r="B115" s="7" t="s">
        <v>80</v>
      </c>
      <c r="C115" s="7" t="s">
        <v>81</v>
      </c>
      <c r="D115" s="3">
        <v>104</v>
      </c>
      <c r="E115" t="str">
        <f>VLOOKUP(A115,HOP!A:L,12,0)</f>
        <v>104.00</v>
      </c>
      <c r="F115" t="str">
        <f>VLOOKUP(A115,HOP!A:C,3,0)</f>
        <v>2247219</v>
      </c>
      <c r="G115">
        <f t="shared" si="2"/>
        <v>0</v>
      </c>
      <c r="H115" t="str">
        <f t="shared" si="3"/>
        <v>，2247219</v>
      </c>
      <c r="I115" t="str">
        <f>VLOOKUP(A115,HOP!A:T,20,0)</f>
        <v>直连</v>
      </c>
    </row>
    <row r="116" ht="14.25" hidden="1" customHeight="1" spans="1:9">
      <c r="A116" s="6" t="s">
        <v>763</v>
      </c>
      <c r="B116" s="7" t="s">
        <v>80</v>
      </c>
      <c r="C116" s="7" t="s">
        <v>81</v>
      </c>
      <c r="D116" s="3">
        <v>129</v>
      </c>
      <c r="E116" t="str">
        <f>VLOOKUP(A116,HOP!A:L,12,0)</f>
        <v>129.00</v>
      </c>
      <c r="F116" t="str">
        <f>VLOOKUP(A116,HOP!A:C,3,0)</f>
        <v>2247191</v>
      </c>
      <c r="G116">
        <f t="shared" si="2"/>
        <v>0</v>
      </c>
      <c r="H116" t="str">
        <f t="shared" si="3"/>
        <v>，2247191</v>
      </c>
      <c r="I116" t="str">
        <f>VLOOKUP(A116,HOP!A:T,20,0)</f>
        <v>直连</v>
      </c>
    </row>
    <row r="117" ht="14.25" hidden="1" customHeight="1" spans="1:9">
      <c r="A117" s="6" t="s">
        <v>770</v>
      </c>
      <c r="B117" s="7" t="s">
        <v>80</v>
      </c>
      <c r="C117" s="7" t="s">
        <v>81</v>
      </c>
      <c r="D117" s="3">
        <v>79</v>
      </c>
      <c r="E117" t="str">
        <f>VLOOKUP(A117,HOP!A:L,12,0)</f>
        <v>79.00</v>
      </c>
      <c r="F117" t="str">
        <f>VLOOKUP(A117,HOP!A:C,3,0)</f>
        <v>2247471</v>
      </c>
      <c r="G117">
        <f t="shared" si="2"/>
        <v>0</v>
      </c>
      <c r="H117" t="str">
        <f t="shared" si="3"/>
        <v>，2247471</v>
      </c>
      <c r="I117" t="str">
        <f>VLOOKUP(A117,HOP!A:T,20,0)</f>
        <v>直连</v>
      </c>
    </row>
    <row r="118" ht="14.25" hidden="1" customHeight="1" spans="1:9">
      <c r="A118" s="6" t="s">
        <v>775</v>
      </c>
      <c r="B118" s="7" t="s">
        <v>80</v>
      </c>
      <c r="C118" s="7" t="s">
        <v>81</v>
      </c>
      <c r="D118" s="3">
        <v>95</v>
      </c>
      <c r="E118" t="str">
        <f>VLOOKUP(A118,HOP!A:L,12,0)</f>
        <v>95.00</v>
      </c>
      <c r="F118" t="str">
        <f>VLOOKUP(A118,HOP!A:C,3,0)</f>
        <v>2247544</v>
      </c>
      <c r="G118">
        <f t="shared" si="2"/>
        <v>0</v>
      </c>
      <c r="H118" t="str">
        <f t="shared" si="3"/>
        <v>，2247544</v>
      </c>
      <c r="I118" t="str">
        <f>VLOOKUP(A118,HOP!A:T,20,0)</f>
        <v>直连</v>
      </c>
    </row>
    <row r="119" ht="14.25" hidden="1" customHeight="1" spans="1:9">
      <c r="A119" s="6" t="s">
        <v>777</v>
      </c>
      <c r="B119" s="7" t="s">
        <v>80</v>
      </c>
      <c r="C119" s="7" t="s">
        <v>81</v>
      </c>
      <c r="D119" s="3">
        <v>136</v>
      </c>
      <c r="E119" t="str">
        <f>VLOOKUP(A119,HOP!A:L,12,0)</f>
        <v>136.00</v>
      </c>
      <c r="F119" t="str">
        <f>VLOOKUP(A119,HOP!A:C,3,0)</f>
        <v>2247487</v>
      </c>
      <c r="G119">
        <f t="shared" si="2"/>
        <v>0</v>
      </c>
      <c r="H119" t="str">
        <f t="shared" si="3"/>
        <v>，2247487</v>
      </c>
      <c r="I119" t="str">
        <f>VLOOKUP(A119,HOP!A:T,20,0)</f>
        <v>直连</v>
      </c>
    </row>
    <row r="120" ht="14.25" hidden="1" customHeight="1" spans="1:9">
      <c r="A120" s="6" t="s">
        <v>783</v>
      </c>
      <c r="B120" s="7" t="s">
        <v>80</v>
      </c>
      <c r="C120" s="7" t="s">
        <v>81</v>
      </c>
      <c r="D120" s="3">
        <v>218</v>
      </c>
      <c r="E120" t="str">
        <f>VLOOKUP(A120,HOP!A:L,12,0)</f>
        <v>218.00</v>
      </c>
      <c r="F120" t="str">
        <f>VLOOKUP(A120,HOP!A:C,3,0)</f>
        <v>2247439</v>
      </c>
      <c r="G120">
        <f t="shared" si="2"/>
        <v>0</v>
      </c>
      <c r="H120" t="str">
        <f t="shared" si="3"/>
        <v>，2247439</v>
      </c>
      <c r="I120" t="str">
        <f>VLOOKUP(A120,HOP!A:T,20,0)</f>
        <v>直连</v>
      </c>
    </row>
    <row r="121" ht="14.25" hidden="1" customHeight="1" spans="1:9">
      <c r="A121" s="6" t="s">
        <v>789</v>
      </c>
      <c r="B121" s="7" t="s">
        <v>80</v>
      </c>
      <c r="C121" s="7" t="s">
        <v>81</v>
      </c>
      <c r="D121" s="3">
        <v>76</v>
      </c>
      <c r="E121" t="str">
        <f>VLOOKUP(A121,HOP!A:L,12,0)</f>
        <v>76.00</v>
      </c>
      <c r="F121" t="str">
        <f>VLOOKUP(A121,HOP!A:C,3,0)</f>
        <v>2247429</v>
      </c>
      <c r="G121">
        <f t="shared" si="2"/>
        <v>0</v>
      </c>
      <c r="H121" t="str">
        <f t="shared" si="3"/>
        <v>，2247429</v>
      </c>
      <c r="I121" t="str">
        <f>VLOOKUP(A121,HOP!A:T,20,0)</f>
        <v>直连</v>
      </c>
    </row>
    <row r="122" ht="14.25" hidden="1" customHeight="1" spans="1:9">
      <c r="A122" s="6" t="s">
        <v>794</v>
      </c>
      <c r="B122" s="7" t="s">
        <v>80</v>
      </c>
      <c r="C122" s="7" t="s">
        <v>81</v>
      </c>
      <c r="D122" s="3">
        <v>69</v>
      </c>
      <c r="E122" t="str">
        <f>VLOOKUP(A122,HOP!A:L,12,0)</f>
        <v>69.00</v>
      </c>
      <c r="F122" t="str">
        <f>VLOOKUP(A122,HOP!A:C,3,0)</f>
        <v>2247641</v>
      </c>
      <c r="G122">
        <f t="shared" si="2"/>
        <v>0</v>
      </c>
      <c r="H122" t="str">
        <f t="shared" si="3"/>
        <v>，2247641</v>
      </c>
      <c r="I122" t="str">
        <f>VLOOKUP(A122,HOP!A:T,20,0)</f>
        <v>直连</v>
      </c>
    </row>
    <row r="123" ht="14.25" hidden="1" customHeight="1" spans="1:9">
      <c r="A123" s="6" t="s">
        <v>799</v>
      </c>
      <c r="B123" s="7" t="s">
        <v>80</v>
      </c>
      <c r="C123" s="7" t="s">
        <v>81</v>
      </c>
      <c r="D123" s="3">
        <v>62</v>
      </c>
      <c r="E123" t="str">
        <f>VLOOKUP(A123,HOP!A:L,12,0)</f>
        <v>62.00</v>
      </c>
      <c r="F123" t="str">
        <f>VLOOKUP(A123,HOP!A:C,3,0)</f>
        <v>2247633</v>
      </c>
      <c r="G123">
        <f t="shared" si="2"/>
        <v>0</v>
      </c>
      <c r="H123" t="str">
        <f t="shared" si="3"/>
        <v>，2247633</v>
      </c>
      <c r="I123" t="str">
        <f>VLOOKUP(A123,HOP!A:T,20,0)</f>
        <v>直连</v>
      </c>
    </row>
    <row r="124" ht="14.25" hidden="1" customHeight="1" spans="1:9">
      <c r="A124" s="6" t="s">
        <v>803</v>
      </c>
      <c r="B124" s="7" t="s">
        <v>80</v>
      </c>
      <c r="C124" s="7" t="s">
        <v>81</v>
      </c>
      <c r="D124" s="3">
        <v>121</v>
      </c>
      <c r="E124" t="str">
        <f>VLOOKUP(A124,HOP!A:L,12,0)</f>
        <v>121.00</v>
      </c>
      <c r="F124" t="str">
        <f>VLOOKUP(A124,HOP!A:C,3,0)</f>
        <v>2247628</v>
      </c>
      <c r="G124">
        <f t="shared" si="2"/>
        <v>0</v>
      </c>
      <c r="H124" t="str">
        <f t="shared" si="3"/>
        <v>，2247628</v>
      </c>
      <c r="I124" t="str">
        <f>VLOOKUP(A124,HOP!A:T,20,0)</f>
        <v>直连</v>
      </c>
    </row>
    <row r="125" ht="14.25" hidden="1" customHeight="1" spans="1:9">
      <c r="A125" s="6" t="s">
        <v>807</v>
      </c>
      <c r="B125" s="7" t="s">
        <v>80</v>
      </c>
      <c r="C125" s="7" t="s">
        <v>81</v>
      </c>
      <c r="D125" s="3">
        <v>91</v>
      </c>
      <c r="E125" t="str">
        <f>VLOOKUP(A125,HOP!A:L,12,0)</f>
        <v>91.00</v>
      </c>
      <c r="F125" t="str">
        <f>VLOOKUP(A125,HOP!A:C,3,0)</f>
        <v>2247057</v>
      </c>
      <c r="G125">
        <f t="shared" si="2"/>
        <v>0</v>
      </c>
      <c r="H125" t="str">
        <f t="shared" si="3"/>
        <v>，2247057</v>
      </c>
      <c r="I125" t="str">
        <f>VLOOKUP(A125,HOP!A:T,20,0)</f>
        <v>直连</v>
      </c>
    </row>
    <row r="126" ht="14.25" hidden="1" customHeight="1" spans="1:9">
      <c r="A126" s="6" t="s">
        <v>811</v>
      </c>
      <c r="B126" s="7" t="s">
        <v>100</v>
      </c>
      <c r="C126" s="7" t="s">
        <v>81</v>
      </c>
      <c r="D126" s="3">
        <v>230</v>
      </c>
      <c r="E126" t="str">
        <f>VLOOKUP(A126,HOP!A:L,12,0)</f>
        <v>230.00</v>
      </c>
      <c r="F126" t="str">
        <f>VLOOKUP(A126,HOP!A:C,3,0)</f>
        <v>2244654</v>
      </c>
      <c r="G126">
        <f t="shared" si="2"/>
        <v>0</v>
      </c>
      <c r="H126" t="str">
        <f t="shared" si="3"/>
        <v>，2244654</v>
      </c>
      <c r="I126" t="str">
        <f>VLOOKUP(A126,HOP!A:T,20,0)</f>
        <v>直连</v>
      </c>
    </row>
    <row r="127" ht="14.25" hidden="1" customHeight="1" spans="1:9">
      <c r="A127" s="6" t="s">
        <v>816</v>
      </c>
      <c r="B127" s="7" t="s">
        <v>91</v>
      </c>
      <c r="C127" s="7" t="s">
        <v>81</v>
      </c>
      <c r="D127" s="3">
        <v>273</v>
      </c>
      <c r="E127" t="str">
        <f>VLOOKUP(A127,HOP!A:L,12,0)</f>
        <v>273.00</v>
      </c>
      <c r="F127" t="str">
        <f>VLOOKUP(A127,HOP!A:C,3,0)</f>
        <v>2245314</v>
      </c>
      <c r="G127">
        <f t="shared" si="2"/>
        <v>0</v>
      </c>
      <c r="H127" t="str">
        <f t="shared" si="3"/>
        <v>，2245314</v>
      </c>
      <c r="I127" t="str">
        <f>VLOOKUP(A127,HOP!A:T,20,0)</f>
        <v>直连</v>
      </c>
    </row>
    <row r="128" ht="14.25" hidden="1" customHeight="1" spans="1:9">
      <c r="A128" s="6" t="s">
        <v>823</v>
      </c>
      <c r="B128" s="7" t="s">
        <v>91</v>
      </c>
      <c r="C128" s="7" t="s">
        <v>81</v>
      </c>
      <c r="D128" s="3">
        <v>204</v>
      </c>
      <c r="E128" t="str">
        <f>VLOOKUP(A128,HOP!A:L,12,0)</f>
        <v>204.00</v>
      </c>
      <c r="F128" t="str">
        <f>VLOOKUP(A128,HOP!A:C,3,0)</f>
        <v>2245287</v>
      </c>
      <c r="G128">
        <f t="shared" si="2"/>
        <v>0</v>
      </c>
      <c r="H128" t="str">
        <f t="shared" si="3"/>
        <v>，2245287</v>
      </c>
      <c r="I128" t="str">
        <f>VLOOKUP(A128,HOP!A:T,20,0)</f>
        <v>直连</v>
      </c>
    </row>
    <row r="129" ht="14.25" hidden="1" customHeight="1" spans="1:9">
      <c r="A129" s="6" t="s">
        <v>828</v>
      </c>
      <c r="B129" s="7" t="s">
        <v>100</v>
      </c>
      <c r="C129" s="7" t="s">
        <v>81</v>
      </c>
      <c r="D129" s="3">
        <v>100</v>
      </c>
      <c r="E129" t="str">
        <f>VLOOKUP(A129,HOP!A:L,12,0)</f>
        <v>100.00</v>
      </c>
      <c r="F129" t="str">
        <f>VLOOKUP(A129,HOP!A:C,3,0)</f>
        <v>2245091</v>
      </c>
      <c r="G129">
        <f t="shared" si="2"/>
        <v>0</v>
      </c>
      <c r="H129" t="str">
        <f t="shared" si="3"/>
        <v>，2245091</v>
      </c>
      <c r="I129" t="str">
        <f>VLOOKUP(A129,HOP!A:T,20,0)</f>
        <v>直连</v>
      </c>
    </row>
    <row r="130" ht="14.25" hidden="1" customHeight="1" spans="1:9">
      <c r="A130" s="6" t="s">
        <v>834</v>
      </c>
      <c r="B130" s="7" t="s">
        <v>91</v>
      </c>
      <c r="C130" s="7" t="s">
        <v>81</v>
      </c>
      <c r="D130" s="3">
        <v>237</v>
      </c>
      <c r="E130" t="str">
        <f>VLOOKUP(A130,HOP!A:L,12,0)</f>
        <v>237.00</v>
      </c>
      <c r="F130" t="str">
        <f>VLOOKUP(A130,HOP!A:C,3,0)</f>
        <v>2245315</v>
      </c>
      <c r="G130">
        <f t="shared" si="2"/>
        <v>0</v>
      </c>
      <c r="H130" t="str">
        <f t="shared" si="3"/>
        <v>，2245315</v>
      </c>
      <c r="I130" t="str">
        <f>VLOOKUP(A130,HOP!A:T,20,0)</f>
        <v>直连</v>
      </c>
    </row>
    <row r="131" ht="14.25" hidden="1" customHeight="1" spans="1:9">
      <c r="A131" s="6" t="s">
        <v>835</v>
      </c>
      <c r="B131" s="7" t="s">
        <v>80</v>
      </c>
      <c r="C131" s="7" t="s">
        <v>81</v>
      </c>
      <c r="D131" s="3">
        <v>75</v>
      </c>
      <c r="E131" t="str">
        <f>VLOOKUP(A131,HOP!A:L,12,0)</f>
        <v>75.00</v>
      </c>
      <c r="F131" t="str">
        <f>VLOOKUP(A131,HOP!A:C,3,0)</f>
        <v>2247020</v>
      </c>
      <c r="G131">
        <f t="shared" ref="G131:G194" si="4">D131-E131</f>
        <v>0</v>
      </c>
      <c r="H131" t="str">
        <f t="shared" ref="H131:H194" si="5">$H$1&amp;F131</f>
        <v>，2247020</v>
      </c>
      <c r="I131" t="str">
        <f>VLOOKUP(A131,HOP!A:T,20,0)</f>
        <v>直连</v>
      </c>
    </row>
    <row r="132" ht="14.25" hidden="1" customHeight="1" spans="1:9">
      <c r="A132" s="6" t="s">
        <v>837</v>
      </c>
      <c r="B132" s="7" t="s">
        <v>80</v>
      </c>
      <c r="C132" s="7" t="s">
        <v>81</v>
      </c>
      <c r="D132" s="3">
        <v>85</v>
      </c>
      <c r="E132" t="str">
        <f>VLOOKUP(A132,HOP!A:L,12,0)</f>
        <v>85.00</v>
      </c>
      <c r="F132" t="str">
        <f>VLOOKUP(A132,HOP!A:C,3,0)</f>
        <v>2246524</v>
      </c>
      <c r="G132">
        <f t="shared" si="4"/>
        <v>0</v>
      </c>
      <c r="H132" t="str">
        <f t="shared" si="5"/>
        <v>，2246524</v>
      </c>
      <c r="I132" t="str">
        <f>VLOOKUP(A132,HOP!A:T,20,0)</f>
        <v>直连</v>
      </c>
    </row>
    <row r="133" ht="14.25" hidden="1" customHeight="1" spans="1:9">
      <c r="A133" s="6" t="s">
        <v>840</v>
      </c>
      <c r="B133" s="7" t="s">
        <v>100</v>
      </c>
      <c r="C133" s="7" t="s">
        <v>81</v>
      </c>
      <c r="D133" s="3">
        <v>274</v>
      </c>
      <c r="E133" t="str">
        <f>VLOOKUP(A133,HOP!A:L,12,0)</f>
        <v>274.00</v>
      </c>
      <c r="F133" t="str">
        <f>VLOOKUP(A133,HOP!A:C,3,0)</f>
        <v>2246441</v>
      </c>
      <c r="G133">
        <f t="shared" si="4"/>
        <v>0</v>
      </c>
      <c r="H133" t="str">
        <f t="shared" si="5"/>
        <v>，2246441</v>
      </c>
      <c r="I133" t="str">
        <f>VLOOKUP(A133,HOP!A:T,20,0)</f>
        <v>直连</v>
      </c>
    </row>
    <row r="134" ht="14.25" hidden="1" customHeight="1" spans="1:9">
      <c r="A134" s="6" t="s">
        <v>846</v>
      </c>
      <c r="B134" s="7" t="s">
        <v>100</v>
      </c>
      <c r="C134" s="7" t="s">
        <v>81</v>
      </c>
      <c r="D134" s="3">
        <v>176</v>
      </c>
      <c r="E134" t="str">
        <f>VLOOKUP(A134,HOP!A:L,12,0)</f>
        <v>176.00</v>
      </c>
      <c r="F134" t="str">
        <f>VLOOKUP(A134,HOP!A:C,3,0)</f>
        <v>2246487</v>
      </c>
      <c r="G134">
        <f t="shared" si="4"/>
        <v>0</v>
      </c>
      <c r="H134" t="str">
        <f t="shared" si="5"/>
        <v>，2246487</v>
      </c>
      <c r="I134" t="str">
        <f>VLOOKUP(A134,HOP!A:T,20,0)</f>
        <v>直连</v>
      </c>
    </row>
    <row r="135" ht="14.25" hidden="1" customHeight="1" spans="1:9">
      <c r="A135" s="6" t="s">
        <v>850</v>
      </c>
      <c r="B135" s="7" t="s">
        <v>100</v>
      </c>
      <c r="C135" s="7" t="s">
        <v>81</v>
      </c>
      <c r="D135" s="3">
        <v>180</v>
      </c>
      <c r="E135" t="str">
        <f>VLOOKUP(A135,HOP!A:L,12,0)</f>
        <v>180.00</v>
      </c>
      <c r="F135" t="str">
        <f>VLOOKUP(A135,HOP!A:C,3,0)</f>
        <v>2246579</v>
      </c>
      <c r="G135">
        <f t="shared" si="4"/>
        <v>0</v>
      </c>
      <c r="H135" t="str">
        <f t="shared" si="5"/>
        <v>，2246579</v>
      </c>
      <c r="I135" t="str">
        <f>VLOOKUP(A135,HOP!A:T,20,0)</f>
        <v>直连</v>
      </c>
    </row>
    <row r="136" ht="14.25" hidden="1" customHeight="1" spans="1:9">
      <c r="A136" s="6" t="s">
        <v>854</v>
      </c>
      <c r="B136" s="7" t="s">
        <v>80</v>
      </c>
      <c r="C136" s="7" t="s">
        <v>81</v>
      </c>
      <c r="D136" s="3">
        <v>91</v>
      </c>
      <c r="E136" t="str">
        <f>VLOOKUP(A136,HOP!A:L,12,0)</f>
        <v>91.00</v>
      </c>
      <c r="F136" t="str">
        <f>VLOOKUP(A136,HOP!A:C,3,0)</f>
        <v>2246511</v>
      </c>
      <c r="G136">
        <f t="shared" si="4"/>
        <v>0</v>
      </c>
      <c r="H136" t="str">
        <f t="shared" si="5"/>
        <v>，2246511</v>
      </c>
      <c r="I136" t="str">
        <f>VLOOKUP(A136,HOP!A:T,20,0)</f>
        <v>直连</v>
      </c>
    </row>
    <row r="137" ht="14.25" hidden="1" customHeight="1" spans="1:9">
      <c r="A137" s="6" t="s">
        <v>859</v>
      </c>
      <c r="B137" s="7" t="s">
        <v>80</v>
      </c>
      <c r="C137" s="7" t="s">
        <v>81</v>
      </c>
      <c r="D137" s="3">
        <v>56</v>
      </c>
      <c r="E137" t="str">
        <f>VLOOKUP(A137,HOP!A:L,12,0)</f>
        <v>56.00</v>
      </c>
      <c r="F137" t="str">
        <f>VLOOKUP(A137,HOP!A:C,3,0)</f>
        <v>2247098</v>
      </c>
      <c r="G137">
        <f t="shared" si="4"/>
        <v>0</v>
      </c>
      <c r="H137" t="str">
        <f t="shared" si="5"/>
        <v>，2247098</v>
      </c>
      <c r="I137" t="str">
        <f>VLOOKUP(A137,HOP!A:T,20,0)</f>
        <v>直连</v>
      </c>
    </row>
    <row r="138" ht="14.25" hidden="1" customHeight="1" spans="1:9">
      <c r="A138" s="6" t="s">
        <v>863</v>
      </c>
      <c r="B138" s="7" t="s">
        <v>80</v>
      </c>
      <c r="C138" s="7" t="s">
        <v>81</v>
      </c>
      <c r="D138" s="3">
        <v>89</v>
      </c>
      <c r="E138" t="str">
        <f>VLOOKUP(A138,HOP!A:L,12,0)</f>
        <v>89.00</v>
      </c>
      <c r="F138" t="str">
        <f>VLOOKUP(A138,HOP!A:C,3,0)</f>
        <v>2247108</v>
      </c>
      <c r="G138">
        <f t="shared" si="4"/>
        <v>0</v>
      </c>
      <c r="H138" t="str">
        <f t="shared" si="5"/>
        <v>，2247108</v>
      </c>
      <c r="I138" t="str">
        <f>VLOOKUP(A138,HOP!A:T,20,0)</f>
        <v>直连</v>
      </c>
    </row>
    <row r="139" ht="14.25" hidden="1" customHeight="1" spans="1:9">
      <c r="A139" s="6" t="s">
        <v>867</v>
      </c>
      <c r="B139" s="7" t="s">
        <v>80</v>
      </c>
      <c r="C139" s="7" t="s">
        <v>81</v>
      </c>
      <c r="D139" s="3">
        <v>143</v>
      </c>
      <c r="E139" t="str">
        <f>VLOOKUP(A139,HOP!A:L,12,0)</f>
        <v>143.00</v>
      </c>
      <c r="F139" t="str">
        <f>VLOOKUP(A139,HOP!A:C,3,0)</f>
        <v>2247116</v>
      </c>
      <c r="G139">
        <f t="shared" si="4"/>
        <v>0</v>
      </c>
      <c r="H139" t="str">
        <f t="shared" si="5"/>
        <v>，2247116</v>
      </c>
      <c r="I139" t="str">
        <f>VLOOKUP(A139,HOP!A:T,20,0)</f>
        <v>直连</v>
      </c>
    </row>
    <row r="140" ht="14.25" hidden="1" customHeight="1" spans="1:9">
      <c r="A140" s="6" t="s">
        <v>873</v>
      </c>
      <c r="B140" s="7" t="s">
        <v>80</v>
      </c>
      <c r="C140" s="7" t="s">
        <v>81</v>
      </c>
      <c r="D140" s="3">
        <v>95</v>
      </c>
      <c r="E140" t="str">
        <f>VLOOKUP(A140,HOP!A:L,12,0)</f>
        <v>95.00</v>
      </c>
      <c r="F140" t="str">
        <f>VLOOKUP(A140,HOP!A:C,3,0)</f>
        <v>2247145</v>
      </c>
      <c r="G140">
        <f t="shared" si="4"/>
        <v>0</v>
      </c>
      <c r="H140" t="str">
        <f t="shared" si="5"/>
        <v>，2247145</v>
      </c>
      <c r="I140" t="str">
        <f>VLOOKUP(A140,HOP!A:T,20,0)</f>
        <v>直连</v>
      </c>
    </row>
    <row r="141" ht="14.25" hidden="1" customHeight="1" spans="1:9">
      <c r="A141" s="6" t="s">
        <v>875</v>
      </c>
      <c r="B141" s="7" t="s">
        <v>80</v>
      </c>
      <c r="C141" s="7" t="s">
        <v>81</v>
      </c>
      <c r="D141" s="3">
        <v>79</v>
      </c>
      <c r="E141" t="str">
        <f>VLOOKUP(A141,HOP!A:L,12,0)</f>
        <v>79.00</v>
      </c>
      <c r="F141" t="str">
        <f>VLOOKUP(A141,HOP!A:C,3,0)</f>
        <v>2247233</v>
      </c>
      <c r="G141">
        <f t="shared" si="4"/>
        <v>0</v>
      </c>
      <c r="H141" t="str">
        <f t="shared" si="5"/>
        <v>，2247233</v>
      </c>
      <c r="I141" t="str">
        <f>VLOOKUP(A141,HOP!A:T,20,0)</f>
        <v>直连</v>
      </c>
    </row>
    <row r="142" ht="14.25" hidden="1" customHeight="1" spans="1:9">
      <c r="A142" s="6" t="s">
        <v>879</v>
      </c>
      <c r="B142" s="7" t="s">
        <v>80</v>
      </c>
      <c r="C142" s="7" t="s">
        <v>81</v>
      </c>
      <c r="D142" s="3">
        <v>137</v>
      </c>
      <c r="E142" t="str">
        <f>VLOOKUP(A142,HOP!A:L,12,0)</f>
        <v>137.00</v>
      </c>
      <c r="F142" t="str">
        <f>VLOOKUP(A142,HOP!A:C,3,0)</f>
        <v>2247277</v>
      </c>
      <c r="G142">
        <f t="shared" si="4"/>
        <v>0</v>
      </c>
      <c r="H142" t="str">
        <f t="shared" si="5"/>
        <v>，2247277</v>
      </c>
      <c r="I142" t="str">
        <f>VLOOKUP(A142,HOP!A:T,20,0)</f>
        <v>直连</v>
      </c>
    </row>
    <row r="143" ht="14.25" hidden="1" customHeight="1" spans="1:9">
      <c r="A143" s="6" t="s">
        <v>883</v>
      </c>
      <c r="B143" s="7" t="s">
        <v>80</v>
      </c>
      <c r="C143" s="7" t="s">
        <v>81</v>
      </c>
      <c r="D143" s="3">
        <v>70</v>
      </c>
      <c r="E143" t="str">
        <f>VLOOKUP(A143,HOP!A:L,12,0)</f>
        <v>70.00</v>
      </c>
      <c r="F143" t="str">
        <f>VLOOKUP(A143,HOP!A:C,3,0)</f>
        <v>2247172</v>
      </c>
      <c r="G143">
        <f t="shared" si="4"/>
        <v>0</v>
      </c>
      <c r="H143" t="str">
        <f t="shared" si="5"/>
        <v>，2247172</v>
      </c>
      <c r="I143" t="str">
        <f>VLOOKUP(A143,HOP!A:T,20,0)</f>
        <v>直连</v>
      </c>
    </row>
    <row r="144" ht="14.25" hidden="1" customHeight="1" spans="1:9">
      <c r="A144" s="6" t="s">
        <v>888</v>
      </c>
      <c r="B144" s="7" t="s">
        <v>80</v>
      </c>
      <c r="C144" s="7" t="s">
        <v>81</v>
      </c>
      <c r="D144" s="3">
        <v>79</v>
      </c>
      <c r="E144" t="str">
        <f>VLOOKUP(A144,HOP!A:L,12,0)</f>
        <v>79.00</v>
      </c>
      <c r="F144" t="str">
        <f>VLOOKUP(A144,HOP!A:C,3,0)</f>
        <v>2247307</v>
      </c>
      <c r="G144">
        <f t="shared" si="4"/>
        <v>0</v>
      </c>
      <c r="H144" t="str">
        <f t="shared" si="5"/>
        <v>，2247307</v>
      </c>
      <c r="I144" t="str">
        <f>VLOOKUP(A144,HOP!A:T,20,0)</f>
        <v>直连</v>
      </c>
    </row>
    <row r="145" ht="14.25" hidden="1" customHeight="1" spans="1:9">
      <c r="A145" s="6" t="s">
        <v>892</v>
      </c>
      <c r="B145" s="7" t="s">
        <v>80</v>
      </c>
      <c r="C145" s="7" t="s">
        <v>81</v>
      </c>
      <c r="D145" s="3">
        <v>79</v>
      </c>
      <c r="E145" t="str">
        <f>VLOOKUP(A145,HOP!A:L,12,0)</f>
        <v>79.00</v>
      </c>
      <c r="F145" t="str">
        <f>VLOOKUP(A145,HOP!A:C,3,0)</f>
        <v>2247324</v>
      </c>
      <c r="G145">
        <f t="shared" si="4"/>
        <v>0</v>
      </c>
      <c r="H145" t="str">
        <f t="shared" si="5"/>
        <v>，2247324</v>
      </c>
      <c r="I145" t="str">
        <f>VLOOKUP(A145,HOP!A:T,20,0)</f>
        <v>直连</v>
      </c>
    </row>
    <row r="146" ht="14.25" hidden="1" customHeight="1" spans="1:9">
      <c r="A146" s="6" t="s">
        <v>895</v>
      </c>
      <c r="B146" s="7" t="s">
        <v>80</v>
      </c>
      <c r="C146" s="7" t="s">
        <v>81</v>
      </c>
      <c r="D146" s="3">
        <v>79</v>
      </c>
      <c r="E146" t="str">
        <f>VLOOKUP(A146,HOP!A:L,12,0)</f>
        <v>79.00</v>
      </c>
      <c r="F146" t="str">
        <f>VLOOKUP(A146,HOP!A:C,3,0)</f>
        <v>2247470</v>
      </c>
      <c r="G146">
        <f t="shared" si="4"/>
        <v>0</v>
      </c>
      <c r="H146" t="str">
        <f t="shared" si="5"/>
        <v>，2247470</v>
      </c>
      <c r="I146" t="str">
        <f>VLOOKUP(A146,HOP!A:T,20,0)</f>
        <v>直连</v>
      </c>
    </row>
    <row r="147" ht="14.25" hidden="1" customHeight="1" spans="1:9">
      <c r="A147" s="6" t="s">
        <v>898</v>
      </c>
      <c r="B147" s="7" t="s">
        <v>80</v>
      </c>
      <c r="C147" s="7" t="s">
        <v>81</v>
      </c>
      <c r="D147" s="3">
        <v>81</v>
      </c>
      <c r="E147" t="str">
        <f>VLOOKUP(A147,HOP!A:L,12,0)</f>
        <v>81.00</v>
      </c>
      <c r="F147" t="str">
        <f>VLOOKUP(A147,HOP!A:C,3,0)</f>
        <v>2246667</v>
      </c>
      <c r="G147">
        <f t="shared" si="4"/>
        <v>0</v>
      </c>
      <c r="H147" t="str">
        <f t="shared" si="5"/>
        <v>，2246667</v>
      </c>
      <c r="I147" t="str">
        <f>VLOOKUP(A147,HOP!A:T,20,0)</f>
        <v>直连</v>
      </c>
    </row>
    <row r="148" ht="14.25" hidden="1" customHeight="1" spans="1:9">
      <c r="A148" s="6" t="s">
        <v>903</v>
      </c>
      <c r="B148" s="7" t="s">
        <v>80</v>
      </c>
      <c r="C148" s="7" t="s">
        <v>81</v>
      </c>
      <c r="D148" s="3">
        <v>89</v>
      </c>
      <c r="E148" t="str">
        <f>VLOOKUP(A148,HOP!A:L,12,0)</f>
        <v>89.00</v>
      </c>
      <c r="F148" t="str">
        <f>VLOOKUP(A148,HOP!A:C,3,0)</f>
        <v>2247367</v>
      </c>
      <c r="G148">
        <f t="shared" si="4"/>
        <v>0</v>
      </c>
      <c r="H148" t="str">
        <f t="shared" si="5"/>
        <v>，2247367</v>
      </c>
      <c r="I148" t="str">
        <f>VLOOKUP(A148,HOP!A:T,20,0)</f>
        <v>直连</v>
      </c>
    </row>
    <row r="149" ht="14.25" hidden="1" customHeight="1" spans="1:9">
      <c r="A149" s="6" t="s">
        <v>907</v>
      </c>
      <c r="B149" s="7" t="s">
        <v>80</v>
      </c>
      <c r="C149" s="7" t="s">
        <v>81</v>
      </c>
      <c r="D149" s="3">
        <v>84</v>
      </c>
      <c r="E149" t="str">
        <f>VLOOKUP(A149,HOP!A:L,12,0)</f>
        <v>84.00</v>
      </c>
      <c r="F149" t="str">
        <f>VLOOKUP(A149,HOP!A:C,3,0)</f>
        <v>2247530</v>
      </c>
      <c r="G149">
        <f t="shared" si="4"/>
        <v>0</v>
      </c>
      <c r="H149" t="str">
        <f t="shared" si="5"/>
        <v>，2247530</v>
      </c>
      <c r="I149" t="str">
        <f>VLOOKUP(A149,HOP!A:T,20,0)</f>
        <v>直连</v>
      </c>
    </row>
    <row r="150" ht="14.25" hidden="1" customHeight="1" spans="1:9">
      <c r="A150" s="6" t="s">
        <v>912</v>
      </c>
      <c r="B150" s="7" t="s">
        <v>80</v>
      </c>
      <c r="C150" s="7" t="s">
        <v>81</v>
      </c>
      <c r="D150" s="3">
        <v>322</v>
      </c>
      <c r="E150" t="str">
        <f>VLOOKUP(A150,HOP!A:L,12,0)</f>
        <v>322.00</v>
      </c>
      <c r="F150" t="str">
        <f>VLOOKUP(A150,HOP!A:C,3,0)</f>
        <v>2247402</v>
      </c>
      <c r="G150">
        <f t="shared" si="4"/>
        <v>0</v>
      </c>
      <c r="H150" t="str">
        <f t="shared" si="5"/>
        <v>，2247402</v>
      </c>
      <c r="I150" t="str">
        <f>VLOOKUP(A150,HOP!A:T,20,0)</f>
        <v>直连</v>
      </c>
    </row>
    <row r="151" ht="14.25" hidden="1" customHeight="1" spans="1:9">
      <c r="A151" s="6" t="s">
        <v>919</v>
      </c>
      <c r="B151" s="7" t="s">
        <v>80</v>
      </c>
      <c r="C151" s="7" t="s">
        <v>81</v>
      </c>
      <c r="D151" s="3">
        <v>129</v>
      </c>
      <c r="E151" t="str">
        <f>VLOOKUP(A151,HOP!A:L,12,0)</f>
        <v>129.00</v>
      </c>
      <c r="F151" t="str">
        <f>VLOOKUP(A151,HOP!A:C,3,0)</f>
        <v>2247104</v>
      </c>
      <c r="G151">
        <f t="shared" si="4"/>
        <v>0</v>
      </c>
      <c r="H151" t="str">
        <f t="shared" si="5"/>
        <v>，2247104</v>
      </c>
      <c r="I151" t="str">
        <f>VLOOKUP(A151,HOP!A:T,20,0)</f>
        <v>直连</v>
      </c>
    </row>
    <row r="152" ht="14.25" hidden="1" customHeight="1" spans="1:9">
      <c r="A152" s="6" t="s">
        <v>924</v>
      </c>
      <c r="B152" s="7" t="s">
        <v>80</v>
      </c>
      <c r="C152" s="7" t="s">
        <v>81</v>
      </c>
      <c r="D152" s="3">
        <v>76</v>
      </c>
      <c r="E152" t="str">
        <f>VLOOKUP(A152,HOP!A:L,12,0)</f>
        <v>76.00</v>
      </c>
      <c r="F152" t="str">
        <f>VLOOKUP(A152,HOP!A:C,3,0)</f>
        <v>2247252</v>
      </c>
      <c r="G152">
        <f t="shared" si="4"/>
        <v>0</v>
      </c>
      <c r="H152" t="str">
        <f t="shared" si="5"/>
        <v>，2247252</v>
      </c>
      <c r="I152" t="str">
        <f>VLOOKUP(A152,HOP!A:T,20,0)</f>
        <v>直连</v>
      </c>
    </row>
    <row r="153" ht="14.25" hidden="1" customHeight="1" spans="1:9">
      <c r="A153" s="6" t="s">
        <v>926</v>
      </c>
      <c r="B153" s="7" t="s">
        <v>80</v>
      </c>
      <c r="C153" s="7" t="s">
        <v>81</v>
      </c>
      <c r="D153" s="3">
        <v>89</v>
      </c>
      <c r="E153" t="str">
        <f>VLOOKUP(A153,HOP!A:L,12,0)</f>
        <v>89.00</v>
      </c>
      <c r="F153" t="str">
        <f>VLOOKUP(A153,HOP!A:C,3,0)</f>
        <v>2247424</v>
      </c>
      <c r="G153">
        <f t="shared" si="4"/>
        <v>0</v>
      </c>
      <c r="H153" t="str">
        <f t="shared" si="5"/>
        <v>，2247424</v>
      </c>
      <c r="I153" t="str">
        <f>VLOOKUP(A153,HOP!A:T,20,0)</f>
        <v>直连</v>
      </c>
    </row>
    <row r="154" ht="14.25" hidden="1" customHeight="1" spans="1:9">
      <c r="A154" s="6" t="s">
        <v>931</v>
      </c>
      <c r="B154" s="7" t="s">
        <v>80</v>
      </c>
      <c r="C154" s="7" t="s">
        <v>81</v>
      </c>
      <c r="D154" s="3">
        <v>88</v>
      </c>
      <c r="E154" t="str">
        <f>VLOOKUP(A154,HOP!A:L,12,0)</f>
        <v>88.00</v>
      </c>
      <c r="F154" t="str">
        <f>VLOOKUP(A154,HOP!A:C,3,0)</f>
        <v>2247622</v>
      </c>
      <c r="G154">
        <f t="shared" si="4"/>
        <v>0</v>
      </c>
      <c r="H154" t="str">
        <f t="shared" si="5"/>
        <v>，2247622</v>
      </c>
      <c r="I154" t="str">
        <f>VLOOKUP(A154,HOP!A:T,20,0)</f>
        <v>直连</v>
      </c>
    </row>
    <row r="155" ht="14.25" hidden="1" customHeight="1" spans="1:9">
      <c r="A155" s="6" t="s">
        <v>936</v>
      </c>
      <c r="B155" s="7" t="s">
        <v>80</v>
      </c>
      <c r="C155" s="7" t="s">
        <v>81</v>
      </c>
      <c r="D155" s="3">
        <v>95</v>
      </c>
      <c r="E155" t="str">
        <f>VLOOKUP(A155,HOP!A:L,12,0)</f>
        <v>95.00</v>
      </c>
      <c r="F155" t="str">
        <f>VLOOKUP(A155,HOP!A:C,3,0)</f>
        <v>2246645</v>
      </c>
      <c r="G155">
        <f t="shared" si="4"/>
        <v>0</v>
      </c>
      <c r="H155" t="str">
        <f t="shared" si="5"/>
        <v>，2246645</v>
      </c>
      <c r="I155" t="str">
        <f>VLOOKUP(A155,HOP!A:T,20,0)</f>
        <v>直连</v>
      </c>
    </row>
    <row r="156" ht="14.25" hidden="1" customHeight="1" spans="1:9">
      <c r="A156" s="6" t="s">
        <v>940</v>
      </c>
      <c r="B156" s="7" t="s">
        <v>80</v>
      </c>
      <c r="C156" s="7" t="s">
        <v>81</v>
      </c>
      <c r="D156" s="3">
        <v>166</v>
      </c>
      <c r="E156" t="str">
        <f>VLOOKUP(A156,HOP!A:L,12,0)</f>
        <v>166.00</v>
      </c>
      <c r="F156" t="str">
        <f>VLOOKUP(A156,HOP!A:C,3,0)</f>
        <v>2247637</v>
      </c>
      <c r="G156">
        <f t="shared" si="4"/>
        <v>0</v>
      </c>
      <c r="H156" t="str">
        <f t="shared" si="5"/>
        <v>，2247637</v>
      </c>
      <c r="I156" t="str">
        <f>VLOOKUP(A156,HOP!A:T,20,0)</f>
        <v>直连</v>
      </c>
    </row>
    <row r="157" ht="14.25" hidden="1" customHeight="1" spans="1:9">
      <c r="A157" s="6" t="s">
        <v>948</v>
      </c>
      <c r="B157" s="7" t="s">
        <v>100</v>
      </c>
      <c r="C157" s="7" t="s">
        <v>81</v>
      </c>
      <c r="D157" s="3">
        <v>160</v>
      </c>
      <c r="E157" t="str">
        <f>VLOOKUP(A157,HOP!A:L,12,0)</f>
        <v>160.00</v>
      </c>
      <c r="F157" t="str">
        <f>VLOOKUP(A157,HOP!A:C,3,0)</f>
        <v>2246151</v>
      </c>
      <c r="G157">
        <f t="shared" si="4"/>
        <v>0</v>
      </c>
      <c r="H157" t="str">
        <f t="shared" si="5"/>
        <v>，2246151</v>
      </c>
      <c r="I157" t="str">
        <f>VLOOKUP(A157,HOP!A:T,20,0)</f>
        <v>直连</v>
      </c>
    </row>
    <row r="158" ht="14.25" hidden="1" customHeight="1" spans="1:9">
      <c r="A158" s="6" t="s">
        <v>954</v>
      </c>
      <c r="B158" s="7" t="s">
        <v>80</v>
      </c>
      <c r="C158" s="7" t="s">
        <v>81</v>
      </c>
      <c r="D158" s="3">
        <v>142</v>
      </c>
      <c r="E158" t="str">
        <f>VLOOKUP(A158,HOP!A:L,12,0)</f>
        <v>142.00</v>
      </c>
      <c r="F158" t="str">
        <f>VLOOKUP(A158,HOP!A:C,3,0)</f>
        <v>2247412</v>
      </c>
      <c r="G158">
        <f t="shared" si="4"/>
        <v>0</v>
      </c>
      <c r="H158" t="str">
        <f t="shared" si="5"/>
        <v>，2247412</v>
      </c>
      <c r="I158" t="str">
        <f>VLOOKUP(A158,HOP!A:T,20,0)</f>
        <v>直连</v>
      </c>
    </row>
    <row r="159" ht="14.25" hidden="1" customHeight="1" spans="1:9">
      <c r="A159" s="6" t="s">
        <v>960</v>
      </c>
      <c r="B159" s="7" t="s">
        <v>80</v>
      </c>
      <c r="C159" s="7" t="s">
        <v>81</v>
      </c>
      <c r="D159" s="3">
        <v>124</v>
      </c>
      <c r="E159" t="str">
        <f>VLOOKUP(A159,HOP!A:L,12,0)</f>
        <v>124.00</v>
      </c>
      <c r="F159" t="str">
        <f>VLOOKUP(A159,HOP!A:C,3,0)</f>
        <v>2243140</v>
      </c>
      <c r="G159">
        <f t="shared" si="4"/>
        <v>0</v>
      </c>
      <c r="H159" t="str">
        <f t="shared" si="5"/>
        <v>，2243140</v>
      </c>
      <c r="I159" t="str">
        <f>VLOOKUP(A159,HOP!A:T,20,0)</f>
        <v>直连</v>
      </c>
    </row>
    <row r="160" ht="14.25" hidden="1" customHeight="1" spans="1:9">
      <c r="A160" s="6" t="s">
        <v>964</v>
      </c>
      <c r="B160" s="7" t="s">
        <v>91</v>
      </c>
      <c r="C160" s="7" t="s">
        <v>81</v>
      </c>
      <c r="D160" s="3">
        <v>129</v>
      </c>
      <c r="E160" t="str">
        <f>VLOOKUP(A160,HOP!A:L,12,0)</f>
        <v>129.00</v>
      </c>
      <c r="F160" t="str">
        <f>VLOOKUP(A160,HOP!A:C,3,0)</f>
        <v>2243807</v>
      </c>
      <c r="G160">
        <f t="shared" si="4"/>
        <v>0</v>
      </c>
      <c r="H160" t="str">
        <f t="shared" si="5"/>
        <v>，2243807</v>
      </c>
      <c r="I160" t="str">
        <f>VLOOKUP(A160,HOP!A:T,20,0)</f>
        <v>直连</v>
      </c>
    </row>
    <row r="161" ht="14.25" hidden="1" customHeight="1" spans="1:9">
      <c r="A161" s="6" t="s">
        <v>970</v>
      </c>
      <c r="B161" s="7" t="s">
        <v>100</v>
      </c>
      <c r="C161" s="7" t="s">
        <v>81</v>
      </c>
      <c r="D161" s="3">
        <v>348</v>
      </c>
      <c r="E161" t="str">
        <f>VLOOKUP(A161,HOP!A:L,12,0)</f>
        <v>348.00</v>
      </c>
      <c r="F161" t="str">
        <f>VLOOKUP(A161,HOP!A:C,3,0)</f>
        <v>2246019</v>
      </c>
      <c r="G161">
        <f t="shared" si="4"/>
        <v>0</v>
      </c>
      <c r="H161" t="str">
        <f t="shared" si="5"/>
        <v>，2246019</v>
      </c>
      <c r="I161" t="str">
        <f>VLOOKUP(A161,HOP!A:T,20,0)</f>
        <v>直连</v>
      </c>
    </row>
    <row r="162" ht="14.25" hidden="1" customHeight="1" spans="1:9">
      <c r="A162" s="6" t="s">
        <v>975</v>
      </c>
      <c r="B162" s="7" t="s">
        <v>80</v>
      </c>
      <c r="C162" s="7" t="s">
        <v>81</v>
      </c>
      <c r="D162" s="3">
        <v>92</v>
      </c>
      <c r="E162" t="str">
        <f>VLOOKUP(A162,HOP!A:L,12,0)</f>
        <v>92.00</v>
      </c>
      <c r="F162" t="str">
        <f>VLOOKUP(A162,HOP!A:C,3,0)</f>
        <v>2245961</v>
      </c>
      <c r="G162">
        <f t="shared" si="4"/>
        <v>0</v>
      </c>
      <c r="H162" t="str">
        <f t="shared" si="5"/>
        <v>，2245961</v>
      </c>
      <c r="I162" t="str">
        <f>VLOOKUP(A162,HOP!A:T,20,0)</f>
        <v>直连</v>
      </c>
    </row>
    <row r="163" ht="14.25" hidden="1" customHeight="1" spans="1:9">
      <c r="A163" s="6" t="s">
        <v>979</v>
      </c>
      <c r="B163" s="7" t="s">
        <v>80</v>
      </c>
      <c r="C163" s="7" t="s">
        <v>81</v>
      </c>
      <c r="D163" s="3">
        <v>77</v>
      </c>
      <c r="E163" t="str">
        <f>VLOOKUP(A163,HOP!A:L,12,0)</f>
        <v>77.00</v>
      </c>
      <c r="F163" t="str">
        <f>VLOOKUP(A163,HOP!A:C,3,0)</f>
        <v>2247225</v>
      </c>
      <c r="G163">
        <f t="shared" si="4"/>
        <v>0</v>
      </c>
      <c r="H163" t="str">
        <f t="shared" si="5"/>
        <v>，2247225</v>
      </c>
      <c r="I163" t="str">
        <f>VLOOKUP(A163,HOP!A:T,20,0)</f>
        <v>直连</v>
      </c>
    </row>
    <row r="164" ht="14.25" hidden="1" customHeight="1" spans="1:9">
      <c r="A164" s="6" t="s">
        <v>984</v>
      </c>
      <c r="B164" s="7" t="s">
        <v>80</v>
      </c>
      <c r="C164" s="7" t="s">
        <v>81</v>
      </c>
      <c r="D164" s="3">
        <v>113</v>
      </c>
      <c r="E164" t="str">
        <f>VLOOKUP(A164,HOP!A:L,12,0)</f>
        <v>113.00</v>
      </c>
      <c r="F164" t="str">
        <f>VLOOKUP(A164,HOP!A:C,3,0)</f>
        <v>2247056</v>
      </c>
      <c r="G164">
        <f t="shared" si="4"/>
        <v>0</v>
      </c>
      <c r="H164" t="str">
        <f t="shared" si="5"/>
        <v>，2247056</v>
      </c>
      <c r="I164" t="str">
        <f>VLOOKUP(A164,HOP!A:T,20,0)</f>
        <v>直连</v>
      </c>
    </row>
    <row r="165" ht="14.25" hidden="1" customHeight="1" spans="1:9">
      <c r="A165" s="6" t="s">
        <v>990</v>
      </c>
      <c r="B165" s="7" t="s">
        <v>80</v>
      </c>
      <c r="C165" s="7" t="s">
        <v>81</v>
      </c>
      <c r="D165" s="3">
        <v>66</v>
      </c>
      <c r="E165" t="str">
        <f>VLOOKUP(A165,HOP!A:L,12,0)</f>
        <v>66.00</v>
      </c>
      <c r="F165" t="str">
        <f>VLOOKUP(A165,HOP!A:C,3,0)</f>
        <v>2247087</v>
      </c>
      <c r="G165">
        <f t="shared" si="4"/>
        <v>0</v>
      </c>
      <c r="H165" t="str">
        <f t="shared" si="5"/>
        <v>，2247087</v>
      </c>
      <c r="I165" t="str">
        <f>VLOOKUP(A165,HOP!A:T,20,0)</f>
        <v>直连</v>
      </c>
    </row>
    <row r="166" ht="14.25" hidden="1" customHeight="1" spans="1:9">
      <c r="A166" s="6" t="s">
        <v>994</v>
      </c>
      <c r="B166" s="7" t="s">
        <v>80</v>
      </c>
      <c r="C166" s="7" t="s">
        <v>81</v>
      </c>
      <c r="D166" s="3">
        <v>139</v>
      </c>
      <c r="E166" t="str">
        <f>VLOOKUP(A166,HOP!A:L,12,0)</f>
        <v>139.00</v>
      </c>
      <c r="F166" t="str">
        <f>VLOOKUP(A166,HOP!A:C,3,0)</f>
        <v>2247062</v>
      </c>
      <c r="G166">
        <f t="shared" si="4"/>
        <v>0</v>
      </c>
      <c r="H166" t="str">
        <f t="shared" si="5"/>
        <v>，2247062</v>
      </c>
      <c r="I166" t="str">
        <f>VLOOKUP(A166,HOP!A:T,20,0)</f>
        <v>直连</v>
      </c>
    </row>
    <row r="167" ht="14.25" hidden="1" customHeight="1" spans="1:9">
      <c r="A167" s="6" t="s">
        <v>1000</v>
      </c>
      <c r="B167" s="7" t="s">
        <v>80</v>
      </c>
      <c r="C167" s="7" t="s">
        <v>81</v>
      </c>
      <c r="D167" s="3">
        <v>59</v>
      </c>
      <c r="E167" t="str">
        <f>VLOOKUP(A167,HOP!A:L,12,0)</f>
        <v>59.00</v>
      </c>
      <c r="F167" t="str">
        <f>VLOOKUP(A167,HOP!A:C,3,0)</f>
        <v>2246997</v>
      </c>
      <c r="G167">
        <f t="shared" si="4"/>
        <v>0</v>
      </c>
      <c r="H167" t="str">
        <f t="shared" si="5"/>
        <v>，2246997</v>
      </c>
      <c r="I167" t="str">
        <f>VLOOKUP(A167,HOP!A:T,20,0)</f>
        <v>直连</v>
      </c>
    </row>
    <row r="168" ht="14.25" hidden="1" customHeight="1" spans="1:9">
      <c r="A168" s="6" t="s">
        <v>1006</v>
      </c>
      <c r="B168" s="7" t="s">
        <v>100</v>
      </c>
      <c r="C168" s="7" t="s">
        <v>81</v>
      </c>
      <c r="D168" s="3">
        <v>1138</v>
      </c>
      <c r="E168" t="str">
        <f>VLOOKUP(A168,HOP!A:L,12,0)</f>
        <v>1138.00</v>
      </c>
      <c r="F168" t="str">
        <f>VLOOKUP(A168,HOP!A:C,3,0)</f>
        <v>2246119</v>
      </c>
      <c r="G168">
        <f t="shared" si="4"/>
        <v>0</v>
      </c>
      <c r="H168" t="str">
        <f t="shared" si="5"/>
        <v>，2246119</v>
      </c>
      <c r="I168" t="str">
        <f>VLOOKUP(A168,HOP!A:T,20,0)</f>
        <v>直连</v>
      </c>
    </row>
    <row r="169" ht="14.25" hidden="1" customHeight="1" spans="1:9">
      <c r="A169" s="6" t="s">
        <v>1010</v>
      </c>
      <c r="B169" s="7" t="s">
        <v>80</v>
      </c>
      <c r="C169" s="7" t="s">
        <v>81</v>
      </c>
      <c r="D169" s="3">
        <v>142</v>
      </c>
      <c r="E169" t="str">
        <f>VLOOKUP(A169,HOP!A:L,12,0)</f>
        <v>142.00</v>
      </c>
      <c r="F169" t="str">
        <f>VLOOKUP(A169,HOP!A:C,3,0)</f>
        <v>2247304</v>
      </c>
      <c r="G169">
        <f t="shared" si="4"/>
        <v>0</v>
      </c>
      <c r="H169" t="str">
        <f t="shared" si="5"/>
        <v>，2247304</v>
      </c>
      <c r="I169" t="str">
        <f>VLOOKUP(A169,HOP!A:T,20,0)</f>
        <v>直连</v>
      </c>
    </row>
    <row r="170" ht="14.25" hidden="1" customHeight="1" spans="1:9">
      <c r="A170" s="6" t="s">
        <v>1014</v>
      </c>
      <c r="B170" s="7" t="s">
        <v>80</v>
      </c>
      <c r="C170" s="7" t="s">
        <v>81</v>
      </c>
      <c r="D170" s="3">
        <v>513</v>
      </c>
      <c r="E170" t="str">
        <f>VLOOKUP(A170,HOP!A:L,12,0)</f>
        <v>513.00</v>
      </c>
      <c r="F170" t="str">
        <f>VLOOKUP(A170,HOP!A:C,3,0)</f>
        <v>2246751</v>
      </c>
      <c r="G170">
        <f t="shared" si="4"/>
        <v>0</v>
      </c>
      <c r="H170" t="str">
        <f t="shared" si="5"/>
        <v>，2246751</v>
      </c>
      <c r="I170" t="str">
        <f>VLOOKUP(A170,HOP!A:T,20,0)</f>
        <v>直连</v>
      </c>
    </row>
    <row r="171" ht="14.25" hidden="1" customHeight="1" spans="1:9">
      <c r="A171" s="6" t="s">
        <v>1021</v>
      </c>
      <c r="B171" s="7" t="s">
        <v>80</v>
      </c>
      <c r="C171" s="7" t="s">
        <v>81</v>
      </c>
      <c r="D171" s="3">
        <v>132</v>
      </c>
      <c r="E171" t="str">
        <f>VLOOKUP(A171,HOP!A:L,12,0)</f>
        <v>132.00</v>
      </c>
      <c r="F171" t="str">
        <f>VLOOKUP(A171,HOP!A:C,3,0)</f>
        <v>2247161</v>
      </c>
      <c r="G171">
        <f t="shared" si="4"/>
        <v>0</v>
      </c>
      <c r="H171" t="str">
        <f t="shared" si="5"/>
        <v>，2247161</v>
      </c>
      <c r="I171" t="str">
        <f>VLOOKUP(A171,HOP!A:T,20,0)</f>
        <v>直连</v>
      </c>
    </row>
    <row r="172" ht="14.25" hidden="1" customHeight="1" spans="1:9">
      <c r="A172" s="6" t="s">
        <v>1028</v>
      </c>
      <c r="B172" s="7" t="s">
        <v>80</v>
      </c>
      <c r="C172" s="7" t="s">
        <v>81</v>
      </c>
      <c r="D172" s="3">
        <v>52</v>
      </c>
      <c r="E172" t="str">
        <f>VLOOKUP(A172,HOP!A:L,12,0)</f>
        <v>52.00</v>
      </c>
      <c r="F172" t="str">
        <f>VLOOKUP(A172,HOP!A:C,3,0)</f>
        <v>2247154</v>
      </c>
      <c r="G172">
        <f t="shared" si="4"/>
        <v>0</v>
      </c>
      <c r="H172" t="str">
        <f t="shared" si="5"/>
        <v>，2247154</v>
      </c>
      <c r="I172" t="str">
        <f>VLOOKUP(A172,HOP!A:T,20,0)</f>
        <v>直连</v>
      </c>
    </row>
    <row r="173" ht="14.25" hidden="1" customHeight="1" spans="1:9">
      <c r="A173" s="6" t="s">
        <v>1035</v>
      </c>
      <c r="B173" s="7" t="s">
        <v>80</v>
      </c>
      <c r="C173" s="7" t="s">
        <v>81</v>
      </c>
      <c r="D173" s="3">
        <v>500</v>
      </c>
      <c r="E173" t="str">
        <f>VLOOKUP(A173,HOP!A:L,12,0)</f>
        <v>500.00</v>
      </c>
      <c r="F173" t="str">
        <f>VLOOKUP(A173,HOP!A:C,3,0)</f>
        <v>2247179</v>
      </c>
      <c r="G173">
        <f t="shared" si="4"/>
        <v>0</v>
      </c>
      <c r="H173" t="str">
        <f t="shared" si="5"/>
        <v>，2247179</v>
      </c>
      <c r="I173" t="str">
        <f>VLOOKUP(A173,HOP!A:T,20,0)</f>
        <v>直连</v>
      </c>
    </row>
    <row r="174" ht="14.25" hidden="1" customHeight="1" spans="1:9">
      <c r="A174" s="6" t="s">
        <v>1042</v>
      </c>
      <c r="B174" s="7" t="s">
        <v>80</v>
      </c>
      <c r="C174" s="7" t="s">
        <v>81</v>
      </c>
      <c r="D174" s="3">
        <v>76</v>
      </c>
      <c r="E174" t="str">
        <f>VLOOKUP(A174,HOP!A:L,12,0)</f>
        <v>76.00</v>
      </c>
      <c r="F174" t="str">
        <f>VLOOKUP(A174,HOP!A:C,3,0)</f>
        <v>2247311</v>
      </c>
      <c r="G174">
        <f t="shared" si="4"/>
        <v>0</v>
      </c>
      <c r="H174" t="str">
        <f t="shared" si="5"/>
        <v>，2247311</v>
      </c>
      <c r="I174" t="str">
        <f>VLOOKUP(A174,HOP!A:T,20,0)</f>
        <v>直连</v>
      </c>
    </row>
    <row r="175" ht="14.25" hidden="1" customHeight="1" spans="1:9">
      <c r="A175" s="6" t="s">
        <v>1044</v>
      </c>
      <c r="B175" s="7" t="s">
        <v>80</v>
      </c>
      <c r="C175" s="7" t="s">
        <v>81</v>
      </c>
      <c r="D175" s="3">
        <v>702</v>
      </c>
      <c r="E175" t="str">
        <f>VLOOKUP(A175,HOP!A:L,12,0)</f>
        <v>702.00</v>
      </c>
      <c r="F175" t="str">
        <f>VLOOKUP(A175,HOP!A:C,3,0)</f>
        <v>2247598</v>
      </c>
      <c r="G175">
        <f t="shared" si="4"/>
        <v>0</v>
      </c>
      <c r="H175" t="str">
        <f t="shared" si="5"/>
        <v>，2247598</v>
      </c>
      <c r="I175" t="str">
        <f>VLOOKUP(A175,HOP!A:T,20,0)</f>
        <v>直连</v>
      </c>
    </row>
    <row r="176" ht="14.25" hidden="1" customHeight="1" spans="1:9">
      <c r="A176" s="6" t="s">
        <v>1049</v>
      </c>
      <c r="B176" s="7" t="s">
        <v>80</v>
      </c>
      <c r="C176" s="7" t="s">
        <v>81</v>
      </c>
      <c r="D176" s="3">
        <v>92</v>
      </c>
      <c r="E176" t="str">
        <f>VLOOKUP(A176,HOP!A:L,12,0)</f>
        <v>92.00</v>
      </c>
      <c r="F176" t="str">
        <f>VLOOKUP(A176,HOP!A:C,3,0)</f>
        <v>2247609</v>
      </c>
      <c r="G176">
        <f t="shared" si="4"/>
        <v>0</v>
      </c>
      <c r="H176" t="str">
        <f t="shared" si="5"/>
        <v>，2247609</v>
      </c>
      <c r="I176" t="str">
        <f>VLOOKUP(A176,HOP!A:T,20,0)</f>
        <v>直连</v>
      </c>
    </row>
    <row r="177" ht="14.25" hidden="1" customHeight="1" spans="1:9">
      <c r="A177" s="6" t="s">
        <v>1054</v>
      </c>
      <c r="B177" s="7" t="s">
        <v>80</v>
      </c>
      <c r="C177" s="7" t="s">
        <v>81</v>
      </c>
      <c r="D177" s="3">
        <v>73</v>
      </c>
      <c r="E177" t="str">
        <f>VLOOKUP(A177,HOP!A:L,12,0)</f>
        <v>73.00</v>
      </c>
      <c r="F177" t="str">
        <f>VLOOKUP(A177,HOP!A:C,3,0)</f>
        <v>2247465</v>
      </c>
      <c r="G177">
        <f t="shared" si="4"/>
        <v>0</v>
      </c>
      <c r="H177" t="str">
        <f t="shared" si="5"/>
        <v>，2247465</v>
      </c>
      <c r="I177" t="str">
        <f>VLOOKUP(A177,HOP!A:T,20,0)</f>
        <v>直连</v>
      </c>
    </row>
    <row r="178" ht="14.25" hidden="1" customHeight="1" spans="1:9">
      <c r="A178" s="6" t="s">
        <v>1059</v>
      </c>
      <c r="B178" s="7" t="s">
        <v>80</v>
      </c>
      <c r="C178" s="7" t="s">
        <v>81</v>
      </c>
      <c r="D178" s="3">
        <v>81</v>
      </c>
      <c r="E178" t="str">
        <f>VLOOKUP(A178,HOP!A:L,12,0)</f>
        <v>81.00</v>
      </c>
      <c r="F178" t="str">
        <f>VLOOKUP(A178,HOP!A:C,3,0)</f>
        <v>2247656</v>
      </c>
      <c r="G178">
        <f t="shared" si="4"/>
        <v>0</v>
      </c>
      <c r="H178" t="str">
        <f t="shared" si="5"/>
        <v>，2247656</v>
      </c>
      <c r="I178" t="str">
        <f>VLOOKUP(A178,HOP!A:T,20,0)</f>
        <v>直连</v>
      </c>
    </row>
    <row r="179" ht="14.25" hidden="1" customHeight="1" spans="1:9">
      <c r="A179" s="6" t="s">
        <v>1064</v>
      </c>
      <c r="B179" s="7" t="s">
        <v>80</v>
      </c>
      <c r="C179" s="7" t="s">
        <v>81</v>
      </c>
      <c r="D179" s="3">
        <v>81</v>
      </c>
      <c r="E179" t="str">
        <f>VLOOKUP(A179,HOP!A:L,12,0)</f>
        <v>81.00</v>
      </c>
      <c r="F179" t="str">
        <f>VLOOKUP(A179,HOP!A:C,3,0)</f>
        <v>2247563</v>
      </c>
      <c r="G179">
        <f t="shared" si="4"/>
        <v>0</v>
      </c>
      <c r="H179" t="str">
        <f t="shared" si="5"/>
        <v>，2247563</v>
      </c>
      <c r="I179" t="str">
        <f>VLOOKUP(A179,HOP!A:T,20,0)</f>
        <v>直连</v>
      </c>
    </row>
    <row r="180" ht="14.25" hidden="1" customHeight="1" spans="1:9">
      <c r="A180" s="6" t="s">
        <v>1066</v>
      </c>
      <c r="B180" s="7" t="s">
        <v>80</v>
      </c>
      <c r="C180" s="7" t="s">
        <v>81</v>
      </c>
      <c r="D180" s="3">
        <v>62</v>
      </c>
      <c r="E180" t="str">
        <f>VLOOKUP(A180,HOP!A:L,12,0)</f>
        <v>62.00</v>
      </c>
      <c r="F180" t="str">
        <f>VLOOKUP(A180,HOP!A:C,3,0)</f>
        <v>2247627</v>
      </c>
      <c r="G180">
        <f t="shared" si="4"/>
        <v>0</v>
      </c>
      <c r="H180" t="str">
        <f t="shared" si="5"/>
        <v>，2247627</v>
      </c>
      <c r="I180" t="str">
        <f>VLOOKUP(A180,HOP!A:T,20,0)</f>
        <v>直连</v>
      </c>
    </row>
    <row r="181" ht="14.25" hidden="1" customHeight="1" spans="1:9">
      <c r="A181" s="6" t="s">
        <v>1070</v>
      </c>
      <c r="B181" s="7" t="s">
        <v>91</v>
      </c>
      <c r="C181" s="7" t="s">
        <v>81</v>
      </c>
      <c r="D181" s="3">
        <v>267</v>
      </c>
      <c r="E181" t="str">
        <f>VLOOKUP(A181,HOP!A:L,12,0)</f>
        <v>267.00</v>
      </c>
      <c r="F181" t="str">
        <f>VLOOKUP(A181,HOP!A:C,3,0)</f>
        <v>2244773</v>
      </c>
      <c r="G181">
        <f t="shared" si="4"/>
        <v>0</v>
      </c>
      <c r="H181" t="str">
        <f t="shared" si="5"/>
        <v>，2244773</v>
      </c>
      <c r="I181" t="str">
        <f>VLOOKUP(A181,HOP!A:T,20,0)</f>
        <v>直连</v>
      </c>
    </row>
    <row r="182" ht="14.25" hidden="1" customHeight="1" spans="1:9">
      <c r="A182" s="6" t="s">
        <v>1076</v>
      </c>
      <c r="B182" s="7" t="s">
        <v>100</v>
      </c>
      <c r="C182" s="7" t="s">
        <v>81</v>
      </c>
      <c r="D182" s="3">
        <v>172</v>
      </c>
      <c r="E182" t="str">
        <f>VLOOKUP(A182,HOP!A:L,12,0)</f>
        <v>172.00</v>
      </c>
      <c r="F182" t="str">
        <f>VLOOKUP(A182,HOP!A:C,3,0)</f>
        <v>2243701</v>
      </c>
      <c r="G182">
        <f t="shared" si="4"/>
        <v>0</v>
      </c>
      <c r="H182" t="str">
        <f t="shared" si="5"/>
        <v>，2243701</v>
      </c>
      <c r="I182" t="str">
        <f>VLOOKUP(A182,HOP!A:T,20,0)</f>
        <v>直连</v>
      </c>
    </row>
    <row r="183" ht="14.25" hidden="1" customHeight="1" spans="1:9">
      <c r="A183" s="6" t="s">
        <v>1081</v>
      </c>
      <c r="B183" s="7" t="s">
        <v>100</v>
      </c>
      <c r="C183" s="7" t="s">
        <v>81</v>
      </c>
      <c r="D183" s="3">
        <v>344</v>
      </c>
      <c r="E183" t="str">
        <f>VLOOKUP(A183,HOP!A:L,12,0)</f>
        <v>344.00</v>
      </c>
      <c r="F183" t="str">
        <f>VLOOKUP(A183,HOP!A:C,3,0)</f>
        <v>2245072</v>
      </c>
      <c r="G183">
        <f t="shared" si="4"/>
        <v>0</v>
      </c>
      <c r="H183" t="str">
        <f t="shared" si="5"/>
        <v>，2245072</v>
      </c>
      <c r="I183" t="str">
        <f>VLOOKUP(A183,HOP!A:T,20,0)</f>
        <v>直连</v>
      </c>
    </row>
    <row r="184" ht="14.25" hidden="1" customHeight="1" spans="1:9">
      <c r="A184" s="6" t="s">
        <v>1086</v>
      </c>
      <c r="B184" s="7" t="s">
        <v>80</v>
      </c>
      <c r="C184" s="7" t="s">
        <v>81</v>
      </c>
      <c r="D184" s="3">
        <v>236</v>
      </c>
      <c r="E184" t="str">
        <f>VLOOKUP(A184,HOP!A:L,12,0)</f>
        <v>236.00</v>
      </c>
      <c r="F184" t="str">
        <f>VLOOKUP(A184,HOP!A:C,3,0)</f>
        <v>2244569</v>
      </c>
      <c r="G184">
        <f t="shared" si="4"/>
        <v>0</v>
      </c>
      <c r="H184" t="str">
        <f t="shared" si="5"/>
        <v>，2244569</v>
      </c>
      <c r="I184" t="str">
        <f>VLOOKUP(A184,HOP!A:T,20,0)</f>
        <v>直连</v>
      </c>
    </row>
    <row r="185" ht="14.25" hidden="1" customHeight="1" spans="1:9">
      <c r="A185" s="6" t="s">
        <v>1093</v>
      </c>
      <c r="B185" s="7" t="s">
        <v>100</v>
      </c>
      <c r="C185" s="7" t="s">
        <v>81</v>
      </c>
      <c r="D185" s="3">
        <v>358</v>
      </c>
      <c r="E185" t="str">
        <f>VLOOKUP(A185,HOP!A:L,12,0)</f>
        <v>358.00</v>
      </c>
      <c r="F185" t="str">
        <f>VLOOKUP(A185,HOP!A:C,3,0)</f>
        <v>2244826</v>
      </c>
      <c r="G185">
        <f t="shared" si="4"/>
        <v>0</v>
      </c>
      <c r="H185" t="str">
        <f t="shared" si="5"/>
        <v>，2244826</v>
      </c>
      <c r="I185" t="str">
        <f>VLOOKUP(A185,HOP!A:T,20,0)</f>
        <v>直连</v>
      </c>
    </row>
    <row r="186" ht="14.25" hidden="1" customHeight="1" spans="1:9">
      <c r="A186" s="6" t="s">
        <v>1100</v>
      </c>
      <c r="B186" s="7" t="s">
        <v>100</v>
      </c>
      <c r="C186" s="7" t="s">
        <v>81</v>
      </c>
      <c r="D186" s="3">
        <v>162</v>
      </c>
      <c r="E186" t="str">
        <f>VLOOKUP(A186,HOP!A:L,12,0)</f>
        <v>162.00</v>
      </c>
      <c r="F186" t="str">
        <f>VLOOKUP(A186,HOP!A:C,3,0)</f>
        <v>2245780</v>
      </c>
      <c r="G186">
        <f t="shared" si="4"/>
        <v>0</v>
      </c>
      <c r="H186" t="str">
        <f t="shared" si="5"/>
        <v>，2245780</v>
      </c>
      <c r="I186" t="str">
        <f>VLOOKUP(A186,HOP!A:T,20,0)</f>
        <v>直连</v>
      </c>
    </row>
    <row r="187" ht="14.25" hidden="1" customHeight="1" spans="1:9">
      <c r="A187" s="6" t="s">
        <v>1107</v>
      </c>
      <c r="B187" s="7" t="s">
        <v>100</v>
      </c>
      <c r="C187" s="7" t="s">
        <v>81</v>
      </c>
      <c r="D187" s="3">
        <v>162</v>
      </c>
      <c r="E187" t="str">
        <f>VLOOKUP(A187,HOP!A:L,12,0)</f>
        <v>162.00</v>
      </c>
      <c r="F187" t="str">
        <f>VLOOKUP(A187,HOP!A:C,3,0)</f>
        <v>2244802</v>
      </c>
      <c r="G187">
        <f t="shared" si="4"/>
        <v>0</v>
      </c>
      <c r="H187" t="str">
        <f t="shared" si="5"/>
        <v>，2244802</v>
      </c>
      <c r="I187" t="str">
        <f>VLOOKUP(A187,HOP!A:T,20,0)</f>
        <v>直连</v>
      </c>
    </row>
    <row r="188" ht="14.25" hidden="1" customHeight="1" spans="1:9">
      <c r="A188" s="6" t="s">
        <v>1111</v>
      </c>
      <c r="B188" s="7" t="s">
        <v>100</v>
      </c>
      <c r="C188" s="7" t="s">
        <v>81</v>
      </c>
      <c r="D188" s="3">
        <v>124</v>
      </c>
      <c r="E188" t="str">
        <f>VLOOKUP(A188,HOP!A:L,12,0)</f>
        <v>124.00</v>
      </c>
      <c r="F188" t="str">
        <f>VLOOKUP(A188,HOP!A:C,3,0)</f>
        <v>2245810</v>
      </c>
      <c r="G188">
        <f t="shared" si="4"/>
        <v>0</v>
      </c>
      <c r="H188" t="str">
        <f t="shared" si="5"/>
        <v>，2245810</v>
      </c>
      <c r="I188" t="str">
        <f>VLOOKUP(A188,HOP!A:T,20,0)</f>
        <v>直连</v>
      </c>
    </row>
    <row r="189" ht="14.25" hidden="1" customHeight="1" spans="1:9">
      <c r="A189" s="6" t="s">
        <v>1116</v>
      </c>
      <c r="B189" s="7" t="s">
        <v>100</v>
      </c>
      <c r="C189" s="7" t="s">
        <v>81</v>
      </c>
      <c r="D189" s="3">
        <v>140</v>
      </c>
      <c r="E189" t="str">
        <f>VLOOKUP(A189,HOP!A:L,12,0)</f>
        <v>140.00</v>
      </c>
      <c r="F189" t="str">
        <f>VLOOKUP(A189,HOP!A:C,3,0)</f>
        <v>2246080</v>
      </c>
      <c r="G189">
        <f t="shared" si="4"/>
        <v>0</v>
      </c>
      <c r="H189" t="str">
        <f t="shared" si="5"/>
        <v>，2246080</v>
      </c>
      <c r="I189" t="str">
        <f>VLOOKUP(A189,HOP!A:T,20,0)</f>
        <v>直连</v>
      </c>
    </row>
    <row r="190" ht="14.25" hidden="1" customHeight="1" spans="1:9">
      <c r="A190" s="6" t="s">
        <v>1120</v>
      </c>
      <c r="B190" s="7" t="s">
        <v>80</v>
      </c>
      <c r="C190" s="7" t="s">
        <v>81</v>
      </c>
      <c r="D190" s="3">
        <v>101</v>
      </c>
      <c r="E190" t="str">
        <f>VLOOKUP(A190,HOP!A:L,12,0)</f>
        <v>101.00</v>
      </c>
      <c r="F190" t="str">
        <f>VLOOKUP(A190,HOP!A:C,3,0)</f>
        <v>2247118</v>
      </c>
      <c r="G190">
        <f t="shared" si="4"/>
        <v>0</v>
      </c>
      <c r="H190" t="str">
        <f t="shared" si="5"/>
        <v>，2247118</v>
      </c>
      <c r="I190" t="str">
        <f>VLOOKUP(A190,HOP!A:T,20,0)</f>
        <v>直连</v>
      </c>
    </row>
    <row r="191" ht="14.25" hidden="1" customHeight="1" spans="1:9">
      <c r="A191" s="6" t="s">
        <v>1125</v>
      </c>
      <c r="B191" s="7" t="s">
        <v>80</v>
      </c>
      <c r="C191" s="7" t="s">
        <v>81</v>
      </c>
      <c r="D191" s="3">
        <v>61</v>
      </c>
      <c r="E191" t="str">
        <f>VLOOKUP(A191,HOP!A:L,12,0)</f>
        <v>61.00</v>
      </c>
      <c r="F191" t="str">
        <f>VLOOKUP(A191,HOP!A:C,3,0)</f>
        <v>2247075</v>
      </c>
      <c r="G191">
        <f t="shared" si="4"/>
        <v>0</v>
      </c>
      <c r="H191" t="str">
        <f t="shared" si="5"/>
        <v>，2247075</v>
      </c>
      <c r="I191" t="str">
        <f>VLOOKUP(A191,HOP!A:T,20,0)</f>
        <v>直连</v>
      </c>
    </row>
    <row r="192" ht="14.25" hidden="1" customHeight="1" spans="1:9">
      <c r="A192" s="6" t="s">
        <v>1130</v>
      </c>
      <c r="B192" s="7" t="s">
        <v>80</v>
      </c>
      <c r="C192" s="7" t="s">
        <v>81</v>
      </c>
      <c r="D192" s="3">
        <v>170</v>
      </c>
      <c r="E192" t="str">
        <f>VLOOKUP(A192,HOP!A:L,12,0)</f>
        <v>170.00</v>
      </c>
      <c r="F192" t="str">
        <f>VLOOKUP(A192,HOP!A:C,3,0)</f>
        <v>2247008</v>
      </c>
      <c r="G192">
        <f t="shared" si="4"/>
        <v>0</v>
      </c>
      <c r="H192" t="str">
        <f t="shared" si="5"/>
        <v>，2247008</v>
      </c>
      <c r="I192" t="str">
        <f>VLOOKUP(A192,HOP!A:T,20,0)</f>
        <v>直连</v>
      </c>
    </row>
    <row r="193" ht="14.25" hidden="1" customHeight="1" spans="1:9">
      <c r="A193" s="6" t="s">
        <v>1136</v>
      </c>
      <c r="B193" s="7" t="s">
        <v>80</v>
      </c>
      <c r="C193" s="7" t="s">
        <v>81</v>
      </c>
      <c r="D193" s="3">
        <v>289</v>
      </c>
      <c r="E193" t="str">
        <f>VLOOKUP(A193,HOP!A:L,12,0)</f>
        <v>289.00</v>
      </c>
      <c r="F193" t="str">
        <f>VLOOKUP(A193,HOP!A:C,3,0)</f>
        <v>2246841</v>
      </c>
      <c r="G193">
        <f t="shared" si="4"/>
        <v>0</v>
      </c>
      <c r="H193" t="str">
        <f t="shared" si="5"/>
        <v>，2246841</v>
      </c>
      <c r="I193" t="str">
        <f>VLOOKUP(A193,HOP!A:T,20,0)</f>
        <v>直连</v>
      </c>
    </row>
    <row r="194" ht="14.25" hidden="1" customHeight="1" spans="1:9">
      <c r="A194" s="6" t="s">
        <v>1144</v>
      </c>
      <c r="B194" s="7" t="s">
        <v>80</v>
      </c>
      <c r="C194" s="7" t="s">
        <v>81</v>
      </c>
      <c r="D194" s="3">
        <v>81</v>
      </c>
      <c r="E194" t="str">
        <f>VLOOKUP(A194,HOP!A:L,12,0)</f>
        <v>81.00</v>
      </c>
      <c r="F194" t="str">
        <f>VLOOKUP(A194,HOP!A:C,3,0)</f>
        <v>2247157</v>
      </c>
      <c r="G194">
        <f t="shared" si="4"/>
        <v>0</v>
      </c>
      <c r="H194" t="str">
        <f t="shared" si="5"/>
        <v>，2247157</v>
      </c>
      <c r="I194" t="str">
        <f>VLOOKUP(A194,HOP!A:T,20,0)</f>
        <v>直连</v>
      </c>
    </row>
    <row r="195" ht="14.25" hidden="1" customHeight="1" spans="1:9">
      <c r="A195" s="6" t="s">
        <v>1148</v>
      </c>
      <c r="B195" s="7" t="s">
        <v>80</v>
      </c>
      <c r="C195" s="7" t="s">
        <v>81</v>
      </c>
      <c r="D195" s="3">
        <v>87</v>
      </c>
      <c r="E195" t="str">
        <f>VLOOKUP(A195,HOP!A:L,12,0)</f>
        <v>87.00</v>
      </c>
      <c r="F195" t="str">
        <f>VLOOKUP(A195,HOP!A:C,3,0)</f>
        <v>2247234</v>
      </c>
      <c r="G195">
        <f>D195-E195</f>
        <v>0</v>
      </c>
      <c r="H195" t="str">
        <f>$H$1&amp;F195</f>
        <v>，2247234</v>
      </c>
      <c r="I195" t="str">
        <f>VLOOKUP(A195,HOP!A:T,20,0)</f>
        <v>直连</v>
      </c>
    </row>
    <row r="196" ht="14.25" hidden="1" customHeight="1" spans="1:9">
      <c r="A196" s="6" t="s">
        <v>1152</v>
      </c>
      <c r="B196" s="7" t="s">
        <v>80</v>
      </c>
      <c r="C196" s="7" t="s">
        <v>81</v>
      </c>
      <c r="D196" s="3">
        <v>71</v>
      </c>
      <c r="E196" t="str">
        <f>VLOOKUP(A196,HOP!A:L,12,0)</f>
        <v>71.00</v>
      </c>
      <c r="F196" t="str">
        <f>VLOOKUP(A196,HOP!A:C,3,0)</f>
        <v>2247071</v>
      </c>
      <c r="G196">
        <f>D196-E196</f>
        <v>0</v>
      </c>
      <c r="H196" t="str">
        <f>$H$1&amp;F196</f>
        <v>，2247071</v>
      </c>
      <c r="I196" t="str">
        <f>VLOOKUP(A196,HOP!A:T,20,0)</f>
        <v>直连</v>
      </c>
    </row>
    <row r="197" ht="14.25" hidden="1" customHeight="1" spans="1:9">
      <c r="A197" s="6" t="s">
        <v>1157</v>
      </c>
      <c r="B197" s="7" t="s">
        <v>80</v>
      </c>
      <c r="C197" s="7" t="s">
        <v>81</v>
      </c>
      <c r="D197" s="3">
        <v>62</v>
      </c>
      <c r="E197" t="str">
        <f>VLOOKUP(A197,HOP!A:L,12,0)</f>
        <v>62.00</v>
      </c>
      <c r="F197" t="str">
        <f>VLOOKUP(A197,HOP!A:C,3,0)</f>
        <v>2247126</v>
      </c>
      <c r="G197">
        <f>D197-E197</f>
        <v>0</v>
      </c>
      <c r="H197" t="str">
        <f>$H$1&amp;F197</f>
        <v>，2247126</v>
      </c>
      <c r="I197" t="str">
        <f>VLOOKUP(A197,HOP!A:T,20,0)</f>
        <v>直连</v>
      </c>
    </row>
    <row r="198" ht="14.25" hidden="1" customHeight="1" spans="1:9">
      <c r="A198" s="6" t="s">
        <v>1162</v>
      </c>
      <c r="B198" s="7" t="s">
        <v>80</v>
      </c>
      <c r="C198" s="7" t="s">
        <v>81</v>
      </c>
      <c r="D198" s="3">
        <v>79</v>
      </c>
      <c r="E198" t="str">
        <f>VLOOKUP(A198,HOP!A:L,12,0)</f>
        <v>79.00</v>
      </c>
      <c r="F198" t="str">
        <f>VLOOKUP(A198,HOP!A:C,3,0)</f>
        <v>2247382</v>
      </c>
      <c r="G198">
        <f>D198-E198</f>
        <v>0</v>
      </c>
      <c r="H198" t="str">
        <f>$H$1&amp;F198</f>
        <v>，2247382</v>
      </c>
      <c r="I198" t="str">
        <f>VLOOKUP(A198,HOP!A:T,20,0)</f>
        <v>直连</v>
      </c>
    </row>
    <row r="199" ht="14.25" hidden="1" customHeight="1" spans="1:9">
      <c r="A199" s="6" t="s">
        <v>1166</v>
      </c>
      <c r="B199" s="7" t="s">
        <v>80</v>
      </c>
      <c r="C199" s="7" t="s">
        <v>81</v>
      </c>
      <c r="D199" s="3">
        <v>640</v>
      </c>
      <c r="E199" t="str">
        <f>VLOOKUP(A199,HOP!A:L,12,0)</f>
        <v>640.00</v>
      </c>
      <c r="F199" t="str">
        <f>VLOOKUP(A199,HOP!A:C,3,0)</f>
        <v>2247226</v>
      </c>
      <c r="G199">
        <f>D199-E199</f>
        <v>0</v>
      </c>
      <c r="H199" t="str">
        <f>$H$1&amp;F199</f>
        <v>，2247226</v>
      </c>
      <c r="I199" t="str">
        <f>VLOOKUP(A199,HOP!A:T,20,0)</f>
        <v>直连</v>
      </c>
    </row>
    <row r="200" ht="14.25" hidden="1" customHeight="1" spans="1:9">
      <c r="A200" s="6" t="s">
        <v>1173</v>
      </c>
      <c r="B200" s="7" t="s">
        <v>80</v>
      </c>
      <c r="C200" s="7" t="s">
        <v>81</v>
      </c>
      <c r="D200" s="3">
        <v>432</v>
      </c>
      <c r="E200" t="str">
        <f>VLOOKUP(A200,HOP!A:L,12,0)</f>
        <v>432.00</v>
      </c>
      <c r="F200" t="str">
        <f>VLOOKUP(A200,HOP!A:C,3,0)</f>
        <v>2247275</v>
      </c>
      <c r="G200">
        <f>D200-E200</f>
        <v>0</v>
      </c>
      <c r="H200" t="str">
        <f>$H$1&amp;F200</f>
        <v>，2247275</v>
      </c>
      <c r="I200" t="str">
        <f>VLOOKUP(A200,HOP!A:T,20,0)</f>
        <v>直连</v>
      </c>
    </row>
    <row r="201" ht="14.25" hidden="1" customHeight="1" spans="1:9">
      <c r="A201" s="6" t="s">
        <v>1180</v>
      </c>
      <c r="B201" s="7" t="s">
        <v>80</v>
      </c>
      <c r="C201" s="7" t="s">
        <v>81</v>
      </c>
      <c r="D201" s="3">
        <v>112</v>
      </c>
      <c r="E201" t="str">
        <f>VLOOKUP(A201,HOP!A:L,12,0)</f>
        <v>112.00</v>
      </c>
      <c r="F201" t="str">
        <f>VLOOKUP(A201,HOP!A:C,3,0)</f>
        <v>2247441</v>
      </c>
      <c r="G201">
        <f>D201-E201</f>
        <v>0</v>
      </c>
      <c r="H201" t="str">
        <f>$H$1&amp;F201</f>
        <v>，2247441</v>
      </c>
      <c r="I201" t="str">
        <f>VLOOKUP(A201,HOP!A:T,20,0)</f>
        <v>直连</v>
      </c>
    </row>
    <row r="202" ht="14.25" hidden="1" customHeight="1" spans="1:9">
      <c r="A202" s="6" t="s">
        <v>1185</v>
      </c>
      <c r="B202" s="7" t="s">
        <v>80</v>
      </c>
      <c r="C202" s="7" t="s">
        <v>81</v>
      </c>
      <c r="D202" s="3">
        <v>142</v>
      </c>
      <c r="E202" t="str">
        <f>VLOOKUP(A202,HOP!A:L,12,0)</f>
        <v>142.00</v>
      </c>
      <c r="F202" t="str">
        <f>VLOOKUP(A202,HOP!A:C,3,0)</f>
        <v>2247399</v>
      </c>
      <c r="G202">
        <f>D202-E202</f>
        <v>0</v>
      </c>
      <c r="H202" t="str">
        <f>$H$1&amp;F202</f>
        <v>，2247399</v>
      </c>
      <c r="I202" t="str">
        <f>VLOOKUP(A202,HOP!A:T,20,0)</f>
        <v>直连</v>
      </c>
    </row>
    <row r="203" ht="14.25" hidden="1" customHeight="1" spans="1:9">
      <c r="A203" s="6" t="s">
        <v>1190</v>
      </c>
      <c r="B203" s="7" t="s">
        <v>80</v>
      </c>
      <c r="C203" s="7" t="s">
        <v>81</v>
      </c>
      <c r="D203" s="3">
        <v>220</v>
      </c>
      <c r="E203" t="str">
        <f>VLOOKUP(A203,HOP!A:L,12,0)</f>
        <v>220.00</v>
      </c>
      <c r="F203" t="str">
        <f>VLOOKUP(A203,HOP!A:C,3,0)</f>
        <v>2246960</v>
      </c>
      <c r="G203">
        <f>D203-E203</f>
        <v>0</v>
      </c>
      <c r="H203" t="str">
        <f>$H$1&amp;F203</f>
        <v>，2246960</v>
      </c>
      <c r="I203" t="str">
        <f>VLOOKUP(A203,HOP!A:T,20,0)</f>
        <v>直连</v>
      </c>
    </row>
    <row r="204" ht="14.25" hidden="1" customHeight="1" spans="1:9">
      <c r="A204" s="6" t="s">
        <v>1196</v>
      </c>
      <c r="B204" s="7" t="s">
        <v>80</v>
      </c>
      <c r="C204" s="7" t="s">
        <v>81</v>
      </c>
      <c r="D204" s="3">
        <v>70</v>
      </c>
      <c r="E204" t="str">
        <f>VLOOKUP(A204,HOP!A:L,12,0)</f>
        <v>70.00</v>
      </c>
      <c r="F204" t="str">
        <f>VLOOKUP(A204,HOP!A:C,3,0)</f>
        <v>2247455</v>
      </c>
      <c r="G204">
        <f>D204-E204</f>
        <v>0</v>
      </c>
      <c r="H204" t="str">
        <f>$H$1&amp;F204</f>
        <v>，2247455</v>
      </c>
      <c r="I204" t="str">
        <f>VLOOKUP(A204,HOP!A:T,20,0)</f>
        <v>直连</v>
      </c>
    </row>
    <row r="205" ht="14.25" hidden="1" customHeight="1" spans="1:9">
      <c r="A205" s="6" t="s">
        <v>1200</v>
      </c>
      <c r="B205" s="7" t="s">
        <v>80</v>
      </c>
      <c r="C205" s="7" t="s">
        <v>81</v>
      </c>
      <c r="D205" s="3">
        <v>77</v>
      </c>
      <c r="E205" t="str">
        <f>VLOOKUP(A205,HOP!A:L,12,0)</f>
        <v>77.00</v>
      </c>
      <c r="F205" t="str">
        <f>VLOOKUP(A205,HOP!A:C,3,0)</f>
        <v>2247617</v>
      </c>
      <c r="G205">
        <f>D205-E205</f>
        <v>0</v>
      </c>
      <c r="H205" t="str">
        <f>$H$1&amp;F205</f>
        <v>，2247617</v>
      </c>
      <c r="I205" t="str">
        <f>VLOOKUP(A205,HOP!A:T,20,0)</f>
        <v>直连</v>
      </c>
    </row>
    <row r="206" ht="14.25" hidden="1" customHeight="1" spans="1:9">
      <c r="A206" s="6" t="s">
        <v>1204</v>
      </c>
      <c r="B206" s="7" t="s">
        <v>100</v>
      </c>
      <c r="C206" s="7" t="s">
        <v>81</v>
      </c>
      <c r="D206" s="3">
        <v>180</v>
      </c>
      <c r="E206" t="str">
        <f>VLOOKUP(A206,HOP!A:L,12,0)</f>
        <v>180.00</v>
      </c>
      <c r="F206" t="str">
        <f>VLOOKUP(A206,HOP!A:C,3,0)</f>
        <v>2245554</v>
      </c>
      <c r="G206">
        <f>D206-E206</f>
        <v>0</v>
      </c>
      <c r="H206" t="str">
        <f>$H$1&amp;F206</f>
        <v>，2245554</v>
      </c>
      <c r="I206" t="str">
        <f>VLOOKUP(A206,HOP!A:T,20,0)</f>
        <v>直连</v>
      </c>
    </row>
    <row r="207" ht="14.25" hidden="1" customHeight="1" spans="1:9">
      <c r="A207" s="6" t="s">
        <v>1208</v>
      </c>
      <c r="B207" s="7" t="s">
        <v>80</v>
      </c>
      <c r="C207" s="7" t="s">
        <v>81</v>
      </c>
      <c r="D207" s="3">
        <v>296</v>
      </c>
      <c r="E207" t="str">
        <f>VLOOKUP(A207,HOP!A:L,12,0)</f>
        <v>296.00</v>
      </c>
      <c r="F207" t="str">
        <f>VLOOKUP(A207,HOP!A:C,3,0)</f>
        <v>2247591</v>
      </c>
      <c r="G207">
        <f>D207-E207</f>
        <v>0</v>
      </c>
      <c r="H207" t="str">
        <f>$H$1&amp;F207</f>
        <v>，2247591</v>
      </c>
      <c r="I207" t="str">
        <f>VLOOKUP(A207,HOP!A:T,20,0)</f>
        <v>直连</v>
      </c>
    </row>
    <row r="208" ht="14.25" hidden="1" customHeight="1" spans="1:9">
      <c r="A208" s="6" t="s">
        <v>1214</v>
      </c>
      <c r="B208" s="7" t="s">
        <v>80</v>
      </c>
      <c r="C208" s="7" t="s">
        <v>81</v>
      </c>
      <c r="D208" s="3">
        <v>70</v>
      </c>
      <c r="E208" t="str">
        <f>VLOOKUP(A208,HOP!A:L,12,0)</f>
        <v>70.00</v>
      </c>
      <c r="F208" t="str">
        <f>VLOOKUP(A208,HOP!A:C,3,0)</f>
        <v>2247650</v>
      </c>
      <c r="G208">
        <f>D208-E208</f>
        <v>0</v>
      </c>
      <c r="H208" t="str">
        <f>$H$1&amp;F208</f>
        <v>，2247650</v>
      </c>
      <c r="I208" t="str">
        <f>VLOOKUP(A208,HOP!A:T,20,0)</f>
        <v>直连</v>
      </c>
    </row>
    <row r="209" ht="14.25" hidden="1" customHeight="1" spans="1:9">
      <c r="A209" s="6" t="s">
        <v>1217</v>
      </c>
      <c r="B209" s="7" t="s">
        <v>80</v>
      </c>
      <c r="C209" s="7" t="s">
        <v>81</v>
      </c>
      <c r="D209" s="3">
        <v>62</v>
      </c>
      <c r="E209" t="str">
        <f>VLOOKUP(A209,HOP!A:L,12,0)</f>
        <v>62.00</v>
      </c>
      <c r="F209" t="str">
        <f>VLOOKUP(A209,HOP!A:C,3,0)</f>
        <v>2247649</v>
      </c>
      <c r="G209">
        <f>D209-E209</f>
        <v>0</v>
      </c>
      <c r="H209" t="str">
        <f>$H$1&amp;F209</f>
        <v>，2247649</v>
      </c>
      <c r="I209" t="str">
        <f>VLOOKUP(A209,HOP!A:T,20,0)</f>
        <v>直连</v>
      </c>
    </row>
    <row r="210" spans="1:10">
      <c r="A210" s="43" t="s">
        <v>1232</v>
      </c>
      <c r="D210" s="8">
        <v>-231</v>
      </c>
      <c r="E210" t="e">
        <f>VLOOKUP(A210,HOP!A:L,12,0)</f>
        <v>#N/A</v>
      </c>
      <c r="F210">
        <v>2182236</v>
      </c>
      <c r="G210" t="e">
        <f>D210-E210</f>
        <v>#N/A</v>
      </c>
      <c r="H210" t="str">
        <f>$H$1&amp;F210</f>
        <v>，2182236</v>
      </c>
      <c r="I210" t="e">
        <f>VLOOKUP(A210,HOP!A:T,20,0)</f>
        <v>#N/A</v>
      </c>
      <c r="J210" t="s">
        <v>1238</v>
      </c>
    </row>
    <row r="212" spans="4:4">
      <c r="D212" s="3">
        <f>SUM(D2:D211)</f>
        <v>34467</v>
      </c>
    </row>
    <row r="213" ht="14.25" spans="4:4">
      <c r="D213" s="9" t="s">
        <v>23</v>
      </c>
    </row>
    <row r="217" spans="1:2">
      <c r="A217" t="s">
        <v>1239</v>
      </c>
      <c r="B217">
        <v>476</v>
      </c>
    </row>
    <row r="218" spans="1:2">
      <c r="A218" t="s">
        <v>1240</v>
      </c>
      <c r="B218">
        <v>33991</v>
      </c>
    </row>
    <row r="219" spans="1:2">
      <c r="A219" s="5" t="s">
        <v>1241</v>
      </c>
      <c r="B219">
        <f>SUBTOTAL(9,B217:B218)</f>
        <v>34467</v>
      </c>
    </row>
  </sheetData>
  <autoFilter ref="A1:I210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1242</v>
      </c>
      <c r="B1" s="2" t="s">
        <v>1243</v>
      </c>
      <c r="C1" s="2" t="s">
        <v>1244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1245</v>
      </c>
      <c r="I1" s="2" t="s">
        <v>1246</v>
      </c>
      <c r="J1" s="2" t="s">
        <v>1247</v>
      </c>
      <c r="K1" s="2" t="s">
        <v>1248</v>
      </c>
      <c r="L1" s="2" t="s">
        <v>1249</v>
      </c>
      <c r="M1" s="2" t="s">
        <v>1250</v>
      </c>
      <c r="N1" s="2" t="s">
        <v>1251</v>
      </c>
      <c r="O1" s="2" t="s">
        <v>1252</v>
      </c>
      <c r="P1" s="2" t="s">
        <v>1253</v>
      </c>
      <c r="Q1" s="2" t="s">
        <v>1254</v>
      </c>
      <c r="R1" s="2" t="s">
        <v>1255</v>
      </c>
      <c r="S1" s="2" t="s">
        <v>1256</v>
      </c>
      <c r="T1" s="2" t="s">
        <v>1257</v>
      </c>
    </row>
    <row r="2" s="1" customFormat="1" spans="1:20">
      <c r="A2" s="1" t="s">
        <v>71</v>
      </c>
      <c r="B2" s="1" t="s">
        <v>79</v>
      </c>
      <c r="C2" s="1" t="s">
        <v>1258</v>
      </c>
      <c r="D2" s="1" t="s">
        <v>76</v>
      </c>
      <c r="E2" s="1" t="s">
        <v>78</v>
      </c>
      <c r="F2" s="1" t="s">
        <v>80</v>
      </c>
      <c r="G2" s="1" t="s">
        <v>81</v>
      </c>
      <c r="H2" s="1" t="s">
        <v>1259</v>
      </c>
      <c r="I2" s="1" t="s">
        <v>1260</v>
      </c>
      <c r="J2" s="1" t="s">
        <v>1261</v>
      </c>
      <c r="K2" s="1" t="s">
        <v>1260</v>
      </c>
      <c r="L2" s="1" t="s">
        <v>1260</v>
      </c>
      <c r="M2" s="1" t="s">
        <v>1262</v>
      </c>
      <c r="N2" s="1" t="s">
        <v>1262</v>
      </c>
      <c r="O2" s="1" t="s">
        <v>1263</v>
      </c>
      <c r="P2" s="1" t="s">
        <v>1264</v>
      </c>
      <c r="Q2" s="1" t="s">
        <v>1265</v>
      </c>
      <c r="R2" s="1" t="s">
        <v>73</v>
      </c>
      <c r="S2" s="1" t="s">
        <v>1266</v>
      </c>
      <c r="T2" s="1" t="s">
        <v>1267</v>
      </c>
    </row>
    <row r="3" s="1" customFormat="1" spans="1:20">
      <c r="A3" s="1" t="s">
        <v>552</v>
      </c>
      <c r="B3" s="1" t="s">
        <v>556</v>
      </c>
      <c r="C3" s="1" t="s">
        <v>1268</v>
      </c>
      <c r="D3" s="1" t="s">
        <v>554</v>
      </c>
      <c r="E3" s="1" t="s">
        <v>555</v>
      </c>
      <c r="F3" s="1" t="s">
        <v>80</v>
      </c>
      <c r="G3" s="1" t="s">
        <v>81</v>
      </c>
      <c r="H3" s="1" t="s">
        <v>1259</v>
      </c>
      <c r="I3" s="1" t="s">
        <v>1269</v>
      </c>
      <c r="J3" s="1" t="s">
        <v>1261</v>
      </c>
      <c r="K3" s="1" t="s">
        <v>1269</v>
      </c>
      <c r="L3" s="1" t="s">
        <v>1269</v>
      </c>
      <c r="M3" s="1" t="s">
        <v>1262</v>
      </c>
      <c r="N3" s="1" t="s">
        <v>1262</v>
      </c>
      <c r="O3" s="1" t="s">
        <v>1263</v>
      </c>
      <c r="P3" s="1" t="s">
        <v>1264</v>
      </c>
      <c r="Q3" s="1" t="s">
        <v>1270</v>
      </c>
      <c r="R3" s="1" t="s">
        <v>73</v>
      </c>
      <c r="S3" s="1" t="s">
        <v>1266</v>
      </c>
      <c r="T3" s="1" t="s">
        <v>1267</v>
      </c>
    </row>
    <row r="4" s="1" customFormat="1" spans="1:20">
      <c r="A4" s="1" t="s">
        <v>364</v>
      </c>
      <c r="B4" s="1" t="s">
        <v>368</v>
      </c>
      <c r="C4" s="1" t="s">
        <v>1271</v>
      </c>
      <c r="D4" s="1" t="s">
        <v>366</v>
      </c>
      <c r="E4" s="1" t="s">
        <v>367</v>
      </c>
      <c r="F4" s="1" t="s">
        <v>360</v>
      </c>
      <c r="G4" s="1" t="s">
        <v>81</v>
      </c>
      <c r="H4" s="1" t="s">
        <v>1259</v>
      </c>
      <c r="I4" s="1" t="s">
        <v>1272</v>
      </c>
      <c r="J4" s="1" t="s">
        <v>1261</v>
      </c>
      <c r="K4" s="1" t="s">
        <v>1272</v>
      </c>
      <c r="L4" s="1" t="s">
        <v>1272</v>
      </c>
      <c r="M4" s="1" t="s">
        <v>1262</v>
      </c>
      <c r="N4" s="1" t="s">
        <v>1262</v>
      </c>
      <c r="O4" s="1" t="s">
        <v>1263</v>
      </c>
      <c r="P4" s="1" t="s">
        <v>1264</v>
      </c>
      <c r="Q4" s="1" t="s">
        <v>1273</v>
      </c>
      <c r="R4" s="1" t="s">
        <v>73</v>
      </c>
      <c r="S4" s="1" t="s">
        <v>1266</v>
      </c>
      <c r="T4" s="1" t="s">
        <v>1267</v>
      </c>
    </row>
    <row r="5" s="1" customFormat="1" spans="1:20">
      <c r="A5" s="1" t="s">
        <v>188</v>
      </c>
      <c r="B5" s="1" t="s">
        <v>192</v>
      </c>
      <c r="C5" s="1" t="s">
        <v>1274</v>
      </c>
      <c r="D5" s="1" t="s">
        <v>1275</v>
      </c>
      <c r="E5" s="1" t="s">
        <v>191</v>
      </c>
      <c r="F5" s="1" t="s">
        <v>80</v>
      </c>
      <c r="G5" s="1" t="s">
        <v>81</v>
      </c>
      <c r="H5" s="1" t="s">
        <v>1259</v>
      </c>
      <c r="I5" s="1" t="s">
        <v>1276</v>
      </c>
      <c r="J5" s="1" t="s">
        <v>1261</v>
      </c>
      <c r="K5" s="1" t="s">
        <v>1276</v>
      </c>
      <c r="L5" s="1" t="s">
        <v>1276</v>
      </c>
      <c r="M5" s="1" t="s">
        <v>1262</v>
      </c>
      <c r="N5" s="1" t="s">
        <v>1262</v>
      </c>
      <c r="O5" s="1" t="s">
        <v>1263</v>
      </c>
      <c r="P5" s="1" t="s">
        <v>1264</v>
      </c>
      <c r="Q5" s="1" t="s">
        <v>1277</v>
      </c>
      <c r="R5" s="1" t="s">
        <v>73</v>
      </c>
      <c r="S5" s="1" t="s">
        <v>1266</v>
      </c>
      <c r="T5" s="1" t="s">
        <v>1267</v>
      </c>
    </row>
    <row r="6" s="1" customFormat="1" spans="1:20">
      <c r="A6" s="1" t="s">
        <v>458</v>
      </c>
      <c r="B6" s="1" t="s">
        <v>125</v>
      </c>
      <c r="C6" s="1" t="s">
        <v>1278</v>
      </c>
      <c r="D6" s="1" t="s">
        <v>460</v>
      </c>
      <c r="E6" s="1" t="s">
        <v>461</v>
      </c>
      <c r="F6" s="1" t="s">
        <v>91</v>
      </c>
      <c r="G6" s="1" t="s">
        <v>81</v>
      </c>
      <c r="H6" s="1" t="s">
        <v>1259</v>
      </c>
      <c r="I6" s="1" t="s">
        <v>1279</v>
      </c>
      <c r="J6" s="1" t="s">
        <v>1261</v>
      </c>
      <c r="K6" s="1" t="s">
        <v>1279</v>
      </c>
      <c r="L6" s="1" t="s">
        <v>1279</v>
      </c>
      <c r="M6" s="1" t="s">
        <v>1262</v>
      </c>
      <c r="N6" s="1" t="s">
        <v>1262</v>
      </c>
      <c r="O6" s="1" t="s">
        <v>1263</v>
      </c>
      <c r="P6" s="1" t="s">
        <v>1264</v>
      </c>
      <c r="Q6" s="1" t="s">
        <v>1280</v>
      </c>
      <c r="R6" s="1" t="s">
        <v>73</v>
      </c>
      <c r="S6" s="1" t="s">
        <v>1266</v>
      </c>
      <c r="T6" s="1" t="s">
        <v>1267</v>
      </c>
    </row>
    <row r="7" s="1" customFormat="1" spans="1:20">
      <c r="A7" s="1" t="s">
        <v>960</v>
      </c>
      <c r="B7" s="1" t="s">
        <v>125</v>
      </c>
      <c r="C7" s="1" t="s">
        <v>1281</v>
      </c>
      <c r="D7" s="1" t="s">
        <v>1282</v>
      </c>
      <c r="E7" s="1" t="s">
        <v>963</v>
      </c>
      <c r="F7" s="1" t="s">
        <v>80</v>
      </c>
      <c r="G7" s="1" t="s">
        <v>81</v>
      </c>
      <c r="H7" s="1" t="s">
        <v>1259</v>
      </c>
      <c r="I7" s="1" t="s">
        <v>1283</v>
      </c>
      <c r="J7" s="1" t="s">
        <v>1261</v>
      </c>
      <c r="K7" s="1" t="s">
        <v>1283</v>
      </c>
      <c r="L7" s="1" t="s">
        <v>1283</v>
      </c>
      <c r="M7" s="1" t="s">
        <v>1262</v>
      </c>
      <c r="N7" s="1" t="s">
        <v>1262</v>
      </c>
      <c r="O7" s="1" t="s">
        <v>1263</v>
      </c>
      <c r="P7" s="1" t="s">
        <v>1264</v>
      </c>
      <c r="Q7" s="1" t="s">
        <v>1284</v>
      </c>
      <c r="R7" s="1" t="s">
        <v>73</v>
      </c>
      <c r="S7" s="1" t="s">
        <v>1266</v>
      </c>
      <c r="T7" s="1" t="s">
        <v>1267</v>
      </c>
    </row>
    <row r="8" s="1" customFormat="1" spans="1:20">
      <c r="A8" s="1" t="s">
        <v>121</v>
      </c>
      <c r="B8" s="1" t="s">
        <v>125</v>
      </c>
      <c r="C8" s="1" t="s">
        <v>1285</v>
      </c>
      <c r="D8" s="1" t="s">
        <v>123</v>
      </c>
      <c r="E8" s="1" t="s">
        <v>124</v>
      </c>
      <c r="F8" s="1" t="s">
        <v>80</v>
      </c>
      <c r="G8" s="1" t="s">
        <v>81</v>
      </c>
      <c r="H8" s="1" t="s">
        <v>1259</v>
      </c>
      <c r="I8" s="1" t="s">
        <v>1286</v>
      </c>
      <c r="J8" s="1" t="s">
        <v>1261</v>
      </c>
      <c r="K8" s="1" t="s">
        <v>1286</v>
      </c>
      <c r="L8" s="1" t="s">
        <v>1286</v>
      </c>
      <c r="M8" s="1" t="s">
        <v>1262</v>
      </c>
      <c r="N8" s="1" t="s">
        <v>1262</v>
      </c>
      <c r="O8" s="1" t="s">
        <v>1263</v>
      </c>
      <c r="P8" s="1" t="s">
        <v>1264</v>
      </c>
      <c r="Q8" s="1" t="s">
        <v>1287</v>
      </c>
      <c r="R8" s="1" t="s">
        <v>73</v>
      </c>
      <c r="S8" s="1" t="s">
        <v>1266</v>
      </c>
      <c r="T8" s="1" t="s">
        <v>1267</v>
      </c>
    </row>
    <row r="9" s="1" customFormat="1" spans="1:20">
      <c r="A9" s="1" t="s">
        <v>352</v>
      </c>
      <c r="B9" s="1" t="s">
        <v>125</v>
      </c>
      <c r="C9" s="1" t="s">
        <v>1288</v>
      </c>
      <c r="D9" s="1" t="s">
        <v>354</v>
      </c>
      <c r="E9" s="1" t="s">
        <v>355</v>
      </c>
      <c r="F9" s="1" t="s">
        <v>80</v>
      </c>
      <c r="G9" s="1" t="s">
        <v>81</v>
      </c>
      <c r="H9" s="1" t="s">
        <v>1259</v>
      </c>
      <c r="I9" s="1" t="s">
        <v>1289</v>
      </c>
      <c r="J9" s="1" t="s">
        <v>1261</v>
      </c>
      <c r="K9" s="1" t="s">
        <v>1289</v>
      </c>
      <c r="L9" s="1" t="s">
        <v>1289</v>
      </c>
      <c r="M9" s="1" t="s">
        <v>1262</v>
      </c>
      <c r="N9" s="1" t="s">
        <v>1262</v>
      </c>
      <c r="O9" s="1" t="s">
        <v>1263</v>
      </c>
      <c r="P9" s="1" t="s">
        <v>1264</v>
      </c>
      <c r="Q9" s="1" t="s">
        <v>1290</v>
      </c>
      <c r="R9" s="1" t="s">
        <v>73</v>
      </c>
      <c r="S9" s="1" t="s">
        <v>1266</v>
      </c>
      <c r="T9" s="1" t="s">
        <v>1267</v>
      </c>
    </row>
    <row r="10" s="1" customFormat="1" spans="1:20">
      <c r="A10" s="1" t="s">
        <v>356</v>
      </c>
      <c r="B10" s="1" t="s">
        <v>360</v>
      </c>
      <c r="C10" s="1" t="s">
        <v>1291</v>
      </c>
      <c r="D10" s="1" t="s">
        <v>358</v>
      </c>
      <c r="E10" s="1" t="s">
        <v>359</v>
      </c>
      <c r="F10" s="1" t="s">
        <v>100</v>
      </c>
      <c r="G10" s="1" t="s">
        <v>81</v>
      </c>
      <c r="H10" s="1" t="s">
        <v>1259</v>
      </c>
      <c r="I10" s="1" t="s">
        <v>1292</v>
      </c>
      <c r="J10" s="1" t="s">
        <v>1261</v>
      </c>
      <c r="K10" s="1" t="s">
        <v>1292</v>
      </c>
      <c r="L10" s="1" t="s">
        <v>1292</v>
      </c>
      <c r="M10" s="1" t="s">
        <v>1262</v>
      </c>
      <c r="N10" s="1" t="s">
        <v>1262</v>
      </c>
      <c r="O10" s="1" t="s">
        <v>1263</v>
      </c>
      <c r="P10" s="1" t="s">
        <v>1264</v>
      </c>
      <c r="Q10" s="1" t="s">
        <v>1293</v>
      </c>
      <c r="R10" s="1" t="s">
        <v>73</v>
      </c>
      <c r="S10" s="1" t="s">
        <v>1266</v>
      </c>
      <c r="T10" s="1" t="s">
        <v>1267</v>
      </c>
    </row>
    <row r="11" s="1" customFormat="1" spans="1:20">
      <c r="A11" s="1" t="s">
        <v>1076</v>
      </c>
      <c r="B11" s="1" t="s">
        <v>360</v>
      </c>
      <c r="C11" s="1" t="s">
        <v>1294</v>
      </c>
      <c r="D11" s="1" t="s">
        <v>1078</v>
      </c>
      <c r="E11" s="1" t="s">
        <v>1079</v>
      </c>
      <c r="F11" s="1" t="s">
        <v>100</v>
      </c>
      <c r="G11" s="1" t="s">
        <v>81</v>
      </c>
      <c r="H11" s="1" t="s">
        <v>1259</v>
      </c>
      <c r="I11" s="1" t="s">
        <v>1295</v>
      </c>
      <c r="J11" s="1" t="s">
        <v>1261</v>
      </c>
      <c r="K11" s="1" t="s">
        <v>1295</v>
      </c>
      <c r="L11" s="1" t="s">
        <v>1295</v>
      </c>
      <c r="M11" s="1" t="s">
        <v>1262</v>
      </c>
      <c r="N11" s="1" t="s">
        <v>1262</v>
      </c>
      <c r="O11" s="1" t="s">
        <v>1263</v>
      </c>
      <c r="P11" s="1" t="s">
        <v>1264</v>
      </c>
      <c r="Q11" s="1" t="s">
        <v>1296</v>
      </c>
      <c r="R11" s="1" t="s">
        <v>73</v>
      </c>
      <c r="S11" s="1" t="s">
        <v>1266</v>
      </c>
      <c r="T11" s="1" t="s">
        <v>1267</v>
      </c>
    </row>
    <row r="12" s="1" customFormat="1" spans="1:20">
      <c r="A12" s="1" t="s">
        <v>964</v>
      </c>
      <c r="B12" s="1" t="s">
        <v>360</v>
      </c>
      <c r="C12" s="1" t="s">
        <v>1297</v>
      </c>
      <c r="D12" s="1" t="s">
        <v>966</v>
      </c>
      <c r="E12" s="1" t="s">
        <v>967</v>
      </c>
      <c r="F12" s="1" t="s">
        <v>91</v>
      </c>
      <c r="G12" s="1" t="s">
        <v>81</v>
      </c>
      <c r="H12" s="1" t="s">
        <v>1259</v>
      </c>
      <c r="I12" s="1" t="s">
        <v>1298</v>
      </c>
      <c r="J12" s="1" t="s">
        <v>1261</v>
      </c>
      <c r="K12" s="1" t="s">
        <v>1298</v>
      </c>
      <c r="L12" s="1" t="s">
        <v>1298</v>
      </c>
      <c r="M12" s="1" t="s">
        <v>1262</v>
      </c>
      <c r="N12" s="1" t="s">
        <v>1262</v>
      </c>
      <c r="O12" s="1" t="s">
        <v>1263</v>
      </c>
      <c r="P12" s="1" t="s">
        <v>1264</v>
      </c>
      <c r="Q12" s="1" t="s">
        <v>1299</v>
      </c>
      <c r="R12" s="1" t="s">
        <v>73</v>
      </c>
      <c r="S12" s="1" t="s">
        <v>1266</v>
      </c>
      <c r="T12" s="1" t="s">
        <v>1267</v>
      </c>
    </row>
    <row r="13" s="1" customFormat="1" spans="1:20">
      <c r="A13" s="1" t="s">
        <v>636</v>
      </c>
      <c r="B13" s="1" t="s">
        <v>360</v>
      </c>
      <c r="C13" s="1" t="s">
        <v>1300</v>
      </c>
      <c r="D13" s="1" t="s">
        <v>1301</v>
      </c>
      <c r="E13" s="1" t="s">
        <v>639</v>
      </c>
      <c r="F13" s="1" t="s">
        <v>360</v>
      </c>
      <c r="G13" s="1" t="s">
        <v>81</v>
      </c>
      <c r="H13" s="1" t="s">
        <v>1259</v>
      </c>
      <c r="I13" s="1" t="s">
        <v>1302</v>
      </c>
      <c r="J13" s="1" t="s">
        <v>1261</v>
      </c>
      <c r="K13" s="1" t="s">
        <v>1302</v>
      </c>
      <c r="L13" s="1" t="s">
        <v>1302</v>
      </c>
      <c r="M13" s="1" t="s">
        <v>1262</v>
      </c>
      <c r="N13" s="1" t="s">
        <v>1262</v>
      </c>
      <c r="O13" s="1" t="s">
        <v>1263</v>
      </c>
      <c r="P13" s="1" t="s">
        <v>1264</v>
      </c>
      <c r="Q13" s="1" t="s">
        <v>1303</v>
      </c>
      <c r="R13" s="1" t="s">
        <v>73</v>
      </c>
      <c r="S13" s="1" t="s">
        <v>1266</v>
      </c>
      <c r="T13" s="1" t="s">
        <v>1267</v>
      </c>
    </row>
    <row r="14" s="1" customFormat="1" spans="1:20">
      <c r="A14" s="1" t="s">
        <v>1304</v>
      </c>
      <c r="B14" s="1" t="s">
        <v>360</v>
      </c>
      <c r="C14" s="1" t="s">
        <v>1305</v>
      </c>
      <c r="D14" s="1" t="s">
        <v>1306</v>
      </c>
      <c r="E14" s="1" t="s">
        <v>1307</v>
      </c>
      <c r="F14" s="1" t="s">
        <v>80</v>
      </c>
      <c r="G14" s="1" t="s">
        <v>81</v>
      </c>
      <c r="H14" s="1" t="s">
        <v>1259</v>
      </c>
      <c r="I14" s="1" t="s">
        <v>1263</v>
      </c>
      <c r="J14" s="1" t="s">
        <v>1261</v>
      </c>
      <c r="K14" s="1" t="s">
        <v>1263</v>
      </c>
      <c r="L14" s="1" t="s">
        <v>1263</v>
      </c>
      <c r="M14" s="1" t="s">
        <v>1262</v>
      </c>
      <c r="N14" s="1" t="s">
        <v>1262</v>
      </c>
      <c r="O14" s="1" t="s">
        <v>1263</v>
      </c>
      <c r="P14" s="1" t="s">
        <v>1264</v>
      </c>
      <c r="Q14" s="1" t="s">
        <v>1308</v>
      </c>
      <c r="R14" s="1" t="s">
        <v>73</v>
      </c>
      <c r="S14" s="1" t="s">
        <v>1266</v>
      </c>
      <c r="T14" s="1" t="s">
        <v>1267</v>
      </c>
    </row>
    <row r="15" s="1" customFormat="1" spans="1:20">
      <c r="A15" s="1" t="s">
        <v>1086</v>
      </c>
      <c r="B15" s="1" t="s">
        <v>91</v>
      </c>
      <c r="C15" s="1" t="s">
        <v>1309</v>
      </c>
      <c r="D15" s="1" t="s">
        <v>1310</v>
      </c>
      <c r="E15" s="1" t="s">
        <v>1089</v>
      </c>
      <c r="F15" s="1" t="s">
        <v>80</v>
      </c>
      <c r="G15" s="1" t="s">
        <v>81</v>
      </c>
      <c r="H15" s="1" t="s">
        <v>1259</v>
      </c>
      <c r="I15" s="1" t="s">
        <v>1311</v>
      </c>
      <c r="J15" s="1" t="s">
        <v>1261</v>
      </c>
      <c r="K15" s="1" t="s">
        <v>1311</v>
      </c>
      <c r="L15" s="1" t="s">
        <v>1311</v>
      </c>
      <c r="M15" s="1" t="s">
        <v>1262</v>
      </c>
      <c r="N15" s="1" t="s">
        <v>1262</v>
      </c>
      <c r="O15" s="1" t="s">
        <v>1263</v>
      </c>
      <c r="P15" s="1" t="s">
        <v>1264</v>
      </c>
      <c r="Q15" s="1" t="s">
        <v>1312</v>
      </c>
      <c r="R15" s="1" t="s">
        <v>73</v>
      </c>
      <c r="S15" s="1" t="s">
        <v>1266</v>
      </c>
      <c r="T15" s="1" t="s">
        <v>1267</v>
      </c>
    </row>
    <row r="16" s="1" customFormat="1" spans="1:20">
      <c r="A16" s="1" t="s">
        <v>811</v>
      </c>
      <c r="B16" s="1" t="s">
        <v>91</v>
      </c>
      <c r="C16" s="1" t="s">
        <v>1313</v>
      </c>
      <c r="D16" s="1" t="s">
        <v>813</v>
      </c>
      <c r="E16" s="1" t="s">
        <v>814</v>
      </c>
      <c r="F16" s="1" t="s">
        <v>100</v>
      </c>
      <c r="G16" s="1" t="s">
        <v>81</v>
      </c>
      <c r="H16" s="1" t="s">
        <v>1259</v>
      </c>
      <c r="I16" s="1" t="s">
        <v>1314</v>
      </c>
      <c r="J16" s="1" t="s">
        <v>1261</v>
      </c>
      <c r="K16" s="1" t="s">
        <v>1314</v>
      </c>
      <c r="L16" s="1" t="s">
        <v>1314</v>
      </c>
      <c r="M16" s="1" t="s">
        <v>1262</v>
      </c>
      <c r="N16" s="1" t="s">
        <v>1262</v>
      </c>
      <c r="O16" s="1" t="s">
        <v>1263</v>
      </c>
      <c r="P16" s="1" t="s">
        <v>1264</v>
      </c>
      <c r="Q16" s="1" t="s">
        <v>1315</v>
      </c>
      <c r="R16" s="1" t="s">
        <v>73</v>
      </c>
      <c r="S16" s="1" t="s">
        <v>1266</v>
      </c>
      <c r="T16" s="1" t="s">
        <v>1267</v>
      </c>
    </row>
    <row r="17" s="1" customFormat="1" spans="1:20">
      <c r="A17" s="1" t="s">
        <v>557</v>
      </c>
      <c r="B17" s="1" t="s">
        <v>91</v>
      </c>
      <c r="C17" s="1" t="s">
        <v>1316</v>
      </c>
      <c r="D17" s="1" t="s">
        <v>559</v>
      </c>
      <c r="E17" s="1" t="s">
        <v>560</v>
      </c>
      <c r="F17" s="1" t="s">
        <v>91</v>
      </c>
      <c r="G17" s="1" t="s">
        <v>81</v>
      </c>
      <c r="H17" s="1" t="s">
        <v>1259</v>
      </c>
      <c r="I17" s="1" t="s">
        <v>1317</v>
      </c>
      <c r="J17" s="1" t="s">
        <v>1261</v>
      </c>
      <c r="K17" s="1" t="s">
        <v>1317</v>
      </c>
      <c r="L17" s="1" t="s">
        <v>1317</v>
      </c>
      <c r="M17" s="1" t="s">
        <v>1262</v>
      </c>
      <c r="N17" s="1" t="s">
        <v>1262</v>
      </c>
      <c r="O17" s="1" t="s">
        <v>1263</v>
      </c>
      <c r="P17" s="1" t="s">
        <v>1264</v>
      </c>
      <c r="Q17" s="1" t="s">
        <v>1318</v>
      </c>
      <c r="R17" s="1" t="s">
        <v>73</v>
      </c>
      <c r="S17" s="1" t="s">
        <v>1266</v>
      </c>
      <c r="T17" s="1" t="s">
        <v>1267</v>
      </c>
    </row>
    <row r="18" s="1" customFormat="1" spans="1:20">
      <c r="A18" s="1" t="s">
        <v>563</v>
      </c>
      <c r="B18" s="1" t="s">
        <v>91</v>
      </c>
      <c r="C18" s="1" t="s">
        <v>1319</v>
      </c>
      <c r="D18" s="1" t="s">
        <v>565</v>
      </c>
      <c r="E18" s="1" t="s">
        <v>566</v>
      </c>
      <c r="F18" s="1" t="s">
        <v>91</v>
      </c>
      <c r="G18" s="1" t="s">
        <v>81</v>
      </c>
      <c r="H18" s="1" t="s">
        <v>1259</v>
      </c>
      <c r="I18" s="1" t="s">
        <v>1320</v>
      </c>
      <c r="J18" s="1" t="s">
        <v>1261</v>
      </c>
      <c r="K18" s="1" t="s">
        <v>1320</v>
      </c>
      <c r="L18" s="1" t="s">
        <v>1320</v>
      </c>
      <c r="M18" s="1" t="s">
        <v>1262</v>
      </c>
      <c r="N18" s="1" t="s">
        <v>1262</v>
      </c>
      <c r="O18" s="1" t="s">
        <v>1263</v>
      </c>
      <c r="P18" s="1" t="s">
        <v>1264</v>
      </c>
      <c r="Q18" s="1" t="s">
        <v>1321</v>
      </c>
      <c r="R18" s="1" t="s">
        <v>73</v>
      </c>
      <c r="S18" s="1" t="s">
        <v>1266</v>
      </c>
      <c r="T18" s="1" t="s">
        <v>1267</v>
      </c>
    </row>
    <row r="19" s="1" customFormat="1" spans="1:20">
      <c r="A19" s="1" t="s">
        <v>623</v>
      </c>
      <c r="B19" s="1" t="s">
        <v>91</v>
      </c>
      <c r="C19" s="1" t="s">
        <v>1322</v>
      </c>
      <c r="D19" s="1" t="s">
        <v>625</v>
      </c>
      <c r="E19" s="1" t="s">
        <v>626</v>
      </c>
      <c r="F19" s="1" t="s">
        <v>80</v>
      </c>
      <c r="G19" s="1" t="s">
        <v>81</v>
      </c>
      <c r="H19" s="1" t="s">
        <v>1259</v>
      </c>
      <c r="I19" s="1" t="s">
        <v>1323</v>
      </c>
      <c r="J19" s="1" t="s">
        <v>1261</v>
      </c>
      <c r="K19" s="1" t="s">
        <v>1323</v>
      </c>
      <c r="L19" s="1" t="s">
        <v>1323</v>
      </c>
      <c r="M19" s="1" t="s">
        <v>1262</v>
      </c>
      <c r="N19" s="1" t="s">
        <v>1262</v>
      </c>
      <c r="O19" s="1" t="s">
        <v>1263</v>
      </c>
      <c r="P19" s="1" t="s">
        <v>1264</v>
      </c>
      <c r="Q19" s="1" t="s">
        <v>1324</v>
      </c>
      <c r="R19" s="1" t="s">
        <v>73</v>
      </c>
      <c r="S19" s="1" t="s">
        <v>1266</v>
      </c>
      <c r="T19" s="1" t="s">
        <v>1267</v>
      </c>
    </row>
    <row r="20" s="1" customFormat="1" spans="1:20">
      <c r="A20" s="1" t="s">
        <v>1070</v>
      </c>
      <c r="B20" s="1" t="s">
        <v>91</v>
      </c>
      <c r="C20" s="1" t="s">
        <v>1325</v>
      </c>
      <c r="D20" s="1" t="s">
        <v>1072</v>
      </c>
      <c r="E20" s="1" t="s">
        <v>1073</v>
      </c>
      <c r="F20" s="1" t="s">
        <v>91</v>
      </c>
      <c r="G20" s="1" t="s">
        <v>81</v>
      </c>
      <c r="H20" s="1" t="s">
        <v>1259</v>
      </c>
      <c r="I20" s="1" t="s">
        <v>1326</v>
      </c>
      <c r="J20" s="1" t="s">
        <v>1261</v>
      </c>
      <c r="K20" s="1" t="s">
        <v>1326</v>
      </c>
      <c r="L20" s="1" t="s">
        <v>1326</v>
      </c>
      <c r="M20" s="1" t="s">
        <v>1262</v>
      </c>
      <c r="N20" s="1" t="s">
        <v>1262</v>
      </c>
      <c r="O20" s="1" t="s">
        <v>1263</v>
      </c>
      <c r="P20" s="1" t="s">
        <v>1264</v>
      </c>
      <c r="Q20" s="1" t="s">
        <v>1327</v>
      </c>
      <c r="R20" s="1" t="s">
        <v>73</v>
      </c>
      <c r="S20" s="1" t="s">
        <v>1266</v>
      </c>
      <c r="T20" s="1" t="s">
        <v>1267</v>
      </c>
    </row>
    <row r="21" s="1" customFormat="1" spans="1:20">
      <c r="A21" s="1" t="s">
        <v>1107</v>
      </c>
      <c r="B21" s="1" t="s">
        <v>91</v>
      </c>
      <c r="C21" s="1" t="s">
        <v>1328</v>
      </c>
      <c r="D21" s="1" t="s">
        <v>1109</v>
      </c>
      <c r="E21" s="1" t="s">
        <v>1110</v>
      </c>
      <c r="F21" s="1" t="s">
        <v>100</v>
      </c>
      <c r="G21" s="1" t="s">
        <v>81</v>
      </c>
      <c r="H21" s="1" t="s">
        <v>1259</v>
      </c>
      <c r="I21" s="1" t="s">
        <v>1329</v>
      </c>
      <c r="J21" s="1" t="s">
        <v>1261</v>
      </c>
      <c r="K21" s="1" t="s">
        <v>1329</v>
      </c>
      <c r="L21" s="1" t="s">
        <v>1329</v>
      </c>
      <c r="M21" s="1" t="s">
        <v>1262</v>
      </c>
      <c r="N21" s="1" t="s">
        <v>1262</v>
      </c>
      <c r="O21" s="1" t="s">
        <v>1263</v>
      </c>
      <c r="P21" s="1" t="s">
        <v>1264</v>
      </c>
      <c r="Q21" s="1" t="s">
        <v>1330</v>
      </c>
      <c r="R21" s="1" t="s">
        <v>73</v>
      </c>
      <c r="S21" s="1" t="s">
        <v>1266</v>
      </c>
      <c r="T21" s="1" t="s">
        <v>1267</v>
      </c>
    </row>
    <row r="22" s="1" customFormat="1" spans="1:20">
      <c r="A22" s="1" t="s">
        <v>1093</v>
      </c>
      <c r="B22" s="1" t="s">
        <v>91</v>
      </c>
      <c r="C22" s="1" t="s">
        <v>1331</v>
      </c>
      <c r="D22" s="1" t="s">
        <v>1095</v>
      </c>
      <c r="E22" s="1" t="s">
        <v>1096</v>
      </c>
      <c r="F22" s="1" t="s">
        <v>100</v>
      </c>
      <c r="G22" s="1" t="s">
        <v>81</v>
      </c>
      <c r="H22" s="1" t="s">
        <v>1259</v>
      </c>
      <c r="I22" s="1" t="s">
        <v>1332</v>
      </c>
      <c r="J22" s="1" t="s">
        <v>1261</v>
      </c>
      <c r="K22" s="1" t="s">
        <v>1332</v>
      </c>
      <c r="L22" s="1" t="s">
        <v>1332</v>
      </c>
      <c r="M22" s="1" t="s">
        <v>1262</v>
      </c>
      <c r="N22" s="1" t="s">
        <v>1262</v>
      </c>
      <c r="O22" s="1" t="s">
        <v>1263</v>
      </c>
      <c r="P22" s="1" t="s">
        <v>1264</v>
      </c>
      <c r="Q22" s="1" t="s">
        <v>1333</v>
      </c>
      <c r="R22" s="1" t="s">
        <v>73</v>
      </c>
      <c r="S22" s="1" t="s">
        <v>1266</v>
      </c>
      <c r="T22" s="1" t="s">
        <v>1267</v>
      </c>
    </row>
    <row r="23" s="1" customFormat="1" spans="1:20">
      <c r="A23" s="1" t="s">
        <v>580</v>
      </c>
      <c r="B23" s="1" t="s">
        <v>91</v>
      </c>
      <c r="C23" s="1" t="s">
        <v>1334</v>
      </c>
      <c r="D23" s="1" t="s">
        <v>582</v>
      </c>
      <c r="E23" s="1" t="s">
        <v>583</v>
      </c>
      <c r="F23" s="1" t="s">
        <v>100</v>
      </c>
      <c r="G23" s="1" t="s">
        <v>81</v>
      </c>
      <c r="H23" s="1" t="s">
        <v>1259</v>
      </c>
      <c r="I23" s="1" t="s">
        <v>1335</v>
      </c>
      <c r="J23" s="1" t="s">
        <v>1261</v>
      </c>
      <c r="K23" s="1" t="s">
        <v>1335</v>
      </c>
      <c r="L23" s="1" t="s">
        <v>1335</v>
      </c>
      <c r="M23" s="1" t="s">
        <v>1262</v>
      </c>
      <c r="N23" s="1" t="s">
        <v>1262</v>
      </c>
      <c r="O23" s="1" t="s">
        <v>1263</v>
      </c>
      <c r="P23" s="1" t="s">
        <v>1264</v>
      </c>
      <c r="Q23" s="1" t="s">
        <v>1336</v>
      </c>
      <c r="R23" s="1" t="s">
        <v>73</v>
      </c>
      <c r="S23" s="1" t="s">
        <v>1266</v>
      </c>
      <c r="T23" s="1" t="s">
        <v>1267</v>
      </c>
    </row>
    <row r="24" s="1" customFormat="1" spans="1:20">
      <c r="A24" s="1" t="s">
        <v>87</v>
      </c>
      <c r="B24" s="1" t="s">
        <v>91</v>
      </c>
      <c r="C24" s="1" t="s">
        <v>1337</v>
      </c>
      <c r="D24" s="1" t="s">
        <v>1338</v>
      </c>
      <c r="E24" s="1" t="s">
        <v>90</v>
      </c>
      <c r="F24" s="1" t="s">
        <v>91</v>
      </c>
      <c r="G24" s="1" t="s">
        <v>81</v>
      </c>
      <c r="H24" s="1" t="s">
        <v>1259</v>
      </c>
      <c r="I24" s="1" t="s">
        <v>1339</v>
      </c>
      <c r="J24" s="1" t="s">
        <v>1261</v>
      </c>
      <c r="K24" s="1" t="s">
        <v>1339</v>
      </c>
      <c r="L24" s="1" t="s">
        <v>1339</v>
      </c>
      <c r="M24" s="1" t="s">
        <v>1262</v>
      </c>
      <c r="N24" s="1" t="s">
        <v>1262</v>
      </c>
      <c r="O24" s="1" t="s">
        <v>1263</v>
      </c>
      <c r="P24" s="1" t="s">
        <v>1264</v>
      </c>
      <c r="Q24" s="1" t="s">
        <v>1340</v>
      </c>
      <c r="R24" s="1" t="s">
        <v>73</v>
      </c>
      <c r="S24" s="1" t="s">
        <v>1266</v>
      </c>
      <c r="T24" s="1" t="s">
        <v>1267</v>
      </c>
    </row>
    <row r="25" s="1" customFormat="1" spans="1:20">
      <c r="A25" s="1" t="s">
        <v>96</v>
      </c>
      <c r="B25" s="1" t="s">
        <v>91</v>
      </c>
      <c r="C25" s="1" t="s">
        <v>1341</v>
      </c>
      <c r="D25" s="1" t="s">
        <v>98</v>
      </c>
      <c r="E25" s="1" t="s">
        <v>99</v>
      </c>
      <c r="F25" s="1" t="s">
        <v>100</v>
      </c>
      <c r="G25" s="1" t="s">
        <v>81</v>
      </c>
      <c r="H25" s="1" t="s">
        <v>1259</v>
      </c>
      <c r="I25" s="1" t="s">
        <v>1342</v>
      </c>
      <c r="J25" s="1" t="s">
        <v>1261</v>
      </c>
      <c r="K25" s="1" t="s">
        <v>1342</v>
      </c>
      <c r="L25" s="1" t="s">
        <v>1342</v>
      </c>
      <c r="M25" s="1" t="s">
        <v>1262</v>
      </c>
      <c r="N25" s="1" t="s">
        <v>1262</v>
      </c>
      <c r="O25" s="1" t="s">
        <v>1263</v>
      </c>
      <c r="P25" s="1" t="s">
        <v>1264</v>
      </c>
      <c r="Q25" s="1" t="s">
        <v>1343</v>
      </c>
      <c r="R25" s="1" t="s">
        <v>73</v>
      </c>
      <c r="S25" s="1" t="s">
        <v>1266</v>
      </c>
      <c r="T25" s="1" t="s">
        <v>1267</v>
      </c>
    </row>
    <row r="26" s="1" customFormat="1" spans="1:20">
      <c r="A26" s="1" t="s">
        <v>570</v>
      </c>
      <c r="B26" s="1" t="s">
        <v>91</v>
      </c>
      <c r="C26" s="1" t="s">
        <v>1344</v>
      </c>
      <c r="D26" s="1" t="s">
        <v>572</v>
      </c>
      <c r="E26" s="1" t="s">
        <v>573</v>
      </c>
      <c r="F26" s="1" t="s">
        <v>100</v>
      </c>
      <c r="G26" s="1" t="s">
        <v>81</v>
      </c>
      <c r="H26" s="1" t="s">
        <v>1259</v>
      </c>
      <c r="I26" s="1" t="s">
        <v>1345</v>
      </c>
      <c r="J26" s="1" t="s">
        <v>1261</v>
      </c>
      <c r="K26" s="1" t="s">
        <v>1345</v>
      </c>
      <c r="L26" s="1" t="s">
        <v>1345</v>
      </c>
      <c r="M26" s="1" t="s">
        <v>1262</v>
      </c>
      <c r="N26" s="1" t="s">
        <v>1262</v>
      </c>
      <c r="O26" s="1" t="s">
        <v>1263</v>
      </c>
      <c r="P26" s="1" t="s">
        <v>1264</v>
      </c>
      <c r="Q26" s="1" t="s">
        <v>1346</v>
      </c>
      <c r="R26" s="1" t="s">
        <v>73</v>
      </c>
      <c r="S26" s="1" t="s">
        <v>1266</v>
      </c>
      <c r="T26" s="1" t="s">
        <v>1267</v>
      </c>
    </row>
    <row r="27" s="1" customFormat="1" spans="1:20">
      <c r="A27" s="1" t="s">
        <v>208</v>
      </c>
      <c r="B27" s="1" t="s">
        <v>91</v>
      </c>
      <c r="C27" s="1" t="s">
        <v>1347</v>
      </c>
      <c r="D27" s="1" t="s">
        <v>1348</v>
      </c>
      <c r="E27" s="1" t="s">
        <v>211</v>
      </c>
      <c r="F27" s="1" t="s">
        <v>91</v>
      </c>
      <c r="G27" s="1" t="s">
        <v>81</v>
      </c>
      <c r="H27" s="1" t="s">
        <v>1259</v>
      </c>
      <c r="I27" s="1" t="s">
        <v>1349</v>
      </c>
      <c r="J27" s="1" t="s">
        <v>1261</v>
      </c>
      <c r="K27" s="1" t="s">
        <v>1349</v>
      </c>
      <c r="L27" s="1" t="s">
        <v>1349</v>
      </c>
      <c r="M27" s="1" t="s">
        <v>1262</v>
      </c>
      <c r="N27" s="1" t="s">
        <v>1262</v>
      </c>
      <c r="O27" s="1" t="s">
        <v>1263</v>
      </c>
      <c r="P27" s="1" t="s">
        <v>1264</v>
      </c>
      <c r="Q27" s="1" t="s">
        <v>1350</v>
      </c>
      <c r="R27" s="1" t="s">
        <v>73</v>
      </c>
      <c r="S27" s="1" t="s">
        <v>1266</v>
      </c>
      <c r="T27" s="1" t="s">
        <v>1267</v>
      </c>
    </row>
    <row r="28" s="1" customFormat="1" spans="1:20">
      <c r="A28" s="1" t="s">
        <v>1081</v>
      </c>
      <c r="B28" s="1" t="s">
        <v>91</v>
      </c>
      <c r="C28" s="1" t="s">
        <v>1351</v>
      </c>
      <c r="D28" s="1" t="s">
        <v>1083</v>
      </c>
      <c r="E28" s="1" t="s">
        <v>1084</v>
      </c>
      <c r="F28" s="1" t="s">
        <v>100</v>
      </c>
      <c r="G28" s="1" t="s">
        <v>81</v>
      </c>
      <c r="H28" s="1" t="s">
        <v>1259</v>
      </c>
      <c r="I28" s="1" t="s">
        <v>1352</v>
      </c>
      <c r="J28" s="1" t="s">
        <v>1261</v>
      </c>
      <c r="K28" s="1" t="s">
        <v>1352</v>
      </c>
      <c r="L28" s="1" t="s">
        <v>1352</v>
      </c>
      <c r="M28" s="1" t="s">
        <v>1262</v>
      </c>
      <c r="N28" s="1" t="s">
        <v>1262</v>
      </c>
      <c r="O28" s="1" t="s">
        <v>1263</v>
      </c>
      <c r="P28" s="1" t="s">
        <v>1264</v>
      </c>
      <c r="Q28" s="1" t="s">
        <v>1353</v>
      </c>
      <c r="R28" s="1" t="s">
        <v>73</v>
      </c>
      <c r="S28" s="1" t="s">
        <v>1266</v>
      </c>
      <c r="T28" s="1" t="s">
        <v>1267</v>
      </c>
    </row>
    <row r="29" s="1" customFormat="1" spans="1:20">
      <c r="A29" s="1" t="s">
        <v>828</v>
      </c>
      <c r="B29" s="1" t="s">
        <v>91</v>
      </c>
      <c r="C29" s="1" t="s">
        <v>1354</v>
      </c>
      <c r="D29" s="1" t="s">
        <v>830</v>
      </c>
      <c r="E29" s="1" t="s">
        <v>831</v>
      </c>
      <c r="F29" s="1" t="s">
        <v>100</v>
      </c>
      <c r="G29" s="1" t="s">
        <v>81</v>
      </c>
      <c r="H29" s="1" t="s">
        <v>1259</v>
      </c>
      <c r="I29" s="1" t="s">
        <v>1355</v>
      </c>
      <c r="J29" s="1" t="s">
        <v>1261</v>
      </c>
      <c r="K29" s="1" t="s">
        <v>1355</v>
      </c>
      <c r="L29" s="1" t="s">
        <v>1355</v>
      </c>
      <c r="M29" s="1" t="s">
        <v>1262</v>
      </c>
      <c r="N29" s="1" t="s">
        <v>1262</v>
      </c>
      <c r="O29" s="1" t="s">
        <v>1263</v>
      </c>
      <c r="P29" s="1" t="s">
        <v>1264</v>
      </c>
      <c r="Q29" s="1" t="s">
        <v>1356</v>
      </c>
      <c r="R29" s="1" t="s">
        <v>73</v>
      </c>
      <c r="S29" s="1" t="s">
        <v>1266</v>
      </c>
      <c r="T29" s="1" t="s">
        <v>1267</v>
      </c>
    </row>
    <row r="30" s="1" customFormat="1" spans="1:20">
      <c r="A30" s="1" t="s">
        <v>823</v>
      </c>
      <c r="B30" s="1" t="s">
        <v>91</v>
      </c>
      <c r="C30" s="1" t="s">
        <v>1357</v>
      </c>
      <c r="D30" s="1" t="s">
        <v>1358</v>
      </c>
      <c r="E30" s="1" t="s">
        <v>826</v>
      </c>
      <c r="F30" s="1" t="s">
        <v>91</v>
      </c>
      <c r="G30" s="1" t="s">
        <v>81</v>
      </c>
      <c r="H30" s="1" t="s">
        <v>1259</v>
      </c>
      <c r="I30" s="1" t="s">
        <v>1359</v>
      </c>
      <c r="J30" s="1" t="s">
        <v>1261</v>
      </c>
      <c r="K30" s="1" t="s">
        <v>1359</v>
      </c>
      <c r="L30" s="1" t="s">
        <v>1359</v>
      </c>
      <c r="M30" s="1" t="s">
        <v>1262</v>
      </c>
      <c r="N30" s="1" t="s">
        <v>1262</v>
      </c>
      <c r="O30" s="1" t="s">
        <v>1263</v>
      </c>
      <c r="P30" s="1" t="s">
        <v>1264</v>
      </c>
      <c r="Q30" s="1" t="s">
        <v>1360</v>
      </c>
      <c r="R30" s="1" t="s">
        <v>73</v>
      </c>
      <c r="S30" s="1" t="s">
        <v>1266</v>
      </c>
      <c r="T30" s="1" t="s">
        <v>1267</v>
      </c>
    </row>
    <row r="31" s="1" customFormat="1" spans="1:20">
      <c r="A31" s="1" t="s">
        <v>816</v>
      </c>
      <c r="B31" s="1" t="s">
        <v>91</v>
      </c>
      <c r="C31" s="1" t="s">
        <v>1361</v>
      </c>
      <c r="D31" s="1" t="s">
        <v>1362</v>
      </c>
      <c r="E31" s="1" t="s">
        <v>819</v>
      </c>
      <c r="F31" s="1" t="s">
        <v>91</v>
      </c>
      <c r="G31" s="1" t="s">
        <v>81</v>
      </c>
      <c r="H31" s="1" t="s">
        <v>1259</v>
      </c>
      <c r="I31" s="1" t="s">
        <v>1363</v>
      </c>
      <c r="J31" s="1" t="s">
        <v>1261</v>
      </c>
      <c r="K31" s="1" t="s">
        <v>1363</v>
      </c>
      <c r="L31" s="1" t="s">
        <v>1363</v>
      </c>
      <c r="M31" s="1" t="s">
        <v>1262</v>
      </c>
      <c r="N31" s="1" t="s">
        <v>1262</v>
      </c>
      <c r="O31" s="1" t="s">
        <v>1263</v>
      </c>
      <c r="P31" s="1" t="s">
        <v>1264</v>
      </c>
      <c r="Q31" s="1" t="s">
        <v>1364</v>
      </c>
      <c r="R31" s="1" t="s">
        <v>73</v>
      </c>
      <c r="S31" s="1" t="s">
        <v>1266</v>
      </c>
      <c r="T31" s="1" t="s">
        <v>1267</v>
      </c>
    </row>
    <row r="32" s="1" customFormat="1" spans="1:20">
      <c r="A32" s="1" t="s">
        <v>834</v>
      </c>
      <c r="B32" s="1" t="s">
        <v>91</v>
      </c>
      <c r="C32" s="1" t="s">
        <v>1365</v>
      </c>
      <c r="D32" s="1" t="s">
        <v>1362</v>
      </c>
      <c r="E32" s="1" t="s">
        <v>819</v>
      </c>
      <c r="F32" s="1" t="s">
        <v>91</v>
      </c>
      <c r="G32" s="1" t="s">
        <v>81</v>
      </c>
      <c r="H32" s="1" t="s">
        <v>1259</v>
      </c>
      <c r="I32" s="1" t="s">
        <v>1317</v>
      </c>
      <c r="J32" s="1" t="s">
        <v>1261</v>
      </c>
      <c r="K32" s="1" t="s">
        <v>1317</v>
      </c>
      <c r="L32" s="1" t="s">
        <v>1317</v>
      </c>
      <c r="M32" s="1" t="s">
        <v>1262</v>
      </c>
      <c r="N32" s="1" t="s">
        <v>1262</v>
      </c>
      <c r="O32" s="1" t="s">
        <v>1263</v>
      </c>
      <c r="P32" s="1" t="s">
        <v>1264</v>
      </c>
      <c r="Q32" s="1" t="s">
        <v>1366</v>
      </c>
      <c r="R32" s="1" t="s">
        <v>73</v>
      </c>
      <c r="S32" s="1" t="s">
        <v>1266</v>
      </c>
      <c r="T32" s="1" t="s">
        <v>1267</v>
      </c>
    </row>
    <row r="33" s="1" customFormat="1" spans="1:20">
      <c r="A33" s="1" t="s">
        <v>196</v>
      </c>
      <c r="B33" s="1" t="s">
        <v>91</v>
      </c>
      <c r="C33" s="1" t="s">
        <v>1367</v>
      </c>
      <c r="D33" s="1" t="s">
        <v>1368</v>
      </c>
      <c r="E33" s="1" t="s">
        <v>199</v>
      </c>
      <c r="F33" s="1" t="s">
        <v>80</v>
      </c>
      <c r="G33" s="1" t="s">
        <v>81</v>
      </c>
      <c r="H33" s="1" t="s">
        <v>1259</v>
      </c>
      <c r="I33" s="1" t="s">
        <v>1369</v>
      </c>
      <c r="J33" s="1" t="s">
        <v>1261</v>
      </c>
      <c r="K33" s="1" t="s">
        <v>1369</v>
      </c>
      <c r="L33" s="1" t="s">
        <v>1369</v>
      </c>
      <c r="M33" s="1" t="s">
        <v>1262</v>
      </c>
      <c r="N33" s="1" t="s">
        <v>1262</v>
      </c>
      <c r="O33" s="1" t="s">
        <v>1263</v>
      </c>
      <c r="P33" s="1" t="s">
        <v>1264</v>
      </c>
      <c r="Q33" s="1" t="s">
        <v>1370</v>
      </c>
      <c r="R33" s="1" t="s">
        <v>73</v>
      </c>
      <c r="S33" s="1" t="s">
        <v>1266</v>
      </c>
      <c r="T33" s="1" t="s">
        <v>1267</v>
      </c>
    </row>
    <row r="34" s="1" customFormat="1" spans="1:20">
      <c r="A34" s="1" t="s">
        <v>113</v>
      </c>
      <c r="B34" s="1" t="s">
        <v>91</v>
      </c>
      <c r="C34" s="1" t="s">
        <v>1371</v>
      </c>
      <c r="D34" s="1" t="s">
        <v>115</v>
      </c>
      <c r="E34" s="1" t="s">
        <v>116</v>
      </c>
      <c r="F34" s="1" t="s">
        <v>80</v>
      </c>
      <c r="G34" s="1" t="s">
        <v>81</v>
      </c>
      <c r="H34" s="1" t="s">
        <v>1259</v>
      </c>
      <c r="I34" s="1" t="s">
        <v>1372</v>
      </c>
      <c r="J34" s="1" t="s">
        <v>1261</v>
      </c>
      <c r="K34" s="1" t="s">
        <v>1372</v>
      </c>
      <c r="L34" s="1" t="s">
        <v>1372</v>
      </c>
      <c r="M34" s="1" t="s">
        <v>1262</v>
      </c>
      <c r="N34" s="1" t="s">
        <v>1262</v>
      </c>
      <c r="O34" s="1" t="s">
        <v>1263</v>
      </c>
      <c r="P34" s="1" t="s">
        <v>1264</v>
      </c>
      <c r="Q34" s="1" t="s">
        <v>1373</v>
      </c>
      <c r="R34" s="1" t="s">
        <v>73</v>
      </c>
      <c r="S34" s="1" t="s">
        <v>1266</v>
      </c>
      <c r="T34" s="1" t="s">
        <v>1267</v>
      </c>
    </row>
    <row r="35" s="1" customFormat="1" spans="1:20">
      <c r="A35" s="1" t="s">
        <v>202</v>
      </c>
      <c r="B35" s="1" t="s">
        <v>91</v>
      </c>
      <c r="C35" s="1" t="s">
        <v>1374</v>
      </c>
      <c r="D35" s="1" t="s">
        <v>204</v>
      </c>
      <c r="E35" s="1" t="s">
        <v>205</v>
      </c>
      <c r="F35" s="1" t="s">
        <v>80</v>
      </c>
      <c r="G35" s="1" t="s">
        <v>81</v>
      </c>
      <c r="H35" s="1" t="s">
        <v>1259</v>
      </c>
      <c r="I35" s="1" t="s">
        <v>1375</v>
      </c>
      <c r="J35" s="1" t="s">
        <v>1261</v>
      </c>
      <c r="K35" s="1" t="s">
        <v>1375</v>
      </c>
      <c r="L35" s="1" t="s">
        <v>1375</v>
      </c>
      <c r="M35" s="1" t="s">
        <v>1262</v>
      </c>
      <c r="N35" s="1" t="s">
        <v>1262</v>
      </c>
      <c r="O35" s="1" t="s">
        <v>1263</v>
      </c>
      <c r="P35" s="1" t="s">
        <v>1264</v>
      </c>
      <c r="Q35" s="1" t="s">
        <v>1376</v>
      </c>
      <c r="R35" s="1" t="s">
        <v>73</v>
      </c>
      <c r="S35" s="1" t="s">
        <v>1266</v>
      </c>
      <c r="T35" s="1" t="s">
        <v>1267</v>
      </c>
    </row>
    <row r="36" s="1" customFormat="1" spans="1:20">
      <c r="A36" s="1" t="s">
        <v>1204</v>
      </c>
      <c r="B36" s="1" t="s">
        <v>91</v>
      </c>
      <c r="C36" s="1" t="s">
        <v>1377</v>
      </c>
      <c r="D36" s="1" t="s">
        <v>1206</v>
      </c>
      <c r="E36" s="1" t="s">
        <v>1207</v>
      </c>
      <c r="F36" s="1" t="s">
        <v>100</v>
      </c>
      <c r="G36" s="1" t="s">
        <v>81</v>
      </c>
      <c r="H36" s="1" t="s">
        <v>1259</v>
      </c>
      <c r="I36" s="1" t="s">
        <v>1292</v>
      </c>
      <c r="J36" s="1" t="s">
        <v>1261</v>
      </c>
      <c r="K36" s="1" t="s">
        <v>1292</v>
      </c>
      <c r="L36" s="1" t="s">
        <v>1292</v>
      </c>
      <c r="M36" s="1" t="s">
        <v>1262</v>
      </c>
      <c r="N36" s="1" t="s">
        <v>1262</v>
      </c>
      <c r="O36" s="1" t="s">
        <v>1263</v>
      </c>
      <c r="P36" s="1" t="s">
        <v>1264</v>
      </c>
      <c r="Q36" s="1" t="s">
        <v>1378</v>
      </c>
      <c r="R36" s="1" t="s">
        <v>73</v>
      </c>
      <c r="S36" s="1" t="s">
        <v>1266</v>
      </c>
      <c r="T36" s="1" t="s">
        <v>1267</v>
      </c>
    </row>
    <row r="37" s="1" customFormat="1" spans="1:20">
      <c r="A37" s="1" t="s">
        <v>630</v>
      </c>
      <c r="B37" s="1" t="s">
        <v>100</v>
      </c>
      <c r="C37" s="1" t="s">
        <v>1379</v>
      </c>
      <c r="D37" s="1" t="s">
        <v>632</v>
      </c>
      <c r="E37" s="1" t="s">
        <v>633</v>
      </c>
      <c r="F37" s="1" t="s">
        <v>80</v>
      </c>
      <c r="G37" s="1" t="s">
        <v>81</v>
      </c>
      <c r="H37" s="1" t="s">
        <v>1259</v>
      </c>
      <c r="I37" s="1" t="s">
        <v>1380</v>
      </c>
      <c r="J37" s="1" t="s">
        <v>1261</v>
      </c>
      <c r="K37" s="1" t="s">
        <v>1380</v>
      </c>
      <c r="L37" s="1" t="s">
        <v>1380</v>
      </c>
      <c r="M37" s="1" t="s">
        <v>1262</v>
      </c>
      <c r="N37" s="1" t="s">
        <v>1262</v>
      </c>
      <c r="O37" s="1" t="s">
        <v>1263</v>
      </c>
      <c r="P37" s="1" t="s">
        <v>1264</v>
      </c>
      <c r="Q37" s="1" t="s">
        <v>1381</v>
      </c>
      <c r="R37" s="1" t="s">
        <v>73</v>
      </c>
      <c r="S37" s="1" t="s">
        <v>1266</v>
      </c>
      <c r="T37" s="1" t="s">
        <v>1267</v>
      </c>
    </row>
    <row r="38" s="1" customFormat="1" spans="1:20">
      <c r="A38" s="1" t="s">
        <v>1100</v>
      </c>
      <c r="B38" s="1" t="s">
        <v>100</v>
      </c>
      <c r="C38" s="1" t="s">
        <v>1382</v>
      </c>
      <c r="D38" s="1" t="s">
        <v>1102</v>
      </c>
      <c r="E38" s="1" t="s">
        <v>1103</v>
      </c>
      <c r="F38" s="1" t="s">
        <v>100</v>
      </c>
      <c r="G38" s="1" t="s">
        <v>81</v>
      </c>
      <c r="H38" s="1" t="s">
        <v>1259</v>
      </c>
      <c r="I38" s="1" t="s">
        <v>1329</v>
      </c>
      <c r="J38" s="1" t="s">
        <v>1261</v>
      </c>
      <c r="K38" s="1" t="s">
        <v>1329</v>
      </c>
      <c r="L38" s="1" t="s">
        <v>1329</v>
      </c>
      <c r="M38" s="1" t="s">
        <v>1262</v>
      </c>
      <c r="N38" s="1" t="s">
        <v>1262</v>
      </c>
      <c r="O38" s="1" t="s">
        <v>1263</v>
      </c>
      <c r="P38" s="1" t="s">
        <v>1264</v>
      </c>
      <c r="Q38" s="1" t="s">
        <v>1383</v>
      </c>
      <c r="R38" s="1" t="s">
        <v>73</v>
      </c>
      <c r="S38" s="1" t="s">
        <v>1266</v>
      </c>
      <c r="T38" s="1" t="s">
        <v>1267</v>
      </c>
    </row>
    <row r="39" s="1" customFormat="1" spans="1:20">
      <c r="A39" s="1" t="s">
        <v>1111</v>
      </c>
      <c r="B39" s="1" t="s">
        <v>100</v>
      </c>
      <c r="C39" s="1" t="s">
        <v>1384</v>
      </c>
      <c r="D39" s="1" t="s">
        <v>1385</v>
      </c>
      <c r="E39" s="1" t="s">
        <v>1114</v>
      </c>
      <c r="F39" s="1" t="s">
        <v>100</v>
      </c>
      <c r="G39" s="1" t="s">
        <v>81</v>
      </c>
      <c r="H39" s="1" t="s">
        <v>1259</v>
      </c>
      <c r="I39" s="1" t="s">
        <v>1283</v>
      </c>
      <c r="J39" s="1" t="s">
        <v>1261</v>
      </c>
      <c r="K39" s="1" t="s">
        <v>1283</v>
      </c>
      <c r="L39" s="1" t="s">
        <v>1283</v>
      </c>
      <c r="M39" s="1" t="s">
        <v>1262</v>
      </c>
      <c r="N39" s="1" t="s">
        <v>1262</v>
      </c>
      <c r="O39" s="1" t="s">
        <v>1263</v>
      </c>
      <c r="P39" s="1" t="s">
        <v>1264</v>
      </c>
      <c r="Q39" s="1" t="s">
        <v>1386</v>
      </c>
      <c r="R39" s="1" t="s">
        <v>73</v>
      </c>
      <c r="S39" s="1" t="s">
        <v>1266</v>
      </c>
      <c r="T39" s="1" t="s">
        <v>1267</v>
      </c>
    </row>
    <row r="40" s="1" customFormat="1" spans="1:20">
      <c r="A40" s="1" t="s">
        <v>1387</v>
      </c>
      <c r="B40" s="1" t="s">
        <v>100</v>
      </c>
      <c r="C40" s="1" t="s">
        <v>1388</v>
      </c>
      <c r="D40" s="1" t="s">
        <v>1389</v>
      </c>
      <c r="E40" s="1" t="s">
        <v>1390</v>
      </c>
      <c r="F40" s="1" t="s">
        <v>100</v>
      </c>
      <c r="G40" s="1" t="s">
        <v>81</v>
      </c>
      <c r="H40" s="1" t="s">
        <v>1259</v>
      </c>
      <c r="I40" s="1" t="s">
        <v>1391</v>
      </c>
      <c r="J40" s="1" t="s">
        <v>1261</v>
      </c>
      <c r="K40" s="1" t="s">
        <v>1391</v>
      </c>
      <c r="L40" s="1" t="s">
        <v>1391</v>
      </c>
      <c r="M40" s="1" t="s">
        <v>1262</v>
      </c>
      <c r="N40" s="1" t="s">
        <v>1262</v>
      </c>
      <c r="O40" s="1" t="s">
        <v>1263</v>
      </c>
      <c r="P40" s="1" t="s">
        <v>1264</v>
      </c>
      <c r="Q40" s="1" t="s">
        <v>1392</v>
      </c>
      <c r="R40" s="1" t="s">
        <v>73</v>
      </c>
      <c r="S40" s="1" t="s">
        <v>1266</v>
      </c>
      <c r="T40" s="1" t="s">
        <v>1267</v>
      </c>
    </row>
    <row r="41" s="1" customFormat="1" spans="1:20">
      <c r="A41" s="1" t="s">
        <v>216</v>
      </c>
      <c r="B41" s="1" t="s">
        <v>100</v>
      </c>
      <c r="C41" s="1" t="s">
        <v>1393</v>
      </c>
      <c r="D41" s="1" t="s">
        <v>218</v>
      </c>
      <c r="E41" s="1" t="s">
        <v>219</v>
      </c>
      <c r="F41" s="1" t="s">
        <v>100</v>
      </c>
      <c r="G41" s="1" t="s">
        <v>81</v>
      </c>
      <c r="H41" s="1" t="s">
        <v>1259</v>
      </c>
      <c r="I41" s="1" t="s">
        <v>1394</v>
      </c>
      <c r="J41" s="1" t="s">
        <v>1261</v>
      </c>
      <c r="K41" s="1" t="s">
        <v>1394</v>
      </c>
      <c r="L41" s="1" t="s">
        <v>1394</v>
      </c>
      <c r="M41" s="1" t="s">
        <v>1262</v>
      </c>
      <c r="N41" s="1" t="s">
        <v>1262</v>
      </c>
      <c r="O41" s="1" t="s">
        <v>1263</v>
      </c>
      <c r="P41" s="1" t="s">
        <v>1264</v>
      </c>
      <c r="Q41" s="1" t="s">
        <v>1395</v>
      </c>
      <c r="R41" s="1" t="s">
        <v>73</v>
      </c>
      <c r="S41" s="1" t="s">
        <v>1266</v>
      </c>
      <c r="T41" s="1" t="s">
        <v>1267</v>
      </c>
    </row>
    <row r="42" s="1" customFormat="1" spans="1:20">
      <c r="A42" s="1" t="s">
        <v>738</v>
      </c>
      <c r="B42" s="1" t="s">
        <v>100</v>
      </c>
      <c r="C42" s="1" t="s">
        <v>1396</v>
      </c>
      <c r="D42" s="1" t="s">
        <v>1397</v>
      </c>
      <c r="E42" s="1" t="s">
        <v>741</v>
      </c>
      <c r="F42" s="1" t="s">
        <v>100</v>
      </c>
      <c r="G42" s="1" t="s">
        <v>81</v>
      </c>
      <c r="H42" s="1" t="s">
        <v>1259</v>
      </c>
      <c r="I42" s="1" t="s">
        <v>1398</v>
      </c>
      <c r="J42" s="1" t="s">
        <v>1261</v>
      </c>
      <c r="K42" s="1" t="s">
        <v>1398</v>
      </c>
      <c r="L42" s="1" t="s">
        <v>1398</v>
      </c>
      <c r="M42" s="1" t="s">
        <v>1262</v>
      </c>
      <c r="N42" s="1" t="s">
        <v>1262</v>
      </c>
      <c r="O42" s="1" t="s">
        <v>1263</v>
      </c>
      <c r="P42" s="1" t="s">
        <v>1264</v>
      </c>
      <c r="Q42" s="1" t="s">
        <v>1399</v>
      </c>
      <c r="R42" s="1" t="s">
        <v>73</v>
      </c>
      <c r="S42" s="1" t="s">
        <v>1266</v>
      </c>
      <c r="T42" s="1" t="s">
        <v>1267</v>
      </c>
    </row>
    <row r="43" s="1" customFormat="1" spans="1:20">
      <c r="A43" s="1" t="s">
        <v>594</v>
      </c>
      <c r="B43" s="1" t="s">
        <v>100</v>
      </c>
      <c r="C43" s="1" t="s">
        <v>1400</v>
      </c>
      <c r="D43" s="1" t="s">
        <v>1401</v>
      </c>
      <c r="E43" s="1" t="s">
        <v>597</v>
      </c>
      <c r="F43" s="1" t="s">
        <v>100</v>
      </c>
      <c r="G43" s="1" t="s">
        <v>81</v>
      </c>
      <c r="H43" s="1" t="s">
        <v>1259</v>
      </c>
      <c r="I43" s="1" t="s">
        <v>1292</v>
      </c>
      <c r="J43" s="1" t="s">
        <v>1261</v>
      </c>
      <c r="K43" s="1" t="s">
        <v>1292</v>
      </c>
      <c r="L43" s="1" t="s">
        <v>1292</v>
      </c>
      <c r="M43" s="1" t="s">
        <v>1262</v>
      </c>
      <c r="N43" s="1" t="s">
        <v>1262</v>
      </c>
      <c r="O43" s="1" t="s">
        <v>1263</v>
      </c>
      <c r="P43" s="1" t="s">
        <v>1264</v>
      </c>
      <c r="Q43" s="1" t="s">
        <v>1402</v>
      </c>
      <c r="R43" s="1" t="s">
        <v>73</v>
      </c>
      <c r="S43" s="1" t="s">
        <v>1266</v>
      </c>
      <c r="T43" s="1" t="s">
        <v>1267</v>
      </c>
    </row>
    <row r="44" s="1" customFormat="1" spans="1:20">
      <c r="A44" s="1" t="s">
        <v>975</v>
      </c>
      <c r="B44" s="1" t="s">
        <v>100</v>
      </c>
      <c r="C44" s="1" t="s">
        <v>1403</v>
      </c>
      <c r="D44" s="1" t="s">
        <v>977</v>
      </c>
      <c r="E44" s="1" t="s">
        <v>978</v>
      </c>
      <c r="F44" s="1" t="s">
        <v>80</v>
      </c>
      <c r="G44" s="1" t="s">
        <v>81</v>
      </c>
      <c r="H44" s="1" t="s">
        <v>1259</v>
      </c>
      <c r="I44" s="1" t="s">
        <v>1404</v>
      </c>
      <c r="J44" s="1" t="s">
        <v>1261</v>
      </c>
      <c r="K44" s="1" t="s">
        <v>1404</v>
      </c>
      <c r="L44" s="1" t="s">
        <v>1404</v>
      </c>
      <c r="M44" s="1" t="s">
        <v>1262</v>
      </c>
      <c r="N44" s="1" t="s">
        <v>1262</v>
      </c>
      <c r="O44" s="1" t="s">
        <v>1263</v>
      </c>
      <c r="P44" s="1" t="s">
        <v>1264</v>
      </c>
      <c r="Q44" s="1" t="s">
        <v>1405</v>
      </c>
      <c r="R44" s="1" t="s">
        <v>73</v>
      </c>
      <c r="S44" s="1" t="s">
        <v>1266</v>
      </c>
      <c r="T44" s="1" t="s">
        <v>1267</v>
      </c>
    </row>
    <row r="45" s="1" customFormat="1" spans="1:20">
      <c r="A45" s="1" t="s">
        <v>643</v>
      </c>
      <c r="B45" s="1" t="s">
        <v>100</v>
      </c>
      <c r="C45" s="1" t="s">
        <v>1406</v>
      </c>
      <c r="D45" s="1" t="s">
        <v>1407</v>
      </c>
      <c r="E45" s="1" t="s">
        <v>646</v>
      </c>
      <c r="F45" s="1" t="s">
        <v>100</v>
      </c>
      <c r="G45" s="1" t="s">
        <v>81</v>
      </c>
      <c r="H45" s="1" t="s">
        <v>1259</v>
      </c>
      <c r="I45" s="1" t="s">
        <v>1408</v>
      </c>
      <c r="J45" s="1" t="s">
        <v>1261</v>
      </c>
      <c r="K45" s="1" t="s">
        <v>1408</v>
      </c>
      <c r="L45" s="1" t="s">
        <v>1408</v>
      </c>
      <c r="M45" s="1" t="s">
        <v>1262</v>
      </c>
      <c r="N45" s="1" t="s">
        <v>1262</v>
      </c>
      <c r="O45" s="1" t="s">
        <v>1263</v>
      </c>
      <c r="P45" s="1" t="s">
        <v>1264</v>
      </c>
      <c r="Q45" s="1" t="s">
        <v>1409</v>
      </c>
      <c r="R45" s="1" t="s">
        <v>73</v>
      </c>
      <c r="S45" s="1" t="s">
        <v>1266</v>
      </c>
      <c r="T45" s="1" t="s">
        <v>1267</v>
      </c>
    </row>
    <row r="46" s="1" customFormat="1" spans="1:20">
      <c r="A46" s="1" t="s">
        <v>970</v>
      </c>
      <c r="B46" s="1" t="s">
        <v>100</v>
      </c>
      <c r="C46" s="1" t="s">
        <v>1410</v>
      </c>
      <c r="D46" s="1" t="s">
        <v>374</v>
      </c>
      <c r="E46" s="1" t="s">
        <v>971</v>
      </c>
      <c r="F46" s="1" t="s">
        <v>100</v>
      </c>
      <c r="G46" s="1" t="s">
        <v>81</v>
      </c>
      <c r="H46" s="1" t="s">
        <v>1259</v>
      </c>
      <c r="I46" s="1" t="s">
        <v>1411</v>
      </c>
      <c r="J46" s="1" t="s">
        <v>1261</v>
      </c>
      <c r="K46" s="1" t="s">
        <v>1411</v>
      </c>
      <c r="L46" s="1" t="s">
        <v>1411</v>
      </c>
      <c r="M46" s="1" t="s">
        <v>1262</v>
      </c>
      <c r="N46" s="1" t="s">
        <v>1262</v>
      </c>
      <c r="O46" s="1" t="s">
        <v>1263</v>
      </c>
      <c r="P46" s="1" t="s">
        <v>1264</v>
      </c>
      <c r="Q46" s="1" t="s">
        <v>1412</v>
      </c>
      <c r="R46" s="1" t="s">
        <v>73</v>
      </c>
      <c r="S46" s="1" t="s">
        <v>1266</v>
      </c>
      <c r="T46" s="1" t="s">
        <v>1267</v>
      </c>
    </row>
    <row r="47" s="1" customFormat="1" spans="1:20">
      <c r="A47" s="1" t="s">
        <v>466</v>
      </c>
      <c r="B47" s="1" t="s">
        <v>100</v>
      </c>
      <c r="C47" s="1" t="s">
        <v>1413</v>
      </c>
      <c r="D47" s="1" t="s">
        <v>468</v>
      </c>
      <c r="E47" s="1" t="s">
        <v>469</v>
      </c>
      <c r="F47" s="1" t="s">
        <v>100</v>
      </c>
      <c r="G47" s="1" t="s">
        <v>81</v>
      </c>
      <c r="H47" s="1" t="s">
        <v>1259</v>
      </c>
      <c r="I47" s="1" t="s">
        <v>1414</v>
      </c>
      <c r="J47" s="1" t="s">
        <v>1261</v>
      </c>
      <c r="K47" s="1" t="s">
        <v>1414</v>
      </c>
      <c r="L47" s="1" t="s">
        <v>1414</v>
      </c>
      <c r="M47" s="1" t="s">
        <v>1262</v>
      </c>
      <c r="N47" s="1" t="s">
        <v>1262</v>
      </c>
      <c r="O47" s="1" t="s">
        <v>1263</v>
      </c>
      <c r="P47" s="1" t="s">
        <v>1264</v>
      </c>
      <c r="Q47" s="1" t="s">
        <v>1415</v>
      </c>
      <c r="R47" s="1" t="s">
        <v>73</v>
      </c>
      <c r="S47" s="1" t="s">
        <v>1266</v>
      </c>
      <c r="T47" s="1" t="s">
        <v>1267</v>
      </c>
    </row>
    <row r="48" s="1" customFormat="1" spans="1:20">
      <c r="A48" s="1" t="s">
        <v>1116</v>
      </c>
      <c r="B48" s="1" t="s">
        <v>100</v>
      </c>
      <c r="C48" s="1" t="s">
        <v>1416</v>
      </c>
      <c r="D48" s="1" t="s">
        <v>1417</v>
      </c>
      <c r="E48" s="1" t="s">
        <v>1119</v>
      </c>
      <c r="F48" s="1" t="s">
        <v>100</v>
      </c>
      <c r="G48" s="1" t="s">
        <v>81</v>
      </c>
      <c r="H48" s="1" t="s">
        <v>1259</v>
      </c>
      <c r="I48" s="1" t="s">
        <v>1418</v>
      </c>
      <c r="J48" s="1" t="s">
        <v>1261</v>
      </c>
      <c r="K48" s="1" t="s">
        <v>1418</v>
      </c>
      <c r="L48" s="1" t="s">
        <v>1418</v>
      </c>
      <c r="M48" s="1" t="s">
        <v>1262</v>
      </c>
      <c r="N48" s="1" t="s">
        <v>1262</v>
      </c>
      <c r="O48" s="1" t="s">
        <v>1263</v>
      </c>
      <c r="P48" s="1" t="s">
        <v>1264</v>
      </c>
      <c r="Q48" s="1" t="s">
        <v>1419</v>
      </c>
      <c r="R48" s="1" t="s">
        <v>73</v>
      </c>
      <c r="S48" s="1" t="s">
        <v>1266</v>
      </c>
      <c r="T48" s="1" t="s">
        <v>1267</v>
      </c>
    </row>
    <row r="49" s="1" customFormat="1" spans="1:20">
      <c r="A49" s="1" t="s">
        <v>653</v>
      </c>
      <c r="B49" s="1" t="s">
        <v>100</v>
      </c>
      <c r="C49" s="1" t="s">
        <v>1420</v>
      </c>
      <c r="D49" s="1" t="s">
        <v>1421</v>
      </c>
      <c r="E49" s="1" t="s">
        <v>656</v>
      </c>
      <c r="F49" s="1" t="s">
        <v>100</v>
      </c>
      <c r="G49" s="1" t="s">
        <v>81</v>
      </c>
      <c r="H49" s="1" t="s">
        <v>1259</v>
      </c>
      <c r="I49" s="1" t="s">
        <v>1375</v>
      </c>
      <c r="J49" s="1" t="s">
        <v>1261</v>
      </c>
      <c r="K49" s="1" t="s">
        <v>1375</v>
      </c>
      <c r="L49" s="1" t="s">
        <v>1375</v>
      </c>
      <c r="M49" s="1" t="s">
        <v>1262</v>
      </c>
      <c r="N49" s="1" t="s">
        <v>1262</v>
      </c>
      <c r="O49" s="1" t="s">
        <v>1263</v>
      </c>
      <c r="P49" s="1" t="s">
        <v>1264</v>
      </c>
      <c r="Q49" s="1" t="s">
        <v>1422</v>
      </c>
      <c r="R49" s="1" t="s">
        <v>73</v>
      </c>
      <c r="S49" s="1" t="s">
        <v>1266</v>
      </c>
      <c r="T49" s="1" t="s">
        <v>1267</v>
      </c>
    </row>
    <row r="50" s="1" customFormat="1" spans="1:20">
      <c r="A50" s="1" t="s">
        <v>1006</v>
      </c>
      <c r="B50" s="1" t="s">
        <v>100</v>
      </c>
      <c r="C50" s="1" t="s">
        <v>1423</v>
      </c>
      <c r="D50" s="1" t="s">
        <v>710</v>
      </c>
      <c r="E50" s="1" t="s">
        <v>1007</v>
      </c>
      <c r="F50" s="1" t="s">
        <v>100</v>
      </c>
      <c r="G50" s="1" t="s">
        <v>81</v>
      </c>
      <c r="H50" s="1" t="s">
        <v>1259</v>
      </c>
      <c r="I50" s="1" t="s">
        <v>1424</v>
      </c>
      <c r="J50" s="1" t="s">
        <v>1261</v>
      </c>
      <c r="K50" s="1" t="s">
        <v>1424</v>
      </c>
      <c r="L50" s="1" t="s">
        <v>1424</v>
      </c>
      <c r="M50" s="1" t="s">
        <v>1262</v>
      </c>
      <c r="N50" s="1" t="s">
        <v>1262</v>
      </c>
      <c r="O50" s="1" t="s">
        <v>1263</v>
      </c>
      <c r="P50" s="1" t="s">
        <v>1264</v>
      </c>
      <c r="Q50" s="1" t="s">
        <v>1425</v>
      </c>
      <c r="R50" s="1" t="s">
        <v>73</v>
      </c>
      <c r="S50" s="1" t="s">
        <v>1266</v>
      </c>
      <c r="T50" s="1" t="s">
        <v>1267</v>
      </c>
    </row>
    <row r="51" s="1" customFormat="1" spans="1:20">
      <c r="A51" s="1" t="s">
        <v>699</v>
      </c>
      <c r="B51" s="1" t="s">
        <v>100</v>
      </c>
      <c r="C51" s="1" t="s">
        <v>1426</v>
      </c>
      <c r="D51" s="1" t="s">
        <v>701</v>
      </c>
      <c r="E51" s="1" t="s">
        <v>702</v>
      </c>
      <c r="F51" s="1" t="s">
        <v>100</v>
      </c>
      <c r="G51" s="1" t="s">
        <v>81</v>
      </c>
      <c r="H51" s="1" t="s">
        <v>1259</v>
      </c>
      <c r="I51" s="1" t="s">
        <v>1427</v>
      </c>
      <c r="J51" s="1" t="s">
        <v>1261</v>
      </c>
      <c r="K51" s="1" t="s">
        <v>1427</v>
      </c>
      <c r="L51" s="1" t="s">
        <v>1427</v>
      </c>
      <c r="M51" s="1" t="s">
        <v>1262</v>
      </c>
      <c r="N51" s="1" t="s">
        <v>1262</v>
      </c>
      <c r="O51" s="1" t="s">
        <v>1263</v>
      </c>
      <c r="P51" s="1" t="s">
        <v>1264</v>
      </c>
      <c r="Q51" s="1" t="s">
        <v>1428</v>
      </c>
      <c r="R51" s="1" t="s">
        <v>73</v>
      </c>
      <c r="S51" s="1" t="s">
        <v>1266</v>
      </c>
      <c r="T51" s="1" t="s">
        <v>1267</v>
      </c>
    </row>
    <row r="52" s="1" customFormat="1" spans="1:20">
      <c r="A52" s="1" t="s">
        <v>948</v>
      </c>
      <c r="B52" s="1" t="s">
        <v>100</v>
      </c>
      <c r="C52" s="1" t="s">
        <v>1429</v>
      </c>
      <c r="D52" s="1" t="s">
        <v>950</v>
      </c>
      <c r="E52" s="1" t="s">
        <v>951</v>
      </c>
      <c r="F52" s="1" t="s">
        <v>100</v>
      </c>
      <c r="G52" s="1" t="s">
        <v>81</v>
      </c>
      <c r="H52" s="1" t="s">
        <v>1259</v>
      </c>
      <c r="I52" s="1" t="s">
        <v>1430</v>
      </c>
      <c r="J52" s="1" t="s">
        <v>1261</v>
      </c>
      <c r="K52" s="1" t="s">
        <v>1430</v>
      </c>
      <c r="L52" s="1" t="s">
        <v>1430</v>
      </c>
      <c r="M52" s="1" t="s">
        <v>1262</v>
      </c>
      <c r="N52" s="1" t="s">
        <v>1262</v>
      </c>
      <c r="O52" s="1" t="s">
        <v>1263</v>
      </c>
      <c r="P52" s="1" t="s">
        <v>1264</v>
      </c>
      <c r="Q52" s="1" t="s">
        <v>1431</v>
      </c>
      <c r="R52" s="1" t="s">
        <v>73</v>
      </c>
      <c r="S52" s="1" t="s">
        <v>1266</v>
      </c>
      <c r="T52" s="1" t="s">
        <v>1267</v>
      </c>
    </row>
    <row r="53" s="1" customFormat="1" spans="1:20">
      <c r="A53" s="1" t="s">
        <v>453</v>
      </c>
      <c r="B53" s="1" t="s">
        <v>100</v>
      </c>
      <c r="C53" s="1" t="s">
        <v>1432</v>
      </c>
      <c r="D53" s="1" t="s">
        <v>455</v>
      </c>
      <c r="E53" s="1" t="s">
        <v>1433</v>
      </c>
      <c r="F53" s="1" t="s">
        <v>80</v>
      </c>
      <c r="G53" s="1" t="s">
        <v>81</v>
      </c>
      <c r="H53" s="1" t="s">
        <v>1259</v>
      </c>
      <c r="I53" s="1" t="s">
        <v>1434</v>
      </c>
      <c r="J53" s="1" t="s">
        <v>1261</v>
      </c>
      <c r="K53" s="1" t="s">
        <v>1434</v>
      </c>
      <c r="L53" s="1" t="s">
        <v>1434</v>
      </c>
      <c r="M53" s="1" t="s">
        <v>1262</v>
      </c>
      <c r="N53" s="1" t="s">
        <v>1262</v>
      </c>
      <c r="O53" s="1" t="s">
        <v>1263</v>
      </c>
      <c r="P53" s="1" t="s">
        <v>1264</v>
      </c>
      <c r="Q53" s="1" t="s">
        <v>1435</v>
      </c>
      <c r="R53" s="1" t="s">
        <v>73</v>
      </c>
      <c r="S53" s="1" t="s">
        <v>1266</v>
      </c>
      <c r="T53" s="1" t="s">
        <v>1267</v>
      </c>
    </row>
    <row r="54" s="1" customFormat="1" spans="1:20">
      <c r="A54" s="1" t="s">
        <v>385</v>
      </c>
      <c r="B54" s="1" t="s">
        <v>100</v>
      </c>
      <c r="C54" s="1" t="s">
        <v>1436</v>
      </c>
      <c r="D54" s="1" t="s">
        <v>387</v>
      </c>
      <c r="E54" s="1" t="s">
        <v>388</v>
      </c>
      <c r="F54" s="1" t="s">
        <v>100</v>
      </c>
      <c r="G54" s="1" t="s">
        <v>81</v>
      </c>
      <c r="H54" s="1" t="s">
        <v>1259</v>
      </c>
      <c r="I54" s="1" t="s">
        <v>1295</v>
      </c>
      <c r="J54" s="1" t="s">
        <v>1261</v>
      </c>
      <c r="K54" s="1" t="s">
        <v>1295</v>
      </c>
      <c r="L54" s="1" t="s">
        <v>1295</v>
      </c>
      <c r="M54" s="1" t="s">
        <v>1262</v>
      </c>
      <c r="N54" s="1" t="s">
        <v>1262</v>
      </c>
      <c r="O54" s="1" t="s">
        <v>1263</v>
      </c>
      <c r="P54" s="1" t="s">
        <v>1264</v>
      </c>
      <c r="Q54" s="1" t="s">
        <v>1437</v>
      </c>
      <c r="R54" s="1" t="s">
        <v>73</v>
      </c>
      <c r="S54" s="1" t="s">
        <v>1266</v>
      </c>
      <c r="T54" s="1" t="s">
        <v>1267</v>
      </c>
    </row>
    <row r="55" s="1" customFormat="1" spans="1:20">
      <c r="A55" s="1" t="s">
        <v>648</v>
      </c>
      <c r="B55" s="1" t="s">
        <v>100</v>
      </c>
      <c r="C55" s="1" t="s">
        <v>1438</v>
      </c>
      <c r="D55" s="1" t="s">
        <v>650</v>
      </c>
      <c r="E55" s="1" t="s">
        <v>651</v>
      </c>
      <c r="F55" s="1" t="s">
        <v>100</v>
      </c>
      <c r="G55" s="1" t="s">
        <v>81</v>
      </c>
      <c r="H55" s="1" t="s">
        <v>1259</v>
      </c>
      <c r="I55" s="1" t="s">
        <v>1439</v>
      </c>
      <c r="J55" s="1" t="s">
        <v>1261</v>
      </c>
      <c r="K55" s="1" t="s">
        <v>1439</v>
      </c>
      <c r="L55" s="1" t="s">
        <v>1439</v>
      </c>
      <c r="M55" s="1" t="s">
        <v>1262</v>
      </c>
      <c r="N55" s="1" t="s">
        <v>1262</v>
      </c>
      <c r="O55" s="1" t="s">
        <v>1263</v>
      </c>
      <c r="P55" s="1" t="s">
        <v>1264</v>
      </c>
      <c r="Q55" s="1" t="s">
        <v>1440</v>
      </c>
      <c r="R55" s="1" t="s">
        <v>73</v>
      </c>
      <c r="S55" s="1" t="s">
        <v>1266</v>
      </c>
      <c r="T55" s="1" t="s">
        <v>1267</v>
      </c>
    </row>
    <row r="56" s="1" customFormat="1" spans="1:20">
      <c r="A56" s="1" t="s">
        <v>840</v>
      </c>
      <c r="B56" s="1" t="s">
        <v>100</v>
      </c>
      <c r="C56" s="1" t="s">
        <v>1441</v>
      </c>
      <c r="D56" s="1" t="s">
        <v>842</v>
      </c>
      <c r="E56" s="1" t="s">
        <v>843</v>
      </c>
      <c r="F56" s="1" t="s">
        <v>100</v>
      </c>
      <c r="G56" s="1" t="s">
        <v>81</v>
      </c>
      <c r="H56" s="1" t="s">
        <v>1259</v>
      </c>
      <c r="I56" s="1" t="s">
        <v>1442</v>
      </c>
      <c r="J56" s="1" t="s">
        <v>1261</v>
      </c>
      <c r="K56" s="1" t="s">
        <v>1442</v>
      </c>
      <c r="L56" s="1" t="s">
        <v>1442</v>
      </c>
      <c r="M56" s="1" t="s">
        <v>1262</v>
      </c>
      <c r="N56" s="1" t="s">
        <v>1262</v>
      </c>
      <c r="O56" s="1" t="s">
        <v>1263</v>
      </c>
      <c r="P56" s="1" t="s">
        <v>1264</v>
      </c>
      <c r="Q56" s="1" t="s">
        <v>1443</v>
      </c>
      <c r="R56" s="1" t="s">
        <v>73</v>
      </c>
      <c r="S56" s="1" t="s">
        <v>1266</v>
      </c>
      <c r="T56" s="1" t="s">
        <v>1267</v>
      </c>
    </row>
    <row r="57" s="1" customFormat="1" spans="1:20">
      <c r="A57" s="1" t="s">
        <v>576</v>
      </c>
      <c r="B57" s="1" t="s">
        <v>100</v>
      </c>
      <c r="C57" s="1" t="s">
        <v>1444</v>
      </c>
      <c r="D57" s="1" t="s">
        <v>1445</v>
      </c>
      <c r="E57" s="1" t="s">
        <v>579</v>
      </c>
      <c r="F57" s="1" t="s">
        <v>80</v>
      </c>
      <c r="G57" s="1" t="s">
        <v>81</v>
      </c>
      <c r="H57" s="1" t="s">
        <v>1259</v>
      </c>
      <c r="I57" s="1" t="s">
        <v>1446</v>
      </c>
      <c r="J57" s="1" t="s">
        <v>1261</v>
      </c>
      <c r="K57" s="1" t="s">
        <v>1446</v>
      </c>
      <c r="L57" s="1" t="s">
        <v>1446</v>
      </c>
      <c r="M57" s="1" t="s">
        <v>1262</v>
      </c>
      <c r="N57" s="1" t="s">
        <v>1262</v>
      </c>
      <c r="O57" s="1" t="s">
        <v>1263</v>
      </c>
      <c r="P57" s="1" t="s">
        <v>1264</v>
      </c>
      <c r="Q57" s="1" t="s">
        <v>1447</v>
      </c>
      <c r="R57" s="1" t="s">
        <v>73</v>
      </c>
      <c r="S57" s="1" t="s">
        <v>1266</v>
      </c>
      <c r="T57" s="1" t="s">
        <v>1267</v>
      </c>
    </row>
    <row r="58" s="1" customFormat="1" spans="1:20">
      <c r="A58" s="1" t="s">
        <v>846</v>
      </c>
      <c r="B58" s="1" t="s">
        <v>100</v>
      </c>
      <c r="C58" s="1" t="s">
        <v>1448</v>
      </c>
      <c r="D58" s="1" t="s">
        <v>1449</v>
      </c>
      <c r="E58" s="1" t="s">
        <v>849</v>
      </c>
      <c r="F58" s="1" t="s">
        <v>100</v>
      </c>
      <c r="G58" s="1" t="s">
        <v>81</v>
      </c>
      <c r="H58" s="1" t="s">
        <v>1259</v>
      </c>
      <c r="I58" s="1" t="s">
        <v>1450</v>
      </c>
      <c r="J58" s="1" t="s">
        <v>1261</v>
      </c>
      <c r="K58" s="1" t="s">
        <v>1450</v>
      </c>
      <c r="L58" s="1" t="s">
        <v>1450</v>
      </c>
      <c r="M58" s="1" t="s">
        <v>1262</v>
      </c>
      <c r="N58" s="1" t="s">
        <v>1262</v>
      </c>
      <c r="O58" s="1" t="s">
        <v>1263</v>
      </c>
      <c r="P58" s="1" t="s">
        <v>1264</v>
      </c>
      <c r="Q58" s="1" t="s">
        <v>1451</v>
      </c>
      <c r="R58" s="1" t="s">
        <v>73</v>
      </c>
      <c r="S58" s="1" t="s">
        <v>1266</v>
      </c>
      <c r="T58" s="1" t="s">
        <v>1267</v>
      </c>
    </row>
    <row r="59" s="1" customFormat="1" spans="1:20">
      <c r="A59" s="1" t="s">
        <v>854</v>
      </c>
      <c r="B59" s="1" t="s">
        <v>100</v>
      </c>
      <c r="C59" s="1" t="s">
        <v>1452</v>
      </c>
      <c r="D59" s="1" t="s">
        <v>856</v>
      </c>
      <c r="E59" s="1" t="s">
        <v>857</v>
      </c>
      <c r="F59" s="1" t="s">
        <v>80</v>
      </c>
      <c r="G59" s="1" t="s">
        <v>81</v>
      </c>
      <c r="H59" s="1" t="s">
        <v>1259</v>
      </c>
      <c r="I59" s="1" t="s">
        <v>1453</v>
      </c>
      <c r="J59" s="1" t="s">
        <v>1261</v>
      </c>
      <c r="K59" s="1" t="s">
        <v>1453</v>
      </c>
      <c r="L59" s="1" t="s">
        <v>1453</v>
      </c>
      <c r="M59" s="1" t="s">
        <v>1262</v>
      </c>
      <c r="N59" s="1" t="s">
        <v>1262</v>
      </c>
      <c r="O59" s="1" t="s">
        <v>1263</v>
      </c>
      <c r="P59" s="1" t="s">
        <v>1264</v>
      </c>
      <c r="Q59" s="1" t="s">
        <v>1454</v>
      </c>
      <c r="R59" s="1" t="s">
        <v>73</v>
      </c>
      <c r="S59" s="1" t="s">
        <v>1266</v>
      </c>
      <c r="T59" s="1" t="s">
        <v>1267</v>
      </c>
    </row>
    <row r="60" s="1" customFormat="1" spans="1:20">
      <c r="A60" s="1" t="s">
        <v>837</v>
      </c>
      <c r="B60" s="1" t="s">
        <v>100</v>
      </c>
      <c r="C60" s="1" t="s">
        <v>1455</v>
      </c>
      <c r="D60" s="1" t="s">
        <v>313</v>
      </c>
      <c r="E60" s="1" t="s">
        <v>838</v>
      </c>
      <c r="F60" s="1" t="s">
        <v>80</v>
      </c>
      <c r="G60" s="1" t="s">
        <v>81</v>
      </c>
      <c r="H60" s="1" t="s">
        <v>1259</v>
      </c>
      <c r="I60" s="1" t="s">
        <v>1456</v>
      </c>
      <c r="J60" s="1" t="s">
        <v>1261</v>
      </c>
      <c r="K60" s="1" t="s">
        <v>1456</v>
      </c>
      <c r="L60" s="1" t="s">
        <v>1456</v>
      </c>
      <c r="M60" s="1" t="s">
        <v>1262</v>
      </c>
      <c r="N60" s="1" t="s">
        <v>1262</v>
      </c>
      <c r="O60" s="1" t="s">
        <v>1263</v>
      </c>
      <c r="P60" s="1" t="s">
        <v>1264</v>
      </c>
      <c r="Q60" s="1" t="s">
        <v>1457</v>
      </c>
      <c r="R60" s="1" t="s">
        <v>73</v>
      </c>
      <c r="S60" s="1" t="s">
        <v>1266</v>
      </c>
      <c r="T60" s="1" t="s">
        <v>1267</v>
      </c>
    </row>
    <row r="61" s="1" customFormat="1" spans="1:20">
      <c r="A61" s="1" t="s">
        <v>850</v>
      </c>
      <c r="B61" s="1" t="s">
        <v>100</v>
      </c>
      <c r="C61" s="1" t="s">
        <v>1458</v>
      </c>
      <c r="D61" s="1" t="s">
        <v>1459</v>
      </c>
      <c r="E61" s="1" t="s">
        <v>853</v>
      </c>
      <c r="F61" s="1" t="s">
        <v>100</v>
      </c>
      <c r="G61" s="1" t="s">
        <v>81</v>
      </c>
      <c r="H61" s="1" t="s">
        <v>1259</v>
      </c>
      <c r="I61" s="1" t="s">
        <v>1292</v>
      </c>
      <c r="J61" s="1" t="s">
        <v>1261</v>
      </c>
      <c r="K61" s="1" t="s">
        <v>1292</v>
      </c>
      <c r="L61" s="1" t="s">
        <v>1292</v>
      </c>
      <c r="M61" s="1" t="s">
        <v>1262</v>
      </c>
      <c r="N61" s="1" t="s">
        <v>1262</v>
      </c>
      <c r="O61" s="1" t="s">
        <v>1263</v>
      </c>
      <c r="P61" s="1" t="s">
        <v>1264</v>
      </c>
      <c r="Q61" s="1" t="s">
        <v>1460</v>
      </c>
      <c r="R61" s="1" t="s">
        <v>73</v>
      </c>
      <c r="S61" s="1" t="s">
        <v>1266</v>
      </c>
      <c r="T61" s="1" t="s">
        <v>1267</v>
      </c>
    </row>
    <row r="62" s="1" customFormat="1" spans="1:20">
      <c r="A62" s="1" t="s">
        <v>224</v>
      </c>
      <c r="B62" s="1" t="s">
        <v>100</v>
      </c>
      <c r="C62" s="1" t="s">
        <v>1461</v>
      </c>
      <c r="D62" s="1" t="s">
        <v>226</v>
      </c>
      <c r="E62" s="1" t="s">
        <v>227</v>
      </c>
      <c r="F62" s="1" t="s">
        <v>80</v>
      </c>
      <c r="G62" s="1" t="s">
        <v>81</v>
      </c>
      <c r="H62" s="1" t="s">
        <v>1259</v>
      </c>
      <c r="I62" s="1" t="s">
        <v>1289</v>
      </c>
      <c r="J62" s="1" t="s">
        <v>1261</v>
      </c>
      <c r="K62" s="1" t="s">
        <v>1289</v>
      </c>
      <c r="L62" s="1" t="s">
        <v>1289</v>
      </c>
      <c r="M62" s="1" t="s">
        <v>1262</v>
      </c>
      <c r="N62" s="1" t="s">
        <v>1262</v>
      </c>
      <c r="O62" s="1" t="s">
        <v>1263</v>
      </c>
      <c r="P62" s="1" t="s">
        <v>1264</v>
      </c>
      <c r="Q62" s="1" t="s">
        <v>1462</v>
      </c>
      <c r="R62" s="1" t="s">
        <v>73</v>
      </c>
      <c r="S62" s="1" t="s">
        <v>1266</v>
      </c>
      <c r="T62" s="1" t="s">
        <v>1267</v>
      </c>
    </row>
    <row r="63" s="1" customFormat="1" spans="1:20">
      <c r="A63" s="1" t="s">
        <v>936</v>
      </c>
      <c r="B63" s="1" t="s">
        <v>100</v>
      </c>
      <c r="C63" s="1" t="s">
        <v>1463</v>
      </c>
      <c r="D63" s="1" t="s">
        <v>1464</v>
      </c>
      <c r="E63" s="1" t="s">
        <v>939</v>
      </c>
      <c r="F63" s="1" t="s">
        <v>80</v>
      </c>
      <c r="G63" s="1" t="s">
        <v>81</v>
      </c>
      <c r="H63" s="1" t="s">
        <v>1259</v>
      </c>
      <c r="I63" s="1" t="s">
        <v>1465</v>
      </c>
      <c r="J63" s="1" t="s">
        <v>1261</v>
      </c>
      <c r="K63" s="1" t="s">
        <v>1465</v>
      </c>
      <c r="L63" s="1" t="s">
        <v>1465</v>
      </c>
      <c r="M63" s="1" t="s">
        <v>1262</v>
      </c>
      <c r="N63" s="1" t="s">
        <v>1262</v>
      </c>
      <c r="O63" s="1" t="s">
        <v>1263</v>
      </c>
      <c r="P63" s="1" t="s">
        <v>1264</v>
      </c>
      <c r="Q63" s="1" t="s">
        <v>1466</v>
      </c>
      <c r="R63" s="1" t="s">
        <v>73</v>
      </c>
      <c r="S63" s="1" t="s">
        <v>1266</v>
      </c>
      <c r="T63" s="1" t="s">
        <v>1267</v>
      </c>
    </row>
    <row r="64" s="1" customFormat="1" spans="1:20">
      <c r="A64" s="1" t="s">
        <v>105</v>
      </c>
      <c r="B64" s="1" t="s">
        <v>100</v>
      </c>
      <c r="C64" s="1" t="s">
        <v>1467</v>
      </c>
      <c r="D64" s="1" t="s">
        <v>1468</v>
      </c>
      <c r="E64" s="1" t="s">
        <v>108</v>
      </c>
      <c r="F64" s="1" t="s">
        <v>80</v>
      </c>
      <c r="G64" s="1" t="s">
        <v>81</v>
      </c>
      <c r="H64" s="1" t="s">
        <v>1259</v>
      </c>
      <c r="I64" s="1" t="s">
        <v>1469</v>
      </c>
      <c r="J64" s="1" t="s">
        <v>1261</v>
      </c>
      <c r="K64" s="1" t="s">
        <v>1469</v>
      </c>
      <c r="L64" s="1" t="s">
        <v>1469</v>
      </c>
      <c r="M64" s="1" t="s">
        <v>1262</v>
      </c>
      <c r="N64" s="1" t="s">
        <v>1262</v>
      </c>
      <c r="O64" s="1" t="s">
        <v>1263</v>
      </c>
      <c r="P64" s="1" t="s">
        <v>1264</v>
      </c>
      <c r="Q64" s="1" t="s">
        <v>1470</v>
      </c>
      <c r="R64" s="1" t="s">
        <v>73</v>
      </c>
      <c r="S64" s="1" t="s">
        <v>1266</v>
      </c>
      <c r="T64" s="1" t="s">
        <v>1267</v>
      </c>
    </row>
    <row r="65" s="1" customFormat="1" spans="1:20">
      <c r="A65" s="1" t="s">
        <v>898</v>
      </c>
      <c r="B65" s="1" t="s">
        <v>100</v>
      </c>
      <c r="C65" s="1" t="s">
        <v>1471</v>
      </c>
      <c r="D65" s="1" t="s">
        <v>1472</v>
      </c>
      <c r="E65" s="1" t="s">
        <v>901</v>
      </c>
      <c r="F65" s="1" t="s">
        <v>80</v>
      </c>
      <c r="G65" s="1" t="s">
        <v>81</v>
      </c>
      <c r="H65" s="1" t="s">
        <v>1259</v>
      </c>
      <c r="I65" s="1" t="s">
        <v>1473</v>
      </c>
      <c r="J65" s="1" t="s">
        <v>1261</v>
      </c>
      <c r="K65" s="1" t="s">
        <v>1473</v>
      </c>
      <c r="L65" s="1" t="s">
        <v>1473</v>
      </c>
      <c r="M65" s="1" t="s">
        <v>1262</v>
      </c>
      <c r="N65" s="1" t="s">
        <v>1262</v>
      </c>
      <c r="O65" s="1" t="s">
        <v>1263</v>
      </c>
      <c r="P65" s="1" t="s">
        <v>1264</v>
      </c>
      <c r="Q65" s="1" t="s">
        <v>1474</v>
      </c>
      <c r="R65" s="1" t="s">
        <v>73</v>
      </c>
      <c r="S65" s="1" t="s">
        <v>1266</v>
      </c>
      <c r="T65" s="1" t="s">
        <v>1267</v>
      </c>
    </row>
    <row r="66" s="1" customFormat="1" spans="1:20">
      <c r="A66" s="1" t="s">
        <v>745</v>
      </c>
      <c r="B66" s="1" t="s">
        <v>100</v>
      </c>
      <c r="C66" s="1" t="s">
        <v>1475</v>
      </c>
      <c r="D66" s="1" t="s">
        <v>747</v>
      </c>
      <c r="E66" s="1" t="s">
        <v>748</v>
      </c>
      <c r="F66" s="1" t="s">
        <v>80</v>
      </c>
      <c r="G66" s="1" t="s">
        <v>81</v>
      </c>
      <c r="H66" s="1" t="s">
        <v>1259</v>
      </c>
      <c r="I66" s="1" t="s">
        <v>1269</v>
      </c>
      <c r="J66" s="1" t="s">
        <v>1261</v>
      </c>
      <c r="K66" s="1" t="s">
        <v>1269</v>
      </c>
      <c r="L66" s="1" t="s">
        <v>1269</v>
      </c>
      <c r="M66" s="1" t="s">
        <v>1262</v>
      </c>
      <c r="N66" s="1" t="s">
        <v>1262</v>
      </c>
      <c r="O66" s="1" t="s">
        <v>1263</v>
      </c>
      <c r="P66" s="1" t="s">
        <v>1264</v>
      </c>
      <c r="Q66" s="1" t="s">
        <v>1476</v>
      </c>
      <c r="R66" s="1" t="s">
        <v>73</v>
      </c>
      <c r="S66" s="1" t="s">
        <v>1266</v>
      </c>
      <c r="T66" s="1" t="s">
        <v>1267</v>
      </c>
    </row>
    <row r="67" s="1" customFormat="1" spans="1:20">
      <c r="A67" s="1" t="s">
        <v>587</v>
      </c>
      <c r="B67" s="1" t="s">
        <v>100</v>
      </c>
      <c r="C67" s="1" t="s">
        <v>1477</v>
      </c>
      <c r="D67" s="1" t="s">
        <v>589</v>
      </c>
      <c r="E67" s="1" t="s">
        <v>590</v>
      </c>
      <c r="F67" s="1" t="s">
        <v>100</v>
      </c>
      <c r="G67" s="1" t="s">
        <v>81</v>
      </c>
      <c r="H67" s="1" t="s">
        <v>1259</v>
      </c>
      <c r="I67" s="1" t="s">
        <v>1478</v>
      </c>
      <c r="J67" s="1" t="s">
        <v>1261</v>
      </c>
      <c r="K67" s="1" t="s">
        <v>1478</v>
      </c>
      <c r="L67" s="1" t="s">
        <v>1478</v>
      </c>
      <c r="M67" s="1" t="s">
        <v>1262</v>
      </c>
      <c r="N67" s="1" t="s">
        <v>1262</v>
      </c>
      <c r="O67" s="1" t="s">
        <v>1263</v>
      </c>
      <c r="P67" s="1" t="s">
        <v>1264</v>
      </c>
      <c r="Q67" s="1" t="s">
        <v>1479</v>
      </c>
      <c r="R67" s="1" t="s">
        <v>73</v>
      </c>
      <c r="S67" s="1" t="s">
        <v>1266</v>
      </c>
      <c r="T67" s="1" t="s">
        <v>1267</v>
      </c>
    </row>
    <row r="68" s="1" customFormat="1" spans="1:20">
      <c r="A68" s="1" t="s">
        <v>1014</v>
      </c>
      <c r="B68" s="1" t="s">
        <v>100</v>
      </c>
      <c r="C68" s="1" t="s">
        <v>1480</v>
      </c>
      <c r="D68" s="1" t="s">
        <v>1016</v>
      </c>
      <c r="E68" s="1" t="s">
        <v>1017</v>
      </c>
      <c r="F68" s="1" t="s">
        <v>80</v>
      </c>
      <c r="G68" s="1" t="s">
        <v>81</v>
      </c>
      <c r="H68" s="1" t="s">
        <v>1259</v>
      </c>
      <c r="I68" s="1" t="s">
        <v>1481</v>
      </c>
      <c r="J68" s="1" t="s">
        <v>1261</v>
      </c>
      <c r="K68" s="1" t="s">
        <v>1481</v>
      </c>
      <c r="L68" s="1" t="s">
        <v>1481</v>
      </c>
      <c r="M68" s="1" t="s">
        <v>1262</v>
      </c>
      <c r="N68" s="1" t="s">
        <v>1262</v>
      </c>
      <c r="O68" s="1" t="s">
        <v>1263</v>
      </c>
      <c r="P68" s="1" t="s">
        <v>1264</v>
      </c>
      <c r="Q68" s="1" t="s">
        <v>1482</v>
      </c>
      <c r="R68" s="1" t="s">
        <v>73</v>
      </c>
      <c r="S68" s="1" t="s">
        <v>1266</v>
      </c>
      <c r="T68" s="1" t="s">
        <v>1267</v>
      </c>
    </row>
    <row r="69" s="1" customFormat="1" spans="1:20">
      <c r="A69" s="1" t="s">
        <v>393</v>
      </c>
      <c r="B69" s="1" t="s">
        <v>80</v>
      </c>
      <c r="C69" s="1" t="s">
        <v>1483</v>
      </c>
      <c r="D69" s="1" t="s">
        <v>395</v>
      </c>
      <c r="E69" s="1" t="s">
        <v>396</v>
      </c>
      <c r="F69" s="1" t="s">
        <v>80</v>
      </c>
      <c r="G69" s="1" t="s">
        <v>81</v>
      </c>
      <c r="H69" s="1" t="s">
        <v>1259</v>
      </c>
      <c r="I69" s="1" t="s">
        <v>1484</v>
      </c>
      <c r="J69" s="1" t="s">
        <v>1261</v>
      </c>
      <c r="K69" s="1" t="s">
        <v>1484</v>
      </c>
      <c r="L69" s="1" t="s">
        <v>1484</v>
      </c>
      <c r="M69" s="1" t="s">
        <v>1262</v>
      </c>
      <c r="N69" s="1" t="s">
        <v>1262</v>
      </c>
      <c r="O69" s="1" t="s">
        <v>1263</v>
      </c>
      <c r="P69" s="1" t="s">
        <v>1264</v>
      </c>
      <c r="Q69" s="1" t="s">
        <v>1485</v>
      </c>
      <c r="R69" s="1" t="s">
        <v>73</v>
      </c>
      <c r="S69" s="1" t="s">
        <v>1266</v>
      </c>
      <c r="T69" s="1" t="s">
        <v>1267</v>
      </c>
    </row>
    <row r="70" s="1" customFormat="1" spans="1:20">
      <c r="A70" s="1" t="s">
        <v>472</v>
      </c>
      <c r="B70" s="1" t="s">
        <v>80</v>
      </c>
      <c r="C70" s="1" t="s">
        <v>1486</v>
      </c>
      <c r="D70" s="1" t="s">
        <v>474</v>
      </c>
      <c r="E70" s="1" t="s">
        <v>475</v>
      </c>
      <c r="F70" s="1" t="s">
        <v>80</v>
      </c>
      <c r="G70" s="1" t="s">
        <v>81</v>
      </c>
      <c r="H70" s="1" t="s">
        <v>1259</v>
      </c>
      <c r="I70" s="1" t="s">
        <v>1269</v>
      </c>
      <c r="J70" s="1" t="s">
        <v>1261</v>
      </c>
      <c r="K70" s="1" t="s">
        <v>1269</v>
      </c>
      <c r="L70" s="1" t="s">
        <v>1269</v>
      </c>
      <c r="M70" s="1" t="s">
        <v>1262</v>
      </c>
      <c r="N70" s="1" t="s">
        <v>1262</v>
      </c>
      <c r="O70" s="1" t="s">
        <v>1263</v>
      </c>
      <c r="P70" s="1" t="s">
        <v>1264</v>
      </c>
      <c r="Q70" s="1" t="s">
        <v>1487</v>
      </c>
      <c r="R70" s="1" t="s">
        <v>73</v>
      </c>
      <c r="S70" s="1" t="s">
        <v>1266</v>
      </c>
      <c r="T70" s="1" t="s">
        <v>1267</v>
      </c>
    </row>
    <row r="71" s="1" customFormat="1" spans="1:20">
      <c r="A71" s="1" t="s">
        <v>1136</v>
      </c>
      <c r="B71" s="1" t="s">
        <v>80</v>
      </c>
      <c r="C71" s="1" t="s">
        <v>1488</v>
      </c>
      <c r="D71" s="1" t="s">
        <v>1138</v>
      </c>
      <c r="E71" s="1" t="s">
        <v>1139</v>
      </c>
      <c r="F71" s="1" t="s">
        <v>80</v>
      </c>
      <c r="G71" s="1" t="s">
        <v>81</v>
      </c>
      <c r="H71" s="1" t="s">
        <v>1259</v>
      </c>
      <c r="I71" s="1" t="s">
        <v>1489</v>
      </c>
      <c r="J71" s="1" t="s">
        <v>1261</v>
      </c>
      <c r="K71" s="1" t="s">
        <v>1489</v>
      </c>
      <c r="L71" s="1" t="s">
        <v>1489</v>
      </c>
      <c r="M71" s="1" t="s">
        <v>1262</v>
      </c>
      <c r="N71" s="1" t="s">
        <v>1262</v>
      </c>
      <c r="O71" s="1" t="s">
        <v>1263</v>
      </c>
      <c r="P71" s="1" t="s">
        <v>1264</v>
      </c>
      <c r="Q71" s="1" t="s">
        <v>1490</v>
      </c>
      <c r="R71" s="1" t="s">
        <v>73</v>
      </c>
      <c r="S71" s="1" t="s">
        <v>1266</v>
      </c>
      <c r="T71" s="1" t="s">
        <v>1267</v>
      </c>
    </row>
    <row r="72" s="1" customFormat="1" spans="1:20">
      <c r="A72" s="1" t="s">
        <v>152</v>
      </c>
      <c r="B72" s="1" t="s">
        <v>80</v>
      </c>
      <c r="C72" s="1" t="s">
        <v>1491</v>
      </c>
      <c r="D72" s="1" t="s">
        <v>139</v>
      </c>
      <c r="E72" s="1" t="s">
        <v>1492</v>
      </c>
      <c r="F72" s="1" t="s">
        <v>80</v>
      </c>
      <c r="G72" s="1" t="s">
        <v>81</v>
      </c>
      <c r="H72" s="1" t="s">
        <v>1259</v>
      </c>
      <c r="I72" s="1" t="s">
        <v>1493</v>
      </c>
      <c r="J72" s="1" t="s">
        <v>1261</v>
      </c>
      <c r="K72" s="1" t="s">
        <v>1493</v>
      </c>
      <c r="L72" s="1" t="s">
        <v>1493</v>
      </c>
      <c r="M72" s="1" t="s">
        <v>1262</v>
      </c>
      <c r="N72" s="1" t="s">
        <v>1262</v>
      </c>
      <c r="O72" s="1" t="s">
        <v>1263</v>
      </c>
      <c r="P72" s="1" t="s">
        <v>1264</v>
      </c>
      <c r="Q72" s="1" t="s">
        <v>1494</v>
      </c>
      <c r="R72" s="1" t="s">
        <v>73</v>
      </c>
      <c r="S72" s="1" t="s">
        <v>1266</v>
      </c>
      <c r="T72" s="1" t="s">
        <v>1267</v>
      </c>
    </row>
    <row r="73" s="1" customFormat="1" spans="1:20">
      <c r="A73" s="1" t="s">
        <v>137</v>
      </c>
      <c r="B73" s="1" t="s">
        <v>80</v>
      </c>
      <c r="C73" s="1" t="s">
        <v>1495</v>
      </c>
      <c r="D73" s="1" t="s">
        <v>139</v>
      </c>
      <c r="E73" s="1" t="s">
        <v>140</v>
      </c>
      <c r="F73" s="1" t="s">
        <v>80</v>
      </c>
      <c r="G73" s="1" t="s">
        <v>81</v>
      </c>
      <c r="H73" s="1" t="s">
        <v>1259</v>
      </c>
      <c r="I73" s="1" t="s">
        <v>1496</v>
      </c>
      <c r="J73" s="1" t="s">
        <v>1261</v>
      </c>
      <c r="K73" s="1" t="s">
        <v>1496</v>
      </c>
      <c r="L73" s="1" t="s">
        <v>1496</v>
      </c>
      <c r="M73" s="1" t="s">
        <v>1262</v>
      </c>
      <c r="N73" s="1" t="s">
        <v>1262</v>
      </c>
      <c r="O73" s="1" t="s">
        <v>1263</v>
      </c>
      <c r="P73" s="1" t="s">
        <v>1264</v>
      </c>
      <c r="Q73" s="1" t="s">
        <v>1497</v>
      </c>
      <c r="R73" s="1" t="s">
        <v>73</v>
      </c>
      <c r="S73" s="1" t="s">
        <v>1266</v>
      </c>
      <c r="T73" s="1" t="s">
        <v>1267</v>
      </c>
    </row>
    <row r="74" s="1" customFormat="1" spans="1:20">
      <c r="A74" s="1" t="s">
        <v>129</v>
      </c>
      <c r="B74" s="1" t="s">
        <v>80</v>
      </c>
      <c r="C74" s="1" t="s">
        <v>1498</v>
      </c>
      <c r="D74" s="1" t="s">
        <v>131</v>
      </c>
      <c r="E74" s="1" t="s">
        <v>132</v>
      </c>
      <c r="F74" s="1" t="s">
        <v>80</v>
      </c>
      <c r="G74" s="1" t="s">
        <v>81</v>
      </c>
      <c r="H74" s="1" t="s">
        <v>1259</v>
      </c>
      <c r="I74" s="1" t="s">
        <v>1269</v>
      </c>
      <c r="J74" s="1" t="s">
        <v>1261</v>
      </c>
      <c r="K74" s="1" t="s">
        <v>1269</v>
      </c>
      <c r="L74" s="1" t="s">
        <v>1269</v>
      </c>
      <c r="M74" s="1" t="s">
        <v>1262</v>
      </c>
      <c r="N74" s="1" t="s">
        <v>1262</v>
      </c>
      <c r="O74" s="1" t="s">
        <v>1263</v>
      </c>
      <c r="P74" s="1" t="s">
        <v>1264</v>
      </c>
      <c r="Q74" s="1" t="s">
        <v>1499</v>
      </c>
      <c r="R74" s="1" t="s">
        <v>73</v>
      </c>
      <c r="S74" s="1" t="s">
        <v>1266</v>
      </c>
      <c r="T74" s="1" t="s">
        <v>1267</v>
      </c>
    </row>
    <row r="75" s="1" customFormat="1" spans="1:20">
      <c r="A75" s="1" t="s">
        <v>400</v>
      </c>
      <c r="B75" s="1" t="s">
        <v>80</v>
      </c>
      <c r="C75" s="1" t="s">
        <v>1500</v>
      </c>
      <c r="D75" s="1" t="s">
        <v>402</v>
      </c>
      <c r="E75" s="1" t="s">
        <v>403</v>
      </c>
      <c r="F75" s="1" t="s">
        <v>80</v>
      </c>
      <c r="G75" s="1" t="s">
        <v>81</v>
      </c>
      <c r="H75" s="1" t="s">
        <v>1259</v>
      </c>
      <c r="I75" s="1" t="s">
        <v>1501</v>
      </c>
      <c r="J75" s="1" t="s">
        <v>1261</v>
      </c>
      <c r="K75" s="1" t="s">
        <v>1501</v>
      </c>
      <c r="L75" s="1" t="s">
        <v>1501</v>
      </c>
      <c r="M75" s="1" t="s">
        <v>1262</v>
      </c>
      <c r="N75" s="1" t="s">
        <v>1262</v>
      </c>
      <c r="O75" s="1" t="s">
        <v>1263</v>
      </c>
      <c r="P75" s="1" t="s">
        <v>1264</v>
      </c>
      <c r="Q75" s="1" t="s">
        <v>1502</v>
      </c>
      <c r="R75" s="1" t="s">
        <v>73</v>
      </c>
      <c r="S75" s="1" t="s">
        <v>1266</v>
      </c>
      <c r="T75" s="1" t="s">
        <v>1267</v>
      </c>
    </row>
    <row r="76" s="1" customFormat="1" spans="1:20">
      <c r="A76" s="1" t="s">
        <v>235</v>
      </c>
      <c r="B76" s="1" t="s">
        <v>80</v>
      </c>
      <c r="C76" s="1" t="s">
        <v>1503</v>
      </c>
      <c r="D76" s="1" t="s">
        <v>237</v>
      </c>
      <c r="E76" s="1" t="s">
        <v>238</v>
      </c>
      <c r="F76" s="1" t="s">
        <v>80</v>
      </c>
      <c r="G76" s="1" t="s">
        <v>81</v>
      </c>
      <c r="H76" s="1" t="s">
        <v>1259</v>
      </c>
      <c r="I76" s="1" t="s">
        <v>1504</v>
      </c>
      <c r="J76" s="1" t="s">
        <v>1261</v>
      </c>
      <c r="K76" s="1" t="s">
        <v>1504</v>
      </c>
      <c r="L76" s="1" t="s">
        <v>1504</v>
      </c>
      <c r="M76" s="1" t="s">
        <v>1262</v>
      </c>
      <c r="N76" s="1" t="s">
        <v>1262</v>
      </c>
      <c r="O76" s="1" t="s">
        <v>1263</v>
      </c>
      <c r="P76" s="1" t="s">
        <v>1264</v>
      </c>
      <c r="Q76" s="1" t="s">
        <v>1505</v>
      </c>
      <c r="R76" s="1" t="s">
        <v>73</v>
      </c>
      <c r="S76" s="1" t="s">
        <v>1266</v>
      </c>
      <c r="T76" s="1" t="s">
        <v>1267</v>
      </c>
    </row>
    <row r="77" s="1" customFormat="1" spans="1:20">
      <c r="A77" s="1" t="s">
        <v>228</v>
      </c>
      <c r="B77" s="1" t="s">
        <v>80</v>
      </c>
      <c r="C77" s="1" t="s">
        <v>1506</v>
      </c>
      <c r="D77" s="1" t="s">
        <v>1507</v>
      </c>
      <c r="E77" s="1" t="s">
        <v>231</v>
      </c>
      <c r="F77" s="1" t="s">
        <v>80</v>
      </c>
      <c r="G77" s="1" t="s">
        <v>81</v>
      </c>
      <c r="H77" s="1" t="s">
        <v>1259</v>
      </c>
      <c r="I77" s="1" t="s">
        <v>1439</v>
      </c>
      <c r="J77" s="1" t="s">
        <v>1261</v>
      </c>
      <c r="K77" s="1" t="s">
        <v>1439</v>
      </c>
      <c r="L77" s="1" t="s">
        <v>1439</v>
      </c>
      <c r="M77" s="1" t="s">
        <v>1262</v>
      </c>
      <c r="N77" s="1" t="s">
        <v>1262</v>
      </c>
      <c r="O77" s="1" t="s">
        <v>1263</v>
      </c>
      <c r="P77" s="1" t="s">
        <v>1264</v>
      </c>
      <c r="Q77" s="1" t="s">
        <v>1508</v>
      </c>
      <c r="R77" s="1" t="s">
        <v>73</v>
      </c>
      <c r="S77" s="1" t="s">
        <v>1266</v>
      </c>
      <c r="T77" s="1" t="s">
        <v>1267</v>
      </c>
    </row>
    <row r="78" s="1" customFormat="1" spans="1:20">
      <c r="A78" s="1" t="s">
        <v>750</v>
      </c>
      <c r="B78" s="1" t="s">
        <v>80</v>
      </c>
      <c r="C78" s="1" t="s">
        <v>1509</v>
      </c>
      <c r="D78" s="1" t="s">
        <v>752</v>
      </c>
      <c r="E78" s="1" t="s">
        <v>753</v>
      </c>
      <c r="F78" s="1" t="s">
        <v>80</v>
      </c>
      <c r="G78" s="1" t="s">
        <v>81</v>
      </c>
      <c r="H78" s="1" t="s">
        <v>1259</v>
      </c>
      <c r="I78" s="1" t="s">
        <v>1465</v>
      </c>
      <c r="J78" s="1" t="s">
        <v>1261</v>
      </c>
      <c r="K78" s="1" t="s">
        <v>1465</v>
      </c>
      <c r="L78" s="1" t="s">
        <v>1465</v>
      </c>
      <c r="M78" s="1" t="s">
        <v>1262</v>
      </c>
      <c r="N78" s="1" t="s">
        <v>1262</v>
      </c>
      <c r="O78" s="1" t="s">
        <v>1263</v>
      </c>
      <c r="P78" s="1" t="s">
        <v>1264</v>
      </c>
      <c r="Q78" s="1" t="s">
        <v>1510</v>
      </c>
      <c r="R78" s="1" t="s">
        <v>73</v>
      </c>
      <c r="S78" s="1" t="s">
        <v>1266</v>
      </c>
      <c r="T78" s="1" t="s">
        <v>1267</v>
      </c>
    </row>
    <row r="79" s="1" customFormat="1" spans="1:20">
      <c r="A79" s="1" t="s">
        <v>414</v>
      </c>
      <c r="B79" s="1" t="s">
        <v>80</v>
      </c>
      <c r="C79" s="1" t="s">
        <v>1511</v>
      </c>
      <c r="D79" s="1" t="s">
        <v>416</v>
      </c>
      <c r="E79" s="1" t="s">
        <v>417</v>
      </c>
      <c r="F79" s="1" t="s">
        <v>80</v>
      </c>
      <c r="G79" s="1" t="s">
        <v>81</v>
      </c>
      <c r="H79" s="1" t="s">
        <v>1259</v>
      </c>
      <c r="I79" s="1" t="s">
        <v>1269</v>
      </c>
      <c r="J79" s="1" t="s">
        <v>1261</v>
      </c>
      <c r="K79" s="1" t="s">
        <v>1269</v>
      </c>
      <c r="L79" s="1" t="s">
        <v>1269</v>
      </c>
      <c r="M79" s="1" t="s">
        <v>1262</v>
      </c>
      <c r="N79" s="1" t="s">
        <v>1262</v>
      </c>
      <c r="O79" s="1" t="s">
        <v>1263</v>
      </c>
      <c r="P79" s="1" t="s">
        <v>1264</v>
      </c>
      <c r="Q79" s="1" t="s">
        <v>1512</v>
      </c>
      <c r="R79" s="1" t="s">
        <v>73</v>
      </c>
      <c r="S79" s="1" t="s">
        <v>1266</v>
      </c>
      <c r="T79" s="1" t="s">
        <v>1267</v>
      </c>
    </row>
    <row r="80" s="1" customFormat="1" spans="1:20">
      <c r="A80" s="1" t="s">
        <v>1190</v>
      </c>
      <c r="B80" s="1" t="s">
        <v>80</v>
      </c>
      <c r="C80" s="1" t="s">
        <v>1513</v>
      </c>
      <c r="D80" s="1" t="s">
        <v>1514</v>
      </c>
      <c r="E80" s="1" t="s">
        <v>1193</v>
      </c>
      <c r="F80" s="1" t="s">
        <v>80</v>
      </c>
      <c r="G80" s="1" t="s">
        <v>81</v>
      </c>
      <c r="H80" s="1" t="s">
        <v>1259</v>
      </c>
      <c r="I80" s="1" t="s">
        <v>1515</v>
      </c>
      <c r="J80" s="1" t="s">
        <v>1261</v>
      </c>
      <c r="K80" s="1" t="s">
        <v>1515</v>
      </c>
      <c r="L80" s="1" t="s">
        <v>1515</v>
      </c>
      <c r="M80" s="1" t="s">
        <v>1262</v>
      </c>
      <c r="N80" s="1" t="s">
        <v>1262</v>
      </c>
      <c r="O80" s="1" t="s">
        <v>1263</v>
      </c>
      <c r="P80" s="1" t="s">
        <v>1264</v>
      </c>
      <c r="Q80" s="1" t="s">
        <v>1516</v>
      </c>
      <c r="R80" s="1" t="s">
        <v>73</v>
      </c>
      <c r="S80" s="1" t="s">
        <v>1266</v>
      </c>
      <c r="T80" s="1" t="s">
        <v>1267</v>
      </c>
    </row>
    <row r="81" s="1" customFormat="1" spans="1:20">
      <c r="A81" s="1" t="s">
        <v>242</v>
      </c>
      <c r="B81" s="1" t="s">
        <v>80</v>
      </c>
      <c r="C81" s="1" t="s">
        <v>1517</v>
      </c>
      <c r="D81" s="1" t="s">
        <v>1518</v>
      </c>
      <c r="E81" s="1" t="s">
        <v>245</v>
      </c>
      <c r="F81" s="1" t="s">
        <v>80</v>
      </c>
      <c r="G81" s="1" t="s">
        <v>81</v>
      </c>
      <c r="H81" s="1" t="s">
        <v>1259</v>
      </c>
      <c r="I81" s="1" t="s">
        <v>1519</v>
      </c>
      <c r="J81" s="1" t="s">
        <v>1261</v>
      </c>
      <c r="K81" s="1" t="s">
        <v>1519</v>
      </c>
      <c r="L81" s="1" t="s">
        <v>1519</v>
      </c>
      <c r="M81" s="1" t="s">
        <v>1262</v>
      </c>
      <c r="N81" s="1" t="s">
        <v>1262</v>
      </c>
      <c r="O81" s="1" t="s">
        <v>1263</v>
      </c>
      <c r="P81" s="1" t="s">
        <v>1264</v>
      </c>
      <c r="Q81" s="1" t="s">
        <v>1520</v>
      </c>
      <c r="R81" s="1" t="s">
        <v>73</v>
      </c>
      <c r="S81" s="1" t="s">
        <v>1266</v>
      </c>
      <c r="T81" s="1" t="s">
        <v>1267</v>
      </c>
    </row>
    <row r="82" s="1" customFormat="1" spans="1:20">
      <c r="A82" s="1" t="s">
        <v>145</v>
      </c>
      <c r="B82" s="1" t="s">
        <v>80</v>
      </c>
      <c r="C82" s="1" t="s">
        <v>1521</v>
      </c>
      <c r="D82" s="1" t="s">
        <v>1522</v>
      </c>
      <c r="E82" s="1" t="s">
        <v>148</v>
      </c>
      <c r="F82" s="1" t="s">
        <v>80</v>
      </c>
      <c r="G82" s="1" t="s">
        <v>81</v>
      </c>
      <c r="H82" s="1" t="s">
        <v>1259</v>
      </c>
      <c r="I82" s="1" t="s">
        <v>1289</v>
      </c>
      <c r="J82" s="1" t="s">
        <v>1261</v>
      </c>
      <c r="K82" s="1" t="s">
        <v>1289</v>
      </c>
      <c r="L82" s="1" t="s">
        <v>1289</v>
      </c>
      <c r="M82" s="1" t="s">
        <v>1262</v>
      </c>
      <c r="N82" s="1" t="s">
        <v>1262</v>
      </c>
      <c r="O82" s="1" t="s">
        <v>1263</v>
      </c>
      <c r="P82" s="1" t="s">
        <v>1264</v>
      </c>
      <c r="Q82" s="1" t="s">
        <v>1523</v>
      </c>
      <c r="R82" s="1" t="s">
        <v>73</v>
      </c>
      <c r="S82" s="1" t="s">
        <v>1266</v>
      </c>
      <c r="T82" s="1" t="s">
        <v>1267</v>
      </c>
    </row>
    <row r="83" s="1" customFormat="1" spans="1:20">
      <c r="A83" s="1" t="s">
        <v>379</v>
      </c>
      <c r="B83" s="1" t="s">
        <v>80</v>
      </c>
      <c r="C83" s="1" t="s">
        <v>1524</v>
      </c>
      <c r="D83" s="1" t="s">
        <v>381</v>
      </c>
      <c r="E83" s="1" t="s">
        <v>382</v>
      </c>
      <c r="F83" s="1" t="s">
        <v>80</v>
      </c>
      <c r="G83" s="1" t="s">
        <v>81</v>
      </c>
      <c r="H83" s="1" t="s">
        <v>1259</v>
      </c>
      <c r="I83" s="1" t="s">
        <v>1525</v>
      </c>
      <c r="J83" s="1" t="s">
        <v>1261</v>
      </c>
      <c r="K83" s="1" t="s">
        <v>1525</v>
      </c>
      <c r="L83" s="1" t="s">
        <v>1525</v>
      </c>
      <c r="M83" s="1" t="s">
        <v>1262</v>
      </c>
      <c r="N83" s="1" t="s">
        <v>1262</v>
      </c>
      <c r="O83" s="1" t="s">
        <v>1263</v>
      </c>
      <c r="P83" s="1" t="s">
        <v>1264</v>
      </c>
      <c r="Q83" s="1" t="s">
        <v>1526</v>
      </c>
      <c r="R83" s="1" t="s">
        <v>73</v>
      </c>
      <c r="S83" s="1" t="s">
        <v>1266</v>
      </c>
      <c r="T83" s="1" t="s">
        <v>1267</v>
      </c>
    </row>
    <row r="84" s="1" customFormat="1" spans="1:20">
      <c r="A84" s="1" t="s">
        <v>684</v>
      </c>
      <c r="B84" s="1" t="s">
        <v>80</v>
      </c>
      <c r="C84" s="1" t="s">
        <v>1527</v>
      </c>
      <c r="D84" s="1" t="s">
        <v>1528</v>
      </c>
      <c r="E84" s="1" t="s">
        <v>687</v>
      </c>
      <c r="F84" s="1" t="s">
        <v>80</v>
      </c>
      <c r="G84" s="1" t="s">
        <v>81</v>
      </c>
      <c r="H84" s="1" t="s">
        <v>1259</v>
      </c>
      <c r="I84" s="1" t="s">
        <v>1529</v>
      </c>
      <c r="J84" s="1" t="s">
        <v>1261</v>
      </c>
      <c r="K84" s="1" t="s">
        <v>1529</v>
      </c>
      <c r="L84" s="1" t="s">
        <v>1529</v>
      </c>
      <c r="M84" s="1" t="s">
        <v>1262</v>
      </c>
      <c r="N84" s="1" t="s">
        <v>1262</v>
      </c>
      <c r="O84" s="1" t="s">
        <v>1263</v>
      </c>
      <c r="P84" s="1" t="s">
        <v>1264</v>
      </c>
      <c r="Q84" s="1" t="s">
        <v>1530</v>
      </c>
      <c r="R84" s="1" t="s">
        <v>73</v>
      </c>
      <c r="S84" s="1" t="s">
        <v>1266</v>
      </c>
      <c r="T84" s="1" t="s">
        <v>1267</v>
      </c>
    </row>
    <row r="85" s="1" customFormat="1" spans="1:20">
      <c r="A85" s="1" t="s">
        <v>271</v>
      </c>
      <c r="B85" s="1" t="s">
        <v>80</v>
      </c>
      <c r="C85" s="1" t="s">
        <v>1531</v>
      </c>
      <c r="D85" s="1" t="s">
        <v>1532</v>
      </c>
      <c r="E85" s="1" t="s">
        <v>274</v>
      </c>
      <c r="F85" s="1" t="s">
        <v>80</v>
      </c>
      <c r="G85" s="1" t="s">
        <v>81</v>
      </c>
      <c r="H85" s="1" t="s">
        <v>1259</v>
      </c>
      <c r="I85" s="1" t="s">
        <v>1469</v>
      </c>
      <c r="J85" s="1" t="s">
        <v>1261</v>
      </c>
      <c r="K85" s="1" t="s">
        <v>1469</v>
      </c>
      <c r="L85" s="1" t="s">
        <v>1469</v>
      </c>
      <c r="M85" s="1" t="s">
        <v>1262</v>
      </c>
      <c r="N85" s="1" t="s">
        <v>1262</v>
      </c>
      <c r="O85" s="1" t="s">
        <v>1263</v>
      </c>
      <c r="P85" s="1" t="s">
        <v>1264</v>
      </c>
      <c r="Q85" s="1" t="s">
        <v>1533</v>
      </c>
      <c r="R85" s="1" t="s">
        <v>73</v>
      </c>
      <c r="S85" s="1" t="s">
        <v>1266</v>
      </c>
      <c r="T85" s="1" t="s">
        <v>1267</v>
      </c>
    </row>
    <row r="86" s="1" customFormat="1" spans="1:20">
      <c r="A86" s="1" t="s">
        <v>276</v>
      </c>
      <c r="B86" s="1" t="s">
        <v>80</v>
      </c>
      <c r="C86" s="1" t="s">
        <v>1534</v>
      </c>
      <c r="D86" s="1" t="s">
        <v>1535</v>
      </c>
      <c r="E86" s="1" t="s">
        <v>279</v>
      </c>
      <c r="F86" s="1" t="s">
        <v>80</v>
      </c>
      <c r="G86" s="1" t="s">
        <v>81</v>
      </c>
      <c r="H86" s="1" t="s">
        <v>1259</v>
      </c>
      <c r="I86" s="1" t="s">
        <v>1536</v>
      </c>
      <c r="J86" s="1" t="s">
        <v>1261</v>
      </c>
      <c r="K86" s="1" t="s">
        <v>1536</v>
      </c>
      <c r="L86" s="1" t="s">
        <v>1536</v>
      </c>
      <c r="M86" s="1" t="s">
        <v>1262</v>
      </c>
      <c r="N86" s="1" t="s">
        <v>1262</v>
      </c>
      <c r="O86" s="1" t="s">
        <v>1263</v>
      </c>
      <c r="P86" s="1" t="s">
        <v>1264</v>
      </c>
      <c r="Q86" s="1" t="s">
        <v>1537</v>
      </c>
      <c r="R86" s="1" t="s">
        <v>73</v>
      </c>
      <c r="S86" s="1" t="s">
        <v>1266</v>
      </c>
      <c r="T86" s="1" t="s">
        <v>1267</v>
      </c>
    </row>
    <row r="87" s="1" customFormat="1" spans="1:20">
      <c r="A87" s="1" t="s">
        <v>1000</v>
      </c>
      <c r="B87" s="1" t="s">
        <v>80</v>
      </c>
      <c r="C87" s="1" t="s">
        <v>1538</v>
      </c>
      <c r="D87" s="1" t="s">
        <v>1539</v>
      </c>
      <c r="E87" s="1" t="s">
        <v>1003</v>
      </c>
      <c r="F87" s="1" t="s">
        <v>80</v>
      </c>
      <c r="G87" s="1" t="s">
        <v>81</v>
      </c>
      <c r="H87" s="1" t="s">
        <v>1259</v>
      </c>
      <c r="I87" s="1" t="s">
        <v>1540</v>
      </c>
      <c r="J87" s="1" t="s">
        <v>1261</v>
      </c>
      <c r="K87" s="1" t="s">
        <v>1540</v>
      </c>
      <c r="L87" s="1" t="s">
        <v>1540</v>
      </c>
      <c r="M87" s="1" t="s">
        <v>1262</v>
      </c>
      <c r="N87" s="1" t="s">
        <v>1262</v>
      </c>
      <c r="O87" s="1" t="s">
        <v>1263</v>
      </c>
      <c r="P87" s="1" t="s">
        <v>1264</v>
      </c>
      <c r="Q87" s="1" t="s">
        <v>1541</v>
      </c>
      <c r="R87" s="1" t="s">
        <v>73</v>
      </c>
      <c r="S87" s="1" t="s">
        <v>1266</v>
      </c>
      <c r="T87" s="1" t="s">
        <v>1267</v>
      </c>
    </row>
    <row r="88" s="1" customFormat="1" spans="1:20">
      <c r="A88" s="1" t="s">
        <v>407</v>
      </c>
      <c r="B88" s="1" t="s">
        <v>80</v>
      </c>
      <c r="C88" s="1" t="s">
        <v>1542</v>
      </c>
      <c r="D88" s="1" t="s">
        <v>409</v>
      </c>
      <c r="E88" s="1" t="s">
        <v>410</v>
      </c>
      <c r="F88" s="1" t="s">
        <v>80</v>
      </c>
      <c r="G88" s="1" t="s">
        <v>81</v>
      </c>
      <c r="H88" s="1" t="s">
        <v>1259</v>
      </c>
      <c r="I88" s="1" t="s">
        <v>1529</v>
      </c>
      <c r="J88" s="1" t="s">
        <v>1261</v>
      </c>
      <c r="K88" s="1" t="s">
        <v>1529</v>
      </c>
      <c r="L88" s="1" t="s">
        <v>1529</v>
      </c>
      <c r="M88" s="1" t="s">
        <v>1262</v>
      </c>
      <c r="N88" s="1" t="s">
        <v>1262</v>
      </c>
      <c r="O88" s="1" t="s">
        <v>1263</v>
      </c>
      <c r="P88" s="1" t="s">
        <v>1264</v>
      </c>
      <c r="Q88" s="1" t="s">
        <v>1543</v>
      </c>
      <c r="R88" s="1" t="s">
        <v>73</v>
      </c>
      <c r="S88" s="1" t="s">
        <v>1266</v>
      </c>
      <c r="T88" s="1" t="s">
        <v>1267</v>
      </c>
    </row>
    <row r="89" s="1" customFormat="1" spans="1:20">
      <c r="A89" s="1" t="s">
        <v>1130</v>
      </c>
      <c r="B89" s="1" t="s">
        <v>80</v>
      </c>
      <c r="C89" s="1" t="s">
        <v>1544</v>
      </c>
      <c r="D89" s="1" t="s">
        <v>1132</v>
      </c>
      <c r="E89" s="1" t="s">
        <v>1133</v>
      </c>
      <c r="F89" s="1" t="s">
        <v>80</v>
      </c>
      <c r="G89" s="1" t="s">
        <v>81</v>
      </c>
      <c r="H89" s="1" t="s">
        <v>1259</v>
      </c>
      <c r="I89" s="1" t="s">
        <v>1545</v>
      </c>
      <c r="J89" s="1" t="s">
        <v>1261</v>
      </c>
      <c r="K89" s="1" t="s">
        <v>1545</v>
      </c>
      <c r="L89" s="1" t="s">
        <v>1545</v>
      </c>
      <c r="M89" s="1" t="s">
        <v>1262</v>
      </c>
      <c r="N89" s="1" t="s">
        <v>1262</v>
      </c>
      <c r="O89" s="1" t="s">
        <v>1263</v>
      </c>
      <c r="P89" s="1" t="s">
        <v>1264</v>
      </c>
      <c r="Q89" s="1" t="s">
        <v>1546</v>
      </c>
      <c r="R89" s="1" t="s">
        <v>73</v>
      </c>
      <c r="S89" s="1" t="s">
        <v>1266</v>
      </c>
      <c r="T89" s="1" t="s">
        <v>1267</v>
      </c>
    </row>
    <row r="90" s="1" customFormat="1" spans="1:20">
      <c r="A90" s="1" t="s">
        <v>835</v>
      </c>
      <c r="B90" s="1" t="s">
        <v>80</v>
      </c>
      <c r="C90" s="1" t="s">
        <v>1547</v>
      </c>
      <c r="D90" s="1" t="s">
        <v>1548</v>
      </c>
      <c r="E90" s="1" t="s">
        <v>836</v>
      </c>
      <c r="F90" s="1" t="s">
        <v>80</v>
      </c>
      <c r="G90" s="1" t="s">
        <v>81</v>
      </c>
      <c r="H90" s="1" t="s">
        <v>1259</v>
      </c>
      <c r="I90" s="1" t="s">
        <v>1549</v>
      </c>
      <c r="J90" s="1" t="s">
        <v>1261</v>
      </c>
      <c r="K90" s="1" t="s">
        <v>1549</v>
      </c>
      <c r="L90" s="1" t="s">
        <v>1549</v>
      </c>
      <c r="M90" s="1" t="s">
        <v>1262</v>
      </c>
      <c r="N90" s="1" t="s">
        <v>1262</v>
      </c>
      <c r="O90" s="1" t="s">
        <v>1263</v>
      </c>
      <c r="P90" s="1" t="s">
        <v>1264</v>
      </c>
      <c r="Q90" s="1" t="s">
        <v>1550</v>
      </c>
      <c r="R90" s="1" t="s">
        <v>73</v>
      </c>
      <c r="S90" s="1" t="s">
        <v>1266</v>
      </c>
      <c r="T90" s="1" t="s">
        <v>1267</v>
      </c>
    </row>
    <row r="91" s="1" customFormat="1" spans="1:20">
      <c r="A91" s="1" t="s">
        <v>678</v>
      </c>
      <c r="B91" s="1" t="s">
        <v>80</v>
      </c>
      <c r="C91" s="1" t="s">
        <v>1551</v>
      </c>
      <c r="D91" s="1" t="s">
        <v>1552</v>
      </c>
      <c r="E91" s="1" t="s">
        <v>681</v>
      </c>
      <c r="F91" s="1" t="s">
        <v>80</v>
      </c>
      <c r="G91" s="1" t="s">
        <v>81</v>
      </c>
      <c r="H91" s="1" t="s">
        <v>1259</v>
      </c>
      <c r="I91" s="1" t="s">
        <v>1553</v>
      </c>
      <c r="J91" s="1" t="s">
        <v>1261</v>
      </c>
      <c r="K91" s="1" t="s">
        <v>1553</v>
      </c>
      <c r="L91" s="1" t="s">
        <v>1553</v>
      </c>
      <c r="M91" s="1" t="s">
        <v>1262</v>
      </c>
      <c r="N91" s="1" t="s">
        <v>1262</v>
      </c>
      <c r="O91" s="1" t="s">
        <v>1263</v>
      </c>
      <c r="P91" s="1" t="s">
        <v>1264</v>
      </c>
      <c r="Q91" s="1" t="s">
        <v>1554</v>
      </c>
      <c r="R91" s="1" t="s">
        <v>73</v>
      </c>
      <c r="S91" s="1" t="s">
        <v>1266</v>
      </c>
      <c r="T91" s="1" t="s">
        <v>1267</v>
      </c>
    </row>
    <row r="92" s="1" customFormat="1" spans="1:20">
      <c r="A92" s="1" t="s">
        <v>477</v>
      </c>
      <c r="B92" s="1" t="s">
        <v>80</v>
      </c>
      <c r="C92" s="1" t="s">
        <v>1555</v>
      </c>
      <c r="D92" s="1" t="s">
        <v>1556</v>
      </c>
      <c r="E92" s="1" t="s">
        <v>480</v>
      </c>
      <c r="F92" s="1" t="s">
        <v>80</v>
      </c>
      <c r="G92" s="1" t="s">
        <v>81</v>
      </c>
      <c r="H92" s="1" t="s">
        <v>1259</v>
      </c>
      <c r="I92" s="1" t="s">
        <v>1269</v>
      </c>
      <c r="J92" s="1" t="s">
        <v>1261</v>
      </c>
      <c r="K92" s="1" t="s">
        <v>1269</v>
      </c>
      <c r="L92" s="1" t="s">
        <v>1269</v>
      </c>
      <c r="M92" s="1" t="s">
        <v>1262</v>
      </c>
      <c r="N92" s="1" t="s">
        <v>1262</v>
      </c>
      <c r="O92" s="1" t="s">
        <v>1263</v>
      </c>
      <c r="P92" s="1" t="s">
        <v>1264</v>
      </c>
      <c r="Q92" s="1" t="s">
        <v>1557</v>
      </c>
      <c r="R92" s="1" t="s">
        <v>73</v>
      </c>
      <c r="S92" s="1" t="s">
        <v>1266</v>
      </c>
      <c r="T92" s="1" t="s">
        <v>1267</v>
      </c>
    </row>
    <row r="93" s="1" customFormat="1" spans="1:20">
      <c r="A93" s="1" t="s">
        <v>257</v>
      </c>
      <c r="B93" s="1" t="s">
        <v>80</v>
      </c>
      <c r="C93" s="1" t="s">
        <v>1558</v>
      </c>
      <c r="D93" s="1" t="s">
        <v>259</v>
      </c>
      <c r="E93" s="1" t="s">
        <v>260</v>
      </c>
      <c r="F93" s="1" t="s">
        <v>80</v>
      </c>
      <c r="G93" s="1" t="s">
        <v>81</v>
      </c>
      <c r="H93" s="1" t="s">
        <v>1259</v>
      </c>
      <c r="I93" s="1" t="s">
        <v>1559</v>
      </c>
      <c r="J93" s="1" t="s">
        <v>1261</v>
      </c>
      <c r="K93" s="1" t="s">
        <v>1559</v>
      </c>
      <c r="L93" s="1" t="s">
        <v>1559</v>
      </c>
      <c r="M93" s="1" t="s">
        <v>1262</v>
      </c>
      <c r="N93" s="1" t="s">
        <v>1262</v>
      </c>
      <c r="O93" s="1" t="s">
        <v>1263</v>
      </c>
      <c r="P93" s="1" t="s">
        <v>1264</v>
      </c>
      <c r="Q93" s="1" t="s">
        <v>1560</v>
      </c>
      <c r="R93" s="1" t="s">
        <v>73</v>
      </c>
      <c r="S93" s="1" t="s">
        <v>1266</v>
      </c>
      <c r="T93" s="1" t="s">
        <v>1267</v>
      </c>
    </row>
    <row r="94" s="1" customFormat="1" spans="1:20">
      <c r="A94" s="1" t="s">
        <v>611</v>
      </c>
      <c r="B94" s="1" t="s">
        <v>80</v>
      </c>
      <c r="C94" s="1" t="s">
        <v>1561</v>
      </c>
      <c r="D94" s="1" t="s">
        <v>613</v>
      </c>
      <c r="E94" s="1" t="s">
        <v>614</v>
      </c>
      <c r="F94" s="1" t="s">
        <v>80</v>
      </c>
      <c r="G94" s="1" t="s">
        <v>81</v>
      </c>
      <c r="H94" s="1" t="s">
        <v>1259</v>
      </c>
      <c r="I94" s="1" t="s">
        <v>1504</v>
      </c>
      <c r="J94" s="1" t="s">
        <v>1261</v>
      </c>
      <c r="K94" s="1" t="s">
        <v>1504</v>
      </c>
      <c r="L94" s="1" t="s">
        <v>1504</v>
      </c>
      <c r="M94" s="1" t="s">
        <v>1262</v>
      </c>
      <c r="N94" s="1" t="s">
        <v>1262</v>
      </c>
      <c r="O94" s="1" t="s">
        <v>1263</v>
      </c>
      <c r="P94" s="1" t="s">
        <v>1264</v>
      </c>
      <c r="Q94" s="1" t="s">
        <v>1562</v>
      </c>
      <c r="R94" s="1" t="s">
        <v>73</v>
      </c>
      <c r="S94" s="1" t="s">
        <v>1266</v>
      </c>
      <c r="T94" s="1" t="s">
        <v>1267</v>
      </c>
    </row>
    <row r="95" s="1" customFormat="1" spans="1:20">
      <c r="A95" s="1" t="s">
        <v>984</v>
      </c>
      <c r="B95" s="1" t="s">
        <v>80</v>
      </c>
      <c r="C95" s="1" t="s">
        <v>1563</v>
      </c>
      <c r="D95" s="1" t="s">
        <v>986</v>
      </c>
      <c r="E95" s="1" t="s">
        <v>987</v>
      </c>
      <c r="F95" s="1" t="s">
        <v>80</v>
      </c>
      <c r="G95" s="1" t="s">
        <v>81</v>
      </c>
      <c r="H95" s="1" t="s">
        <v>1259</v>
      </c>
      <c r="I95" s="1" t="s">
        <v>1564</v>
      </c>
      <c r="J95" s="1" t="s">
        <v>1261</v>
      </c>
      <c r="K95" s="1" t="s">
        <v>1564</v>
      </c>
      <c r="L95" s="1" t="s">
        <v>1564</v>
      </c>
      <c r="M95" s="1" t="s">
        <v>1262</v>
      </c>
      <c r="N95" s="1" t="s">
        <v>1262</v>
      </c>
      <c r="O95" s="1" t="s">
        <v>1263</v>
      </c>
      <c r="P95" s="1" t="s">
        <v>1264</v>
      </c>
      <c r="Q95" s="1" t="s">
        <v>1565</v>
      </c>
      <c r="R95" s="1" t="s">
        <v>73</v>
      </c>
      <c r="S95" s="1" t="s">
        <v>1266</v>
      </c>
      <c r="T95" s="1" t="s">
        <v>1267</v>
      </c>
    </row>
    <row r="96" s="1" customFormat="1" spans="1:20">
      <c r="A96" s="1" t="s">
        <v>807</v>
      </c>
      <c r="B96" s="1" t="s">
        <v>80</v>
      </c>
      <c r="C96" s="1" t="s">
        <v>1566</v>
      </c>
      <c r="D96" s="1" t="s">
        <v>1567</v>
      </c>
      <c r="E96" s="1" t="s">
        <v>810</v>
      </c>
      <c r="F96" s="1" t="s">
        <v>80</v>
      </c>
      <c r="G96" s="1" t="s">
        <v>81</v>
      </c>
      <c r="H96" s="1" t="s">
        <v>1259</v>
      </c>
      <c r="I96" s="1" t="s">
        <v>1453</v>
      </c>
      <c r="J96" s="1" t="s">
        <v>1261</v>
      </c>
      <c r="K96" s="1" t="s">
        <v>1453</v>
      </c>
      <c r="L96" s="1" t="s">
        <v>1453</v>
      </c>
      <c r="M96" s="1" t="s">
        <v>1262</v>
      </c>
      <c r="N96" s="1" t="s">
        <v>1262</v>
      </c>
      <c r="O96" s="1" t="s">
        <v>1263</v>
      </c>
      <c r="P96" s="1" t="s">
        <v>1264</v>
      </c>
      <c r="Q96" s="1" t="s">
        <v>1568</v>
      </c>
      <c r="R96" s="1" t="s">
        <v>73</v>
      </c>
      <c r="S96" s="1" t="s">
        <v>1266</v>
      </c>
      <c r="T96" s="1" t="s">
        <v>1267</v>
      </c>
    </row>
    <row r="97" s="1" customFormat="1" spans="1:20">
      <c r="A97" s="1" t="s">
        <v>994</v>
      </c>
      <c r="B97" s="1" t="s">
        <v>80</v>
      </c>
      <c r="C97" s="1" t="s">
        <v>1569</v>
      </c>
      <c r="D97" s="1" t="s">
        <v>996</v>
      </c>
      <c r="E97" s="1" t="s">
        <v>997</v>
      </c>
      <c r="F97" s="1" t="s">
        <v>80</v>
      </c>
      <c r="G97" s="1" t="s">
        <v>81</v>
      </c>
      <c r="H97" s="1" t="s">
        <v>1259</v>
      </c>
      <c r="I97" s="1" t="s">
        <v>1570</v>
      </c>
      <c r="J97" s="1" t="s">
        <v>1261</v>
      </c>
      <c r="K97" s="1" t="s">
        <v>1570</v>
      </c>
      <c r="L97" s="1" t="s">
        <v>1570</v>
      </c>
      <c r="M97" s="1" t="s">
        <v>1262</v>
      </c>
      <c r="N97" s="1" t="s">
        <v>1262</v>
      </c>
      <c r="O97" s="1" t="s">
        <v>1263</v>
      </c>
      <c r="P97" s="1" t="s">
        <v>1264</v>
      </c>
      <c r="Q97" s="1" t="s">
        <v>1571</v>
      </c>
      <c r="R97" s="1" t="s">
        <v>73</v>
      </c>
      <c r="S97" s="1" t="s">
        <v>1266</v>
      </c>
      <c r="T97" s="1" t="s">
        <v>1267</v>
      </c>
    </row>
    <row r="98" s="1" customFormat="1" spans="1:20">
      <c r="A98" s="1" t="s">
        <v>482</v>
      </c>
      <c r="B98" s="1" t="s">
        <v>80</v>
      </c>
      <c r="C98" s="1" t="s">
        <v>1572</v>
      </c>
      <c r="D98" s="1" t="s">
        <v>484</v>
      </c>
      <c r="E98" s="1" t="s">
        <v>485</v>
      </c>
      <c r="F98" s="1" t="s">
        <v>80</v>
      </c>
      <c r="G98" s="1" t="s">
        <v>81</v>
      </c>
      <c r="H98" s="1" t="s">
        <v>1259</v>
      </c>
      <c r="I98" s="1" t="s">
        <v>1469</v>
      </c>
      <c r="J98" s="1" t="s">
        <v>1261</v>
      </c>
      <c r="K98" s="1" t="s">
        <v>1469</v>
      </c>
      <c r="L98" s="1" t="s">
        <v>1469</v>
      </c>
      <c r="M98" s="1" t="s">
        <v>1262</v>
      </c>
      <c r="N98" s="1" t="s">
        <v>1262</v>
      </c>
      <c r="O98" s="1" t="s">
        <v>1263</v>
      </c>
      <c r="P98" s="1" t="s">
        <v>1264</v>
      </c>
      <c r="Q98" s="1" t="s">
        <v>1573</v>
      </c>
      <c r="R98" s="1" t="s">
        <v>73</v>
      </c>
      <c r="S98" s="1" t="s">
        <v>1266</v>
      </c>
      <c r="T98" s="1" t="s">
        <v>1267</v>
      </c>
    </row>
    <row r="99" s="1" customFormat="1" spans="1:20">
      <c r="A99" s="1" t="s">
        <v>265</v>
      </c>
      <c r="B99" s="1" t="s">
        <v>80</v>
      </c>
      <c r="C99" s="1" t="s">
        <v>1574</v>
      </c>
      <c r="D99" s="1" t="s">
        <v>267</v>
      </c>
      <c r="E99" s="1" t="s">
        <v>268</v>
      </c>
      <c r="F99" s="1" t="s">
        <v>80</v>
      </c>
      <c r="G99" s="1" t="s">
        <v>81</v>
      </c>
      <c r="H99" s="1" t="s">
        <v>1259</v>
      </c>
      <c r="I99" s="1" t="s">
        <v>1575</v>
      </c>
      <c r="J99" s="1" t="s">
        <v>1261</v>
      </c>
      <c r="K99" s="1" t="s">
        <v>1575</v>
      </c>
      <c r="L99" s="1" t="s">
        <v>1575</v>
      </c>
      <c r="M99" s="1" t="s">
        <v>1262</v>
      </c>
      <c r="N99" s="1" t="s">
        <v>1262</v>
      </c>
      <c r="O99" s="1" t="s">
        <v>1263</v>
      </c>
      <c r="P99" s="1" t="s">
        <v>1264</v>
      </c>
      <c r="Q99" s="1" t="s">
        <v>1576</v>
      </c>
      <c r="R99" s="1" t="s">
        <v>73</v>
      </c>
      <c r="S99" s="1" t="s">
        <v>1266</v>
      </c>
      <c r="T99" s="1" t="s">
        <v>1267</v>
      </c>
    </row>
    <row r="100" s="1" customFormat="1" spans="1:20">
      <c r="A100" s="1" t="s">
        <v>1152</v>
      </c>
      <c r="B100" s="1" t="s">
        <v>80</v>
      </c>
      <c r="C100" s="1" t="s">
        <v>1577</v>
      </c>
      <c r="D100" s="1" t="s">
        <v>1578</v>
      </c>
      <c r="E100" s="1" t="s">
        <v>1155</v>
      </c>
      <c r="F100" s="1" t="s">
        <v>80</v>
      </c>
      <c r="G100" s="1" t="s">
        <v>81</v>
      </c>
      <c r="H100" s="1" t="s">
        <v>1259</v>
      </c>
      <c r="I100" s="1" t="s">
        <v>1369</v>
      </c>
      <c r="J100" s="1" t="s">
        <v>1261</v>
      </c>
      <c r="K100" s="1" t="s">
        <v>1369</v>
      </c>
      <c r="L100" s="1" t="s">
        <v>1369</v>
      </c>
      <c r="M100" s="1" t="s">
        <v>1262</v>
      </c>
      <c r="N100" s="1" t="s">
        <v>1262</v>
      </c>
      <c r="O100" s="1" t="s">
        <v>1263</v>
      </c>
      <c r="P100" s="1" t="s">
        <v>1264</v>
      </c>
      <c r="Q100" s="1" t="s">
        <v>1579</v>
      </c>
      <c r="R100" s="1" t="s">
        <v>73</v>
      </c>
      <c r="S100" s="1" t="s">
        <v>1266</v>
      </c>
      <c r="T100" s="1" t="s">
        <v>1267</v>
      </c>
    </row>
    <row r="101" s="1" customFormat="1" spans="1:20">
      <c r="A101" s="1" t="s">
        <v>1125</v>
      </c>
      <c r="B101" s="1" t="s">
        <v>80</v>
      </c>
      <c r="C101" s="1" t="s">
        <v>1580</v>
      </c>
      <c r="D101" s="1" t="s">
        <v>1581</v>
      </c>
      <c r="E101" s="1" t="s">
        <v>1128</v>
      </c>
      <c r="F101" s="1" t="s">
        <v>80</v>
      </c>
      <c r="G101" s="1" t="s">
        <v>81</v>
      </c>
      <c r="H101" s="1" t="s">
        <v>1259</v>
      </c>
      <c r="I101" s="1" t="s">
        <v>1469</v>
      </c>
      <c r="J101" s="1" t="s">
        <v>1261</v>
      </c>
      <c r="K101" s="1" t="s">
        <v>1469</v>
      </c>
      <c r="L101" s="1" t="s">
        <v>1469</v>
      </c>
      <c r="M101" s="1" t="s">
        <v>1262</v>
      </c>
      <c r="N101" s="1" t="s">
        <v>1262</v>
      </c>
      <c r="O101" s="1" t="s">
        <v>1263</v>
      </c>
      <c r="P101" s="1" t="s">
        <v>1264</v>
      </c>
      <c r="Q101" s="1" t="s">
        <v>1582</v>
      </c>
      <c r="R101" s="1" t="s">
        <v>73</v>
      </c>
      <c r="S101" s="1" t="s">
        <v>1266</v>
      </c>
      <c r="T101" s="1" t="s">
        <v>1267</v>
      </c>
    </row>
    <row r="102" s="1" customFormat="1" spans="1:20">
      <c r="A102" s="1" t="s">
        <v>688</v>
      </c>
      <c r="B102" s="1" t="s">
        <v>80</v>
      </c>
      <c r="C102" s="1" t="s">
        <v>1583</v>
      </c>
      <c r="D102" s="1" t="s">
        <v>690</v>
      </c>
      <c r="E102" s="1" t="s">
        <v>691</v>
      </c>
      <c r="F102" s="1" t="s">
        <v>80</v>
      </c>
      <c r="G102" s="1" t="s">
        <v>81</v>
      </c>
      <c r="H102" s="1" t="s">
        <v>1259</v>
      </c>
      <c r="I102" s="1" t="s">
        <v>1504</v>
      </c>
      <c r="J102" s="1" t="s">
        <v>1261</v>
      </c>
      <c r="K102" s="1" t="s">
        <v>1504</v>
      </c>
      <c r="L102" s="1" t="s">
        <v>1504</v>
      </c>
      <c r="M102" s="1" t="s">
        <v>1262</v>
      </c>
      <c r="N102" s="1" t="s">
        <v>1262</v>
      </c>
      <c r="O102" s="1" t="s">
        <v>1263</v>
      </c>
      <c r="P102" s="1" t="s">
        <v>1264</v>
      </c>
      <c r="Q102" s="1" t="s">
        <v>1584</v>
      </c>
      <c r="R102" s="1" t="s">
        <v>73</v>
      </c>
      <c r="S102" s="1" t="s">
        <v>1266</v>
      </c>
      <c r="T102" s="1" t="s">
        <v>1267</v>
      </c>
    </row>
    <row r="103" s="1" customFormat="1" spans="1:20">
      <c r="A103" s="1" t="s">
        <v>990</v>
      </c>
      <c r="B103" s="1" t="s">
        <v>80</v>
      </c>
      <c r="C103" s="1" t="s">
        <v>1585</v>
      </c>
      <c r="D103" s="1" t="s">
        <v>992</v>
      </c>
      <c r="E103" s="1" t="s">
        <v>993</v>
      </c>
      <c r="F103" s="1" t="s">
        <v>80</v>
      </c>
      <c r="G103" s="1" t="s">
        <v>81</v>
      </c>
      <c r="H103" s="1" t="s">
        <v>1259</v>
      </c>
      <c r="I103" s="1" t="s">
        <v>1575</v>
      </c>
      <c r="J103" s="1" t="s">
        <v>1261</v>
      </c>
      <c r="K103" s="1" t="s">
        <v>1575</v>
      </c>
      <c r="L103" s="1" t="s">
        <v>1575</v>
      </c>
      <c r="M103" s="1" t="s">
        <v>1262</v>
      </c>
      <c r="N103" s="1" t="s">
        <v>1262</v>
      </c>
      <c r="O103" s="1" t="s">
        <v>1263</v>
      </c>
      <c r="P103" s="1" t="s">
        <v>1264</v>
      </c>
      <c r="Q103" s="1" t="s">
        <v>1586</v>
      </c>
      <c r="R103" s="1" t="s">
        <v>73</v>
      </c>
      <c r="S103" s="1" t="s">
        <v>1266</v>
      </c>
      <c r="T103" s="1" t="s">
        <v>1267</v>
      </c>
    </row>
    <row r="104" s="1" customFormat="1" spans="1:20">
      <c r="A104" s="1" t="s">
        <v>486</v>
      </c>
      <c r="B104" s="1" t="s">
        <v>80</v>
      </c>
      <c r="C104" s="1" t="s">
        <v>1587</v>
      </c>
      <c r="D104" s="1" t="s">
        <v>1588</v>
      </c>
      <c r="E104" s="1" t="s">
        <v>489</v>
      </c>
      <c r="F104" s="1" t="s">
        <v>80</v>
      </c>
      <c r="G104" s="1" t="s">
        <v>81</v>
      </c>
      <c r="H104" s="1" t="s">
        <v>1259</v>
      </c>
      <c r="I104" s="1" t="s">
        <v>1589</v>
      </c>
      <c r="J104" s="1" t="s">
        <v>1261</v>
      </c>
      <c r="K104" s="1" t="s">
        <v>1589</v>
      </c>
      <c r="L104" s="1" t="s">
        <v>1589</v>
      </c>
      <c r="M104" s="1" t="s">
        <v>1262</v>
      </c>
      <c r="N104" s="1" t="s">
        <v>1262</v>
      </c>
      <c r="O104" s="1" t="s">
        <v>1263</v>
      </c>
      <c r="P104" s="1" t="s">
        <v>1264</v>
      </c>
      <c r="Q104" s="1" t="s">
        <v>1590</v>
      </c>
      <c r="R104" s="1" t="s">
        <v>73</v>
      </c>
      <c r="S104" s="1" t="s">
        <v>1266</v>
      </c>
      <c r="T104" s="1" t="s">
        <v>1267</v>
      </c>
    </row>
    <row r="105" s="1" customFormat="1" spans="1:20">
      <c r="A105" s="1" t="s">
        <v>615</v>
      </c>
      <c r="B105" s="1" t="s">
        <v>80</v>
      </c>
      <c r="C105" s="1" t="s">
        <v>1591</v>
      </c>
      <c r="D105" s="1" t="s">
        <v>617</v>
      </c>
      <c r="E105" s="1" t="s">
        <v>618</v>
      </c>
      <c r="F105" s="1" t="s">
        <v>80</v>
      </c>
      <c r="G105" s="1" t="s">
        <v>81</v>
      </c>
      <c r="H105" s="1" t="s">
        <v>1259</v>
      </c>
      <c r="I105" s="1" t="s">
        <v>1469</v>
      </c>
      <c r="J105" s="1" t="s">
        <v>1261</v>
      </c>
      <c r="K105" s="1" t="s">
        <v>1469</v>
      </c>
      <c r="L105" s="1" t="s">
        <v>1469</v>
      </c>
      <c r="M105" s="1" t="s">
        <v>1262</v>
      </c>
      <c r="N105" s="1" t="s">
        <v>1262</v>
      </c>
      <c r="O105" s="1" t="s">
        <v>1263</v>
      </c>
      <c r="P105" s="1" t="s">
        <v>1264</v>
      </c>
      <c r="Q105" s="1" t="s">
        <v>1592</v>
      </c>
      <c r="R105" s="1" t="s">
        <v>73</v>
      </c>
      <c r="S105" s="1" t="s">
        <v>1266</v>
      </c>
      <c r="T105" s="1" t="s">
        <v>1267</v>
      </c>
    </row>
    <row r="106" s="1" customFormat="1" spans="1:20">
      <c r="A106" s="1" t="s">
        <v>859</v>
      </c>
      <c r="B106" s="1" t="s">
        <v>80</v>
      </c>
      <c r="C106" s="1" t="s">
        <v>1593</v>
      </c>
      <c r="D106" s="1" t="s">
        <v>1594</v>
      </c>
      <c r="E106" s="1" t="s">
        <v>862</v>
      </c>
      <c r="F106" s="1" t="s">
        <v>80</v>
      </c>
      <c r="G106" s="1" t="s">
        <v>81</v>
      </c>
      <c r="H106" s="1" t="s">
        <v>1259</v>
      </c>
      <c r="I106" s="1" t="s">
        <v>1595</v>
      </c>
      <c r="J106" s="1" t="s">
        <v>1261</v>
      </c>
      <c r="K106" s="1" t="s">
        <v>1595</v>
      </c>
      <c r="L106" s="1" t="s">
        <v>1595</v>
      </c>
      <c r="M106" s="1" t="s">
        <v>1262</v>
      </c>
      <c r="N106" s="1" t="s">
        <v>1262</v>
      </c>
      <c r="O106" s="1" t="s">
        <v>1263</v>
      </c>
      <c r="P106" s="1" t="s">
        <v>1264</v>
      </c>
      <c r="Q106" s="1" t="s">
        <v>1596</v>
      </c>
      <c r="R106" s="1" t="s">
        <v>73</v>
      </c>
      <c r="S106" s="1" t="s">
        <v>1266</v>
      </c>
      <c r="T106" s="1" t="s">
        <v>1267</v>
      </c>
    </row>
    <row r="107" s="1" customFormat="1" spans="1:20">
      <c r="A107" s="1" t="s">
        <v>491</v>
      </c>
      <c r="B107" s="1" t="s">
        <v>80</v>
      </c>
      <c r="C107" s="1" t="s">
        <v>1597</v>
      </c>
      <c r="D107" s="1" t="s">
        <v>493</v>
      </c>
      <c r="E107" s="1" t="s">
        <v>494</v>
      </c>
      <c r="F107" s="1" t="s">
        <v>80</v>
      </c>
      <c r="G107" s="1" t="s">
        <v>81</v>
      </c>
      <c r="H107" s="1" t="s">
        <v>1259</v>
      </c>
      <c r="I107" s="1" t="s">
        <v>1598</v>
      </c>
      <c r="J107" s="1" t="s">
        <v>1261</v>
      </c>
      <c r="K107" s="1" t="s">
        <v>1598</v>
      </c>
      <c r="L107" s="1" t="s">
        <v>1598</v>
      </c>
      <c r="M107" s="1" t="s">
        <v>1262</v>
      </c>
      <c r="N107" s="1" t="s">
        <v>1262</v>
      </c>
      <c r="O107" s="1" t="s">
        <v>1263</v>
      </c>
      <c r="P107" s="1" t="s">
        <v>1264</v>
      </c>
      <c r="Q107" s="1" t="s">
        <v>1599</v>
      </c>
      <c r="R107" s="1" t="s">
        <v>73</v>
      </c>
      <c r="S107" s="1" t="s">
        <v>1266</v>
      </c>
      <c r="T107" s="1" t="s">
        <v>1267</v>
      </c>
    </row>
    <row r="108" s="1" customFormat="1" spans="1:20">
      <c r="A108" s="1" t="s">
        <v>919</v>
      </c>
      <c r="B108" s="1" t="s">
        <v>80</v>
      </c>
      <c r="C108" s="1" t="s">
        <v>1600</v>
      </c>
      <c r="D108" s="1" t="s">
        <v>921</v>
      </c>
      <c r="E108" s="1" t="s">
        <v>922</v>
      </c>
      <c r="F108" s="1" t="s">
        <v>80</v>
      </c>
      <c r="G108" s="1" t="s">
        <v>81</v>
      </c>
      <c r="H108" s="1" t="s">
        <v>1259</v>
      </c>
      <c r="I108" s="1" t="s">
        <v>1298</v>
      </c>
      <c r="J108" s="1" t="s">
        <v>1261</v>
      </c>
      <c r="K108" s="1" t="s">
        <v>1298</v>
      </c>
      <c r="L108" s="1" t="s">
        <v>1298</v>
      </c>
      <c r="M108" s="1" t="s">
        <v>1262</v>
      </c>
      <c r="N108" s="1" t="s">
        <v>1262</v>
      </c>
      <c r="O108" s="1" t="s">
        <v>1263</v>
      </c>
      <c r="P108" s="1" t="s">
        <v>1264</v>
      </c>
      <c r="Q108" s="1" t="s">
        <v>1601</v>
      </c>
      <c r="R108" s="1" t="s">
        <v>73</v>
      </c>
      <c r="S108" s="1" t="s">
        <v>1266</v>
      </c>
      <c r="T108" s="1" t="s">
        <v>1267</v>
      </c>
    </row>
    <row r="109" s="1" customFormat="1" spans="1:20">
      <c r="A109" s="1" t="s">
        <v>419</v>
      </c>
      <c r="B109" s="1" t="s">
        <v>80</v>
      </c>
      <c r="C109" s="1" t="s">
        <v>1602</v>
      </c>
      <c r="D109" s="1" t="s">
        <v>421</v>
      </c>
      <c r="E109" s="1" t="s">
        <v>422</v>
      </c>
      <c r="F109" s="1" t="s">
        <v>80</v>
      </c>
      <c r="G109" s="1" t="s">
        <v>81</v>
      </c>
      <c r="H109" s="1" t="s">
        <v>1259</v>
      </c>
      <c r="I109" s="1" t="s">
        <v>1359</v>
      </c>
      <c r="J109" s="1" t="s">
        <v>1261</v>
      </c>
      <c r="K109" s="1" t="s">
        <v>1359</v>
      </c>
      <c r="L109" s="1" t="s">
        <v>1359</v>
      </c>
      <c r="M109" s="1" t="s">
        <v>1262</v>
      </c>
      <c r="N109" s="1" t="s">
        <v>1262</v>
      </c>
      <c r="O109" s="1" t="s">
        <v>1263</v>
      </c>
      <c r="P109" s="1" t="s">
        <v>1264</v>
      </c>
      <c r="Q109" s="1" t="s">
        <v>1603</v>
      </c>
      <c r="R109" s="1" t="s">
        <v>73</v>
      </c>
      <c r="S109" s="1" t="s">
        <v>1266</v>
      </c>
      <c r="T109" s="1" t="s">
        <v>1267</v>
      </c>
    </row>
    <row r="110" s="1" customFormat="1" spans="1:20">
      <c r="A110" s="1" t="s">
        <v>863</v>
      </c>
      <c r="B110" s="1" t="s">
        <v>80</v>
      </c>
      <c r="C110" s="1" t="s">
        <v>1604</v>
      </c>
      <c r="D110" s="1" t="s">
        <v>865</v>
      </c>
      <c r="E110" s="1" t="s">
        <v>866</v>
      </c>
      <c r="F110" s="1" t="s">
        <v>80</v>
      </c>
      <c r="G110" s="1" t="s">
        <v>81</v>
      </c>
      <c r="H110" s="1" t="s">
        <v>1259</v>
      </c>
      <c r="I110" s="1" t="s">
        <v>1529</v>
      </c>
      <c r="J110" s="1" t="s">
        <v>1261</v>
      </c>
      <c r="K110" s="1" t="s">
        <v>1529</v>
      </c>
      <c r="L110" s="1" t="s">
        <v>1529</v>
      </c>
      <c r="M110" s="1" t="s">
        <v>1262</v>
      </c>
      <c r="N110" s="1" t="s">
        <v>1262</v>
      </c>
      <c r="O110" s="1" t="s">
        <v>1263</v>
      </c>
      <c r="P110" s="1" t="s">
        <v>1264</v>
      </c>
      <c r="Q110" s="1" t="s">
        <v>1605</v>
      </c>
      <c r="R110" s="1" t="s">
        <v>73</v>
      </c>
      <c r="S110" s="1" t="s">
        <v>1266</v>
      </c>
      <c r="T110" s="1" t="s">
        <v>1267</v>
      </c>
    </row>
    <row r="111" s="1" customFormat="1" spans="1:20">
      <c r="A111" s="1" t="s">
        <v>547</v>
      </c>
      <c r="B111" s="1" t="s">
        <v>80</v>
      </c>
      <c r="C111" s="1" t="s">
        <v>1606</v>
      </c>
      <c r="D111" s="1" t="s">
        <v>1607</v>
      </c>
      <c r="E111" s="1" t="s">
        <v>550</v>
      </c>
      <c r="F111" s="1" t="s">
        <v>80</v>
      </c>
      <c r="G111" s="1" t="s">
        <v>81</v>
      </c>
      <c r="H111" s="1" t="s">
        <v>1259</v>
      </c>
      <c r="I111" s="1" t="s">
        <v>1269</v>
      </c>
      <c r="J111" s="1" t="s">
        <v>1261</v>
      </c>
      <c r="K111" s="1" t="s">
        <v>1269</v>
      </c>
      <c r="L111" s="1" t="s">
        <v>1269</v>
      </c>
      <c r="M111" s="1" t="s">
        <v>1262</v>
      </c>
      <c r="N111" s="1" t="s">
        <v>1262</v>
      </c>
      <c r="O111" s="1" t="s">
        <v>1263</v>
      </c>
      <c r="P111" s="1" t="s">
        <v>1264</v>
      </c>
      <c r="Q111" s="1" t="s">
        <v>1608</v>
      </c>
      <c r="R111" s="1" t="s">
        <v>73</v>
      </c>
      <c r="S111" s="1" t="s">
        <v>1266</v>
      </c>
      <c r="T111" s="1" t="s">
        <v>1267</v>
      </c>
    </row>
    <row r="112" s="1" customFormat="1" spans="1:20">
      <c r="A112" s="1" t="s">
        <v>605</v>
      </c>
      <c r="B112" s="1" t="s">
        <v>80</v>
      </c>
      <c r="C112" s="1" t="s">
        <v>1609</v>
      </c>
      <c r="D112" s="1" t="s">
        <v>607</v>
      </c>
      <c r="E112" s="1" t="s">
        <v>608</v>
      </c>
      <c r="F112" s="1" t="s">
        <v>80</v>
      </c>
      <c r="G112" s="1" t="s">
        <v>81</v>
      </c>
      <c r="H112" s="1" t="s">
        <v>1259</v>
      </c>
      <c r="I112" s="1" t="s">
        <v>1465</v>
      </c>
      <c r="J112" s="1" t="s">
        <v>1261</v>
      </c>
      <c r="K112" s="1" t="s">
        <v>1465</v>
      </c>
      <c r="L112" s="1" t="s">
        <v>1465</v>
      </c>
      <c r="M112" s="1" t="s">
        <v>1262</v>
      </c>
      <c r="N112" s="1" t="s">
        <v>1262</v>
      </c>
      <c r="O112" s="1" t="s">
        <v>1263</v>
      </c>
      <c r="P112" s="1" t="s">
        <v>1264</v>
      </c>
      <c r="Q112" s="1" t="s">
        <v>1610</v>
      </c>
      <c r="R112" s="1" t="s">
        <v>73</v>
      </c>
      <c r="S112" s="1" t="s">
        <v>1266</v>
      </c>
      <c r="T112" s="1" t="s">
        <v>1267</v>
      </c>
    </row>
    <row r="113" s="1" customFormat="1" spans="1:20">
      <c r="A113" s="1" t="s">
        <v>867</v>
      </c>
      <c r="B113" s="1" t="s">
        <v>80</v>
      </c>
      <c r="C113" s="1" t="s">
        <v>1611</v>
      </c>
      <c r="D113" s="1" t="s">
        <v>869</v>
      </c>
      <c r="E113" s="1" t="s">
        <v>870</v>
      </c>
      <c r="F113" s="1" t="s">
        <v>80</v>
      </c>
      <c r="G113" s="1" t="s">
        <v>81</v>
      </c>
      <c r="H113" s="1" t="s">
        <v>1259</v>
      </c>
      <c r="I113" s="1" t="s">
        <v>1612</v>
      </c>
      <c r="J113" s="1" t="s">
        <v>1261</v>
      </c>
      <c r="K113" s="1" t="s">
        <v>1612</v>
      </c>
      <c r="L113" s="1" t="s">
        <v>1612</v>
      </c>
      <c r="M113" s="1" t="s">
        <v>1262</v>
      </c>
      <c r="N113" s="1" t="s">
        <v>1262</v>
      </c>
      <c r="O113" s="1" t="s">
        <v>1263</v>
      </c>
      <c r="P113" s="1" t="s">
        <v>1264</v>
      </c>
      <c r="Q113" s="1" t="s">
        <v>1613</v>
      </c>
      <c r="R113" s="1" t="s">
        <v>73</v>
      </c>
      <c r="S113" s="1" t="s">
        <v>1266</v>
      </c>
      <c r="T113" s="1" t="s">
        <v>1267</v>
      </c>
    </row>
    <row r="114" s="1" customFormat="1" spans="1:20">
      <c r="A114" s="1" t="s">
        <v>754</v>
      </c>
      <c r="B114" s="1" t="s">
        <v>80</v>
      </c>
      <c r="C114" s="1" t="s">
        <v>1614</v>
      </c>
      <c r="D114" s="1" t="s">
        <v>752</v>
      </c>
      <c r="E114" s="1" t="s">
        <v>755</v>
      </c>
      <c r="F114" s="1" t="s">
        <v>80</v>
      </c>
      <c r="G114" s="1" t="s">
        <v>81</v>
      </c>
      <c r="H114" s="1" t="s">
        <v>1259</v>
      </c>
      <c r="I114" s="1" t="s">
        <v>1465</v>
      </c>
      <c r="J114" s="1" t="s">
        <v>1261</v>
      </c>
      <c r="K114" s="1" t="s">
        <v>1465</v>
      </c>
      <c r="L114" s="1" t="s">
        <v>1465</v>
      </c>
      <c r="M114" s="1" t="s">
        <v>1262</v>
      </c>
      <c r="N114" s="1" t="s">
        <v>1262</v>
      </c>
      <c r="O114" s="1" t="s">
        <v>1263</v>
      </c>
      <c r="P114" s="1" t="s">
        <v>1264</v>
      </c>
      <c r="Q114" s="1" t="s">
        <v>1615</v>
      </c>
      <c r="R114" s="1" t="s">
        <v>73</v>
      </c>
      <c r="S114" s="1" t="s">
        <v>1266</v>
      </c>
      <c r="T114" s="1" t="s">
        <v>1267</v>
      </c>
    </row>
    <row r="115" s="1" customFormat="1" spans="1:20">
      <c r="A115" s="1" t="s">
        <v>1120</v>
      </c>
      <c r="B115" s="1" t="s">
        <v>80</v>
      </c>
      <c r="C115" s="1" t="s">
        <v>1616</v>
      </c>
      <c r="D115" s="1" t="s">
        <v>1122</v>
      </c>
      <c r="E115" s="1" t="s">
        <v>1123</v>
      </c>
      <c r="F115" s="1" t="s">
        <v>80</v>
      </c>
      <c r="G115" s="1" t="s">
        <v>81</v>
      </c>
      <c r="H115" s="1" t="s">
        <v>1259</v>
      </c>
      <c r="I115" s="1" t="s">
        <v>1617</v>
      </c>
      <c r="J115" s="1" t="s">
        <v>1261</v>
      </c>
      <c r="K115" s="1" t="s">
        <v>1617</v>
      </c>
      <c r="L115" s="1" t="s">
        <v>1617</v>
      </c>
      <c r="M115" s="1" t="s">
        <v>1262</v>
      </c>
      <c r="N115" s="1" t="s">
        <v>1262</v>
      </c>
      <c r="O115" s="1" t="s">
        <v>1263</v>
      </c>
      <c r="P115" s="1" t="s">
        <v>1264</v>
      </c>
      <c r="Q115" s="1" t="s">
        <v>1618</v>
      </c>
      <c r="R115" s="1" t="s">
        <v>73</v>
      </c>
      <c r="S115" s="1" t="s">
        <v>1266</v>
      </c>
      <c r="T115" s="1" t="s">
        <v>1267</v>
      </c>
    </row>
    <row r="116" s="1" customFormat="1" spans="1:20">
      <c r="A116" s="1" t="s">
        <v>756</v>
      </c>
      <c r="B116" s="1" t="s">
        <v>80</v>
      </c>
      <c r="C116" s="1" t="s">
        <v>1619</v>
      </c>
      <c r="D116" s="1" t="s">
        <v>1620</v>
      </c>
      <c r="E116" s="1" t="s">
        <v>757</v>
      </c>
      <c r="F116" s="1" t="s">
        <v>80</v>
      </c>
      <c r="G116" s="1" t="s">
        <v>81</v>
      </c>
      <c r="H116" s="1" t="s">
        <v>1259</v>
      </c>
      <c r="I116" s="1" t="s">
        <v>1621</v>
      </c>
      <c r="J116" s="1" t="s">
        <v>1261</v>
      </c>
      <c r="K116" s="1" t="s">
        <v>1621</v>
      </c>
      <c r="L116" s="1" t="s">
        <v>1621</v>
      </c>
      <c r="M116" s="1" t="s">
        <v>1262</v>
      </c>
      <c r="N116" s="1" t="s">
        <v>1262</v>
      </c>
      <c r="O116" s="1" t="s">
        <v>1263</v>
      </c>
      <c r="P116" s="1" t="s">
        <v>1264</v>
      </c>
      <c r="Q116" s="1" t="s">
        <v>1622</v>
      </c>
      <c r="R116" s="1" t="s">
        <v>73</v>
      </c>
      <c r="S116" s="1" t="s">
        <v>1266</v>
      </c>
      <c r="T116" s="1" t="s">
        <v>1267</v>
      </c>
    </row>
    <row r="117" s="1" customFormat="1" spans="1:20">
      <c r="A117" s="1" t="s">
        <v>372</v>
      </c>
      <c r="B117" s="1" t="s">
        <v>80</v>
      </c>
      <c r="C117" s="1" t="s">
        <v>1623</v>
      </c>
      <c r="D117" s="1" t="s">
        <v>374</v>
      </c>
      <c r="E117" s="1" t="s">
        <v>375</v>
      </c>
      <c r="F117" s="1" t="s">
        <v>80</v>
      </c>
      <c r="G117" s="1" t="s">
        <v>81</v>
      </c>
      <c r="H117" s="1" t="s">
        <v>1259</v>
      </c>
      <c r="I117" s="1" t="s">
        <v>1624</v>
      </c>
      <c r="J117" s="1" t="s">
        <v>1261</v>
      </c>
      <c r="K117" s="1" t="s">
        <v>1624</v>
      </c>
      <c r="L117" s="1" t="s">
        <v>1624</v>
      </c>
      <c r="M117" s="1" t="s">
        <v>1262</v>
      </c>
      <c r="N117" s="1" t="s">
        <v>1262</v>
      </c>
      <c r="O117" s="1" t="s">
        <v>1263</v>
      </c>
      <c r="P117" s="1" t="s">
        <v>1264</v>
      </c>
      <c r="Q117" s="1" t="s">
        <v>1625</v>
      </c>
      <c r="R117" s="1" t="s">
        <v>73</v>
      </c>
      <c r="S117" s="1" t="s">
        <v>1266</v>
      </c>
      <c r="T117" s="1" t="s">
        <v>1267</v>
      </c>
    </row>
    <row r="118" s="1" customFormat="1" spans="1:20">
      <c r="A118" s="1" t="s">
        <v>1157</v>
      </c>
      <c r="B118" s="1" t="s">
        <v>80</v>
      </c>
      <c r="C118" s="1" t="s">
        <v>1626</v>
      </c>
      <c r="D118" s="1" t="s">
        <v>1627</v>
      </c>
      <c r="E118" s="1" t="s">
        <v>1160</v>
      </c>
      <c r="F118" s="1" t="s">
        <v>80</v>
      </c>
      <c r="G118" s="1" t="s">
        <v>81</v>
      </c>
      <c r="H118" s="1" t="s">
        <v>1259</v>
      </c>
      <c r="I118" s="1" t="s">
        <v>1501</v>
      </c>
      <c r="J118" s="1" t="s">
        <v>1261</v>
      </c>
      <c r="K118" s="1" t="s">
        <v>1501</v>
      </c>
      <c r="L118" s="1" t="s">
        <v>1501</v>
      </c>
      <c r="M118" s="1" t="s">
        <v>1262</v>
      </c>
      <c r="N118" s="1" t="s">
        <v>1262</v>
      </c>
      <c r="O118" s="1" t="s">
        <v>1263</v>
      </c>
      <c r="P118" s="1" t="s">
        <v>1264</v>
      </c>
      <c r="Q118" s="1" t="s">
        <v>1628</v>
      </c>
      <c r="R118" s="1" t="s">
        <v>73</v>
      </c>
      <c r="S118" s="1" t="s">
        <v>1266</v>
      </c>
      <c r="T118" s="1" t="s">
        <v>1267</v>
      </c>
    </row>
    <row r="119" s="1" customFormat="1" spans="1:20">
      <c r="A119" s="1" t="s">
        <v>427</v>
      </c>
      <c r="B119" s="1" t="s">
        <v>80</v>
      </c>
      <c r="C119" s="1" t="s">
        <v>1629</v>
      </c>
      <c r="D119" s="1" t="s">
        <v>429</v>
      </c>
      <c r="E119" s="1" t="s">
        <v>430</v>
      </c>
      <c r="F119" s="1" t="s">
        <v>80</v>
      </c>
      <c r="G119" s="1" t="s">
        <v>81</v>
      </c>
      <c r="H119" s="1" t="s">
        <v>1259</v>
      </c>
      <c r="I119" s="1" t="s">
        <v>1269</v>
      </c>
      <c r="J119" s="1" t="s">
        <v>1261</v>
      </c>
      <c r="K119" s="1" t="s">
        <v>1269</v>
      </c>
      <c r="L119" s="1" t="s">
        <v>1269</v>
      </c>
      <c r="M119" s="1" t="s">
        <v>1262</v>
      </c>
      <c r="N119" s="1" t="s">
        <v>1262</v>
      </c>
      <c r="O119" s="1" t="s">
        <v>1263</v>
      </c>
      <c r="P119" s="1" t="s">
        <v>1264</v>
      </c>
      <c r="Q119" s="1" t="s">
        <v>1630</v>
      </c>
      <c r="R119" s="1" t="s">
        <v>73</v>
      </c>
      <c r="S119" s="1" t="s">
        <v>1266</v>
      </c>
      <c r="T119" s="1" t="s">
        <v>1267</v>
      </c>
    </row>
    <row r="120" s="1" customFormat="1" spans="1:20">
      <c r="A120" s="1" t="s">
        <v>708</v>
      </c>
      <c r="B120" s="1" t="s">
        <v>80</v>
      </c>
      <c r="C120" s="1" t="s">
        <v>1631</v>
      </c>
      <c r="D120" s="1" t="s">
        <v>710</v>
      </c>
      <c r="E120" s="1" t="s">
        <v>711</v>
      </c>
      <c r="F120" s="1" t="s">
        <v>80</v>
      </c>
      <c r="G120" s="1" t="s">
        <v>81</v>
      </c>
      <c r="H120" s="1" t="s">
        <v>1259</v>
      </c>
      <c r="I120" s="1" t="s">
        <v>1632</v>
      </c>
      <c r="J120" s="1" t="s">
        <v>1261</v>
      </c>
      <c r="K120" s="1" t="s">
        <v>1632</v>
      </c>
      <c r="L120" s="1" t="s">
        <v>1632</v>
      </c>
      <c r="M120" s="1" t="s">
        <v>1262</v>
      </c>
      <c r="N120" s="1" t="s">
        <v>1262</v>
      </c>
      <c r="O120" s="1" t="s">
        <v>1263</v>
      </c>
      <c r="P120" s="1" t="s">
        <v>1264</v>
      </c>
      <c r="Q120" s="1" t="s">
        <v>1633</v>
      </c>
      <c r="R120" s="1" t="s">
        <v>73</v>
      </c>
      <c r="S120" s="1" t="s">
        <v>1266</v>
      </c>
      <c r="T120" s="1" t="s">
        <v>1267</v>
      </c>
    </row>
    <row r="121" s="1" customFormat="1" spans="1:20">
      <c r="A121" s="1" t="s">
        <v>873</v>
      </c>
      <c r="B121" s="1" t="s">
        <v>80</v>
      </c>
      <c r="C121" s="1" t="s">
        <v>1634</v>
      </c>
      <c r="D121" s="1" t="s">
        <v>752</v>
      </c>
      <c r="E121" s="1" t="s">
        <v>874</v>
      </c>
      <c r="F121" s="1" t="s">
        <v>80</v>
      </c>
      <c r="G121" s="1" t="s">
        <v>81</v>
      </c>
      <c r="H121" s="1" t="s">
        <v>1259</v>
      </c>
      <c r="I121" s="1" t="s">
        <v>1465</v>
      </c>
      <c r="J121" s="1" t="s">
        <v>1261</v>
      </c>
      <c r="K121" s="1" t="s">
        <v>1465</v>
      </c>
      <c r="L121" s="1" t="s">
        <v>1465</v>
      </c>
      <c r="M121" s="1" t="s">
        <v>1262</v>
      </c>
      <c r="N121" s="1" t="s">
        <v>1262</v>
      </c>
      <c r="O121" s="1" t="s">
        <v>1263</v>
      </c>
      <c r="P121" s="1" t="s">
        <v>1264</v>
      </c>
      <c r="Q121" s="1" t="s">
        <v>1635</v>
      </c>
      <c r="R121" s="1" t="s">
        <v>73</v>
      </c>
      <c r="S121" s="1" t="s">
        <v>1266</v>
      </c>
      <c r="T121" s="1" t="s">
        <v>1267</v>
      </c>
    </row>
    <row r="122" s="1" customFormat="1" spans="1:20">
      <c r="A122" s="1" t="s">
        <v>704</v>
      </c>
      <c r="B122" s="1" t="s">
        <v>80</v>
      </c>
      <c r="C122" s="1" t="s">
        <v>1636</v>
      </c>
      <c r="D122" s="1" t="s">
        <v>1637</v>
      </c>
      <c r="E122" s="1" t="s">
        <v>707</v>
      </c>
      <c r="F122" s="1" t="s">
        <v>80</v>
      </c>
      <c r="G122" s="1" t="s">
        <v>81</v>
      </c>
      <c r="H122" s="1" t="s">
        <v>1259</v>
      </c>
      <c r="I122" s="1" t="s">
        <v>1638</v>
      </c>
      <c r="J122" s="1" t="s">
        <v>1261</v>
      </c>
      <c r="K122" s="1" t="s">
        <v>1638</v>
      </c>
      <c r="L122" s="1" t="s">
        <v>1638</v>
      </c>
      <c r="M122" s="1" t="s">
        <v>1262</v>
      </c>
      <c r="N122" s="1" t="s">
        <v>1262</v>
      </c>
      <c r="O122" s="1" t="s">
        <v>1263</v>
      </c>
      <c r="P122" s="1" t="s">
        <v>1264</v>
      </c>
      <c r="Q122" s="1" t="s">
        <v>1639</v>
      </c>
      <c r="R122" s="1" t="s">
        <v>73</v>
      </c>
      <c r="S122" s="1" t="s">
        <v>1266</v>
      </c>
      <c r="T122" s="1" t="s">
        <v>1267</v>
      </c>
    </row>
    <row r="123" s="1" customFormat="1" spans="1:20">
      <c r="A123" s="1" t="s">
        <v>317</v>
      </c>
      <c r="B123" s="1" t="s">
        <v>80</v>
      </c>
      <c r="C123" s="1" t="s">
        <v>1640</v>
      </c>
      <c r="D123" s="1" t="s">
        <v>319</v>
      </c>
      <c r="E123" s="1" t="s">
        <v>320</v>
      </c>
      <c r="F123" s="1" t="s">
        <v>80</v>
      </c>
      <c r="G123" s="1" t="s">
        <v>81</v>
      </c>
      <c r="H123" s="1" t="s">
        <v>1259</v>
      </c>
      <c r="I123" s="1" t="s">
        <v>1641</v>
      </c>
      <c r="J123" s="1" t="s">
        <v>1261</v>
      </c>
      <c r="K123" s="1" t="s">
        <v>1641</v>
      </c>
      <c r="L123" s="1" t="s">
        <v>1641</v>
      </c>
      <c r="M123" s="1" t="s">
        <v>1262</v>
      </c>
      <c r="N123" s="1" t="s">
        <v>1262</v>
      </c>
      <c r="O123" s="1" t="s">
        <v>1263</v>
      </c>
      <c r="P123" s="1" t="s">
        <v>1264</v>
      </c>
      <c r="Q123" s="1" t="s">
        <v>1642</v>
      </c>
      <c r="R123" s="1" t="s">
        <v>73</v>
      </c>
      <c r="S123" s="1" t="s">
        <v>1266</v>
      </c>
      <c r="T123" s="1" t="s">
        <v>1267</v>
      </c>
    </row>
    <row r="124" s="1" customFormat="1" spans="1:20">
      <c r="A124" s="1" t="s">
        <v>1028</v>
      </c>
      <c r="B124" s="1" t="s">
        <v>80</v>
      </c>
      <c r="C124" s="1" t="s">
        <v>1643</v>
      </c>
      <c r="D124" s="1" t="s">
        <v>1644</v>
      </c>
      <c r="E124" s="1" t="s">
        <v>1031</v>
      </c>
      <c r="F124" s="1" t="s">
        <v>80</v>
      </c>
      <c r="G124" s="1" t="s">
        <v>81</v>
      </c>
      <c r="H124" s="1" t="s">
        <v>1259</v>
      </c>
      <c r="I124" s="1" t="s">
        <v>1645</v>
      </c>
      <c r="J124" s="1" t="s">
        <v>1261</v>
      </c>
      <c r="K124" s="1" t="s">
        <v>1645</v>
      </c>
      <c r="L124" s="1" t="s">
        <v>1645</v>
      </c>
      <c r="M124" s="1" t="s">
        <v>1262</v>
      </c>
      <c r="N124" s="1" t="s">
        <v>1262</v>
      </c>
      <c r="O124" s="1" t="s">
        <v>1263</v>
      </c>
      <c r="P124" s="1" t="s">
        <v>1264</v>
      </c>
      <c r="Q124" s="1" t="s">
        <v>1646</v>
      </c>
      <c r="R124" s="1" t="s">
        <v>73</v>
      </c>
      <c r="S124" s="1" t="s">
        <v>1266</v>
      </c>
      <c r="T124" s="1" t="s">
        <v>1267</v>
      </c>
    </row>
    <row r="125" s="1" customFormat="1" spans="1:20">
      <c r="A125" s="1" t="s">
        <v>304</v>
      </c>
      <c r="B125" s="1" t="s">
        <v>80</v>
      </c>
      <c r="C125" s="1" t="s">
        <v>1647</v>
      </c>
      <c r="D125" s="1" t="s">
        <v>1648</v>
      </c>
      <c r="E125" s="1" t="s">
        <v>307</v>
      </c>
      <c r="F125" s="1" t="s">
        <v>80</v>
      </c>
      <c r="G125" s="1" t="s">
        <v>81</v>
      </c>
      <c r="H125" s="1" t="s">
        <v>1259</v>
      </c>
      <c r="I125" s="1" t="s">
        <v>1649</v>
      </c>
      <c r="J125" s="1" t="s">
        <v>1261</v>
      </c>
      <c r="K125" s="1" t="s">
        <v>1649</v>
      </c>
      <c r="L125" s="1" t="s">
        <v>1649</v>
      </c>
      <c r="M125" s="1" t="s">
        <v>1262</v>
      </c>
      <c r="N125" s="1" t="s">
        <v>1262</v>
      </c>
      <c r="O125" s="1" t="s">
        <v>1263</v>
      </c>
      <c r="P125" s="1" t="s">
        <v>1264</v>
      </c>
      <c r="Q125" s="1" t="s">
        <v>1650</v>
      </c>
      <c r="R125" s="1" t="s">
        <v>73</v>
      </c>
      <c r="S125" s="1" t="s">
        <v>1266</v>
      </c>
      <c r="T125" s="1" t="s">
        <v>1267</v>
      </c>
    </row>
    <row r="126" s="1" customFormat="1" spans="1:20">
      <c r="A126" s="1" t="s">
        <v>1144</v>
      </c>
      <c r="B126" s="1" t="s">
        <v>80</v>
      </c>
      <c r="C126" s="1" t="s">
        <v>1651</v>
      </c>
      <c r="D126" s="1" t="s">
        <v>1146</v>
      </c>
      <c r="E126" s="1" t="s">
        <v>1147</v>
      </c>
      <c r="F126" s="1" t="s">
        <v>80</v>
      </c>
      <c r="G126" s="1" t="s">
        <v>81</v>
      </c>
      <c r="H126" s="1" t="s">
        <v>1259</v>
      </c>
      <c r="I126" s="1" t="s">
        <v>1473</v>
      </c>
      <c r="J126" s="1" t="s">
        <v>1261</v>
      </c>
      <c r="K126" s="1" t="s">
        <v>1473</v>
      </c>
      <c r="L126" s="1" t="s">
        <v>1473</v>
      </c>
      <c r="M126" s="1" t="s">
        <v>1262</v>
      </c>
      <c r="N126" s="1" t="s">
        <v>1262</v>
      </c>
      <c r="O126" s="1" t="s">
        <v>1263</v>
      </c>
      <c r="P126" s="1" t="s">
        <v>1264</v>
      </c>
      <c r="Q126" s="1" t="s">
        <v>1652</v>
      </c>
      <c r="R126" s="1" t="s">
        <v>73</v>
      </c>
      <c r="S126" s="1" t="s">
        <v>1266</v>
      </c>
      <c r="T126" s="1" t="s">
        <v>1267</v>
      </c>
    </row>
    <row r="127" s="1" customFormat="1" spans="1:20">
      <c r="A127" s="1" t="s">
        <v>1021</v>
      </c>
      <c r="B127" s="1" t="s">
        <v>80</v>
      </c>
      <c r="C127" s="1" t="s">
        <v>1653</v>
      </c>
      <c r="D127" s="1" t="s">
        <v>1023</v>
      </c>
      <c r="E127" s="1" t="s">
        <v>1024</v>
      </c>
      <c r="F127" s="1" t="s">
        <v>80</v>
      </c>
      <c r="G127" s="1" t="s">
        <v>81</v>
      </c>
      <c r="H127" s="1" t="s">
        <v>1259</v>
      </c>
      <c r="I127" s="1" t="s">
        <v>1654</v>
      </c>
      <c r="J127" s="1" t="s">
        <v>1261</v>
      </c>
      <c r="K127" s="1" t="s">
        <v>1654</v>
      </c>
      <c r="L127" s="1" t="s">
        <v>1654</v>
      </c>
      <c r="M127" s="1" t="s">
        <v>1262</v>
      </c>
      <c r="N127" s="1" t="s">
        <v>1262</v>
      </c>
      <c r="O127" s="1" t="s">
        <v>1263</v>
      </c>
      <c r="P127" s="1" t="s">
        <v>1264</v>
      </c>
      <c r="Q127" s="1" t="s">
        <v>1655</v>
      </c>
      <c r="R127" s="1" t="s">
        <v>73</v>
      </c>
      <c r="S127" s="1" t="s">
        <v>1266</v>
      </c>
      <c r="T127" s="1" t="s">
        <v>1267</v>
      </c>
    </row>
    <row r="128" s="1" customFormat="1" spans="1:20">
      <c r="A128" s="1" t="s">
        <v>883</v>
      </c>
      <c r="B128" s="1" t="s">
        <v>80</v>
      </c>
      <c r="C128" s="1" t="s">
        <v>1656</v>
      </c>
      <c r="D128" s="1" t="s">
        <v>1657</v>
      </c>
      <c r="E128" s="1" t="s">
        <v>886</v>
      </c>
      <c r="F128" s="1" t="s">
        <v>80</v>
      </c>
      <c r="G128" s="1" t="s">
        <v>81</v>
      </c>
      <c r="H128" s="1" t="s">
        <v>1259</v>
      </c>
      <c r="I128" s="1" t="s">
        <v>1536</v>
      </c>
      <c r="J128" s="1" t="s">
        <v>1261</v>
      </c>
      <c r="K128" s="1" t="s">
        <v>1536</v>
      </c>
      <c r="L128" s="1" t="s">
        <v>1536</v>
      </c>
      <c r="M128" s="1" t="s">
        <v>1262</v>
      </c>
      <c r="N128" s="1" t="s">
        <v>1262</v>
      </c>
      <c r="O128" s="1" t="s">
        <v>1263</v>
      </c>
      <c r="P128" s="1" t="s">
        <v>1264</v>
      </c>
      <c r="Q128" s="1" t="s">
        <v>1658</v>
      </c>
      <c r="R128" s="1" t="s">
        <v>73</v>
      </c>
      <c r="S128" s="1" t="s">
        <v>1266</v>
      </c>
      <c r="T128" s="1" t="s">
        <v>1267</v>
      </c>
    </row>
    <row r="129" s="1" customFormat="1" spans="1:20">
      <c r="A129" s="1" t="s">
        <v>1035</v>
      </c>
      <c r="B129" s="1" t="s">
        <v>80</v>
      </c>
      <c r="C129" s="1" t="s">
        <v>1659</v>
      </c>
      <c r="D129" s="1" t="s">
        <v>1037</v>
      </c>
      <c r="E129" s="1" t="s">
        <v>1038</v>
      </c>
      <c r="F129" s="1" t="s">
        <v>80</v>
      </c>
      <c r="G129" s="1" t="s">
        <v>81</v>
      </c>
      <c r="H129" s="1" t="s">
        <v>1259</v>
      </c>
      <c r="I129" s="1" t="s">
        <v>1660</v>
      </c>
      <c r="J129" s="1" t="s">
        <v>1261</v>
      </c>
      <c r="K129" s="1" t="s">
        <v>1660</v>
      </c>
      <c r="L129" s="1" t="s">
        <v>1660</v>
      </c>
      <c r="M129" s="1" t="s">
        <v>1262</v>
      </c>
      <c r="N129" s="1" t="s">
        <v>1262</v>
      </c>
      <c r="O129" s="1" t="s">
        <v>1263</v>
      </c>
      <c r="P129" s="1" t="s">
        <v>1264</v>
      </c>
      <c r="Q129" s="1" t="s">
        <v>1661</v>
      </c>
      <c r="R129" s="1" t="s">
        <v>73</v>
      </c>
      <c r="S129" s="1" t="s">
        <v>1266</v>
      </c>
      <c r="T129" s="1" t="s">
        <v>1267</v>
      </c>
    </row>
    <row r="130" s="1" customFormat="1" spans="1:20">
      <c r="A130" s="1" t="s">
        <v>663</v>
      </c>
      <c r="B130" s="1" t="s">
        <v>80</v>
      </c>
      <c r="C130" s="1" t="s">
        <v>1662</v>
      </c>
      <c r="D130" s="1" t="s">
        <v>665</v>
      </c>
      <c r="E130" s="1" t="s">
        <v>417</v>
      </c>
      <c r="F130" s="1" t="s">
        <v>80</v>
      </c>
      <c r="G130" s="1" t="s">
        <v>81</v>
      </c>
      <c r="H130" s="1" t="s">
        <v>1259</v>
      </c>
      <c r="I130" s="1" t="s">
        <v>1663</v>
      </c>
      <c r="J130" s="1" t="s">
        <v>1261</v>
      </c>
      <c r="K130" s="1" t="s">
        <v>1663</v>
      </c>
      <c r="L130" s="1" t="s">
        <v>1663</v>
      </c>
      <c r="M130" s="1" t="s">
        <v>1262</v>
      </c>
      <c r="N130" s="1" t="s">
        <v>1262</v>
      </c>
      <c r="O130" s="1" t="s">
        <v>1263</v>
      </c>
      <c r="P130" s="1" t="s">
        <v>1264</v>
      </c>
      <c r="Q130" s="1" t="s">
        <v>1664</v>
      </c>
      <c r="R130" s="1" t="s">
        <v>73</v>
      </c>
      <c r="S130" s="1" t="s">
        <v>1266</v>
      </c>
      <c r="T130" s="1" t="s">
        <v>1267</v>
      </c>
    </row>
    <row r="131" s="1" customFormat="1" spans="1:20">
      <c r="A131" s="1" t="s">
        <v>763</v>
      </c>
      <c r="B131" s="1" t="s">
        <v>80</v>
      </c>
      <c r="C131" s="1" t="s">
        <v>1665</v>
      </c>
      <c r="D131" s="1" t="s">
        <v>1666</v>
      </c>
      <c r="E131" s="1" t="s">
        <v>766</v>
      </c>
      <c r="F131" s="1" t="s">
        <v>80</v>
      </c>
      <c r="G131" s="1" t="s">
        <v>81</v>
      </c>
      <c r="H131" s="1" t="s">
        <v>1259</v>
      </c>
      <c r="I131" s="1" t="s">
        <v>1298</v>
      </c>
      <c r="J131" s="1" t="s">
        <v>1261</v>
      </c>
      <c r="K131" s="1" t="s">
        <v>1298</v>
      </c>
      <c r="L131" s="1" t="s">
        <v>1298</v>
      </c>
      <c r="M131" s="1" t="s">
        <v>1262</v>
      </c>
      <c r="N131" s="1" t="s">
        <v>1262</v>
      </c>
      <c r="O131" s="1" t="s">
        <v>1263</v>
      </c>
      <c r="P131" s="1" t="s">
        <v>1264</v>
      </c>
      <c r="Q131" s="1" t="s">
        <v>1667</v>
      </c>
      <c r="R131" s="1" t="s">
        <v>73</v>
      </c>
      <c r="S131" s="1" t="s">
        <v>1266</v>
      </c>
      <c r="T131" s="1" t="s">
        <v>1267</v>
      </c>
    </row>
    <row r="132" s="1" customFormat="1" spans="1:20">
      <c r="A132" s="1" t="s">
        <v>311</v>
      </c>
      <c r="B132" s="1" t="s">
        <v>80</v>
      </c>
      <c r="C132" s="1" t="s">
        <v>1668</v>
      </c>
      <c r="D132" s="1" t="s">
        <v>313</v>
      </c>
      <c r="E132" s="1" t="s">
        <v>314</v>
      </c>
      <c r="F132" s="1" t="s">
        <v>80</v>
      </c>
      <c r="G132" s="1" t="s">
        <v>81</v>
      </c>
      <c r="H132" s="1" t="s">
        <v>1259</v>
      </c>
      <c r="I132" s="1" t="s">
        <v>1549</v>
      </c>
      <c r="J132" s="1" t="s">
        <v>1261</v>
      </c>
      <c r="K132" s="1" t="s">
        <v>1549</v>
      </c>
      <c r="L132" s="1" t="s">
        <v>1549</v>
      </c>
      <c r="M132" s="1" t="s">
        <v>1262</v>
      </c>
      <c r="N132" s="1" t="s">
        <v>1262</v>
      </c>
      <c r="O132" s="1" t="s">
        <v>1263</v>
      </c>
      <c r="P132" s="1" t="s">
        <v>1264</v>
      </c>
      <c r="Q132" s="1" t="s">
        <v>1669</v>
      </c>
      <c r="R132" s="1" t="s">
        <v>73</v>
      </c>
      <c r="S132" s="1" t="s">
        <v>1266</v>
      </c>
      <c r="T132" s="1" t="s">
        <v>1267</v>
      </c>
    </row>
    <row r="133" s="1" customFormat="1" spans="1:20">
      <c r="A133" s="1" t="s">
        <v>758</v>
      </c>
      <c r="B133" s="1" t="s">
        <v>80</v>
      </c>
      <c r="C133" s="1" t="s">
        <v>1670</v>
      </c>
      <c r="D133" s="1" t="s">
        <v>1671</v>
      </c>
      <c r="E133" s="1" t="s">
        <v>761</v>
      </c>
      <c r="F133" s="1" t="s">
        <v>80</v>
      </c>
      <c r="G133" s="1" t="s">
        <v>81</v>
      </c>
      <c r="H133" s="1" t="s">
        <v>1259</v>
      </c>
      <c r="I133" s="1" t="s">
        <v>1672</v>
      </c>
      <c r="J133" s="1" t="s">
        <v>1261</v>
      </c>
      <c r="K133" s="1" t="s">
        <v>1672</v>
      </c>
      <c r="L133" s="1" t="s">
        <v>1672</v>
      </c>
      <c r="M133" s="1" t="s">
        <v>1262</v>
      </c>
      <c r="N133" s="1" t="s">
        <v>1262</v>
      </c>
      <c r="O133" s="1" t="s">
        <v>1263</v>
      </c>
      <c r="P133" s="1" t="s">
        <v>1264</v>
      </c>
      <c r="Q133" s="1" t="s">
        <v>1673</v>
      </c>
      <c r="R133" s="1" t="s">
        <v>73</v>
      </c>
      <c r="S133" s="1" t="s">
        <v>1266</v>
      </c>
      <c r="T133" s="1" t="s">
        <v>1267</v>
      </c>
    </row>
    <row r="134" s="1" customFormat="1" spans="1:20">
      <c r="A134" s="1" t="s">
        <v>979</v>
      </c>
      <c r="B134" s="1" t="s">
        <v>80</v>
      </c>
      <c r="C134" s="1" t="s">
        <v>1674</v>
      </c>
      <c r="D134" s="1" t="s">
        <v>1675</v>
      </c>
      <c r="E134" s="1" t="s">
        <v>982</v>
      </c>
      <c r="F134" s="1" t="s">
        <v>80</v>
      </c>
      <c r="G134" s="1" t="s">
        <v>81</v>
      </c>
      <c r="H134" s="1" t="s">
        <v>1259</v>
      </c>
      <c r="I134" s="1" t="s">
        <v>1676</v>
      </c>
      <c r="J134" s="1" t="s">
        <v>1261</v>
      </c>
      <c r="K134" s="1" t="s">
        <v>1676</v>
      </c>
      <c r="L134" s="1" t="s">
        <v>1676</v>
      </c>
      <c r="M134" s="1" t="s">
        <v>1262</v>
      </c>
      <c r="N134" s="1" t="s">
        <v>1262</v>
      </c>
      <c r="O134" s="1" t="s">
        <v>1263</v>
      </c>
      <c r="P134" s="1" t="s">
        <v>1264</v>
      </c>
      <c r="Q134" s="1" t="s">
        <v>1677</v>
      </c>
      <c r="R134" s="1" t="s">
        <v>73</v>
      </c>
      <c r="S134" s="1" t="s">
        <v>1266</v>
      </c>
      <c r="T134" s="1" t="s">
        <v>1267</v>
      </c>
    </row>
    <row r="135" s="1" customFormat="1" spans="1:20">
      <c r="A135" s="1" t="s">
        <v>1166</v>
      </c>
      <c r="B135" s="1" t="s">
        <v>80</v>
      </c>
      <c r="C135" s="1" t="s">
        <v>1678</v>
      </c>
      <c r="D135" s="1" t="s">
        <v>1168</v>
      </c>
      <c r="E135" s="1" t="s">
        <v>1169</v>
      </c>
      <c r="F135" s="1" t="s">
        <v>80</v>
      </c>
      <c r="G135" s="1" t="s">
        <v>81</v>
      </c>
      <c r="H135" s="1" t="s">
        <v>1259</v>
      </c>
      <c r="I135" s="1" t="s">
        <v>1679</v>
      </c>
      <c r="J135" s="1" t="s">
        <v>1261</v>
      </c>
      <c r="K135" s="1" t="s">
        <v>1679</v>
      </c>
      <c r="L135" s="1" t="s">
        <v>1679</v>
      </c>
      <c r="M135" s="1" t="s">
        <v>1262</v>
      </c>
      <c r="N135" s="1" t="s">
        <v>1262</v>
      </c>
      <c r="O135" s="1" t="s">
        <v>1263</v>
      </c>
      <c r="P135" s="1" t="s">
        <v>1264</v>
      </c>
      <c r="Q135" s="1" t="s">
        <v>1680</v>
      </c>
      <c r="R135" s="1" t="s">
        <v>73</v>
      </c>
      <c r="S135" s="1" t="s">
        <v>1266</v>
      </c>
      <c r="T135" s="1" t="s">
        <v>1267</v>
      </c>
    </row>
    <row r="136" s="1" customFormat="1" spans="1:20">
      <c r="A136" s="1" t="s">
        <v>875</v>
      </c>
      <c r="B136" s="1" t="s">
        <v>80</v>
      </c>
      <c r="C136" s="1" t="s">
        <v>1681</v>
      </c>
      <c r="D136" s="1" t="s">
        <v>877</v>
      </c>
      <c r="E136" s="1" t="s">
        <v>878</v>
      </c>
      <c r="F136" s="1" t="s">
        <v>80</v>
      </c>
      <c r="G136" s="1" t="s">
        <v>81</v>
      </c>
      <c r="H136" s="1" t="s">
        <v>1259</v>
      </c>
      <c r="I136" s="1" t="s">
        <v>1269</v>
      </c>
      <c r="J136" s="1" t="s">
        <v>1261</v>
      </c>
      <c r="K136" s="1" t="s">
        <v>1269</v>
      </c>
      <c r="L136" s="1" t="s">
        <v>1269</v>
      </c>
      <c r="M136" s="1" t="s">
        <v>1262</v>
      </c>
      <c r="N136" s="1" t="s">
        <v>1262</v>
      </c>
      <c r="O136" s="1" t="s">
        <v>1263</v>
      </c>
      <c r="P136" s="1" t="s">
        <v>1264</v>
      </c>
      <c r="Q136" s="1" t="s">
        <v>1682</v>
      </c>
      <c r="R136" s="1" t="s">
        <v>73</v>
      </c>
      <c r="S136" s="1" t="s">
        <v>1266</v>
      </c>
      <c r="T136" s="1" t="s">
        <v>1267</v>
      </c>
    </row>
    <row r="137" s="1" customFormat="1" spans="1:20">
      <c r="A137" s="1" t="s">
        <v>1148</v>
      </c>
      <c r="B137" s="1" t="s">
        <v>80</v>
      </c>
      <c r="C137" s="1" t="s">
        <v>1683</v>
      </c>
      <c r="D137" s="1" t="s">
        <v>1684</v>
      </c>
      <c r="E137" s="1" t="s">
        <v>1151</v>
      </c>
      <c r="F137" s="1" t="s">
        <v>80</v>
      </c>
      <c r="G137" s="1" t="s">
        <v>81</v>
      </c>
      <c r="H137" s="1" t="s">
        <v>1259</v>
      </c>
      <c r="I137" s="1" t="s">
        <v>1663</v>
      </c>
      <c r="J137" s="1" t="s">
        <v>1261</v>
      </c>
      <c r="K137" s="1" t="s">
        <v>1663</v>
      </c>
      <c r="L137" s="1" t="s">
        <v>1663</v>
      </c>
      <c r="M137" s="1" t="s">
        <v>1262</v>
      </c>
      <c r="N137" s="1" t="s">
        <v>1262</v>
      </c>
      <c r="O137" s="1" t="s">
        <v>1263</v>
      </c>
      <c r="P137" s="1" t="s">
        <v>1264</v>
      </c>
      <c r="Q137" s="1" t="s">
        <v>1685</v>
      </c>
      <c r="R137" s="1" t="s">
        <v>73</v>
      </c>
      <c r="S137" s="1" t="s">
        <v>1266</v>
      </c>
      <c r="T137" s="1" t="s">
        <v>1267</v>
      </c>
    </row>
    <row r="138" s="1" customFormat="1" spans="1:20">
      <c r="A138" s="1" t="s">
        <v>715</v>
      </c>
      <c r="B138" s="1" t="s">
        <v>80</v>
      </c>
      <c r="C138" s="1" t="s">
        <v>1686</v>
      </c>
      <c r="D138" s="1" t="s">
        <v>1620</v>
      </c>
      <c r="E138" s="1" t="s">
        <v>718</v>
      </c>
      <c r="F138" s="1" t="s">
        <v>80</v>
      </c>
      <c r="G138" s="1" t="s">
        <v>81</v>
      </c>
      <c r="H138" s="1" t="s">
        <v>1259</v>
      </c>
      <c r="I138" s="1" t="s">
        <v>1621</v>
      </c>
      <c r="J138" s="1" t="s">
        <v>1261</v>
      </c>
      <c r="K138" s="1" t="s">
        <v>1621</v>
      </c>
      <c r="L138" s="1" t="s">
        <v>1621</v>
      </c>
      <c r="M138" s="1" t="s">
        <v>1262</v>
      </c>
      <c r="N138" s="1" t="s">
        <v>1262</v>
      </c>
      <c r="O138" s="1" t="s">
        <v>1263</v>
      </c>
      <c r="P138" s="1" t="s">
        <v>1264</v>
      </c>
      <c r="Q138" s="1" t="s">
        <v>1687</v>
      </c>
      <c r="R138" s="1" t="s">
        <v>73</v>
      </c>
      <c r="S138" s="1" t="s">
        <v>1266</v>
      </c>
      <c r="T138" s="1" t="s">
        <v>1267</v>
      </c>
    </row>
    <row r="139" s="1" customFormat="1" spans="1:20">
      <c r="A139" s="1" t="s">
        <v>498</v>
      </c>
      <c r="B139" s="1" t="s">
        <v>80</v>
      </c>
      <c r="C139" s="1" t="s">
        <v>1688</v>
      </c>
      <c r="D139" s="1" t="s">
        <v>500</v>
      </c>
      <c r="E139" s="1" t="s">
        <v>501</v>
      </c>
      <c r="F139" s="1" t="s">
        <v>80</v>
      </c>
      <c r="G139" s="1" t="s">
        <v>81</v>
      </c>
      <c r="H139" s="1" t="s">
        <v>1259</v>
      </c>
      <c r="I139" s="1" t="s">
        <v>1689</v>
      </c>
      <c r="J139" s="1" t="s">
        <v>1261</v>
      </c>
      <c r="K139" s="1" t="s">
        <v>1689</v>
      </c>
      <c r="L139" s="1" t="s">
        <v>1689</v>
      </c>
      <c r="M139" s="1" t="s">
        <v>1262</v>
      </c>
      <c r="N139" s="1" t="s">
        <v>1262</v>
      </c>
      <c r="O139" s="1" t="s">
        <v>1263</v>
      </c>
      <c r="P139" s="1" t="s">
        <v>1264</v>
      </c>
      <c r="Q139" s="1" t="s">
        <v>1690</v>
      </c>
      <c r="R139" s="1" t="s">
        <v>73</v>
      </c>
      <c r="S139" s="1" t="s">
        <v>1266</v>
      </c>
      <c r="T139" s="1" t="s">
        <v>1267</v>
      </c>
    </row>
    <row r="140" s="1" customFormat="1" spans="1:20">
      <c r="A140" s="1" t="s">
        <v>924</v>
      </c>
      <c r="B140" s="1" t="s">
        <v>80</v>
      </c>
      <c r="C140" s="1" t="s">
        <v>1691</v>
      </c>
      <c r="D140" s="1" t="s">
        <v>1692</v>
      </c>
      <c r="E140" s="1" t="s">
        <v>925</v>
      </c>
      <c r="F140" s="1" t="s">
        <v>80</v>
      </c>
      <c r="G140" s="1" t="s">
        <v>81</v>
      </c>
      <c r="H140" s="1" t="s">
        <v>1259</v>
      </c>
      <c r="I140" s="1" t="s">
        <v>1504</v>
      </c>
      <c r="J140" s="1" t="s">
        <v>1261</v>
      </c>
      <c r="K140" s="1" t="s">
        <v>1504</v>
      </c>
      <c r="L140" s="1" t="s">
        <v>1504</v>
      </c>
      <c r="M140" s="1" t="s">
        <v>1262</v>
      </c>
      <c r="N140" s="1" t="s">
        <v>1262</v>
      </c>
      <c r="O140" s="1" t="s">
        <v>1263</v>
      </c>
      <c r="P140" s="1" t="s">
        <v>1264</v>
      </c>
      <c r="Q140" s="1" t="s">
        <v>1693</v>
      </c>
      <c r="R140" s="1" t="s">
        <v>73</v>
      </c>
      <c r="S140" s="1" t="s">
        <v>1266</v>
      </c>
      <c r="T140" s="1" t="s">
        <v>1267</v>
      </c>
    </row>
    <row r="141" s="1" customFormat="1" spans="1:20">
      <c r="A141" s="1" t="s">
        <v>657</v>
      </c>
      <c r="B141" s="1" t="s">
        <v>80</v>
      </c>
      <c r="C141" s="1" t="s">
        <v>1694</v>
      </c>
      <c r="D141" s="1" t="s">
        <v>659</v>
      </c>
      <c r="E141" s="1" t="s">
        <v>660</v>
      </c>
      <c r="F141" s="1" t="s">
        <v>80</v>
      </c>
      <c r="G141" s="1" t="s">
        <v>81</v>
      </c>
      <c r="H141" s="1" t="s">
        <v>1259</v>
      </c>
      <c r="I141" s="1" t="s">
        <v>1695</v>
      </c>
      <c r="J141" s="1" t="s">
        <v>1261</v>
      </c>
      <c r="K141" s="1" t="s">
        <v>1695</v>
      </c>
      <c r="L141" s="1" t="s">
        <v>1695</v>
      </c>
      <c r="M141" s="1" t="s">
        <v>1262</v>
      </c>
      <c r="N141" s="1" t="s">
        <v>1262</v>
      </c>
      <c r="O141" s="1" t="s">
        <v>1263</v>
      </c>
      <c r="P141" s="1" t="s">
        <v>1264</v>
      </c>
      <c r="Q141" s="1" t="s">
        <v>1696</v>
      </c>
      <c r="R141" s="1" t="s">
        <v>73</v>
      </c>
      <c r="S141" s="1" t="s">
        <v>1266</v>
      </c>
      <c r="T141" s="1" t="s">
        <v>1267</v>
      </c>
    </row>
    <row r="142" s="1" customFormat="1" spans="1:20">
      <c r="A142" s="1" t="s">
        <v>723</v>
      </c>
      <c r="B142" s="1" t="s">
        <v>80</v>
      </c>
      <c r="C142" s="1" t="s">
        <v>1697</v>
      </c>
      <c r="D142" s="1" t="s">
        <v>1698</v>
      </c>
      <c r="E142" s="1" t="s">
        <v>726</v>
      </c>
      <c r="F142" s="1" t="s">
        <v>80</v>
      </c>
      <c r="G142" s="1" t="s">
        <v>81</v>
      </c>
      <c r="H142" s="1" t="s">
        <v>1259</v>
      </c>
      <c r="I142" s="1" t="s">
        <v>1536</v>
      </c>
      <c r="J142" s="1" t="s">
        <v>1261</v>
      </c>
      <c r="K142" s="1" t="s">
        <v>1536</v>
      </c>
      <c r="L142" s="1" t="s">
        <v>1536</v>
      </c>
      <c r="M142" s="1" t="s">
        <v>1262</v>
      </c>
      <c r="N142" s="1" t="s">
        <v>1262</v>
      </c>
      <c r="O142" s="1" t="s">
        <v>1263</v>
      </c>
      <c r="P142" s="1" t="s">
        <v>1264</v>
      </c>
      <c r="Q142" s="1" t="s">
        <v>1699</v>
      </c>
      <c r="R142" s="1" t="s">
        <v>73</v>
      </c>
      <c r="S142" s="1" t="s">
        <v>1266</v>
      </c>
      <c r="T142" s="1" t="s">
        <v>1267</v>
      </c>
    </row>
    <row r="143" s="1" customFormat="1" spans="1:20">
      <c r="A143" s="1" t="s">
        <v>1173</v>
      </c>
      <c r="B143" s="1" t="s">
        <v>80</v>
      </c>
      <c r="C143" s="1" t="s">
        <v>1700</v>
      </c>
      <c r="D143" s="1" t="s">
        <v>1175</v>
      </c>
      <c r="E143" s="1" t="s">
        <v>1176</v>
      </c>
      <c r="F143" s="1" t="s">
        <v>80</v>
      </c>
      <c r="G143" s="1" t="s">
        <v>81</v>
      </c>
      <c r="H143" s="1" t="s">
        <v>1259</v>
      </c>
      <c r="I143" s="1" t="s">
        <v>1701</v>
      </c>
      <c r="J143" s="1" t="s">
        <v>1261</v>
      </c>
      <c r="K143" s="1" t="s">
        <v>1701</v>
      </c>
      <c r="L143" s="1" t="s">
        <v>1701</v>
      </c>
      <c r="M143" s="1" t="s">
        <v>1262</v>
      </c>
      <c r="N143" s="1" t="s">
        <v>1262</v>
      </c>
      <c r="O143" s="1" t="s">
        <v>1263</v>
      </c>
      <c r="P143" s="1" t="s">
        <v>1264</v>
      </c>
      <c r="Q143" s="1" t="s">
        <v>1702</v>
      </c>
      <c r="R143" s="1" t="s">
        <v>73</v>
      </c>
      <c r="S143" s="1" t="s">
        <v>1266</v>
      </c>
      <c r="T143" s="1" t="s">
        <v>1267</v>
      </c>
    </row>
    <row r="144" s="1" customFormat="1" spans="1:20">
      <c r="A144" s="1" t="s">
        <v>879</v>
      </c>
      <c r="B144" s="1" t="s">
        <v>80</v>
      </c>
      <c r="C144" s="1" t="s">
        <v>1703</v>
      </c>
      <c r="D144" s="1" t="s">
        <v>1704</v>
      </c>
      <c r="E144" s="1" t="s">
        <v>882</v>
      </c>
      <c r="F144" s="1" t="s">
        <v>80</v>
      </c>
      <c r="G144" s="1" t="s">
        <v>81</v>
      </c>
      <c r="H144" s="1" t="s">
        <v>1259</v>
      </c>
      <c r="I144" s="1" t="s">
        <v>1705</v>
      </c>
      <c r="J144" s="1" t="s">
        <v>1261</v>
      </c>
      <c r="K144" s="1" t="s">
        <v>1705</v>
      </c>
      <c r="L144" s="1" t="s">
        <v>1705</v>
      </c>
      <c r="M144" s="1" t="s">
        <v>1262</v>
      </c>
      <c r="N144" s="1" t="s">
        <v>1262</v>
      </c>
      <c r="O144" s="1" t="s">
        <v>1263</v>
      </c>
      <c r="P144" s="1" t="s">
        <v>1264</v>
      </c>
      <c r="Q144" s="1" t="s">
        <v>1706</v>
      </c>
      <c r="R144" s="1" t="s">
        <v>73</v>
      </c>
      <c r="S144" s="1" t="s">
        <v>1266</v>
      </c>
      <c r="T144" s="1" t="s">
        <v>1267</v>
      </c>
    </row>
    <row r="145" s="1" customFormat="1" spans="1:20">
      <c r="A145" s="1" t="s">
        <v>282</v>
      </c>
      <c r="B145" s="1" t="s">
        <v>80</v>
      </c>
      <c r="C145" s="1" t="s">
        <v>1707</v>
      </c>
      <c r="D145" s="1" t="s">
        <v>1708</v>
      </c>
      <c r="E145" s="1" t="s">
        <v>285</v>
      </c>
      <c r="F145" s="1" t="s">
        <v>80</v>
      </c>
      <c r="G145" s="1" t="s">
        <v>81</v>
      </c>
      <c r="H145" s="1" t="s">
        <v>1259</v>
      </c>
      <c r="I145" s="1" t="s">
        <v>1453</v>
      </c>
      <c r="J145" s="1" t="s">
        <v>1261</v>
      </c>
      <c r="K145" s="1" t="s">
        <v>1453</v>
      </c>
      <c r="L145" s="1" t="s">
        <v>1453</v>
      </c>
      <c r="M145" s="1" t="s">
        <v>1262</v>
      </c>
      <c r="N145" s="1" t="s">
        <v>1262</v>
      </c>
      <c r="O145" s="1" t="s">
        <v>1263</v>
      </c>
      <c r="P145" s="1" t="s">
        <v>1264</v>
      </c>
      <c r="Q145" s="1" t="s">
        <v>1709</v>
      </c>
      <c r="R145" s="1" t="s">
        <v>73</v>
      </c>
      <c r="S145" s="1" t="s">
        <v>1266</v>
      </c>
      <c r="T145" s="1" t="s">
        <v>1267</v>
      </c>
    </row>
    <row r="146" s="1" customFormat="1" spans="1:20">
      <c r="A146" s="1" t="s">
        <v>158</v>
      </c>
      <c r="B146" s="1" t="s">
        <v>80</v>
      </c>
      <c r="C146" s="1" t="s">
        <v>1710</v>
      </c>
      <c r="D146" s="1" t="s">
        <v>160</v>
      </c>
      <c r="E146" s="1" t="s">
        <v>161</v>
      </c>
      <c r="F146" s="1" t="s">
        <v>80</v>
      </c>
      <c r="G146" s="1" t="s">
        <v>81</v>
      </c>
      <c r="H146" s="1" t="s">
        <v>1259</v>
      </c>
      <c r="I146" s="1" t="s">
        <v>1711</v>
      </c>
      <c r="J146" s="1" t="s">
        <v>1261</v>
      </c>
      <c r="K146" s="1" t="s">
        <v>1711</v>
      </c>
      <c r="L146" s="1" t="s">
        <v>1711</v>
      </c>
      <c r="M146" s="1" t="s">
        <v>1262</v>
      </c>
      <c r="N146" s="1" t="s">
        <v>1262</v>
      </c>
      <c r="O146" s="1" t="s">
        <v>1263</v>
      </c>
      <c r="P146" s="1" t="s">
        <v>1264</v>
      </c>
      <c r="Q146" s="1" t="s">
        <v>1712</v>
      </c>
      <c r="R146" s="1" t="s">
        <v>73</v>
      </c>
      <c r="S146" s="1" t="s">
        <v>1266</v>
      </c>
      <c r="T146" s="1" t="s">
        <v>1267</v>
      </c>
    </row>
    <row r="147" s="1" customFormat="1" spans="1:20">
      <c r="A147" s="1" t="s">
        <v>435</v>
      </c>
      <c r="B147" s="1" t="s">
        <v>80</v>
      </c>
      <c r="C147" s="1" t="s">
        <v>1713</v>
      </c>
      <c r="D147" s="1" t="s">
        <v>437</v>
      </c>
      <c r="E147" s="1" t="s">
        <v>438</v>
      </c>
      <c r="F147" s="1" t="s">
        <v>80</v>
      </c>
      <c r="G147" s="1" t="s">
        <v>81</v>
      </c>
      <c r="H147" s="1" t="s">
        <v>1259</v>
      </c>
      <c r="I147" s="1" t="s">
        <v>1714</v>
      </c>
      <c r="J147" s="1" t="s">
        <v>1261</v>
      </c>
      <c r="K147" s="1" t="s">
        <v>1714</v>
      </c>
      <c r="L147" s="1" t="s">
        <v>1714</v>
      </c>
      <c r="M147" s="1" t="s">
        <v>1262</v>
      </c>
      <c r="N147" s="1" t="s">
        <v>1262</v>
      </c>
      <c r="O147" s="1" t="s">
        <v>1263</v>
      </c>
      <c r="P147" s="1" t="s">
        <v>1264</v>
      </c>
      <c r="Q147" s="1" t="s">
        <v>1715</v>
      </c>
      <c r="R147" s="1" t="s">
        <v>73</v>
      </c>
      <c r="S147" s="1" t="s">
        <v>1266</v>
      </c>
      <c r="T147" s="1" t="s">
        <v>1267</v>
      </c>
    </row>
    <row r="148" s="1" customFormat="1" spans="1:20">
      <c r="A148" s="1" t="s">
        <v>1010</v>
      </c>
      <c r="B148" s="1" t="s">
        <v>80</v>
      </c>
      <c r="C148" s="1" t="s">
        <v>1716</v>
      </c>
      <c r="D148" s="1" t="s">
        <v>1717</v>
      </c>
      <c r="E148" s="1" t="s">
        <v>1718</v>
      </c>
      <c r="F148" s="1" t="s">
        <v>80</v>
      </c>
      <c r="G148" s="1" t="s">
        <v>81</v>
      </c>
      <c r="H148" s="1" t="s">
        <v>1259</v>
      </c>
      <c r="I148" s="1" t="s">
        <v>1719</v>
      </c>
      <c r="J148" s="1" t="s">
        <v>1261</v>
      </c>
      <c r="K148" s="1" t="s">
        <v>1719</v>
      </c>
      <c r="L148" s="1" t="s">
        <v>1719</v>
      </c>
      <c r="M148" s="1" t="s">
        <v>1262</v>
      </c>
      <c r="N148" s="1" t="s">
        <v>1262</v>
      </c>
      <c r="O148" s="1" t="s">
        <v>1263</v>
      </c>
      <c r="P148" s="1" t="s">
        <v>1264</v>
      </c>
      <c r="Q148" s="1" t="s">
        <v>1720</v>
      </c>
      <c r="R148" s="1" t="s">
        <v>73</v>
      </c>
      <c r="S148" s="1" t="s">
        <v>1266</v>
      </c>
      <c r="T148" s="1" t="s">
        <v>1267</v>
      </c>
    </row>
    <row r="149" s="1" customFormat="1" spans="1:20">
      <c r="A149" s="1" t="s">
        <v>888</v>
      </c>
      <c r="B149" s="1" t="s">
        <v>80</v>
      </c>
      <c r="C149" s="1" t="s">
        <v>1721</v>
      </c>
      <c r="D149" s="1" t="s">
        <v>1722</v>
      </c>
      <c r="E149" s="1" t="s">
        <v>891</v>
      </c>
      <c r="F149" s="1" t="s">
        <v>80</v>
      </c>
      <c r="G149" s="1" t="s">
        <v>81</v>
      </c>
      <c r="H149" s="1" t="s">
        <v>1259</v>
      </c>
      <c r="I149" s="1" t="s">
        <v>1269</v>
      </c>
      <c r="J149" s="1" t="s">
        <v>1261</v>
      </c>
      <c r="K149" s="1" t="s">
        <v>1269</v>
      </c>
      <c r="L149" s="1" t="s">
        <v>1269</v>
      </c>
      <c r="M149" s="1" t="s">
        <v>1262</v>
      </c>
      <c r="N149" s="1" t="s">
        <v>1262</v>
      </c>
      <c r="O149" s="1" t="s">
        <v>1263</v>
      </c>
      <c r="P149" s="1" t="s">
        <v>1264</v>
      </c>
      <c r="Q149" s="1" t="s">
        <v>1723</v>
      </c>
      <c r="R149" s="1" t="s">
        <v>73</v>
      </c>
      <c r="S149" s="1" t="s">
        <v>1266</v>
      </c>
      <c r="T149" s="1" t="s">
        <v>1267</v>
      </c>
    </row>
    <row r="150" s="1" customFormat="1" spans="1:20">
      <c r="A150" s="1" t="s">
        <v>1042</v>
      </c>
      <c r="B150" s="1" t="s">
        <v>80</v>
      </c>
      <c r="C150" s="1" t="s">
        <v>1724</v>
      </c>
      <c r="D150" s="1" t="s">
        <v>1692</v>
      </c>
      <c r="E150" s="1" t="s">
        <v>1043</v>
      </c>
      <c r="F150" s="1" t="s">
        <v>80</v>
      </c>
      <c r="G150" s="1" t="s">
        <v>81</v>
      </c>
      <c r="H150" s="1" t="s">
        <v>1259</v>
      </c>
      <c r="I150" s="1" t="s">
        <v>1504</v>
      </c>
      <c r="J150" s="1" t="s">
        <v>1261</v>
      </c>
      <c r="K150" s="1" t="s">
        <v>1504</v>
      </c>
      <c r="L150" s="1" t="s">
        <v>1504</v>
      </c>
      <c r="M150" s="1" t="s">
        <v>1262</v>
      </c>
      <c r="N150" s="1" t="s">
        <v>1262</v>
      </c>
      <c r="O150" s="1" t="s">
        <v>1263</v>
      </c>
      <c r="P150" s="1" t="s">
        <v>1264</v>
      </c>
      <c r="Q150" s="1" t="s">
        <v>1725</v>
      </c>
      <c r="R150" s="1" t="s">
        <v>73</v>
      </c>
      <c r="S150" s="1" t="s">
        <v>1266</v>
      </c>
      <c r="T150" s="1" t="s">
        <v>1267</v>
      </c>
    </row>
    <row r="151" s="1" customFormat="1" spans="1:20">
      <c r="A151" s="1" t="s">
        <v>892</v>
      </c>
      <c r="B151" s="1" t="s">
        <v>80</v>
      </c>
      <c r="C151" s="1" t="s">
        <v>1726</v>
      </c>
      <c r="D151" s="1" t="s">
        <v>1556</v>
      </c>
      <c r="E151" s="1" t="s">
        <v>893</v>
      </c>
      <c r="F151" s="1" t="s">
        <v>80</v>
      </c>
      <c r="G151" s="1" t="s">
        <v>81</v>
      </c>
      <c r="H151" s="1" t="s">
        <v>1259</v>
      </c>
      <c r="I151" s="1" t="s">
        <v>1269</v>
      </c>
      <c r="J151" s="1" t="s">
        <v>1261</v>
      </c>
      <c r="K151" s="1" t="s">
        <v>1269</v>
      </c>
      <c r="L151" s="1" t="s">
        <v>1269</v>
      </c>
      <c r="M151" s="1" t="s">
        <v>1262</v>
      </c>
      <c r="N151" s="1" t="s">
        <v>1262</v>
      </c>
      <c r="O151" s="1" t="s">
        <v>1263</v>
      </c>
      <c r="P151" s="1" t="s">
        <v>1264</v>
      </c>
      <c r="Q151" s="1" t="s">
        <v>1727</v>
      </c>
      <c r="R151" s="1" t="s">
        <v>73</v>
      </c>
      <c r="S151" s="1" t="s">
        <v>1266</v>
      </c>
      <c r="T151" s="1" t="s">
        <v>1267</v>
      </c>
    </row>
    <row r="152" s="1" customFormat="1" spans="1:20">
      <c r="A152" s="1" t="s">
        <v>250</v>
      </c>
      <c r="B152" s="1" t="s">
        <v>80</v>
      </c>
      <c r="C152" s="1" t="s">
        <v>1728</v>
      </c>
      <c r="D152" s="1" t="s">
        <v>252</v>
      </c>
      <c r="E152" s="1" t="s">
        <v>253</v>
      </c>
      <c r="F152" s="1" t="s">
        <v>80</v>
      </c>
      <c r="G152" s="1" t="s">
        <v>81</v>
      </c>
      <c r="H152" s="1" t="s">
        <v>1259</v>
      </c>
      <c r="I152" s="1" t="s">
        <v>1705</v>
      </c>
      <c r="J152" s="1" t="s">
        <v>1261</v>
      </c>
      <c r="K152" s="1" t="s">
        <v>1705</v>
      </c>
      <c r="L152" s="1" t="s">
        <v>1705</v>
      </c>
      <c r="M152" s="1" t="s">
        <v>1262</v>
      </c>
      <c r="N152" s="1" t="s">
        <v>1262</v>
      </c>
      <c r="O152" s="1" t="s">
        <v>1263</v>
      </c>
      <c r="P152" s="1" t="s">
        <v>1264</v>
      </c>
      <c r="Q152" s="1" t="s">
        <v>1729</v>
      </c>
      <c r="R152" s="1" t="s">
        <v>73</v>
      </c>
      <c r="S152" s="1" t="s">
        <v>1266</v>
      </c>
      <c r="T152" s="1" t="s">
        <v>1267</v>
      </c>
    </row>
    <row r="153" s="1" customFormat="1" spans="1:20">
      <c r="A153" s="1" t="s">
        <v>504</v>
      </c>
      <c r="B153" s="1" t="s">
        <v>80</v>
      </c>
      <c r="C153" s="1" t="s">
        <v>1730</v>
      </c>
      <c r="D153" s="1" t="s">
        <v>506</v>
      </c>
      <c r="E153" s="1" t="s">
        <v>507</v>
      </c>
      <c r="F153" s="1" t="s">
        <v>80</v>
      </c>
      <c r="G153" s="1" t="s">
        <v>81</v>
      </c>
      <c r="H153" s="1" t="s">
        <v>1259</v>
      </c>
      <c r="I153" s="1" t="s">
        <v>1731</v>
      </c>
      <c r="J153" s="1" t="s">
        <v>1261</v>
      </c>
      <c r="K153" s="1" t="s">
        <v>1731</v>
      </c>
      <c r="L153" s="1" t="s">
        <v>1731</v>
      </c>
      <c r="M153" s="1" t="s">
        <v>1262</v>
      </c>
      <c r="N153" s="1" t="s">
        <v>1262</v>
      </c>
      <c r="O153" s="1" t="s">
        <v>1263</v>
      </c>
      <c r="P153" s="1" t="s">
        <v>1264</v>
      </c>
      <c r="Q153" s="1" t="s">
        <v>1732</v>
      </c>
      <c r="R153" s="1" t="s">
        <v>73</v>
      </c>
      <c r="S153" s="1" t="s">
        <v>1266</v>
      </c>
      <c r="T153" s="1" t="s">
        <v>1267</v>
      </c>
    </row>
    <row r="154" s="1" customFormat="1" spans="1:20">
      <c r="A154" s="1" t="s">
        <v>520</v>
      </c>
      <c r="B154" s="1" t="s">
        <v>80</v>
      </c>
      <c r="C154" s="1" t="s">
        <v>1733</v>
      </c>
      <c r="D154" s="1" t="s">
        <v>522</v>
      </c>
      <c r="E154" s="1" t="s">
        <v>523</v>
      </c>
      <c r="F154" s="1" t="s">
        <v>80</v>
      </c>
      <c r="G154" s="1" t="s">
        <v>81</v>
      </c>
      <c r="H154" s="1" t="s">
        <v>1259</v>
      </c>
      <c r="I154" s="1" t="s">
        <v>1734</v>
      </c>
      <c r="J154" s="1" t="s">
        <v>1261</v>
      </c>
      <c r="K154" s="1" t="s">
        <v>1734</v>
      </c>
      <c r="L154" s="1" t="s">
        <v>1734</v>
      </c>
      <c r="M154" s="1" t="s">
        <v>1262</v>
      </c>
      <c r="N154" s="1" t="s">
        <v>1262</v>
      </c>
      <c r="O154" s="1" t="s">
        <v>1263</v>
      </c>
      <c r="P154" s="1" t="s">
        <v>1264</v>
      </c>
      <c r="Q154" s="1" t="s">
        <v>1735</v>
      </c>
      <c r="R154" s="1" t="s">
        <v>73</v>
      </c>
      <c r="S154" s="1" t="s">
        <v>1266</v>
      </c>
      <c r="T154" s="1" t="s">
        <v>1267</v>
      </c>
    </row>
    <row r="155" s="1" customFormat="1" spans="1:20">
      <c r="A155" s="1" t="s">
        <v>296</v>
      </c>
      <c r="B155" s="1" t="s">
        <v>80</v>
      </c>
      <c r="C155" s="1" t="s">
        <v>1736</v>
      </c>
      <c r="D155" s="1" t="s">
        <v>298</v>
      </c>
      <c r="E155" s="1" t="s">
        <v>299</v>
      </c>
      <c r="F155" s="1" t="s">
        <v>80</v>
      </c>
      <c r="G155" s="1" t="s">
        <v>81</v>
      </c>
      <c r="H155" s="1" t="s">
        <v>1259</v>
      </c>
      <c r="I155" s="1" t="s">
        <v>1737</v>
      </c>
      <c r="J155" s="1" t="s">
        <v>1261</v>
      </c>
      <c r="K155" s="1" t="s">
        <v>1737</v>
      </c>
      <c r="L155" s="1" t="s">
        <v>1737</v>
      </c>
      <c r="M155" s="1" t="s">
        <v>1262</v>
      </c>
      <c r="N155" s="1" t="s">
        <v>1262</v>
      </c>
      <c r="O155" s="1" t="s">
        <v>1263</v>
      </c>
      <c r="P155" s="1" t="s">
        <v>1264</v>
      </c>
      <c r="Q155" s="1" t="s">
        <v>1738</v>
      </c>
      <c r="R155" s="1" t="s">
        <v>73</v>
      </c>
      <c r="S155" s="1" t="s">
        <v>1266</v>
      </c>
      <c r="T155" s="1" t="s">
        <v>1267</v>
      </c>
    </row>
    <row r="156" s="1" customFormat="1" spans="1:20">
      <c r="A156" s="1" t="s">
        <v>526</v>
      </c>
      <c r="B156" s="1" t="s">
        <v>80</v>
      </c>
      <c r="C156" s="1" t="s">
        <v>1739</v>
      </c>
      <c r="D156" s="1" t="s">
        <v>1740</v>
      </c>
      <c r="E156" s="1" t="s">
        <v>529</v>
      </c>
      <c r="F156" s="1" t="s">
        <v>80</v>
      </c>
      <c r="G156" s="1" t="s">
        <v>81</v>
      </c>
      <c r="H156" s="1" t="s">
        <v>1259</v>
      </c>
      <c r="I156" s="1" t="s">
        <v>1504</v>
      </c>
      <c r="J156" s="1" t="s">
        <v>1261</v>
      </c>
      <c r="K156" s="1" t="s">
        <v>1504</v>
      </c>
      <c r="L156" s="1" t="s">
        <v>1504</v>
      </c>
      <c r="M156" s="1" t="s">
        <v>1262</v>
      </c>
      <c r="N156" s="1" t="s">
        <v>1262</v>
      </c>
      <c r="O156" s="1" t="s">
        <v>1263</v>
      </c>
      <c r="P156" s="1" t="s">
        <v>1264</v>
      </c>
      <c r="Q156" s="1" t="s">
        <v>1741</v>
      </c>
      <c r="R156" s="1" t="s">
        <v>73</v>
      </c>
      <c r="S156" s="1" t="s">
        <v>1266</v>
      </c>
      <c r="T156" s="1" t="s">
        <v>1267</v>
      </c>
    </row>
    <row r="157" s="1" customFormat="1" spans="1:20">
      <c r="A157" s="1" t="s">
        <v>692</v>
      </c>
      <c r="B157" s="1" t="s">
        <v>80</v>
      </c>
      <c r="C157" s="1" t="s">
        <v>1742</v>
      </c>
      <c r="D157" s="1" t="s">
        <v>694</v>
      </c>
      <c r="E157" s="1" t="s">
        <v>695</v>
      </c>
      <c r="F157" s="1" t="s">
        <v>80</v>
      </c>
      <c r="G157" s="1" t="s">
        <v>81</v>
      </c>
      <c r="H157" s="1" t="s">
        <v>1259</v>
      </c>
      <c r="I157" s="1" t="s">
        <v>1743</v>
      </c>
      <c r="J157" s="1" t="s">
        <v>1261</v>
      </c>
      <c r="K157" s="1" t="s">
        <v>1743</v>
      </c>
      <c r="L157" s="1" t="s">
        <v>1743</v>
      </c>
      <c r="M157" s="1" t="s">
        <v>1262</v>
      </c>
      <c r="N157" s="1" t="s">
        <v>1262</v>
      </c>
      <c r="O157" s="1" t="s">
        <v>1263</v>
      </c>
      <c r="P157" s="1" t="s">
        <v>1264</v>
      </c>
      <c r="Q157" s="1" t="s">
        <v>1744</v>
      </c>
      <c r="R157" s="1" t="s">
        <v>73</v>
      </c>
      <c r="S157" s="1" t="s">
        <v>1266</v>
      </c>
      <c r="T157" s="1" t="s">
        <v>1267</v>
      </c>
    </row>
    <row r="158" s="1" customFormat="1" spans="1:20">
      <c r="A158" s="1" t="s">
        <v>903</v>
      </c>
      <c r="B158" s="1" t="s">
        <v>80</v>
      </c>
      <c r="C158" s="1" t="s">
        <v>1745</v>
      </c>
      <c r="D158" s="1" t="s">
        <v>905</v>
      </c>
      <c r="E158" s="1" t="s">
        <v>906</v>
      </c>
      <c r="F158" s="1" t="s">
        <v>80</v>
      </c>
      <c r="G158" s="1" t="s">
        <v>81</v>
      </c>
      <c r="H158" s="1" t="s">
        <v>1259</v>
      </c>
      <c r="I158" s="1" t="s">
        <v>1529</v>
      </c>
      <c r="J158" s="1" t="s">
        <v>1261</v>
      </c>
      <c r="K158" s="1" t="s">
        <v>1529</v>
      </c>
      <c r="L158" s="1" t="s">
        <v>1529</v>
      </c>
      <c r="M158" s="1" t="s">
        <v>1262</v>
      </c>
      <c r="N158" s="1" t="s">
        <v>1262</v>
      </c>
      <c r="O158" s="1" t="s">
        <v>1263</v>
      </c>
      <c r="P158" s="1" t="s">
        <v>1264</v>
      </c>
      <c r="Q158" s="1" t="s">
        <v>1746</v>
      </c>
      <c r="R158" s="1" t="s">
        <v>73</v>
      </c>
      <c r="S158" s="1" t="s">
        <v>1266</v>
      </c>
      <c r="T158" s="1" t="s">
        <v>1267</v>
      </c>
    </row>
    <row r="159" s="1" customFormat="1" spans="1:20">
      <c r="A159" s="1" t="s">
        <v>289</v>
      </c>
      <c r="B159" s="1" t="s">
        <v>80</v>
      </c>
      <c r="C159" s="1" t="s">
        <v>1747</v>
      </c>
      <c r="D159" s="1" t="s">
        <v>291</v>
      </c>
      <c r="E159" s="1" t="s">
        <v>292</v>
      </c>
      <c r="F159" s="1" t="s">
        <v>80</v>
      </c>
      <c r="G159" s="1" t="s">
        <v>81</v>
      </c>
      <c r="H159" s="1" t="s">
        <v>1259</v>
      </c>
      <c r="I159" s="1" t="s">
        <v>1638</v>
      </c>
      <c r="J159" s="1" t="s">
        <v>1261</v>
      </c>
      <c r="K159" s="1" t="s">
        <v>1638</v>
      </c>
      <c r="L159" s="1" t="s">
        <v>1638</v>
      </c>
      <c r="M159" s="1" t="s">
        <v>1262</v>
      </c>
      <c r="N159" s="1" t="s">
        <v>1262</v>
      </c>
      <c r="O159" s="1" t="s">
        <v>1263</v>
      </c>
      <c r="P159" s="1" t="s">
        <v>1264</v>
      </c>
      <c r="Q159" s="1" t="s">
        <v>1748</v>
      </c>
      <c r="R159" s="1" t="s">
        <v>73</v>
      </c>
      <c r="S159" s="1" t="s">
        <v>1266</v>
      </c>
      <c r="T159" s="1" t="s">
        <v>1267</v>
      </c>
    </row>
    <row r="160" s="1" customFormat="1" spans="1:20">
      <c r="A160" s="1" t="s">
        <v>324</v>
      </c>
      <c r="B160" s="1" t="s">
        <v>80</v>
      </c>
      <c r="C160" s="1" t="s">
        <v>1749</v>
      </c>
      <c r="D160" s="1" t="s">
        <v>326</v>
      </c>
      <c r="E160" s="1" t="s">
        <v>327</v>
      </c>
      <c r="F160" s="1" t="s">
        <v>80</v>
      </c>
      <c r="G160" s="1" t="s">
        <v>81</v>
      </c>
      <c r="H160" s="1" t="s">
        <v>1259</v>
      </c>
      <c r="I160" s="1" t="s">
        <v>1750</v>
      </c>
      <c r="J160" s="1" t="s">
        <v>1261</v>
      </c>
      <c r="K160" s="1" t="s">
        <v>1750</v>
      </c>
      <c r="L160" s="1" t="s">
        <v>1750</v>
      </c>
      <c r="M160" s="1" t="s">
        <v>1262</v>
      </c>
      <c r="N160" s="1" t="s">
        <v>1262</v>
      </c>
      <c r="O160" s="1" t="s">
        <v>1263</v>
      </c>
      <c r="P160" s="1" t="s">
        <v>1264</v>
      </c>
      <c r="Q160" s="1" t="s">
        <v>1751</v>
      </c>
      <c r="R160" s="1" t="s">
        <v>73</v>
      </c>
      <c r="S160" s="1" t="s">
        <v>1266</v>
      </c>
      <c r="T160" s="1" t="s">
        <v>1267</v>
      </c>
    </row>
    <row r="161" s="1" customFormat="1" spans="1:20">
      <c r="A161" s="1" t="s">
        <v>176</v>
      </c>
      <c r="B161" s="1" t="s">
        <v>80</v>
      </c>
      <c r="C161" s="1" t="s">
        <v>1752</v>
      </c>
      <c r="D161" s="1" t="s">
        <v>1753</v>
      </c>
      <c r="E161" s="1" t="s">
        <v>179</v>
      </c>
      <c r="F161" s="1" t="s">
        <v>80</v>
      </c>
      <c r="G161" s="1" t="s">
        <v>81</v>
      </c>
      <c r="H161" s="1" t="s">
        <v>1259</v>
      </c>
      <c r="I161" s="1" t="s">
        <v>1469</v>
      </c>
      <c r="J161" s="1" t="s">
        <v>1261</v>
      </c>
      <c r="K161" s="1" t="s">
        <v>1469</v>
      </c>
      <c r="L161" s="1" t="s">
        <v>1469</v>
      </c>
      <c r="M161" s="1" t="s">
        <v>1262</v>
      </c>
      <c r="N161" s="1" t="s">
        <v>1262</v>
      </c>
      <c r="O161" s="1" t="s">
        <v>1263</v>
      </c>
      <c r="P161" s="1" t="s">
        <v>1264</v>
      </c>
      <c r="Q161" s="1" t="s">
        <v>1754</v>
      </c>
      <c r="R161" s="1" t="s">
        <v>73</v>
      </c>
      <c r="S161" s="1" t="s">
        <v>1266</v>
      </c>
      <c r="T161" s="1" t="s">
        <v>1267</v>
      </c>
    </row>
    <row r="162" s="1" customFormat="1" spans="1:20">
      <c r="A162" s="1" t="s">
        <v>512</v>
      </c>
      <c r="B162" s="1" t="s">
        <v>80</v>
      </c>
      <c r="C162" s="1" t="s">
        <v>1755</v>
      </c>
      <c r="D162" s="1" t="s">
        <v>514</v>
      </c>
      <c r="E162" s="1" t="s">
        <v>515</v>
      </c>
      <c r="F162" s="1" t="s">
        <v>80</v>
      </c>
      <c r="G162" s="1" t="s">
        <v>81</v>
      </c>
      <c r="H162" s="1" t="s">
        <v>1259</v>
      </c>
      <c r="I162" s="1" t="s">
        <v>1756</v>
      </c>
      <c r="J162" s="1" t="s">
        <v>1261</v>
      </c>
      <c r="K162" s="1" t="s">
        <v>1756</v>
      </c>
      <c r="L162" s="1" t="s">
        <v>1756</v>
      </c>
      <c r="M162" s="1" t="s">
        <v>1262</v>
      </c>
      <c r="N162" s="1" t="s">
        <v>1262</v>
      </c>
      <c r="O162" s="1" t="s">
        <v>1263</v>
      </c>
      <c r="P162" s="1" t="s">
        <v>1264</v>
      </c>
      <c r="Q162" s="1" t="s">
        <v>1757</v>
      </c>
      <c r="R162" s="1" t="s">
        <v>73</v>
      </c>
      <c r="S162" s="1" t="s">
        <v>1266</v>
      </c>
      <c r="T162" s="1" t="s">
        <v>1267</v>
      </c>
    </row>
    <row r="163" s="1" customFormat="1" spans="1:20">
      <c r="A163" s="1" t="s">
        <v>1162</v>
      </c>
      <c r="B163" s="1" t="s">
        <v>80</v>
      </c>
      <c r="C163" s="1" t="s">
        <v>1758</v>
      </c>
      <c r="D163" s="1" t="s">
        <v>1759</v>
      </c>
      <c r="E163" s="1" t="s">
        <v>1165</v>
      </c>
      <c r="F163" s="1" t="s">
        <v>80</v>
      </c>
      <c r="G163" s="1" t="s">
        <v>81</v>
      </c>
      <c r="H163" s="1" t="s">
        <v>1259</v>
      </c>
      <c r="I163" s="1" t="s">
        <v>1269</v>
      </c>
      <c r="J163" s="1" t="s">
        <v>1261</v>
      </c>
      <c r="K163" s="1" t="s">
        <v>1269</v>
      </c>
      <c r="L163" s="1" t="s">
        <v>1269</v>
      </c>
      <c r="M163" s="1" t="s">
        <v>1262</v>
      </c>
      <c r="N163" s="1" t="s">
        <v>1262</v>
      </c>
      <c r="O163" s="1" t="s">
        <v>1263</v>
      </c>
      <c r="P163" s="1" t="s">
        <v>1264</v>
      </c>
      <c r="Q163" s="1" t="s">
        <v>1760</v>
      </c>
      <c r="R163" s="1" t="s">
        <v>73</v>
      </c>
      <c r="S163" s="1" t="s">
        <v>1266</v>
      </c>
      <c r="T163" s="1" t="s">
        <v>1267</v>
      </c>
    </row>
    <row r="164" s="1" customFormat="1" spans="1:20">
      <c r="A164" s="1" t="s">
        <v>166</v>
      </c>
      <c r="B164" s="1" t="s">
        <v>80</v>
      </c>
      <c r="C164" s="1" t="s">
        <v>1761</v>
      </c>
      <c r="D164" s="1" t="s">
        <v>168</v>
      </c>
      <c r="E164" s="1" t="s">
        <v>169</v>
      </c>
      <c r="F164" s="1" t="s">
        <v>80</v>
      </c>
      <c r="G164" s="1" t="s">
        <v>81</v>
      </c>
      <c r="H164" s="1" t="s">
        <v>1259</v>
      </c>
      <c r="I164" s="1" t="s">
        <v>1269</v>
      </c>
      <c r="J164" s="1" t="s">
        <v>1261</v>
      </c>
      <c r="K164" s="1" t="s">
        <v>1269</v>
      </c>
      <c r="L164" s="1" t="s">
        <v>1269</v>
      </c>
      <c r="M164" s="1" t="s">
        <v>1262</v>
      </c>
      <c r="N164" s="1" t="s">
        <v>1262</v>
      </c>
      <c r="O164" s="1" t="s">
        <v>1263</v>
      </c>
      <c r="P164" s="1" t="s">
        <v>1264</v>
      </c>
      <c r="Q164" s="1" t="s">
        <v>1762</v>
      </c>
      <c r="R164" s="1" t="s">
        <v>73</v>
      </c>
      <c r="S164" s="1" t="s">
        <v>1266</v>
      </c>
      <c r="T164" s="1" t="s">
        <v>1267</v>
      </c>
    </row>
    <row r="165" s="1" customFormat="1" spans="1:20">
      <c r="A165" s="1" t="s">
        <v>447</v>
      </c>
      <c r="B165" s="1" t="s">
        <v>80</v>
      </c>
      <c r="C165" s="1" t="s">
        <v>1763</v>
      </c>
      <c r="D165" s="1" t="s">
        <v>449</v>
      </c>
      <c r="E165" s="1" t="s">
        <v>450</v>
      </c>
      <c r="F165" s="1" t="s">
        <v>80</v>
      </c>
      <c r="G165" s="1" t="s">
        <v>81</v>
      </c>
      <c r="H165" s="1" t="s">
        <v>1259</v>
      </c>
      <c r="I165" s="1" t="s">
        <v>1764</v>
      </c>
      <c r="J165" s="1" t="s">
        <v>1261</v>
      </c>
      <c r="K165" s="1" t="s">
        <v>1764</v>
      </c>
      <c r="L165" s="1" t="s">
        <v>1764</v>
      </c>
      <c r="M165" s="1" t="s">
        <v>1262</v>
      </c>
      <c r="N165" s="1" t="s">
        <v>1262</v>
      </c>
      <c r="O165" s="1" t="s">
        <v>1263</v>
      </c>
      <c r="P165" s="1" t="s">
        <v>1264</v>
      </c>
      <c r="Q165" s="1" t="s">
        <v>1765</v>
      </c>
      <c r="R165" s="1" t="s">
        <v>73</v>
      </c>
      <c r="S165" s="1" t="s">
        <v>1266</v>
      </c>
      <c r="T165" s="1" t="s">
        <v>1267</v>
      </c>
    </row>
    <row r="166" s="1" customFormat="1" spans="1:20">
      <c r="A166" s="1" t="s">
        <v>1185</v>
      </c>
      <c r="B166" s="1" t="s">
        <v>80</v>
      </c>
      <c r="C166" s="1" t="s">
        <v>1766</v>
      </c>
      <c r="D166" s="1" t="s">
        <v>1767</v>
      </c>
      <c r="E166" s="1" t="s">
        <v>1188</v>
      </c>
      <c r="F166" s="1" t="s">
        <v>80</v>
      </c>
      <c r="G166" s="1" t="s">
        <v>81</v>
      </c>
      <c r="H166" s="1" t="s">
        <v>1259</v>
      </c>
      <c r="I166" s="1" t="s">
        <v>1719</v>
      </c>
      <c r="J166" s="1" t="s">
        <v>1261</v>
      </c>
      <c r="K166" s="1" t="s">
        <v>1719</v>
      </c>
      <c r="L166" s="1" t="s">
        <v>1719</v>
      </c>
      <c r="M166" s="1" t="s">
        <v>1262</v>
      </c>
      <c r="N166" s="1" t="s">
        <v>1262</v>
      </c>
      <c r="O166" s="1" t="s">
        <v>1263</v>
      </c>
      <c r="P166" s="1" t="s">
        <v>1264</v>
      </c>
      <c r="Q166" s="1" t="s">
        <v>1768</v>
      </c>
      <c r="R166" s="1" t="s">
        <v>73</v>
      </c>
      <c r="S166" s="1" t="s">
        <v>1266</v>
      </c>
      <c r="T166" s="1" t="s">
        <v>1267</v>
      </c>
    </row>
    <row r="167" s="1" customFormat="1" spans="1:20">
      <c r="A167" s="1" t="s">
        <v>912</v>
      </c>
      <c r="B167" s="1" t="s">
        <v>80</v>
      </c>
      <c r="C167" s="1" t="s">
        <v>1769</v>
      </c>
      <c r="D167" s="1" t="s">
        <v>1770</v>
      </c>
      <c r="E167" s="1" t="s">
        <v>1771</v>
      </c>
      <c r="F167" s="1" t="s">
        <v>80</v>
      </c>
      <c r="G167" s="1" t="s">
        <v>81</v>
      </c>
      <c r="H167" s="1" t="s">
        <v>1259</v>
      </c>
      <c r="I167" s="1" t="s">
        <v>1772</v>
      </c>
      <c r="J167" s="1" t="s">
        <v>1261</v>
      </c>
      <c r="K167" s="1" t="s">
        <v>1772</v>
      </c>
      <c r="L167" s="1" t="s">
        <v>1772</v>
      </c>
      <c r="M167" s="1" t="s">
        <v>1262</v>
      </c>
      <c r="N167" s="1" t="s">
        <v>1262</v>
      </c>
      <c r="O167" s="1" t="s">
        <v>1263</v>
      </c>
      <c r="P167" s="1" t="s">
        <v>1264</v>
      </c>
      <c r="Q167" s="1" t="s">
        <v>1773</v>
      </c>
      <c r="R167" s="1" t="s">
        <v>73</v>
      </c>
      <c r="S167" s="1" t="s">
        <v>1266</v>
      </c>
      <c r="T167" s="1" t="s">
        <v>1267</v>
      </c>
    </row>
    <row r="168" s="1" customFormat="1" spans="1:20">
      <c r="A168" s="1" t="s">
        <v>531</v>
      </c>
      <c r="B168" s="1" t="s">
        <v>80</v>
      </c>
      <c r="C168" s="1" t="s">
        <v>1774</v>
      </c>
      <c r="D168" s="1" t="s">
        <v>533</v>
      </c>
      <c r="E168" s="1" t="s">
        <v>534</v>
      </c>
      <c r="F168" s="1" t="s">
        <v>80</v>
      </c>
      <c r="G168" s="1" t="s">
        <v>81</v>
      </c>
      <c r="H168" s="1" t="s">
        <v>1259</v>
      </c>
      <c r="I168" s="1" t="s">
        <v>1711</v>
      </c>
      <c r="J168" s="1" t="s">
        <v>1261</v>
      </c>
      <c r="K168" s="1" t="s">
        <v>1711</v>
      </c>
      <c r="L168" s="1" t="s">
        <v>1711</v>
      </c>
      <c r="M168" s="1" t="s">
        <v>1262</v>
      </c>
      <c r="N168" s="1" t="s">
        <v>1262</v>
      </c>
      <c r="O168" s="1" t="s">
        <v>1263</v>
      </c>
      <c r="P168" s="1" t="s">
        <v>1264</v>
      </c>
      <c r="Q168" s="1" t="s">
        <v>1775</v>
      </c>
      <c r="R168" s="1" t="s">
        <v>73</v>
      </c>
      <c r="S168" s="1" t="s">
        <v>1266</v>
      </c>
      <c r="T168" s="1" t="s">
        <v>1267</v>
      </c>
    </row>
    <row r="169" s="1" customFormat="1" spans="1:20">
      <c r="A169" s="1" t="s">
        <v>954</v>
      </c>
      <c r="B169" s="1" t="s">
        <v>80</v>
      </c>
      <c r="C169" s="1" t="s">
        <v>1776</v>
      </c>
      <c r="D169" s="1" t="s">
        <v>1777</v>
      </c>
      <c r="E169" s="1" t="s">
        <v>957</v>
      </c>
      <c r="F169" s="1" t="s">
        <v>80</v>
      </c>
      <c r="G169" s="1" t="s">
        <v>81</v>
      </c>
      <c r="H169" s="1" t="s">
        <v>1259</v>
      </c>
      <c r="I169" s="1" t="s">
        <v>1719</v>
      </c>
      <c r="J169" s="1" t="s">
        <v>1261</v>
      </c>
      <c r="K169" s="1" t="s">
        <v>1719</v>
      </c>
      <c r="L169" s="1" t="s">
        <v>1719</v>
      </c>
      <c r="M169" s="1" t="s">
        <v>1262</v>
      </c>
      <c r="N169" s="1" t="s">
        <v>1262</v>
      </c>
      <c r="O169" s="1" t="s">
        <v>1263</v>
      </c>
      <c r="P169" s="1" t="s">
        <v>1264</v>
      </c>
      <c r="Q169" s="1" t="s">
        <v>1778</v>
      </c>
      <c r="R169" s="1" t="s">
        <v>73</v>
      </c>
      <c r="S169" s="1" t="s">
        <v>1266</v>
      </c>
      <c r="T169" s="1" t="s">
        <v>1267</v>
      </c>
    </row>
    <row r="170" s="1" customFormat="1" spans="1:20">
      <c r="A170" s="1" t="s">
        <v>926</v>
      </c>
      <c r="B170" s="1" t="s">
        <v>80</v>
      </c>
      <c r="C170" s="1" t="s">
        <v>1779</v>
      </c>
      <c r="D170" s="1" t="s">
        <v>1780</v>
      </c>
      <c r="E170" s="1" t="s">
        <v>929</v>
      </c>
      <c r="F170" s="1" t="s">
        <v>80</v>
      </c>
      <c r="G170" s="1" t="s">
        <v>81</v>
      </c>
      <c r="H170" s="1" t="s">
        <v>1259</v>
      </c>
      <c r="I170" s="1" t="s">
        <v>1529</v>
      </c>
      <c r="J170" s="1" t="s">
        <v>1261</v>
      </c>
      <c r="K170" s="1" t="s">
        <v>1529</v>
      </c>
      <c r="L170" s="1" t="s">
        <v>1529</v>
      </c>
      <c r="M170" s="1" t="s">
        <v>1262</v>
      </c>
      <c r="N170" s="1" t="s">
        <v>1262</v>
      </c>
      <c r="O170" s="1" t="s">
        <v>1263</v>
      </c>
      <c r="P170" s="1" t="s">
        <v>1264</v>
      </c>
      <c r="Q170" s="1" t="s">
        <v>1781</v>
      </c>
      <c r="R170" s="1" t="s">
        <v>73</v>
      </c>
      <c r="S170" s="1" t="s">
        <v>1266</v>
      </c>
      <c r="T170" s="1" t="s">
        <v>1267</v>
      </c>
    </row>
    <row r="171" s="1" customFormat="1" spans="1:20">
      <c r="A171" s="1" t="s">
        <v>789</v>
      </c>
      <c r="B171" s="1" t="s">
        <v>80</v>
      </c>
      <c r="C171" s="1" t="s">
        <v>1782</v>
      </c>
      <c r="D171" s="1" t="s">
        <v>1692</v>
      </c>
      <c r="E171" s="1" t="s">
        <v>792</v>
      </c>
      <c r="F171" s="1" t="s">
        <v>80</v>
      </c>
      <c r="G171" s="1" t="s">
        <v>81</v>
      </c>
      <c r="H171" s="1" t="s">
        <v>1259</v>
      </c>
      <c r="I171" s="1" t="s">
        <v>1504</v>
      </c>
      <c r="J171" s="1" t="s">
        <v>1261</v>
      </c>
      <c r="K171" s="1" t="s">
        <v>1504</v>
      </c>
      <c r="L171" s="1" t="s">
        <v>1504</v>
      </c>
      <c r="M171" s="1" t="s">
        <v>1262</v>
      </c>
      <c r="N171" s="1" t="s">
        <v>1262</v>
      </c>
      <c r="O171" s="1" t="s">
        <v>1263</v>
      </c>
      <c r="P171" s="1" t="s">
        <v>1264</v>
      </c>
      <c r="Q171" s="1" t="s">
        <v>1783</v>
      </c>
      <c r="R171" s="1" t="s">
        <v>73</v>
      </c>
      <c r="S171" s="1" t="s">
        <v>1266</v>
      </c>
      <c r="T171" s="1" t="s">
        <v>1267</v>
      </c>
    </row>
    <row r="172" s="1" customFormat="1" spans="1:20">
      <c r="A172" s="1" t="s">
        <v>783</v>
      </c>
      <c r="B172" s="1" t="s">
        <v>80</v>
      </c>
      <c r="C172" s="1" t="s">
        <v>1784</v>
      </c>
      <c r="D172" s="1" t="s">
        <v>785</v>
      </c>
      <c r="E172" s="1" t="s">
        <v>786</v>
      </c>
      <c r="F172" s="1" t="s">
        <v>80</v>
      </c>
      <c r="G172" s="1" t="s">
        <v>81</v>
      </c>
      <c r="H172" s="1" t="s">
        <v>1259</v>
      </c>
      <c r="I172" s="1" t="s">
        <v>1345</v>
      </c>
      <c r="J172" s="1" t="s">
        <v>1261</v>
      </c>
      <c r="K172" s="1" t="s">
        <v>1345</v>
      </c>
      <c r="L172" s="1" t="s">
        <v>1345</v>
      </c>
      <c r="M172" s="1" t="s">
        <v>1262</v>
      </c>
      <c r="N172" s="1" t="s">
        <v>1262</v>
      </c>
      <c r="O172" s="1" t="s">
        <v>1263</v>
      </c>
      <c r="P172" s="1" t="s">
        <v>1264</v>
      </c>
      <c r="Q172" s="1" t="s">
        <v>1785</v>
      </c>
      <c r="R172" s="1" t="s">
        <v>73</v>
      </c>
      <c r="S172" s="1" t="s">
        <v>1266</v>
      </c>
      <c r="T172" s="1" t="s">
        <v>1267</v>
      </c>
    </row>
    <row r="173" s="1" customFormat="1" spans="1:20">
      <c r="A173" s="1" t="s">
        <v>1180</v>
      </c>
      <c r="B173" s="1" t="s">
        <v>80</v>
      </c>
      <c r="C173" s="1" t="s">
        <v>1786</v>
      </c>
      <c r="D173" s="1" t="s">
        <v>1787</v>
      </c>
      <c r="E173" s="1" t="s">
        <v>1183</v>
      </c>
      <c r="F173" s="1" t="s">
        <v>80</v>
      </c>
      <c r="G173" s="1" t="s">
        <v>81</v>
      </c>
      <c r="H173" s="1" t="s">
        <v>1259</v>
      </c>
      <c r="I173" s="1" t="s">
        <v>1788</v>
      </c>
      <c r="J173" s="1" t="s">
        <v>1261</v>
      </c>
      <c r="K173" s="1" t="s">
        <v>1788</v>
      </c>
      <c r="L173" s="1" t="s">
        <v>1788</v>
      </c>
      <c r="M173" s="1" t="s">
        <v>1262</v>
      </c>
      <c r="N173" s="1" t="s">
        <v>1262</v>
      </c>
      <c r="O173" s="1" t="s">
        <v>1263</v>
      </c>
      <c r="P173" s="1" t="s">
        <v>1264</v>
      </c>
      <c r="Q173" s="1" t="s">
        <v>1789</v>
      </c>
      <c r="R173" s="1" t="s">
        <v>73</v>
      </c>
      <c r="S173" s="1" t="s">
        <v>1266</v>
      </c>
      <c r="T173" s="1" t="s">
        <v>1267</v>
      </c>
    </row>
    <row r="174" s="1" customFormat="1" spans="1:20">
      <c r="A174" s="1" t="s">
        <v>535</v>
      </c>
      <c r="B174" s="1" t="s">
        <v>80</v>
      </c>
      <c r="C174" s="1" t="s">
        <v>1790</v>
      </c>
      <c r="D174" s="1" t="s">
        <v>421</v>
      </c>
      <c r="E174" s="1" t="s">
        <v>536</v>
      </c>
      <c r="F174" s="1" t="s">
        <v>80</v>
      </c>
      <c r="G174" s="1" t="s">
        <v>81</v>
      </c>
      <c r="H174" s="1" t="s">
        <v>1259</v>
      </c>
      <c r="I174" s="1" t="s">
        <v>1791</v>
      </c>
      <c r="J174" s="1" t="s">
        <v>1261</v>
      </c>
      <c r="K174" s="1" t="s">
        <v>1791</v>
      </c>
      <c r="L174" s="1" t="s">
        <v>1791</v>
      </c>
      <c r="M174" s="1" t="s">
        <v>1262</v>
      </c>
      <c r="N174" s="1" t="s">
        <v>1262</v>
      </c>
      <c r="O174" s="1" t="s">
        <v>1263</v>
      </c>
      <c r="P174" s="1" t="s">
        <v>1264</v>
      </c>
      <c r="Q174" s="1" t="s">
        <v>1792</v>
      </c>
      <c r="R174" s="1" t="s">
        <v>73</v>
      </c>
      <c r="S174" s="1" t="s">
        <v>1266</v>
      </c>
      <c r="T174" s="1" t="s">
        <v>1267</v>
      </c>
    </row>
    <row r="175" s="1" customFormat="1" spans="1:20">
      <c r="A175" s="1" t="s">
        <v>171</v>
      </c>
      <c r="B175" s="1" t="s">
        <v>80</v>
      </c>
      <c r="C175" s="1" t="s">
        <v>1793</v>
      </c>
      <c r="D175" s="1" t="s">
        <v>1794</v>
      </c>
      <c r="E175" s="1" t="s">
        <v>174</v>
      </c>
      <c r="F175" s="1" t="s">
        <v>80</v>
      </c>
      <c r="G175" s="1" t="s">
        <v>81</v>
      </c>
      <c r="H175" s="1" t="s">
        <v>1259</v>
      </c>
      <c r="I175" s="1" t="s">
        <v>1269</v>
      </c>
      <c r="J175" s="1" t="s">
        <v>1261</v>
      </c>
      <c r="K175" s="1" t="s">
        <v>1269</v>
      </c>
      <c r="L175" s="1" t="s">
        <v>1269</v>
      </c>
      <c r="M175" s="1" t="s">
        <v>1262</v>
      </c>
      <c r="N175" s="1" t="s">
        <v>1262</v>
      </c>
      <c r="O175" s="1" t="s">
        <v>1263</v>
      </c>
      <c r="P175" s="1" t="s">
        <v>1264</v>
      </c>
      <c r="Q175" s="1" t="s">
        <v>1795</v>
      </c>
      <c r="R175" s="1" t="s">
        <v>73</v>
      </c>
      <c r="S175" s="1" t="s">
        <v>1266</v>
      </c>
      <c r="T175" s="1" t="s">
        <v>1267</v>
      </c>
    </row>
    <row r="176" s="1" customFormat="1" spans="1:20">
      <c r="A176" s="1" t="s">
        <v>1196</v>
      </c>
      <c r="B176" s="1" t="s">
        <v>80</v>
      </c>
      <c r="C176" s="1" t="s">
        <v>1796</v>
      </c>
      <c r="D176" s="1" t="s">
        <v>1797</v>
      </c>
      <c r="E176" s="1" t="s">
        <v>1199</v>
      </c>
      <c r="F176" s="1" t="s">
        <v>80</v>
      </c>
      <c r="G176" s="1" t="s">
        <v>81</v>
      </c>
      <c r="H176" s="1" t="s">
        <v>1259</v>
      </c>
      <c r="I176" s="1" t="s">
        <v>1536</v>
      </c>
      <c r="J176" s="1" t="s">
        <v>1261</v>
      </c>
      <c r="K176" s="1" t="s">
        <v>1536</v>
      </c>
      <c r="L176" s="1" t="s">
        <v>1536</v>
      </c>
      <c r="M176" s="1" t="s">
        <v>1262</v>
      </c>
      <c r="N176" s="1" t="s">
        <v>1262</v>
      </c>
      <c r="O176" s="1" t="s">
        <v>1263</v>
      </c>
      <c r="P176" s="1" t="s">
        <v>1264</v>
      </c>
      <c r="Q176" s="1" t="s">
        <v>1798</v>
      </c>
      <c r="R176" s="1" t="s">
        <v>73</v>
      </c>
      <c r="S176" s="1" t="s">
        <v>1266</v>
      </c>
      <c r="T176" s="1" t="s">
        <v>1267</v>
      </c>
    </row>
    <row r="177" s="1" customFormat="1" spans="1:20">
      <c r="A177" s="1" t="s">
        <v>348</v>
      </c>
      <c r="B177" s="1" t="s">
        <v>80</v>
      </c>
      <c r="C177" s="1" t="s">
        <v>1799</v>
      </c>
      <c r="D177" s="1" t="s">
        <v>1800</v>
      </c>
      <c r="E177" s="1" t="s">
        <v>351</v>
      </c>
      <c r="F177" s="1" t="s">
        <v>80</v>
      </c>
      <c r="G177" s="1" t="s">
        <v>81</v>
      </c>
      <c r="H177" s="1" t="s">
        <v>1259</v>
      </c>
      <c r="I177" s="1" t="s">
        <v>1536</v>
      </c>
      <c r="J177" s="1" t="s">
        <v>1261</v>
      </c>
      <c r="K177" s="1" t="s">
        <v>1536</v>
      </c>
      <c r="L177" s="1" t="s">
        <v>1536</v>
      </c>
      <c r="M177" s="1" t="s">
        <v>1262</v>
      </c>
      <c r="N177" s="1" t="s">
        <v>1262</v>
      </c>
      <c r="O177" s="1" t="s">
        <v>1263</v>
      </c>
      <c r="P177" s="1" t="s">
        <v>1264</v>
      </c>
      <c r="Q177" s="1" t="s">
        <v>1801</v>
      </c>
      <c r="R177" s="1" t="s">
        <v>73</v>
      </c>
      <c r="S177" s="1" t="s">
        <v>1266</v>
      </c>
      <c r="T177" s="1" t="s">
        <v>1267</v>
      </c>
    </row>
    <row r="178" s="1" customFormat="1" spans="1:20">
      <c r="A178" s="1" t="s">
        <v>619</v>
      </c>
      <c r="B178" s="1" t="s">
        <v>80</v>
      </c>
      <c r="C178" s="1" t="s">
        <v>1802</v>
      </c>
      <c r="D178" s="1" t="s">
        <v>1803</v>
      </c>
      <c r="E178" s="1" t="s">
        <v>622</v>
      </c>
      <c r="F178" s="1" t="s">
        <v>80</v>
      </c>
      <c r="G178" s="1" t="s">
        <v>81</v>
      </c>
      <c r="H178" s="1" t="s">
        <v>1259</v>
      </c>
      <c r="I178" s="1" t="s">
        <v>1369</v>
      </c>
      <c r="J178" s="1" t="s">
        <v>1261</v>
      </c>
      <c r="K178" s="1" t="s">
        <v>1369</v>
      </c>
      <c r="L178" s="1" t="s">
        <v>1369</v>
      </c>
      <c r="M178" s="1" t="s">
        <v>1262</v>
      </c>
      <c r="N178" s="1" t="s">
        <v>1262</v>
      </c>
      <c r="O178" s="1" t="s">
        <v>1263</v>
      </c>
      <c r="P178" s="1" t="s">
        <v>1264</v>
      </c>
      <c r="Q178" s="1" t="s">
        <v>1804</v>
      </c>
      <c r="R178" s="1" t="s">
        <v>73</v>
      </c>
      <c r="S178" s="1" t="s">
        <v>1266</v>
      </c>
      <c r="T178" s="1" t="s">
        <v>1267</v>
      </c>
    </row>
    <row r="179" s="1" customFormat="1" spans="1:20">
      <c r="A179" s="1" t="s">
        <v>1054</v>
      </c>
      <c r="B179" s="1" t="s">
        <v>80</v>
      </c>
      <c r="C179" s="1" t="s">
        <v>1805</v>
      </c>
      <c r="D179" s="1" t="s">
        <v>1806</v>
      </c>
      <c r="E179" s="1" t="s">
        <v>1057</v>
      </c>
      <c r="F179" s="1" t="s">
        <v>80</v>
      </c>
      <c r="G179" s="1" t="s">
        <v>81</v>
      </c>
      <c r="H179" s="1" t="s">
        <v>1259</v>
      </c>
      <c r="I179" s="1" t="s">
        <v>1446</v>
      </c>
      <c r="J179" s="1" t="s">
        <v>1261</v>
      </c>
      <c r="K179" s="1" t="s">
        <v>1446</v>
      </c>
      <c r="L179" s="1" t="s">
        <v>1446</v>
      </c>
      <c r="M179" s="1" t="s">
        <v>1262</v>
      </c>
      <c r="N179" s="1" t="s">
        <v>1262</v>
      </c>
      <c r="O179" s="1" t="s">
        <v>1263</v>
      </c>
      <c r="P179" s="1" t="s">
        <v>1264</v>
      </c>
      <c r="Q179" s="1" t="s">
        <v>1807</v>
      </c>
      <c r="R179" s="1" t="s">
        <v>73</v>
      </c>
      <c r="S179" s="1" t="s">
        <v>1266</v>
      </c>
      <c r="T179" s="1" t="s">
        <v>1267</v>
      </c>
    </row>
    <row r="180" s="1" customFormat="1" spans="1:20">
      <c r="A180" s="1" t="s">
        <v>180</v>
      </c>
      <c r="B180" s="1" t="s">
        <v>80</v>
      </c>
      <c r="C180" s="1" t="s">
        <v>1808</v>
      </c>
      <c r="D180" s="1" t="s">
        <v>1809</v>
      </c>
      <c r="E180" s="1" t="s">
        <v>183</v>
      </c>
      <c r="F180" s="1" t="s">
        <v>80</v>
      </c>
      <c r="G180" s="1" t="s">
        <v>81</v>
      </c>
      <c r="H180" s="1" t="s">
        <v>1259</v>
      </c>
      <c r="I180" s="1" t="s">
        <v>1810</v>
      </c>
      <c r="J180" s="1" t="s">
        <v>1261</v>
      </c>
      <c r="K180" s="1" t="s">
        <v>1810</v>
      </c>
      <c r="L180" s="1" t="s">
        <v>1810</v>
      </c>
      <c r="M180" s="1" t="s">
        <v>1262</v>
      </c>
      <c r="N180" s="1" t="s">
        <v>1262</v>
      </c>
      <c r="O180" s="1" t="s">
        <v>1263</v>
      </c>
      <c r="P180" s="1" t="s">
        <v>1264</v>
      </c>
      <c r="Q180" s="1" t="s">
        <v>1811</v>
      </c>
      <c r="R180" s="1" t="s">
        <v>73</v>
      </c>
      <c r="S180" s="1" t="s">
        <v>1266</v>
      </c>
      <c r="T180" s="1" t="s">
        <v>1267</v>
      </c>
    </row>
    <row r="181" s="1" customFormat="1" spans="1:20">
      <c r="A181" s="1" t="s">
        <v>895</v>
      </c>
      <c r="B181" s="1" t="s">
        <v>80</v>
      </c>
      <c r="C181" s="1" t="s">
        <v>1812</v>
      </c>
      <c r="D181" s="1" t="s">
        <v>772</v>
      </c>
      <c r="E181" s="1" t="s">
        <v>896</v>
      </c>
      <c r="F181" s="1" t="s">
        <v>80</v>
      </c>
      <c r="G181" s="1" t="s">
        <v>81</v>
      </c>
      <c r="H181" s="1" t="s">
        <v>1259</v>
      </c>
      <c r="I181" s="1" t="s">
        <v>1269</v>
      </c>
      <c r="J181" s="1" t="s">
        <v>1261</v>
      </c>
      <c r="K181" s="1" t="s">
        <v>1269</v>
      </c>
      <c r="L181" s="1" t="s">
        <v>1269</v>
      </c>
      <c r="M181" s="1" t="s">
        <v>1262</v>
      </c>
      <c r="N181" s="1" t="s">
        <v>1262</v>
      </c>
      <c r="O181" s="1" t="s">
        <v>1263</v>
      </c>
      <c r="P181" s="1" t="s">
        <v>1264</v>
      </c>
      <c r="Q181" s="1" t="s">
        <v>1813</v>
      </c>
      <c r="R181" s="1" t="s">
        <v>73</v>
      </c>
      <c r="S181" s="1" t="s">
        <v>1266</v>
      </c>
      <c r="T181" s="1" t="s">
        <v>1267</v>
      </c>
    </row>
    <row r="182" s="1" customFormat="1" spans="1:20">
      <c r="A182" s="1" t="s">
        <v>770</v>
      </c>
      <c r="B182" s="1" t="s">
        <v>80</v>
      </c>
      <c r="C182" s="1" t="s">
        <v>1814</v>
      </c>
      <c r="D182" s="1" t="s">
        <v>772</v>
      </c>
      <c r="E182" s="1" t="s">
        <v>773</v>
      </c>
      <c r="F182" s="1" t="s">
        <v>80</v>
      </c>
      <c r="G182" s="1" t="s">
        <v>81</v>
      </c>
      <c r="H182" s="1" t="s">
        <v>1259</v>
      </c>
      <c r="I182" s="1" t="s">
        <v>1269</v>
      </c>
      <c r="J182" s="1" t="s">
        <v>1261</v>
      </c>
      <c r="K182" s="1" t="s">
        <v>1269</v>
      </c>
      <c r="L182" s="1" t="s">
        <v>1269</v>
      </c>
      <c r="M182" s="1" t="s">
        <v>1262</v>
      </c>
      <c r="N182" s="1" t="s">
        <v>1262</v>
      </c>
      <c r="O182" s="1" t="s">
        <v>1263</v>
      </c>
      <c r="P182" s="1" t="s">
        <v>1264</v>
      </c>
      <c r="Q182" s="1" t="s">
        <v>1815</v>
      </c>
      <c r="R182" s="1" t="s">
        <v>73</v>
      </c>
      <c r="S182" s="1" t="s">
        <v>1266</v>
      </c>
      <c r="T182" s="1" t="s">
        <v>1267</v>
      </c>
    </row>
    <row r="183" s="1" customFormat="1" spans="1:20">
      <c r="A183" s="1" t="s">
        <v>431</v>
      </c>
      <c r="B183" s="1" t="s">
        <v>80</v>
      </c>
      <c r="C183" s="1" t="s">
        <v>1816</v>
      </c>
      <c r="D183" s="1" t="s">
        <v>1548</v>
      </c>
      <c r="E183" s="1" t="s">
        <v>434</v>
      </c>
      <c r="F183" s="1" t="s">
        <v>80</v>
      </c>
      <c r="G183" s="1" t="s">
        <v>81</v>
      </c>
      <c r="H183" s="1" t="s">
        <v>1259</v>
      </c>
      <c r="I183" s="1" t="s">
        <v>1549</v>
      </c>
      <c r="J183" s="1" t="s">
        <v>1261</v>
      </c>
      <c r="K183" s="1" t="s">
        <v>1549</v>
      </c>
      <c r="L183" s="1" t="s">
        <v>1549</v>
      </c>
      <c r="M183" s="1" t="s">
        <v>1262</v>
      </c>
      <c r="N183" s="1" t="s">
        <v>1262</v>
      </c>
      <c r="O183" s="1" t="s">
        <v>1263</v>
      </c>
      <c r="P183" s="1" t="s">
        <v>1264</v>
      </c>
      <c r="Q183" s="1" t="s">
        <v>1817</v>
      </c>
      <c r="R183" s="1" t="s">
        <v>73</v>
      </c>
      <c r="S183" s="1" t="s">
        <v>1266</v>
      </c>
      <c r="T183" s="1" t="s">
        <v>1267</v>
      </c>
    </row>
    <row r="184" s="1" customFormat="1" spans="1:20">
      <c r="A184" s="1" t="s">
        <v>539</v>
      </c>
      <c r="B184" s="1" t="s">
        <v>80</v>
      </c>
      <c r="C184" s="1" t="s">
        <v>1818</v>
      </c>
      <c r="D184" s="1" t="s">
        <v>1819</v>
      </c>
      <c r="E184" s="1" t="s">
        <v>542</v>
      </c>
      <c r="F184" s="1" t="s">
        <v>80</v>
      </c>
      <c r="G184" s="1" t="s">
        <v>81</v>
      </c>
      <c r="H184" s="1" t="s">
        <v>1259</v>
      </c>
      <c r="I184" s="1" t="s">
        <v>1549</v>
      </c>
      <c r="J184" s="1" t="s">
        <v>1261</v>
      </c>
      <c r="K184" s="1" t="s">
        <v>1549</v>
      </c>
      <c r="L184" s="1" t="s">
        <v>1549</v>
      </c>
      <c r="M184" s="1" t="s">
        <v>1262</v>
      </c>
      <c r="N184" s="1" t="s">
        <v>1262</v>
      </c>
      <c r="O184" s="1" t="s">
        <v>1263</v>
      </c>
      <c r="P184" s="1" t="s">
        <v>1264</v>
      </c>
      <c r="Q184" s="1" t="s">
        <v>1820</v>
      </c>
      <c r="R184" s="1" t="s">
        <v>73</v>
      </c>
      <c r="S184" s="1" t="s">
        <v>1266</v>
      </c>
      <c r="T184" s="1" t="s">
        <v>1267</v>
      </c>
    </row>
    <row r="185" s="1" customFormat="1" spans="1:20">
      <c r="A185" s="1" t="s">
        <v>777</v>
      </c>
      <c r="B185" s="1" t="s">
        <v>80</v>
      </c>
      <c r="C185" s="1" t="s">
        <v>1821</v>
      </c>
      <c r="D185" s="1" t="s">
        <v>779</v>
      </c>
      <c r="E185" s="1" t="s">
        <v>780</v>
      </c>
      <c r="F185" s="1" t="s">
        <v>80</v>
      </c>
      <c r="G185" s="1" t="s">
        <v>81</v>
      </c>
      <c r="H185" s="1" t="s">
        <v>1259</v>
      </c>
      <c r="I185" s="1" t="s">
        <v>1822</v>
      </c>
      <c r="J185" s="1" t="s">
        <v>1261</v>
      </c>
      <c r="K185" s="1" t="s">
        <v>1822</v>
      </c>
      <c r="L185" s="1" t="s">
        <v>1822</v>
      </c>
      <c r="M185" s="1" t="s">
        <v>1262</v>
      </c>
      <c r="N185" s="1" t="s">
        <v>1262</v>
      </c>
      <c r="O185" s="1" t="s">
        <v>1263</v>
      </c>
      <c r="P185" s="1" t="s">
        <v>1264</v>
      </c>
      <c r="Q185" s="1" t="s">
        <v>1823</v>
      </c>
      <c r="R185" s="1" t="s">
        <v>73</v>
      </c>
      <c r="S185" s="1" t="s">
        <v>1266</v>
      </c>
      <c r="T185" s="1" t="s">
        <v>1267</v>
      </c>
    </row>
    <row r="186" s="1" customFormat="1" spans="1:20">
      <c r="A186" s="1" t="s">
        <v>331</v>
      </c>
      <c r="B186" s="1" t="s">
        <v>80</v>
      </c>
      <c r="C186" s="1" t="s">
        <v>1824</v>
      </c>
      <c r="D186" s="1" t="s">
        <v>333</v>
      </c>
      <c r="E186" s="1" t="s">
        <v>334</v>
      </c>
      <c r="F186" s="1" t="s">
        <v>80</v>
      </c>
      <c r="G186" s="1" t="s">
        <v>81</v>
      </c>
      <c r="H186" s="1" t="s">
        <v>1259</v>
      </c>
      <c r="I186" s="1" t="s">
        <v>1825</v>
      </c>
      <c r="J186" s="1" t="s">
        <v>1261</v>
      </c>
      <c r="K186" s="1" t="s">
        <v>1825</v>
      </c>
      <c r="L186" s="1" t="s">
        <v>1825</v>
      </c>
      <c r="M186" s="1" t="s">
        <v>1262</v>
      </c>
      <c r="N186" s="1" t="s">
        <v>1262</v>
      </c>
      <c r="O186" s="1" t="s">
        <v>1263</v>
      </c>
      <c r="P186" s="1" t="s">
        <v>1264</v>
      </c>
      <c r="Q186" s="1" t="s">
        <v>1826</v>
      </c>
      <c r="R186" s="1" t="s">
        <v>73</v>
      </c>
      <c r="S186" s="1" t="s">
        <v>1266</v>
      </c>
      <c r="T186" s="1" t="s">
        <v>1267</v>
      </c>
    </row>
    <row r="187" s="1" customFormat="1" spans="1:20">
      <c r="A187" s="1" t="s">
        <v>441</v>
      </c>
      <c r="B187" s="1" t="s">
        <v>80</v>
      </c>
      <c r="C187" s="1" t="s">
        <v>1827</v>
      </c>
      <c r="D187" s="1" t="s">
        <v>1828</v>
      </c>
      <c r="E187" s="1" t="s">
        <v>444</v>
      </c>
      <c r="F187" s="1" t="s">
        <v>80</v>
      </c>
      <c r="G187" s="1" t="s">
        <v>81</v>
      </c>
      <c r="H187" s="1" t="s">
        <v>1259</v>
      </c>
      <c r="I187" s="1" t="s">
        <v>1283</v>
      </c>
      <c r="J187" s="1" t="s">
        <v>1261</v>
      </c>
      <c r="K187" s="1" t="s">
        <v>1283</v>
      </c>
      <c r="L187" s="1" t="s">
        <v>1283</v>
      </c>
      <c r="M187" s="1" t="s">
        <v>1262</v>
      </c>
      <c r="N187" s="1" t="s">
        <v>1262</v>
      </c>
      <c r="O187" s="1" t="s">
        <v>1263</v>
      </c>
      <c r="P187" s="1" t="s">
        <v>1264</v>
      </c>
      <c r="Q187" s="1" t="s">
        <v>1829</v>
      </c>
      <c r="R187" s="1" t="s">
        <v>73</v>
      </c>
      <c r="S187" s="1" t="s">
        <v>1266</v>
      </c>
      <c r="T187" s="1" t="s">
        <v>1267</v>
      </c>
    </row>
    <row r="188" s="1" customFormat="1" spans="1:20">
      <c r="A188" s="1" t="s">
        <v>339</v>
      </c>
      <c r="B188" s="1" t="s">
        <v>80</v>
      </c>
      <c r="C188" s="1" t="s">
        <v>1830</v>
      </c>
      <c r="D188" s="1" t="s">
        <v>341</v>
      </c>
      <c r="E188" s="1" t="s">
        <v>342</v>
      </c>
      <c r="F188" s="1" t="s">
        <v>80</v>
      </c>
      <c r="G188" s="1" t="s">
        <v>81</v>
      </c>
      <c r="H188" s="1" t="s">
        <v>1259</v>
      </c>
      <c r="I188" s="1" t="s">
        <v>1536</v>
      </c>
      <c r="J188" s="1" t="s">
        <v>1261</v>
      </c>
      <c r="K188" s="1" t="s">
        <v>1536</v>
      </c>
      <c r="L188" s="1" t="s">
        <v>1536</v>
      </c>
      <c r="M188" s="1" t="s">
        <v>1262</v>
      </c>
      <c r="N188" s="1" t="s">
        <v>1262</v>
      </c>
      <c r="O188" s="1" t="s">
        <v>1263</v>
      </c>
      <c r="P188" s="1" t="s">
        <v>1264</v>
      </c>
      <c r="Q188" s="1" t="s">
        <v>1831</v>
      </c>
      <c r="R188" s="1" t="s">
        <v>73</v>
      </c>
      <c r="S188" s="1" t="s">
        <v>1266</v>
      </c>
      <c r="T188" s="1" t="s">
        <v>1267</v>
      </c>
    </row>
    <row r="189" s="1" customFormat="1" spans="1:20">
      <c r="A189" s="1" t="s">
        <v>907</v>
      </c>
      <c r="B189" s="1" t="s">
        <v>80</v>
      </c>
      <c r="C189" s="1" t="s">
        <v>1832</v>
      </c>
      <c r="D189" s="1" t="s">
        <v>909</v>
      </c>
      <c r="E189" s="1" t="s">
        <v>910</v>
      </c>
      <c r="F189" s="1" t="s">
        <v>80</v>
      </c>
      <c r="G189" s="1" t="s">
        <v>81</v>
      </c>
      <c r="H189" s="1" t="s">
        <v>1259</v>
      </c>
      <c r="I189" s="1" t="s">
        <v>1289</v>
      </c>
      <c r="J189" s="1" t="s">
        <v>1261</v>
      </c>
      <c r="K189" s="1" t="s">
        <v>1289</v>
      </c>
      <c r="L189" s="1" t="s">
        <v>1289</v>
      </c>
      <c r="M189" s="1" t="s">
        <v>1262</v>
      </c>
      <c r="N189" s="1" t="s">
        <v>1262</v>
      </c>
      <c r="O189" s="1" t="s">
        <v>1263</v>
      </c>
      <c r="P189" s="1" t="s">
        <v>1264</v>
      </c>
      <c r="Q189" s="1" t="s">
        <v>1833</v>
      </c>
      <c r="R189" s="1" t="s">
        <v>73</v>
      </c>
      <c r="S189" s="1" t="s">
        <v>1266</v>
      </c>
      <c r="T189" s="1" t="s">
        <v>1267</v>
      </c>
    </row>
    <row r="190" s="1" customFormat="1" spans="1:20">
      <c r="A190" s="1" t="s">
        <v>344</v>
      </c>
      <c r="B190" s="1" t="s">
        <v>80</v>
      </c>
      <c r="C190" s="1" t="s">
        <v>1834</v>
      </c>
      <c r="D190" s="1" t="s">
        <v>346</v>
      </c>
      <c r="E190" s="1" t="s">
        <v>347</v>
      </c>
      <c r="F190" s="1" t="s">
        <v>80</v>
      </c>
      <c r="G190" s="1" t="s">
        <v>81</v>
      </c>
      <c r="H190" s="1" t="s">
        <v>1259</v>
      </c>
      <c r="I190" s="1" t="s">
        <v>1638</v>
      </c>
      <c r="J190" s="1" t="s">
        <v>1261</v>
      </c>
      <c r="K190" s="1" t="s">
        <v>1638</v>
      </c>
      <c r="L190" s="1" t="s">
        <v>1638</v>
      </c>
      <c r="M190" s="1" t="s">
        <v>1262</v>
      </c>
      <c r="N190" s="1" t="s">
        <v>1262</v>
      </c>
      <c r="O190" s="1" t="s">
        <v>1263</v>
      </c>
      <c r="P190" s="1" t="s">
        <v>1264</v>
      </c>
      <c r="Q190" s="1" t="s">
        <v>1835</v>
      </c>
      <c r="R190" s="1" t="s">
        <v>73</v>
      </c>
      <c r="S190" s="1" t="s">
        <v>1266</v>
      </c>
      <c r="T190" s="1" t="s">
        <v>1267</v>
      </c>
    </row>
    <row r="191" s="1" customFormat="1" spans="1:20">
      <c r="A191" s="1" t="s">
        <v>544</v>
      </c>
      <c r="B191" s="1" t="s">
        <v>80</v>
      </c>
      <c r="C191" s="1" t="s">
        <v>1836</v>
      </c>
      <c r="D191" s="1" t="s">
        <v>326</v>
      </c>
      <c r="E191" s="1" t="s">
        <v>545</v>
      </c>
      <c r="F191" s="1" t="s">
        <v>80</v>
      </c>
      <c r="G191" s="1" t="s">
        <v>81</v>
      </c>
      <c r="H191" s="1" t="s">
        <v>1259</v>
      </c>
      <c r="I191" s="1" t="s">
        <v>1750</v>
      </c>
      <c r="J191" s="1" t="s">
        <v>1261</v>
      </c>
      <c r="K191" s="1" t="s">
        <v>1750</v>
      </c>
      <c r="L191" s="1" t="s">
        <v>1750</v>
      </c>
      <c r="M191" s="1" t="s">
        <v>1262</v>
      </c>
      <c r="N191" s="1" t="s">
        <v>1262</v>
      </c>
      <c r="O191" s="1" t="s">
        <v>1263</v>
      </c>
      <c r="P191" s="1" t="s">
        <v>1264</v>
      </c>
      <c r="Q191" s="1" t="s">
        <v>1837</v>
      </c>
      <c r="R191" s="1" t="s">
        <v>73</v>
      </c>
      <c r="S191" s="1" t="s">
        <v>1266</v>
      </c>
      <c r="T191" s="1" t="s">
        <v>1267</v>
      </c>
    </row>
    <row r="192" s="1" customFormat="1" spans="1:20">
      <c r="A192" s="1" t="s">
        <v>775</v>
      </c>
      <c r="B192" s="1" t="s">
        <v>80</v>
      </c>
      <c r="C192" s="1" t="s">
        <v>1838</v>
      </c>
      <c r="D192" s="1" t="s">
        <v>752</v>
      </c>
      <c r="E192" s="1" t="s">
        <v>776</v>
      </c>
      <c r="F192" s="1" t="s">
        <v>80</v>
      </c>
      <c r="G192" s="1" t="s">
        <v>81</v>
      </c>
      <c r="H192" s="1" t="s">
        <v>1259</v>
      </c>
      <c r="I192" s="1" t="s">
        <v>1465</v>
      </c>
      <c r="J192" s="1" t="s">
        <v>1261</v>
      </c>
      <c r="K192" s="1" t="s">
        <v>1465</v>
      </c>
      <c r="L192" s="1" t="s">
        <v>1465</v>
      </c>
      <c r="M192" s="1" t="s">
        <v>1262</v>
      </c>
      <c r="N192" s="1" t="s">
        <v>1262</v>
      </c>
      <c r="O192" s="1" t="s">
        <v>1263</v>
      </c>
      <c r="P192" s="1" t="s">
        <v>1264</v>
      </c>
      <c r="Q192" s="1" t="s">
        <v>1839</v>
      </c>
      <c r="R192" s="1" t="s">
        <v>73</v>
      </c>
      <c r="S192" s="1" t="s">
        <v>1266</v>
      </c>
      <c r="T192" s="1" t="s">
        <v>1267</v>
      </c>
    </row>
    <row r="193" s="1" customFormat="1" spans="1:20">
      <c r="A193" s="1" t="s">
        <v>598</v>
      </c>
      <c r="B193" s="1" t="s">
        <v>80</v>
      </c>
      <c r="C193" s="1" t="s">
        <v>1840</v>
      </c>
      <c r="D193" s="1" t="s">
        <v>600</v>
      </c>
      <c r="E193" s="1" t="s">
        <v>601</v>
      </c>
      <c r="F193" s="1" t="s">
        <v>80</v>
      </c>
      <c r="G193" s="1" t="s">
        <v>81</v>
      </c>
      <c r="H193" s="1" t="s">
        <v>1259</v>
      </c>
      <c r="I193" s="1" t="s">
        <v>1672</v>
      </c>
      <c r="J193" s="1" t="s">
        <v>1261</v>
      </c>
      <c r="K193" s="1" t="s">
        <v>1672</v>
      </c>
      <c r="L193" s="1" t="s">
        <v>1672</v>
      </c>
      <c r="M193" s="1" t="s">
        <v>1262</v>
      </c>
      <c r="N193" s="1" t="s">
        <v>1262</v>
      </c>
      <c r="O193" s="1" t="s">
        <v>1263</v>
      </c>
      <c r="P193" s="1" t="s">
        <v>1264</v>
      </c>
      <c r="Q193" s="1" t="s">
        <v>1841</v>
      </c>
      <c r="R193" s="1" t="s">
        <v>73</v>
      </c>
      <c r="S193" s="1" t="s">
        <v>1266</v>
      </c>
      <c r="T193" s="1" t="s">
        <v>1267</v>
      </c>
    </row>
    <row r="194" s="1" customFormat="1" spans="1:20">
      <c r="A194" s="1" t="s">
        <v>1064</v>
      </c>
      <c r="B194" s="1" t="s">
        <v>80</v>
      </c>
      <c r="C194" s="1" t="s">
        <v>1842</v>
      </c>
      <c r="D194" s="1" t="s">
        <v>1061</v>
      </c>
      <c r="E194" s="1" t="s">
        <v>1065</v>
      </c>
      <c r="F194" s="1" t="s">
        <v>80</v>
      </c>
      <c r="G194" s="1" t="s">
        <v>81</v>
      </c>
      <c r="H194" s="1" t="s">
        <v>1259</v>
      </c>
      <c r="I194" s="1" t="s">
        <v>1473</v>
      </c>
      <c r="J194" s="1" t="s">
        <v>1261</v>
      </c>
      <c r="K194" s="1" t="s">
        <v>1473</v>
      </c>
      <c r="L194" s="1" t="s">
        <v>1473</v>
      </c>
      <c r="M194" s="1" t="s">
        <v>1262</v>
      </c>
      <c r="N194" s="1" t="s">
        <v>1262</v>
      </c>
      <c r="O194" s="1" t="s">
        <v>1263</v>
      </c>
      <c r="P194" s="1" t="s">
        <v>1264</v>
      </c>
      <c r="Q194" s="1" t="s">
        <v>1843</v>
      </c>
      <c r="R194" s="1" t="s">
        <v>73</v>
      </c>
      <c r="S194" s="1" t="s">
        <v>1266</v>
      </c>
      <c r="T194" s="1" t="s">
        <v>1267</v>
      </c>
    </row>
    <row r="195" s="1" customFormat="1" spans="1:20">
      <c r="A195" s="1" t="s">
        <v>1208</v>
      </c>
      <c r="B195" s="1" t="s">
        <v>80</v>
      </c>
      <c r="C195" s="1" t="s">
        <v>1844</v>
      </c>
      <c r="D195" s="1" t="s">
        <v>1845</v>
      </c>
      <c r="E195" s="1" t="s">
        <v>1211</v>
      </c>
      <c r="F195" s="1" t="s">
        <v>80</v>
      </c>
      <c r="G195" s="1" t="s">
        <v>81</v>
      </c>
      <c r="H195" s="1" t="s">
        <v>1259</v>
      </c>
      <c r="I195" s="1" t="s">
        <v>1846</v>
      </c>
      <c r="J195" s="1" t="s">
        <v>1261</v>
      </c>
      <c r="K195" s="1" t="s">
        <v>1846</v>
      </c>
      <c r="L195" s="1" t="s">
        <v>1846</v>
      </c>
      <c r="M195" s="1" t="s">
        <v>1262</v>
      </c>
      <c r="N195" s="1" t="s">
        <v>1262</v>
      </c>
      <c r="O195" s="1" t="s">
        <v>1263</v>
      </c>
      <c r="P195" s="1" t="s">
        <v>1264</v>
      </c>
      <c r="Q195" s="1" t="s">
        <v>1847</v>
      </c>
      <c r="R195" s="1" t="s">
        <v>73</v>
      </c>
      <c r="S195" s="1" t="s">
        <v>1266</v>
      </c>
      <c r="T195" s="1" t="s">
        <v>1267</v>
      </c>
    </row>
    <row r="196" s="1" customFormat="1" spans="1:20">
      <c r="A196" s="1" t="s">
        <v>1044</v>
      </c>
      <c r="B196" s="1" t="s">
        <v>80</v>
      </c>
      <c r="C196" s="1" t="s">
        <v>1848</v>
      </c>
      <c r="D196" s="1" t="s">
        <v>694</v>
      </c>
      <c r="E196" s="1" t="s">
        <v>1849</v>
      </c>
      <c r="F196" s="1" t="s">
        <v>80</v>
      </c>
      <c r="G196" s="1" t="s">
        <v>81</v>
      </c>
      <c r="H196" s="1" t="s">
        <v>1259</v>
      </c>
      <c r="I196" s="1" t="s">
        <v>1850</v>
      </c>
      <c r="J196" s="1" t="s">
        <v>1261</v>
      </c>
      <c r="K196" s="1" t="s">
        <v>1850</v>
      </c>
      <c r="L196" s="1" t="s">
        <v>1850</v>
      </c>
      <c r="M196" s="1" t="s">
        <v>1262</v>
      </c>
      <c r="N196" s="1" t="s">
        <v>1262</v>
      </c>
      <c r="O196" s="1" t="s">
        <v>1263</v>
      </c>
      <c r="P196" s="1" t="s">
        <v>1264</v>
      </c>
      <c r="Q196" s="1" t="s">
        <v>1851</v>
      </c>
      <c r="R196" s="1" t="s">
        <v>73</v>
      </c>
      <c r="S196" s="1" t="s">
        <v>1266</v>
      </c>
      <c r="T196" s="1" t="s">
        <v>1267</v>
      </c>
    </row>
    <row r="197" s="1" customFormat="1" spans="1:20">
      <c r="A197" s="1" t="s">
        <v>1049</v>
      </c>
      <c r="B197" s="1" t="s">
        <v>80</v>
      </c>
      <c r="C197" s="1" t="s">
        <v>1852</v>
      </c>
      <c r="D197" s="1" t="s">
        <v>1853</v>
      </c>
      <c r="E197" s="1" t="s">
        <v>1052</v>
      </c>
      <c r="F197" s="1" t="s">
        <v>80</v>
      </c>
      <c r="G197" s="1" t="s">
        <v>81</v>
      </c>
      <c r="H197" s="1" t="s">
        <v>1259</v>
      </c>
      <c r="I197" s="1" t="s">
        <v>1404</v>
      </c>
      <c r="J197" s="1" t="s">
        <v>1261</v>
      </c>
      <c r="K197" s="1" t="s">
        <v>1404</v>
      </c>
      <c r="L197" s="1" t="s">
        <v>1404</v>
      </c>
      <c r="M197" s="1" t="s">
        <v>1262</v>
      </c>
      <c r="N197" s="1" t="s">
        <v>1262</v>
      </c>
      <c r="O197" s="1" t="s">
        <v>1263</v>
      </c>
      <c r="P197" s="1" t="s">
        <v>1264</v>
      </c>
      <c r="Q197" s="1" t="s">
        <v>1854</v>
      </c>
      <c r="R197" s="1" t="s">
        <v>73</v>
      </c>
      <c r="S197" s="1" t="s">
        <v>1266</v>
      </c>
      <c r="T197" s="1" t="s">
        <v>1267</v>
      </c>
    </row>
    <row r="198" s="1" customFormat="1" spans="1:20">
      <c r="A198" s="1" t="s">
        <v>727</v>
      </c>
      <c r="B198" s="1" t="s">
        <v>80</v>
      </c>
      <c r="C198" s="1" t="s">
        <v>1855</v>
      </c>
      <c r="D198" s="1" t="s">
        <v>1856</v>
      </c>
      <c r="E198" s="1" t="s">
        <v>730</v>
      </c>
      <c r="F198" s="1" t="s">
        <v>80</v>
      </c>
      <c r="G198" s="1" t="s">
        <v>81</v>
      </c>
      <c r="H198" s="1" t="s">
        <v>1259</v>
      </c>
      <c r="I198" s="1" t="s">
        <v>1595</v>
      </c>
      <c r="J198" s="1" t="s">
        <v>1261</v>
      </c>
      <c r="K198" s="1" t="s">
        <v>1595</v>
      </c>
      <c r="L198" s="1" t="s">
        <v>1595</v>
      </c>
      <c r="M198" s="1" t="s">
        <v>1262</v>
      </c>
      <c r="N198" s="1" t="s">
        <v>1262</v>
      </c>
      <c r="O198" s="1" t="s">
        <v>1263</v>
      </c>
      <c r="P198" s="1" t="s">
        <v>1264</v>
      </c>
      <c r="Q198" s="1" t="s">
        <v>1857</v>
      </c>
      <c r="R198" s="1" t="s">
        <v>73</v>
      </c>
      <c r="S198" s="1" t="s">
        <v>1266</v>
      </c>
      <c r="T198" s="1" t="s">
        <v>1267</v>
      </c>
    </row>
    <row r="199" s="1" customFormat="1" spans="1:20">
      <c r="A199" s="1" t="s">
        <v>1200</v>
      </c>
      <c r="B199" s="1" t="s">
        <v>80</v>
      </c>
      <c r="C199" s="1" t="s">
        <v>1858</v>
      </c>
      <c r="D199" s="1" t="s">
        <v>1859</v>
      </c>
      <c r="E199" s="1" t="s">
        <v>1203</v>
      </c>
      <c r="F199" s="1" t="s">
        <v>80</v>
      </c>
      <c r="G199" s="1" t="s">
        <v>81</v>
      </c>
      <c r="H199" s="1" t="s">
        <v>1259</v>
      </c>
      <c r="I199" s="1" t="s">
        <v>1676</v>
      </c>
      <c r="J199" s="1" t="s">
        <v>1261</v>
      </c>
      <c r="K199" s="1" t="s">
        <v>1676</v>
      </c>
      <c r="L199" s="1" t="s">
        <v>1676</v>
      </c>
      <c r="M199" s="1" t="s">
        <v>1262</v>
      </c>
      <c r="N199" s="1" t="s">
        <v>1262</v>
      </c>
      <c r="O199" s="1" t="s">
        <v>1263</v>
      </c>
      <c r="P199" s="1" t="s">
        <v>1264</v>
      </c>
      <c r="Q199" s="1" t="s">
        <v>1860</v>
      </c>
      <c r="R199" s="1" t="s">
        <v>73</v>
      </c>
      <c r="S199" s="1" t="s">
        <v>1266</v>
      </c>
      <c r="T199" s="1" t="s">
        <v>1267</v>
      </c>
    </row>
    <row r="200" s="1" customFormat="1" spans="1:20">
      <c r="A200" s="1" t="s">
        <v>931</v>
      </c>
      <c r="B200" s="1" t="s">
        <v>80</v>
      </c>
      <c r="C200" s="1" t="s">
        <v>1861</v>
      </c>
      <c r="D200" s="1" t="s">
        <v>1862</v>
      </c>
      <c r="E200" s="1" t="s">
        <v>934</v>
      </c>
      <c r="F200" s="1" t="s">
        <v>80</v>
      </c>
      <c r="G200" s="1" t="s">
        <v>81</v>
      </c>
      <c r="H200" s="1" t="s">
        <v>1259</v>
      </c>
      <c r="I200" s="1" t="s">
        <v>1408</v>
      </c>
      <c r="J200" s="1" t="s">
        <v>1261</v>
      </c>
      <c r="K200" s="1" t="s">
        <v>1408</v>
      </c>
      <c r="L200" s="1" t="s">
        <v>1408</v>
      </c>
      <c r="M200" s="1" t="s">
        <v>1262</v>
      </c>
      <c r="N200" s="1" t="s">
        <v>1262</v>
      </c>
      <c r="O200" s="1" t="s">
        <v>1263</v>
      </c>
      <c r="P200" s="1" t="s">
        <v>1264</v>
      </c>
      <c r="Q200" s="1" t="s">
        <v>1863</v>
      </c>
      <c r="R200" s="1" t="s">
        <v>73</v>
      </c>
      <c r="S200" s="1" t="s">
        <v>1266</v>
      </c>
      <c r="T200" s="1" t="s">
        <v>1267</v>
      </c>
    </row>
    <row r="201" s="1" customFormat="1" spans="1:20">
      <c r="A201" s="1" t="s">
        <v>673</v>
      </c>
      <c r="B201" s="1" t="s">
        <v>80</v>
      </c>
      <c r="C201" s="1" t="s">
        <v>1864</v>
      </c>
      <c r="D201" s="1" t="s">
        <v>675</v>
      </c>
      <c r="E201" s="1" t="s">
        <v>676</v>
      </c>
      <c r="F201" s="1" t="s">
        <v>80</v>
      </c>
      <c r="G201" s="1" t="s">
        <v>81</v>
      </c>
      <c r="H201" s="1" t="s">
        <v>1259</v>
      </c>
      <c r="I201" s="1" t="s">
        <v>1439</v>
      </c>
      <c r="J201" s="1" t="s">
        <v>1261</v>
      </c>
      <c r="K201" s="1" t="s">
        <v>1439</v>
      </c>
      <c r="L201" s="1" t="s">
        <v>1439</v>
      </c>
      <c r="M201" s="1" t="s">
        <v>1262</v>
      </c>
      <c r="N201" s="1" t="s">
        <v>1262</v>
      </c>
      <c r="O201" s="1" t="s">
        <v>1263</v>
      </c>
      <c r="P201" s="1" t="s">
        <v>1264</v>
      </c>
      <c r="Q201" s="1" t="s">
        <v>1865</v>
      </c>
      <c r="R201" s="1" t="s">
        <v>73</v>
      </c>
      <c r="S201" s="1" t="s">
        <v>1266</v>
      </c>
      <c r="T201" s="1" t="s">
        <v>1267</v>
      </c>
    </row>
    <row r="202" s="1" customFormat="1" spans="1:20">
      <c r="A202" s="1" t="s">
        <v>732</v>
      </c>
      <c r="B202" s="1" t="s">
        <v>80</v>
      </c>
      <c r="C202" s="1" t="s">
        <v>1866</v>
      </c>
      <c r="D202" s="1" t="s">
        <v>734</v>
      </c>
      <c r="E202" s="1" t="s">
        <v>735</v>
      </c>
      <c r="F202" s="1" t="s">
        <v>80</v>
      </c>
      <c r="G202" s="1" t="s">
        <v>81</v>
      </c>
      <c r="H202" s="1" t="s">
        <v>1259</v>
      </c>
      <c r="I202" s="1" t="s">
        <v>1867</v>
      </c>
      <c r="J202" s="1" t="s">
        <v>1261</v>
      </c>
      <c r="K202" s="1" t="s">
        <v>1867</v>
      </c>
      <c r="L202" s="1" t="s">
        <v>1867</v>
      </c>
      <c r="M202" s="1" t="s">
        <v>1262</v>
      </c>
      <c r="N202" s="1" t="s">
        <v>1262</v>
      </c>
      <c r="O202" s="1" t="s">
        <v>1263</v>
      </c>
      <c r="P202" s="1" t="s">
        <v>1264</v>
      </c>
      <c r="Q202" s="1" t="s">
        <v>1868</v>
      </c>
      <c r="R202" s="1" t="s">
        <v>73</v>
      </c>
      <c r="S202" s="1" t="s">
        <v>1266</v>
      </c>
      <c r="T202" s="1" t="s">
        <v>1869</v>
      </c>
    </row>
    <row r="203" s="1" customFormat="1" spans="1:20">
      <c r="A203" s="1" t="s">
        <v>1066</v>
      </c>
      <c r="B203" s="1" t="s">
        <v>80</v>
      </c>
      <c r="C203" s="1" t="s">
        <v>1870</v>
      </c>
      <c r="D203" s="1" t="s">
        <v>1871</v>
      </c>
      <c r="E203" s="1" t="s">
        <v>1069</v>
      </c>
      <c r="F203" s="1" t="s">
        <v>80</v>
      </c>
      <c r="G203" s="1" t="s">
        <v>81</v>
      </c>
      <c r="H203" s="1" t="s">
        <v>1259</v>
      </c>
      <c r="I203" s="1" t="s">
        <v>1501</v>
      </c>
      <c r="J203" s="1" t="s">
        <v>1261</v>
      </c>
      <c r="K203" s="1" t="s">
        <v>1501</v>
      </c>
      <c r="L203" s="1" t="s">
        <v>1501</v>
      </c>
      <c r="M203" s="1" t="s">
        <v>1262</v>
      </c>
      <c r="N203" s="1" t="s">
        <v>1262</v>
      </c>
      <c r="O203" s="1" t="s">
        <v>1263</v>
      </c>
      <c r="P203" s="1" t="s">
        <v>1264</v>
      </c>
      <c r="Q203" s="1" t="s">
        <v>1872</v>
      </c>
      <c r="R203" s="1" t="s">
        <v>73</v>
      </c>
      <c r="S203" s="1" t="s">
        <v>1266</v>
      </c>
      <c r="T203" s="1" t="s">
        <v>1267</v>
      </c>
    </row>
    <row r="204" s="1" customFormat="1" spans="1:20">
      <c r="A204" s="1" t="s">
        <v>803</v>
      </c>
      <c r="B204" s="1" t="s">
        <v>80</v>
      </c>
      <c r="C204" s="1" t="s">
        <v>1873</v>
      </c>
      <c r="D204" s="1" t="s">
        <v>1874</v>
      </c>
      <c r="E204" s="1" t="s">
        <v>806</v>
      </c>
      <c r="F204" s="1" t="s">
        <v>80</v>
      </c>
      <c r="G204" s="1" t="s">
        <v>81</v>
      </c>
      <c r="H204" s="1" t="s">
        <v>1259</v>
      </c>
      <c r="I204" s="1" t="s">
        <v>1825</v>
      </c>
      <c r="J204" s="1" t="s">
        <v>1261</v>
      </c>
      <c r="K204" s="1" t="s">
        <v>1825</v>
      </c>
      <c r="L204" s="1" t="s">
        <v>1825</v>
      </c>
      <c r="M204" s="1" t="s">
        <v>1262</v>
      </c>
      <c r="N204" s="1" t="s">
        <v>1262</v>
      </c>
      <c r="O204" s="1" t="s">
        <v>1263</v>
      </c>
      <c r="P204" s="1" t="s">
        <v>1264</v>
      </c>
      <c r="Q204" s="1" t="s">
        <v>1875</v>
      </c>
      <c r="R204" s="1" t="s">
        <v>73</v>
      </c>
      <c r="S204" s="1" t="s">
        <v>1266</v>
      </c>
      <c r="T204" s="1" t="s">
        <v>1267</v>
      </c>
    </row>
    <row r="205" s="1" customFormat="1" spans="1:20">
      <c r="A205" s="1" t="s">
        <v>799</v>
      </c>
      <c r="B205" s="1" t="s">
        <v>80</v>
      </c>
      <c r="C205" s="1" t="s">
        <v>1876</v>
      </c>
      <c r="D205" s="1" t="s">
        <v>1877</v>
      </c>
      <c r="E205" s="1" t="s">
        <v>802</v>
      </c>
      <c r="F205" s="1" t="s">
        <v>80</v>
      </c>
      <c r="G205" s="1" t="s">
        <v>81</v>
      </c>
      <c r="H205" s="1" t="s">
        <v>1259</v>
      </c>
      <c r="I205" s="1" t="s">
        <v>1501</v>
      </c>
      <c r="J205" s="1" t="s">
        <v>1261</v>
      </c>
      <c r="K205" s="1" t="s">
        <v>1501</v>
      </c>
      <c r="L205" s="1" t="s">
        <v>1501</v>
      </c>
      <c r="M205" s="1" t="s">
        <v>1262</v>
      </c>
      <c r="N205" s="1" t="s">
        <v>1262</v>
      </c>
      <c r="O205" s="1" t="s">
        <v>1263</v>
      </c>
      <c r="P205" s="1" t="s">
        <v>1264</v>
      </c>
      <c r="Q205" s="1" t="s">
        <v>1878</v>
      </c>
      <c r="R205" s="1" t="s">
        <v>73</v>
      </c>
      <c r="S205" s="1" t="s">
        <v>1266</v>
      </c>
      <c r="T205" s="1" t="s">
        <v>1267</v>
      </c>
    </row>
    <row r="206" s="1" customFormat="1" spans="1:20">
      <c r="A206" s="1" t="s">
        <v>940</v>
      </c>
      <c r="B206" s="1" t="s">
        <v>80</v>
      </c>
      <c r="C206" s="1" t="s">
        <v>1879</v>
      </c>
      <c r="D206" s="1" t="s">
        <v>942</v>
      </c>
      <c r="E206" s="1" t="s">
        <v>943</v>
      </c>
      <c r="F206" s="1" t="s">
        <v>80</v>
      </c>
      <c r="G206" s="1" t="s">
        <v>81</v>
      </c>
      <c r="H206" s="1" t="s">
        <v>1259</v>
      </c>
      <c r="I206" s="1" t="s">
        <v>1880</v>
      </c>
      <c r="J206" s="1" t="s">
        <v>1261</v>
      </c>
      <c r="K206" s="1" t="s">
        <v>1880</v>
      </c>
      <c r="L206" s="1" t="s">
        <v>1880</v>
      </c>
      <c r="M206" s="1" t="s">
        <v>1262</v>
      </c>
      <c r="N206" s="1" t="s">
        <v>1262</v>
      </c>
      <c r="O206" s="1" t="s">
        <v>1263</v>
      </c>
      <c r="P206" s="1" t="s">
        <v>1264</v>
      </c>
      <c r="Q206" s="1" t="s">
        <v>1881</v>
      </c>
      <c r="R206" s="1" t="s">
        <v>73</v>
      </c>
      <c r="S206" s="1" t="s">
        <v>1266</v>
      </c>
      <c r="T206" s="1" t="s">
        <v>1267</v>
      </c>
    </row>
    <row r="207" s="1" customFormat="1" spans="1:20">
      <c r="A207" s="1" t="s">
        <v>794</v>
      </c>
      <c r="B207" s="1" t="s">
        <v>80</v>
      </c>
      <c r="C207" s="1" t="s">
        <v>1882</v>
      </c>
      <c r="D207" s="1" t="s">
        <v>796</v>
      </c>
      <c r="E207" s="1" t="s">
        <v>797</v>
      </c>
      <c r="F207" s="1" t="s">
        <v>80</v>
      </c>
      <c r="G207" s="1" t="s">
        <v>81</v>
      </c>
      <c r="H207" s="1" t="s">
        <v>1259</v>
      </c>
      <c r="I207" s="1" t="s">
        <v>1883</v>
      </c>
      <c r="J207" s="1" t="s">
        <v>1261</v>
      </c>
      <c r="K207" s="1" t="s">
        <v>1883</v>
      </c>
      <c r="L207" s="1" t="s">
        <v>1883</v>
      </c>
      <c r="M207" s="1" t="s">
        <v>1262</v>
      </c>
      <c r="N207" s="1" t="s">
        <v>1262</v>
      </c>
      <c r="O207" s="1" t="s">
        <v>1263</v>
      </c>
      <c r="P207" s="1" t="s">
        <v>1264</v>
      </c>
      <c r="Q207" s="1" t="s">
        <v>1884</v>
      </c>
      <c r="R207" s="1" t="s">
        <v>73</v>
      </c>
      <c r="S207" s="1" t="s">
        <v>1266</v>
      </c>
      <c r="T207" s="1" t="s">
        <v>1267</v>
      </c>
    </row>
    <row r="208" s="1" customFormat="1" spans="1:20">
      <c r="A208" s="1" t="s">
        <v>1217</v>
      </c>
      <c r="B208" s="1" t="s">
        <v>80</v>
      </c>
      <c r="C208" s="1" t="s">
        <v>1885</v>
      </c>
      <c r="D208" s="1" t="s">
        <v>1886</v>
      </c>
      <c r="E208" s="1" t="s">
        <v>1220</v>
      </c>
      <c r="F208" s="1" t="s">
        <v>80</v>
      </c>
      <c r="G208" s="1" t="s">
        <v>81</v>
      </c>
      <c r="H208" s="1" t="s">
        <v>1259</v>
      </c>
      <c r="I208" s="1" t="s">
        <v>1501</v>
      </c>
      <c r="J208" s="1" t="s">
        <v>1261</v>
      </c>
      <c r="K208" s="1" t="s">
        <v>1501</v>
      </c>
      <c r="L208" s="1" t="s">
        <v>1501</v>
      </c>
      <c r="M208" s="1" t="s">
        <v>1262</v>
      </c>
      <c r="N208" s="1" t="s">
        <v>1262</v>
      </c>
      <c r="O208" s="1" t="s">
        <v>1263</v>
      </c>
      <c r="P208" s="1" t="s">
        <v>1264</v>
      </c>
      <c r="Q208" s="1" t="s">
        <v>1887</v>
      </c>
      <c r="R208" s="1" t="s">
        <v>73</v>
      </c>
      <c r="S208" s="1" t="s">
        <v>1266</v>
      </c>
      <c r="T208" s="1" t="s">
        <v>1267</v>
      </c>
    </row>
    <row r="209" s="1" customFormat="1" spans="1:20">
      <c r="A209" s="1" t="s">
        <v>1214</v>
      </c>
      <c r="B209" s="1" t="s">
        <v>80</v>
      </c>
      <c r="C209" s="1" t="s">
        <v>1888</v>
      </c>
      <c r="D209" s="1" t="s">
        <v>1657</v>
      </c>
      <c r="E209" s="1" t="s">
        <v>1215</v>
      </c>
      <c r="F209" s="1" t="s">
        <v>80</v>
      </c>
      <c r="G209" s="1" t="s">
        <v>81</v>
      </c>
      <c r="H209" s="1" t="s">
        <v>1259</v>
      </c>
      <c r="I209" s="1" t="s">
        <v>1536</v>
      </c>
      <c r="J209" s="1" t="s">
        <v>1261</v>
      </c>
      <c r="K209" s="1" t="s">
        <v>1536</v>
      </c>
      <c r="L209" s="1" t="s">
        <v>1536</v>
      </c>
      <c r="M209" s="1" t="s">
        <v>1262</v>
      </c>
      <c r="N209" s="1" t="s">
        <v>1262</v>
      </c>
      <c r="O209" s="1" t="s">
        <v>1263</v>
      </c>
      <c r="P209" s="1" t="s">
        <v>1264</v>
      </c>
      <c r="Q209" s="1" t="s">
        <v>1889</v>
      </c>
      <c r="R209" s="1" t="s">
        <v>73</v>
      </c>
      <c r="S209" s="1" t="s">
        <v>1266</v>
      </c>
      <c r="T209" s="1" t="s">
        <v>1267</v>
      </c>
    </row>
    <row r="210" s="1" customFormat="1" spans="1:20">
      <c r="A210" s="1" t="s">
        <v>1059</v>
      </c>
      <c r="B210" s="1" t="s">
        <v>80</v>
      </c>
      <c r="C210" s="1" t="s">
        <v>1890</v>
      </c>
      <c r="D210" s="1" t="s">
        <v>1061</v>
      </c>
      <c r="E210" s="1" t="s">
        <v>1062</v>
      </c>
      <c r="F210" s="1" t="s">
        <v>80</v>
      </c>
      <c r="G210" s="1" t="s">
        <v>81</v>
      </c>
      <c r="H210" s="1" t="s">
        <v>1259</v>
      </c>
      <c r="I210" s="1" t="s">
        <v>1473</v>
      </c>
      <c r="J210" s="1" t="s">
        <v>1261</v>
      </c>
      <c r="K210" s="1" t="s">
        <v>1473</v>
      </c>
      <c r="L210" s="1" t="s">
        <v>1473</v>
      </c>
      <c r="M210" s="1" t="s">
        <v>1262</v>
      </c>
      <c r="N210" s="1" t="s">
        <v>1262</v>
      </c>
      <c r="O210" s="1" t="s">
        <v>1263</v>
      </c>
      <c r="P210" s="1" t="s">
        <v>1264</v>
      </c>
      <c r="Q210" s="1" t="s">
        <v>1891</v>
      </c>
      <c r="R210" s="1" t="s">
        <v>73</v>
      </c>
      <c r="S210" s="1" t="s">
        <v>1266</v>
      </c>
      <c r="T210" s="1" t="s">
        <v>1267</v>
      </c>
    </row>
    <row r="211" s="1" customFormat="1" spans="1:20">
      <c r="A211" s="1" t="s">
        <v>668</v>
      </c>
      <c r="B211" s="1" t="s">
        <v>80</v>
      </c>
      <c r="C211" s="1" t="s">
        <v>1892</v>
      </c>
      <c r="D211" s="1" t="s">
        <v>1893</v>
      </c>
      <c r="E211" s="1" t="s">
        <v>671</v>
      </c>
      <c r="F211" s="1" t="s">
        <v>80</v>
      </c>
      <c r="G211" s="1" t="s">
        <v>81</v>
      </c>
      <c r="H211" s="1" t="s">
        <v>1259</v>
      </c>
      <c r="I211" s="1" t="s">
        <v>1276</v>
      </c>
      <c r="J211" s="1" t="s">
        <v>1261</v>
      </c>
      <c r="K211" s="1" t="s">
        <v>1276</v>
      </c>
      <c r="L211" s="1" t="s">
        <v>1276</v>
      </c>
      <c r="M211" s="1" t="s">
        <v>1262</v>
      </c>
      <c r="N211" s="1" t="s">
        <v>1262</v>
      </c>
      <c r="O211" s="1" t="s">
        <v>1263</v>
      </c>
      <c r="P211" s="1" t="s">
        <v>1264</v>
      </c>
      <c r="Q211" s="1" t="s">
        <v>1894</v>
      </c>
      <c r="R211" s="1" t="s">
        <v>73</v>
      </c>
      <c r="S211" s="1" t="s">
        <v>1266</v>
      </c>
      <c r="T211" s="1" t="s">
        <v>1267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2021-09-10T02:18:35Z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FAF9742C688A481885D000D4FD0367B6</vt:lpwstr>
  </property>
</Properties>
</file>