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对账!$A$1:$J$92</definedName>
  </definedNames>
  <calcPr calcId="144525"/>
</workbook>
</file>

<file path=xl/sharedStrings.xml><?xml version="1.0" encoding="utf-8"?>
<sst xmlns="http://schemas.openxmlformats.org/spreadsheetml/2006/main" count="5536" uniqueCount="1137">
  <si>
    <t>去哪儿网酒店预付对账单</t>
  </si>
  <si>
    <t>供应商名称：</t>
  </si>
  <si>
    <t>汇趣住</t>
  </si>
  <si>
    <t>结算周期：</t>
  </si>
  <si>
    <t>2021-09-12至2021-09-13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</si>
  <si>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</si>
  <si>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</si>
  <si>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</si>
  <si>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</si>
  <si>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</si>
  <si>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</si>
  <si>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</si>
  <si>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</si>
  <si>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</si>
  <si>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</si>
  <si>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</si>
  <si>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</si>
  <si>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</si>
  <si>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</si>
  <si>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</si>
  <si>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¥21,219.00</t>
  </si>
  <si>
    <t>¥2,865.00</t>
  </si>
  <si>
    <t>¥18,354.00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</si>
  <si>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</si>
  <si>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</si>
  <si>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</si>
  <si>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</si>
  <si>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</si>
  <si>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</si>
  <si>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</si>
  <si>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</si>
  <si>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</si>
  <si>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</si>
  <si>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</si>
  <si>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</si>
  <si>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</si>
  <si>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</si>
  <si>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</si>
  <si>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</si>
  <si>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</si>
  <si>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</si>
  <si>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</si>
  <si>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</si>
  <si>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</si>
  <si>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</si>
  <si>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</si>
  <si>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</si>
  <si>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</si>
  <si>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</si>
  <si>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</si>
  <si>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</si>
  <si>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</si>
  <si>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</si>
  <si>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</si>
  <si>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</si>
  <si>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</si>
  <si>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</si>
  <si>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</si>
  <si>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</si>
  <si>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</si>
  <si>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</si>
  <si>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</si>
  <si>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</si>
  <si>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</si>
  <si>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</si>
  <si>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</si>
  <si>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</si>
  <si>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</si>
  <si>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</si>
  <si>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</si>
  <si>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102752306714</t>
  </si>
  <si>
    <t>酒店预付</t>
  </si>
  <si>
    <t>否</t>
  </si>
  <si>
    <t>普通</t>
  </si>
  <si>
    <t>342309503</t>
  </si>
  <si>
    <t>吉泰连锁酒店(上海奉贤南桥店)</t>
  </si>
  <si>
    <t>1639468</t>
  </si>
  <si>
    <t>蔡晨凯</t>
  </si>
  <si>
    <t>2021-09-11</t>
  </si>
  <si>
    <t>2021-09-12</t>
  </si>
  <si>
    <t>¥103.00</t>
  </si>
  <si>
    <t>¥14.00</t>
  </si>
  <si>
    <t>¥89.00</t>
  </si>
  <si>
    <t>大床房</t>
  </si>
  <si>
    <t>WEBSITE</t>
  </si>
  <si>
    <t>102750761303</t>
  </si>
  <si>
    <t>321957058</t>
  </si>
  <si>
    <t>阳江途仙女高层海景房公寓</t>
  </si>
  <si>
    <t>刘柯</t>
  </si>
  <si>
    <t>2021-09-09</t>
  </si>
  <si>
    <t>2021-09-10</t>
  </si>
  <si>
    <t>¥773.00</t>
  </si>
  <si>
    <t>¥102.00</t>
  </si>
  <si>
    <t>¥671.00</t>
  </si>
  <si>
    <t>全海景房</t>
  </si>
  <si>
    <t>102748500025</t>
  </si>
  <si>
    <t>321734755</t>
  </si>
  <si>
    <t>金洋湾酒店(贵阳高铁北站店)</t>
  </si>
  <si>
    <t>童大青</t>
  </si>
  <si>
    <t>2021-09-07</t>
  </si>
  <si>
    <t>¥79.00</t>
  </si>
  <si>
    <t>¥11.00</t>
  </si>
  <si>
    <t>¥68.00</t>
  </si>
  <si>
    <t>玲珑特惠双床房(无窗)</t>
  </si>
  <si>
    <t>102752997513</t>
  </si>
  <si>
    <t>321714160</t>
  </si>
  <si>
    <t>新乡云墨逸居民宿</t>
  </si>
  <si>
    <t>吉俊</t>
  </si>
  <si>
    <t>¥257.00</t>
  </si>
  <si>
    <t>¥34.00</t>
  </si>
  <si>
    <t>¥223.00</t>
  </si>
  <si>
    <t>雅致双床房</t>
  </si>
  <si>
    <t>102752780877</t>
  </si>
  <si>
    <t>321704023</t>
  </si>
  <si>
    <t>维客诺菲尔国际公寓(佛山朝安碧桂园店)</t>
  </si>
  <si>
    <t>潘国辉</t>
  </si>
  <si>
    <t>¥170.00</t>
  </si>
  <si>
    <t>¥23.00</t>
  </si>
  <si>
    <t>¥147.00</t>
  </si>
  <si>
    <t>都市大床房A</t>
  </si>
  <si>
    <t>102752218010</t>
  </si>
  <si>
    <t>324000268</t>
  </si>
  <si>
    <t>武汉月月红旅馆</t>
  </si>
  <si>
    <t>周诗清</t>
  </si>
  <si>
    <t>¥61.00</t>
  </si>
  <si>
    <t>¥8.00</t>
  </si>
  <si>
    <t>¥53.00</t>
  </si>
  <si>
    <t>单人间</t>
  </si>
  <si>
    <t>102752859092</t>
  </si>
  <si>
    <t>328761373</t>
  </si>
  <si>
    <t>格林豪泰智选酒店(灌南人民西路店)</t>
  </si>
  <si>
    <t>杜红波</t>
  </si>
  <si>
    <t>¥160.00</t>
  </si>
  <si>
    <t>¥21.00</t>
  </si>
  <si>
    <t>¥139.00</t>
  </si>
  <si>
    <t>单人房</t>
  </si>
  <si>
    <t>102752538570</t>
  </si>
  <si>
    <t>311537839</t>
  </si>
  <si>
    <t>青岛丰峻元宾馆</t>
  </si>
  <si>
    <t>张峰瑞</t>
  </si>
  <si>
    <t>特惠大床房(公共卫浴)</t>
  </si>
  <si>
    <t>102752214527</t>
  </si>
  <si>
    <t>321731710</t>
  </si>
  <si>
    <t>H酒店(宜兴中医院店)</t>
  </si>
  <si>
    <t>黄忠华</t>
  </si>
  <si>
    <t>¥324.00</t>
  </si>
  <si>
    <t>¥43.00</t>
  </si>
  <si>
    <t>¥281.00</t>
  </si>
  <si>
    <t>智能商务大床房</t>
  </si>
  <si>
    <t>102752066804</t>
  </si>
  <si>
    <t>318097156</t>
  </si>
  <si>
    <t>洪雅七里坪童话世界主题温泉酒店</t>
  </si>
  <si>
    <t>罗陈</t>
  </si>
  <si>
    <t>¥743.00</t>
  </si>
  <si>
    <t>¥97.00</t>
  </si>
  <si>
    <t>¥646.00</t>
  </si>
  <si>
    <t>公主王子家庭房</t>
  </si>
  <si>
    <t>102752606758</t>
  </si>
  <si>
    <t>321703309</t>
  </si>
  <si>
    <t>V8皇冠假日酒店(海口骑楼老街店)</t>
  </si>
  <si>
    <t>李慈仁</t>
  </si>
  <si>
    <t>¥171.00</t>
  </si>
  <si>
    <t>¥148.00</t>
  </si>
  <si>
    <t>北欧优选大床房</t>
  </si>
  <si>
    <t>102752851430</t>
  </si>
  <si>
    <t>321716929</t>
  </si>
  <si>
    <t>派柏·云酒店(通辽市政府店)</t>
  </si>
  <si>
    <t>周志浩</t>
  </si>
  <si>
    <t>¥178.00</t>
  </si>
  <si>
    <t>¥24.00</t>
  </si>
  <si>
    <t>¥154.00</t>
  </si>
  <si>
    <t>双床房B</t>
  </si>
  <si>
    <t>102750436945</t>
  </si>
  <si>
    <t>311485726</t>
  </si>
  <si>
    <t>上海静安万枫酒店</t>
  </si>
  <si>
    <t>梁智铭</t>
  </si>
  <si>
    <t>¥426.00</t>
  </si>
  <si>
    <t>¥56.00</t>
  </si>
  <si>
    <t>¥370.00</t>
  </si>
  <si>
    <t>高级房</t>
  </si>
  <si>
    <t>102752178984</t>
  </si>
  <si>
    <t>318067960</t>
  </si>
  <si>
    <t>延吉考茂岛宾馆</t>
  </si>
  <si>
    <t>章泉</t>
  </si>
  <si>
    <t>¥81.00</t>
  </si>
  <si>
    <t>¥70.00</t>
  </si>
  <si>
    <t>特惠房</t>
  </si>
  <si>
    <t>102752508171</t>
  </si>
  <si>
    <t>312880321</t>
  </si>
  <si>
    <t>广州容宿公寓(学院路分店)</t>
  </si>
  <si>
    <t>吕一鸣</t>
  </si>
  <si>
    <t>¥275.00</t>
  </si>
  <si>
    <t>¥36.00</t>
  </si>
  <si>
    <t>¥239.00</t>
  </si>
  <si>
    <t>缤纷一室大床房</t>
  </si>
  <si>
    <t>102752677803</t>
  </si>
  <si>
    <t>321733609</t>
  </si>
  <si>
    <t>西安艾特概念酒店</t>
  </si>
  <si>
    <t>李铮威</t>
  </si>
  <si>
    <t>¥145.00</t>
  </si>
  <si>
    <t>¥19.00</t>
  </si>
  <si>
    <t>¥126.00</t>
  </si>
  <si>
    <t>英伦圆床房</t>
  </si>
  <si>
    <t>102752377604</t>
  </si>
  <si>
    <t>351534116</t>
  </si>
  <si>
    <t>佛山德徕酒店</t>
  </si>
  <si>
    <t>陈红红|陈红红</t>
  </si>
  <si>
    <t>¥1,406.00</t>
  </si>
  <si>
    <t>¥184.00</t>
  </si>
  <si>
    <t>¥1,222.00</t>
  </si>
  <si>
    <t>湖景豪华大床房</t>
  </si>
  <si>
    <t>102749639407</t>
  </si>
  <si>
    <t>318735853</t>
  </si>
  <si>
    <t>哈尔滨桐源快捷旅馆</t>
  </si>
  <si>
    <t>李帅</t>
  </si>
  <si>
    <t>2021-09-08</t>
  </si>
  <si>
    <t>¥64.00</t>
  </si>
  <si>
    <t>¥9.00</t>
  </si>
  <si>
    <t>¥55.00</t>
  </si>
  <si>
    <t>标准大床房</t>
  </si>
  <si>
    <t>102747871663</t>
  </si>
  <si>
    <t>321707638</t>
  </si>
  <si>
    <t>清沐精选酒店(溧阳天目湖景区店)</t>
  </si>
  <si>
    <t>孟子渲</t>
  </si>
  <si>
    <t>2021-09-06</t>
  </si>
  <si>
    <t>¥351.00</t>
  </si>
  <si>
    <t>¥46.00</t>
  </si>
  <si>
    <t>¥305.00</t>
  </si>
  <si>
    <t>时尚大床房</t>
  </si>
  <si>
    <t>102748546452</t>
  </si>
  <si>
    <t>321952828</t>
  </si>
  <si>
    <t>荥经顺发宾馆</t>
  </si>
  <si>
    <t>黎明宽</t>
  </si>
  <si>
    <t>¥405.00</t>
  </si>
  <si>
    <t>¥350.00</t>
  </si>
  <si>
    <t>单间</t>
  </si>
  <si>
    <t>102748952240</t>
  </si>
  <si>
    <t>311496652</t>
  </si>
  <si>
    <t>Amigo米阁酒店(深圳公明店)</t>
  </si>
  <si>
    <t>洪衍聪</t>
  </si>
  <si>
    <t>¥329.00</t>
  </si>
  <si>
    <t>¥286.00</t>
  </si>
  <si>
    <t>商务套房</t>
  </si>
  <si>
    <t>102749007232</t>
  </si>
  <si>
    <t>321709234</t>
  </si>
  <si>
    <t>千峋轻舍酒店(芜湖方特乐园店)</t>
  </si>
  <si>
    <t>张浩</t>
  </si>
  <si>
    <t>¥88.00</t>
  </si>
  <si>
    <t>¥12.00</t>
  </si>
  <si>
    <t>¥76.00</t>
  </si>
  <si>
    <t>优选大床房</t>
  </si>
  <si>
    <t>102750667182</t>
  </si>
  <si>
    <t>321288313</t>
  </si>
  <si>
    <t>武夷山湛卢缘酒店</t>
  </si>
  <si>
    <t>陈晓源</t>
  </si>
  <si>
    <t>¥49.00</t>
  </si>
  <si>
    <t>¥321.00</t>
  </si>
  <si>
    <t>榻榻米阳光亲子套房</t>
  </si>
  <si>
    <t>102751655092</t>
  </si>
  <si>
    <t>323997640</t>
  </si>
  <si>
    <t>常山浪漫满屋主题宾馆</t>
  </si>
  <si>
    <t>张大元</t>
  </si>
  <si>
    <t>主题单间</t>
  </si>
  <si>
    <t>102751812303</t>
  </si>
  <si>
    <t>318081814</t>
  </si>
  <si>
    <t>广汉塞纳河畔酒店</t>
  </si>
  <si>
    <t>程利朝</t>
  </si>
  <si>
    <t>¥224.00</t>
  </si>
  <si>
    <t>¥30.00</t>
  </si>
  <si>
    <t>¥194.00</t>
  </si>
  <si>
    <t>商务大床房</t>
  </si>
  <si>
    <t>102752417276</t>
  </si>
  <si>
    <t>321970261</t>
  </si>
  <si>
    <t>米易龙阳丽景酒店</t>
  </si>
  <si>
    <t>涂朝春</t>
  </si>
  <si>
    <t>¥150.00</t>
  </si>
  <si>
    <t>¥20.00</t>
  </si>
  <si>
    <t>¥130.00</t>
  </si>
  <si>
    <t>豪华单间</t>
  </si>
  <si>
    <t>102752409078</t>
  </si>
  <si>
    <t>318085279</t>
  </si>
  <si>
    <t>三明万嘉宾馆</t>
  </si>
  <si>
    <t>刘礼荣</t>
  </si>
  <si>
    <t>¥115.00</t>
  </si>
  <si>
    <t>¥15.00</t>
  </si>
  <si>
    <t>¥100.00</t>
  </si>
  <si>
    <t>标准双床房</t>
  </si>
  <si>
    <t>102752072720</t>
  </si>
  <si>
    <t>313763677</t>
  </si>
  <si>
    <t>富诚酒店(重庆大学城店)</t>
  </si>
  <si>
    <t>赵书山</t>
  </si>
  <si>
    <t>¥360.00</t>
  </si>
  <si>
    <t>¥47.00</t>
  </si>
  <si>
    <t>¥313.00</t>
  </si>
  <si>
    <t>时尚双床房</t>
  </si>
  <si>
    <t>102752419089</t>
  </si>
  <si>
    <t>321707320</t>
  </si>
  <si>
    <t>宜昌三峡人家客栈</t>
  </si>
  <si>
    <t>崔恩宝</t>
  </si>
  <si>
    <t>¥82.00</t>
  </si>
  <si>
    <t>¥71.00</t>
  </si>
  <si>
    <t>二更甜枕高清投影房</t>
  </si>
  <si>
    <t>102752180043</t>
  </si>
  <si>
    <t>313773541</t>
  </si>
  <si>
    <t>重庆伯克曼·臻品酒店</t>
  </si>
  <si>
    <t>陈开晓</t>
  </si>
  <si>
    <t>¥187.00</t>
  </si>
  <si>
    <t>¥25.00</t>
  </si>
  <si>
    <t>¥162.00</t>
  </si>
  <si>
    <t>阳光逸云大床房</t>
  </si>
  <si>
    <t>102752964316</t>
  </si>
  <si>
    <t>318076522</t>
  </si>
  <si>
    <t>维也纳智好酒店(遵义播州区南白店)</t>
  </si>
  <si>
    <t>郑好和</t>
  </si>
  <si>
    <t>¥151.00</t>
  </si>
  <si>
    <t>¥131.00</t>
  </si>
  <si>
    <t>高级大床房</t>
  </si>
  <si>
    <t>102752861940</t>
  </si>
  <si>
    <t>321301798</t>
  </si>
  <si>
    <t>邳州迈尔沃酒店</t>
  </si>
  <si>
    <t>孟庆彦</t>
  </si>
  <si>
    <t>¥134.00</t>
  </si>
  <si>
    <t>¥18.00</t>
  </si>
  <si>
    <t>¥116.00</t>
  </si>
  <si>
    <t>102752217900</t>
  </si>
  <si>
    <t>316585474</t>
  </si>
  <si>
    <t>朝阳金叶商务宾馆</t>
  </si>
  <si>
    <t>叶智扬</t>
  </si>
  <si>
    <t>¥91.00</t>
  </si>
  <si>
    <t>102752648887</t>
  </si>
  <si>
    <t>351536237</t>
  </si>
  <si>
    <t>天台山磨房山庄</t>
  </si>
  <si>
    <t>刘晓东</t>
  </si>
  <si>
    <t>¥233.00</t>
  </si>
  <si>
    <t>¥31.00</t>
  </si>
  <si>
    <t>¥202.00</t>
  </si>
  <si>
    <t>精品标准间</t>
  </si>
  <si>
    <t>102752852082</t>
  </si>
  <si>
    <t>312497332</t>
  </si>
  <si>
    <t>沃尔顿国际酒店(赣州星海天城店)</t>
  </si>
  <si>
    <t>陈鸿鹏</t>
  </si>
  <si>
    <t>¥332.00</t>
  </si>
  <si>
    <t>¥44.00</t>
  </si>
  <si>
    <t>¥288.00</t>
  </si>
  <si>
    <t>豪华双床房</t>
  </si>
  <si>
    <t>102752878335</t>
  </si>
  <si>
    <t>321960844</t>
  </si>
  <si>
    <t>昆明怡馨宾馆</t>
  </si>
  <si>
    <t>赵福翰</t>
  </si>
  <si>
    <t>¥10.00</t>
  </si>
  <si>
    <t>豪华大床房</t>
  </si>
  <si>
    <t>102752723608</t>
  </si>
  <si>
    <t>321718516</t>
  </si>
  <si>
    <t>南宁曼尔顿国际酒店</t>
  </si>
  <si>
    <t>郭皑</t>
  </si>
  <si>
    <t>¥469.00</t>
  </si>
  <si>
    <t>¥62.00</t>
  </si>
  <si>
    <t>¥407.00</t>
  </si>
  <si>
    <t>曼妙大床房</t>
  </si>
  <si>
    <t>102751528803</t>
  </si>
  <si>
    <t>郭皑|江业锐</t>
  </si>
  <si>
    <t>¥1,298.00</t>
  </si>
  <si>
    <t>¥1,128.00</t>
  </si>
  <si>
    <t>曼妙双床房</t>
  </si>
  <si>
    <t>102752093889</t>
  </si>
  <si>
    <t>321725977</t>
  </si>
  <si>
    <t>怀化佳晨酒店</t>
  </si>
  <si>
    <t>曹敏</t>
  </si>
  <si>
    <t>¥104.00</t>
  </si>
  <si>
    <t>¥90.00</t>
  </si>
  <si>
    <t>心想事成双床房</t>
  </si>
  <si>
    <t>102750432240</t>
  </si>
  <si>
    <t>322591999</t>
  </si>
  <si>
    <t>广州怡乐公寓</t>
  </si>
  <si>
    <t>李森</t>
  </si>
  <si>
    <t>2021-09-13</t>
  </si>
  <si>
    <t>¥60.00</t>
  </si>
  <si>
    <t>¥52.00</t>
  </si>
  <si>
    <t>经济大床房</t>
  </si>
  <si>
    <t>102750231265</t>
  </si>
  <si>
    <t>321294316</t>
  </si>
  <si>
    <t>拉萨晚枫客栈</t>
  </si>
  <si>
    <t>洪倩</t>
  </si>
  <si>
    <t>¥66.00</t>
  </si>
  <si>
    <t>四人间床位房（混住）(公共卫浴)</t>
  </si>
  <si>
    <t>102752331795</t>
  </si>
  <si>
    <t>朱俊超</t>
  </si>
  <si>
    <t>¥703.00</t>
  </si>
  <si>
    <t>¥92.00</t>
  </si>
  <si>
    <t>¥611.00</t>
  </si>
  <si>
    <t>102753637321</t>
  </si>
  <si>
    <t>311487049</t>
  </si>
  <si>
    <t>私慕时光主题公寓(广州大学城店)</t>
  </si>
  <si>
    <t>王宇杰</t>
  </si>
  <si>
    <t>¥77.00</t>
  </si>
  <si>
    <t>熊仔主题</t>
  </si>
  <si>
    <t>102753427497</t>
  </si>
  <si>
    <t>318088093</t>
  </si>
  <si>
    <t>磐安维多利宾馆</t>
  </si>
  <si>
    <t>王鑫果</t>
  </si>
  <si>
    <t>102753642096</t>
  </si>
  <si>
    <t>323985181</t>
  </si>
  <si>
    <t>隆昌宾馆</t>
  </si>
  <si>
    <t>尚世杰</t>
  </si>
  <si>
    <t>¥113.00</t>
  </si>
  <si>
    <t>¥98.00</t>
  </si>
  <si>
    <t>特惠大床房</t>
  </si>
  <si>
    <t>102753805276</t>
  </si>
  <si>
    <t>313402231</t>
  </si>
  <si>
    <t>沈阳君晖酒店</t>
  </si>
  <si>
    <t>尚正博</t>
  </si>
  <si>
    <t>¥128.00</t>
  </si>
  <si>
    <t>102748214316</t>
  </si>
  <si>
    <t>321725077</t>
  </si>
  <si>
    <t>99优选酒店(常州恐龙园万达广场店)</t>
  </si>
  <si>
    <t>姜微微</t>
  </si>
  <si>
    <t>¥448.00</t>
  </si>
  <si>
    <t>¥388.00</t>
  </si>
  <si>
    <t>102753706646</t>
  </si>
  <si>
    <t>321280303</t>
  </si>
  <si>
    <t>重庆渝之家酒店</t>
  </si>
  <si>
    <t>徐由春</t>
  </si>
  <si>
    <t>¥173.00</t>
  </si>
  <si>
    <t>渝怡豪华全景大床房</t>
  </si>
  <si>
    <t>102753687732</t>
  </si>
  <si>
    <t>318070159</t>
  </si>
  <si>
    <t>五莲尧舜商务宾馆</t>
  </si>
  <si>
    <t>卢华壮</t>
  </si>
  <si>
    <t>¥87.00</t>
  </si>
  <si>
    <t>¥75.00</t>
  </si>
  <si>
    <t>102752588723</t>
  </si>
  <si>
    <t>张劲</t>
  </si>
  <si>
    <t>102753147079</t>
  </si>
  <si>
    <t>323986987</t>
  </si>
  <si>
    <t>徐闻基维精致酒店</t>
  </si>
  <si>
    <t>朱家豪</t>
  </si>
  <si>
    <t>¥17.00</t>
  </si>
  <si>
    <t>102753273641</t>
  </si>
  <si>
    <t>313387216</t>
  </si>
  <si>
    <t>龙门加莱宾馆</t>
  </si>
  <si>
    <t>林仁许</t>
  </si>
  <si>
    <t>¥112.00</t>
  </si>
  <si>
    <t>双床房</t>
  </si>
  <si>
    <t>102753446388</t>
  </si>
  <si>
    <t>318073756</t>
  </si>
  <si>
    <t>怀仁北鑫商务会馆</t>
  </si>
  <si>
    <t>侯曦尧</t>
  </si>
  <si>
    <t>大床间</t>
  </si>
  <si>
    <t>102749907408</t>
  </si>
  <si>
    <t>323984146</t>
  </si>
  <si>
    <t>欧陆酒店(青岛栈桥天主教堂店)</t>
  </si>
  <si>
    <t>宋玉兰</t>
  </si>
  <si>
    <t>¥395.00</t>
  </si>
  <si>
    <t>¥340.00</t>
  </si>
  <si>
    <t>102752732975</t>
  </si>
  <si>
    <t>321709510</t>
  </si>
  <si>
    <t>九江诚信商务宾馆</t>
  </si>
  <si>
    <t>孙贺</t>
  </si>
  <si>
    <t>¥57.00</t>
  </si>
  <si>
    <t>102752132061</t>
  </si>
  <si>
    <t>321972241</t>
  </si>
  <si>
    <t>锐思堡国际公寓(长沙梅溪湖店)</t>
  </si>
  <si>
    <t>陈李明</t>
  </si>
  <si>
    <t>¥386.00</t>
  </si>
  <si>
    <t>¥334.00</t>
  </si>
  <si>
    <t>精品大床房</t>
  </si>
  <si>
    <t>102753160295</t>
  </si>
  <si>
    <t>321709522</t>
  </si>
  <si>
    <t>宝隆商务酒店(宝鸡火车站店)</t>
  </si>
  <si>
    <t>郭城志</t>
  </si>
  <si>
    <t>舒适标准间</t>
  </si>
  <si>
    <t>102753510631</t>
  </si>
  <si>
    <t>313386814</t>
  </si>
  <si>
    <t>如家商旅酒店(文山广大步行街店)</t>
  </si>
  <si>
    <t>邓海东</t>
  </si>
  <si>
    <t>¥153.00</t>
  </si>
  <si>
    <t>¥133.00</t>
  </si>
  <si>
    <t>102753075374</t>
  </si>
  <si>
    <t>374356983</t>
  </si>
  <si>
    <t>格林豪泰(宿迁义乌商贸城富康大道快捷酒店)</t>
  </si>
  <si>
    <t>朱斌</t>
  </si>
  <si>
    <t>102753834551</t>
  </si>
  <si>
    <t>321967429</t>
  </si>
  <si>
    <t>优屋美宿(三亚陵水度假区)</t>
  </si>
  <si>
    <t>徐滨</t>
  </si>
  <si>
    <t>¥217.00</t>
  </si>
  <si>
    <t>¥29.00</t>
  </si>
  <si>
    <t>¥188.00</t>
  </si>
  <si>
    <t>豪华园景单卧度假房</t>
  </si>
  <si>
    <t>102753406212</t>
  </si>
  <si>
    <t>321971395</t>
  </si>
  <si>
    <t>焉耆凯德宾馆</t>
  </si>
  <si>
    <t>陈艳芬|丁磊磊</t>
  </si>
  <si>
    <t>102753615592</t>
  </si>
  <si>
    <t>323995084</t>
  </si>
  <si>
    <t>志丹华清民宿</t>
  </si>
  <si>
    <t>高安念</t>
  </si>
  <si>
    <t>¥80.00</t>
  </si>
  <si>
    <t>普通标间</t>
  </si>
  <si>
    <t>102753404836</t>
  </si>
  <si>
    <t>321729709</t>
  </si>
  <si>
    <t>驿家365连锁酒店(张家口五一东大街店)</t>
  </si>
  <si>
    <t>朱成建</t>
  </si>
  <si>
    <t>¥121.00</t>
  </si>
  <si>
    <t>¥16.00</t>
  </si>
  <si>
    <t>¥105.00</t>
  </si>
  <si>
    <t>标准房</t>
  </si>
  <si>
    <t>102753353451</t>
  </si>
  <si>
    <t>321732727</t>
  </si>
  <si>
    <t>贵阳枫之秋韵酒店</t>
  </si>
  <si>
    <t>王清|卢林发|杨秀英</t>
  </si>
  <si>
    <t>¥441.00</t>
  </si>
  <si>
    <t>¥381.00</t>
  </si>
  <si>
    <t>高级双人间</t>
  </si>
  <si>
    <t>102743082203</t>
  </si>
  <si>
    <t>312887380</t>
  </si>
  <si>
    <t>如家酒店(上海徐家汇地铁站交通大学店)</t>
  </si>
  <si>
    <t>王娟</t>
  </si>
  <si>
    <t>2021-09-02</t>
  </si>
  <si>
    <t>¥218.00</t>
  </si>
  <si>
    <t>¥189.00</t>
  </si>
  <si>
    <t>102753998943</t>
  </si>
  <si>
    <t>311493976</t>
  </si>
  <si>
    <t>广州家和商务公寓</t>
  </si>
  <si>
    <t>朱文威</t>
  </si>
  <si>
    <t>102753053760</t>
  </si>
  <si>
    <t>316592635</t>
  </si>
  <si>
    <t>沈阳25小时主题旅馆</t>
  </si>
  <si>
    <t>郑飞</t>
  </si>
  <si>
    <t>简约榻榻米房</t>
  </si>
  <si>
    <t>102753058369</t>
  </si>
  <si>
    <t>351535913</t>
  </si>
  <si>
    <t>苹果精品公寓(珠海拱北店)</t>
  </si>
  <si>
    <t>钟湛文</t>
  </si>
  <si>
    <t>¥142.00</t>
  </si>
  <si>
    <t>¥123.00</t>
  </si>
  <si>
    <t>精品山景清新大床房</t>
  </si>
  <si>
    <t>102753469990</t>
  </si>
  <si>
    <t>郑兴良</t>
  </si>
  <si>
    <t>102753999442</t>
  </si>
  <si>
    <t>312488356</t>
  </si>
  <si>
    <t>达州嘉美西瑞大酒店</t>
  </si>
  <si>
    <t>张来洪</t>
  </si>
  <si>
    <t>¥253.00</t>
  </si>
  <si>
    <t>¥83.00</t>
  </si>
  <si>
    <t>嘉瑞智享大床房</t>
  </si>
  <si>
    <t>102753116612</t>
  </si>
  <si>
    <t>黄文斐</t>
  </si>
  <si>
    <t>¥345.00</t>
  </si>
  <si>
    <t>¥45.00</t>
  </si>
  <si>
    <t>¥300.00</t>
  </si>
  <si>
    <t>102753190669</t>
  </si>
  <si>
    <t>321719191</t>
  </si>
  <si>
    <t>六盘水浣溪假日大酒店</t>
  </si>
  <si>
    <t>徐泽涛</t>
  </si>
  <si>
    <t>¥120.00</t>
  </si>
  <si>
    <t>102753867913</t>
  </si>
  <si>
    <t>311553265</t>
  </si>
  <si>
    <t>如家酒店·neo(大连高新园区万达广场店)</t>
  </si>
  <si>
    <t>李天辰</t>
  </si>
  <si>
    <t>¥210.00</t>
  </si>
  <si>
    <t>¥28.00</t>
  </si>
  <si>
    <t>¥182.00</t>
  </si>
  <si>
    <t>全新商务房</t>
  </si>
  <si>
    <t>102743230651</t>
  </si>
  <si>
    <t>311554276</t>
  </si>
  <si>
    <t>大连星尚至臻酒店</t>
  </si>
  <si>
    <t>常慕真</t>
  </si>
  <si>
    <t>¥392.00</t>
  </si>
  <si>
    <t>至臻标准间(部分有窗)</t>
  </si>
  <si>
    <t>102753567545</t>
  </si>
  <si>
    <t>李家忠</t>
  </si>
  <si>
    <t>蓝色海洋大床房</t>
  </si>
  <si>
    <t>102753438473</t>
  </si>
  <si>
    <t>李智</t>
  </si>
  <si>
    <t>¥50.00</t>
  </si>
  <si>
    <t>¥331.00</t>
  </si>
  <si>
    <t>舒适房</t>
  </si>
  <si>
    <t>102751621236</t>
  </si>
  <si>
    <t>318085273</t>
  </si>
  <si>
    <t>沈阳瑞家旅馆</t>
  </si>
  <si>
    <t>陆奇勋</t>
  </si>
  <si>
    <t>¥58.00</t>
  </si>
  <si>
    <t>普通双床房</t>
  </si>
  <si>
    <t>102753378695</t>
  </si>
  <si>
    <t>318091561</t>
  </si>
  <si>
    <t>凤县伟华饭店</t>
  </si>
  <si>
    <t>王杰</t>
  </si>
  <si>
    <t>¥78.00</t>
  </si>
  <si>
    <t>102753967100</t>
  </si>
  <si>
    <t>321710965</t>
  </si>
  <si>
    <t>布丁酒店(延安宝塔山店)</t>
  </si>
  <si>
    <t>贾宁</t>
  </si>
  <si>
    <t>¥137.00</t>
  </si>
  <si>
    <t>¥119.00</t>
  </si>
  <si>
    <t>102753270880</t>
  </si>
  <si>
    <t>323996758</t>
  </si>
  <si>
    <t>蓝田海悦酒店</t>
  </si>
  <si>
    <t>席峰</t>
  </si>
  <si>
    <t>标准间</t>
  </si>
  <si>
    <t>102753218976</t>
  </si>
  <si>
    <t>318748963</t>
  </si>
  <si>
    <t>灵宝函谷大酒店</t>
  </si>
  <si>
    <t>裴永玲|贺飞飞</t>
  </si>
  <si>
    <t>¥158.00</t>
  </si>
  <si>
    <t>商务标准间</t>
  </si>
  <si>
    <t>102751058962</t>
  </si>
  <si>
    <t>324002407</t>
  </si>
  <si>
    <t>汤旺河龙源宾馆</t>
  </si>
  <si>
    <t>孙连功</t>
  </si>
  <si>
    <t>102752923814</t>
  </si>
  <si>
    <t>311549650</t>
  </si>
  <si>
    <t>赤峰银洲宾馆</t>
  </si>
  <si>
    <t>王雷</t>
  </si>
  <si>
    <t>¥164.00</t>
  </si>
  <si>
    <t>¥22.00</t>
  </si>
  <si>
    <t>经济标准间</t>
  </si>
  <si>
    <t>102753316858</t>
  </si>
  <si>
    <t>321296224</t>
  </si>
  <si>
    <t>优品连锁酒店(天津津塘公路钢管公司轻轨站店)</t>
  </si>
  <si>
    <t>冯晓东</t>
  </si>
  <si>
    <t>舒适大床房</t>
  </si>
  <si>
    <t>102753362753</t>
  </si>
  <si>
    <t>347180093</t>
  </si>
  <si>
    <t>希尔曼酒店(深圳宝安国际机场店)</t>
  </si>
  <si>
    <t>刘虎</t>
  </si>
  <si>
    <t>¥196.00</t>
  </si>
  <si>
    <t>¥26.00</t>
  </si>
  <si>
    <t>轻享大床房</t>
  </si>
  <si>
    <t>102752166821</t>
  </si>
  <si>
    <t>李猷</t>
  </si>
  <si>
    <t>102751769455</t>
  </si>
  <si>
    <t>311553622</t>
  </si>
  <si>
    <t>哈尔滨福鑫快捷旅馆</t>
  </si>
  <si>
    <t>刘艳红</t>
  </si>
  <si>
    <t>¥163.00</t>
  </si>
  <si>
    <t>102753879333</t>
  </si>
  <si>
    <t>318080041</t>
  </si>
  <si>
    <t>太白云岭酒店</t>
  </si>
  <si>
    <t>赵震宁</t>
  </si>
  <si>
    <t>102753220808</t>
  </si>
  <si>
    <t>313765942</t>
  </si>
  <si>
    <t>简舍酒店(重庆观音桥步行街店)</t>
  </si>
  <si>
    <t>权雯</t>
  </si>
  <si>
    <t>¥230.00</t>
  </si>
  <si>
    <t>¥200.00</t>
  </si>
  <si>
    <t>寻觅双床房</t>
  </si>
  <si>
    <t>102753803419</t>
  </si>
  <si>
    <t>318079816</t>
  </si>
  <si>
    <t>金平云皓大酒店</t>
  </si>
  <si>
    <t>刘玉红</t>
  </si>
  <si>
    <t>¥179.00</t>
  </si>
  <si>
    <t>¥155.00</t>
  </si>
  <si>
    <t>精品单间</t>
  </si>
  <si>
    <t>102752365714</t>
  </si>
  <si>
    <t>321729049</t>
  </si>
  <si>
    <t>临汾金都花园大饭店</t>
  </si>
  <si>
    <t>于明石</t>
  </si>
  <si>
    <t>¥338.00</t>
  </si>
  <si>
    <t>¥291.00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</si>
  <si>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</si>
  <si>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</si>
  <si>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</si>
  <si>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</si>
  <si>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</si>
  <si>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</si>
  <si>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</si>
  <si>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</si>
  <si>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</si>
  <si>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</si>
  <si>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</si>
  <si>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102751528803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564</t>
    </r>
    <r>
      <rPr>
        <sz val="10"/>
        <rFont val="宋体"/>
        <charset val="134"/>
      </rPr>
      <t>元待退回</t>
    </r>
  </si>
  <si>
    <t>A210914094833481</t>
  </si>
  <si>
    <t>A2109140948534205</t>
  </si>
  <si>
    <r>
      <t>总计：</t>
    </r>
    <r>
      <rPr>
        <sz val="10"/>
        <rFont val="Arial"/>
        <charset val="134"/>
      </rPr>
      <t>18354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</si>
  <si>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</si>
  <si>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</si>
  <si>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</si>
  <si>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</si>
  <si>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</si>
  <si>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</si>
  <si>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</si>
  <si>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</si>
  <si>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</si>
  <si>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</si>
  <si>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</si>
  <si>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</si>
  <si>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</si>
  <si>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</si>
  <si>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</si>
  <si>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</si>
  <si>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2251755</t>
  </si>
  <si>
    <t>退房日周结</t>
  </si>
  <si>
    <t>119.00</t>
  </si>
  <si>
    <t>RMB</t>
  </si>
  <si>
    <t>0</t>
  </si>
  <si>
    <t>0.00</t>
  </si>
  <si>
    <t>汇趣住国内直连</t>
  </si>
  <si>
    <t>2021-09-12 22:52:04</t>
  </si>
  <si>
    <t>直连</t>
  </si>
  <si>
    <t>102753040381</t>
  </si>
  <si>
    <t>2251738</t>
  </si>
  <si>
    <t>288.00</t>
  </si>
  <si>
    <t>2021-09-12 22:32:08</t>
  </si>
  <si>
    <t>2251723</t>
  </si>
  <si>
    <t>如家酒店·neo（大连高新园区万达广场店）</t>
  </si>
  <si>
    <t>182.00</t>
  </si>
  <si>
    <t>2021-09-12 22:20:08</t>
  </si>
  <si>
    <t>2251720</t>
  </si>
  <si>
    <t>79.00</t>
  </si>
  <si>
    <t>2021-09-12 22:15:15</t>
  </si>
  <si>
    <t>2251717</t>
  </si>
  <si>
    <t>裴永玲,贺飞飞</t>
  </si>
  <si>
    <t>158.00</t>
  </si>
  <si>
    <t>2021-09-12 22:13:42</t>
  </si>
  <si>
    <t>2251672</t>
  </si>
  <si>
    <t>98.00</t>
  </si>
  <si>
    <t>2021-09-12 21:18:22</t>
  </si>
  <si>
    <t>102753694778</t>
  </si>
  <si>
    <t>2251645</t>
  </si>
  <si>
    <t>谷舍公寓(永德永通花园店)</t>
  </si>
  <si>
    <t>侯波</t>
  </si>
  <si>
    <t>112.00</t>
  </si>
  <si>
    <t>2021-09-12 20:50:27</t>
  </si>
  <si>
    <t>2251622</t>
  </si>
  <si>
    <t>188.00</t>
  </si>
  <si>
    <t>2021-09-12 20:31:25</t>
  </si>
  <si>
    <t>2251620</t>
  </si>
  <si>
    <t>128.00</t>
  </si>
  <si>
    <t>2021-09-12 20:26:19</t>
  </si>
  <si>
    <t>102753441402</t>
  </si>
  <si>
    <t>2251611</t>
  </si>
  <si>
    <t>长盛通江大酒店</t>
  </si>
  <si>
    <t>梁晖</t>
  </si>
  <si>
    <t>287.00</t>
  </si>
  <si>
    <t>2021-09-12 20:18:07</t>
  </si>
  <si>
    <t>2251608</t>
  </si>
  <si>
    <t>北鑫商务会馆（客房部）</t>
  </si>
  <si>
    <t>2021-09-12 20:32:06</t>
  </si>
  <si>
    <t>102753376468</t>
  </si>
  <si>
    <t>2251595</t>
  </si>
  <si>
    <t>派酒店(焦作客运总站店)</t>
  </si>
  <si>
    <t>曹帅猛</t>
  </si>
  <si>
    <t>114.00</t>
  </si>
  <si>
    <t>2021-09-12 20:05:02</t>
  </si>
  <si>
    <t>102753285631</t>
  </si>
  <si>
    <t>2251568</t>
  </si>
  <si>
    <t>尚乐主题酒店</t>
  </si>
  <si>
    <t>杨军</t>
  </si>
  <si>
    <t>115.00</t>
  </si>
  <si>
    <t>2021-09-12 19:28:57</t>
  </si>
  <si>
    <t>102753100631</t>
  </si>
  <si>
    <t>2251564</t>
  </si>
  <si>
    <t>2021-09-12 19:27:22</t>
  </si>
  <si>
    <t>102753128588</t>
  </si>
  <si>
    <t>2251563</t>
  </si>
  <si>
    <t>祥隆宾馆</t>
  </si>
  <si>
    <t>姜益武</t>
  </si>
  <si>
    <t>70.00</t>
  </si>
  <si>
    <t>2021-09-12 19:25:12</t>
  </si>
  <si>
    <t>102753754195</t>
  </si>
  <si>
    <t>2251559</t>
  </si>
  <si>
    <t>黎龙商务酒店</t>
  </si>
  <si>
    <t>王建华</t>
  </si>
  <si>
    <t>80.00</t>
  </si>
  <si>
    <t>2021-09-12 19:45:53</t>
  </si>
  <si>
    <t>2251537</t>
  </si>
  <si>
    <t>伟华饭店</t>
  </si>
  <si>
    <t>78.00</t>
  </si>
  <si>
    <t>2021-09-12 18:57:47</t>
  </si>
  <si>
    <t>2251523</t>
  </si>
  <si>
    <t>97.00</t>
  </si>
  <si>
    <t>2021-09-12 18:45:16</t>
  </si>
  <si>
    <t>102753037071</t>
  </si>
  <si>
    <t>2251522</t>
  </si>
  <si>
    <t>浠水华洋大酒店</t>
  </si>
  <si>
    <t>马远俊</t>
  </si>
  <si>
    <t>102.00</t>
  </si>
  <si>
    <t>2021-09-12 18:37:21</t>
  </si>
  <si>
    <t>2251514</t>
  </si>
  <si>
    <t>300.00</t>
  </si>
  <si>
    <t>2021-09-12 18:31:41</t>
  </si>
  <si>
    <t>2251498</t>
  </si>
  <si>
    <t>王清,卢林发,杨秀英</t>
  </si>
  <si>
    <t>381.00</t>
  </si>
  <si>
    <t>2021-09-12 18:09:45</t>
  </si>
  <si>
    <t>2251477</t>
  </si>
  <si>
    <t>170.00</t>
  </si>
  <si>
    <t>2021-09-12 17:48:15</t>
  </si>
  <si>
    <t>2251452</t>
  </si>
  <si>
    <t>2021-09-12 17:06:59</t>
  </si>
  <si>
    <t>2251442</t>
  </si>
  <si>
    <t>139.00</t>
  </si>
  <si>
    <t>2021-09-12 16:58:06</t>
  </si>
  <si>
    <t>102753175634</t>
  </si>
  <si>
    <t>2251420</t>
  </si>
  <si>
    <t>佳运宾馆</t>
  </si>
  <si>
    <t>张学权</t>
  </si>
  <si>
    <t>62.00</t>
  </si>
  <si>
    <t>2021-09-12 16:33:56</t>
  </si>
  <si>
    <t>2251419</t>
  </si>
  <si>
    <t>陈艳芬,丁磊磊</t>
  </si>
  <si>
    <t>160.00</t>
  </si>
  <si>
    <t>2021-09-12 16:34:19</t>
  </si>
  <si>
    <t>102753136673</t>
  </si>
  <si>
    <t>2251416</t>
  </si>
  <si>
    <t>71.00</t>
  </si>
  <si>
    <t>2021-09-12 16:29:13</t>
  </si>
  <si>
    <t>2251399</t>
  </si>
  <si>
    <t>尧舜商务宾馆</t>
  </si>
  <si>
    <t>75.00</t>
  </si>
  <si>
    <t>2021-09-12 16:24:16</t>
  </si>
  <si>
    <t>102753537380</t>
  </si>
  <si>
    <t>2251391</t>
  </si>
  <si>
    <t>张献竣</t>
  </si>
  <si>
    <t>90.00</t>
  </si>
  <si>
    <t>2021-09-12 15:55:08</t>
  </si>
  <si>
    <t>2251362</t>
  </si>
  <si>
    <t>105.00</t>
  </si>
  <si>
    <t>2021-09-12 15:22:01</t>
  </si>
  <si>
    <t>102753806046</t>
  </si>
  <si>
    <t>2251308</t>
  </si>
  <si>
    <t>维也纳酒店(湛江麻章高铁站店)</t>
  </si>
  <si>
    <t>吴民兵</t>
  </si>
  <si>
    <t>2021-09-12 14:14:51</t>
  </si>
  <si>
    <t>2251289</t>
  </si>
  <si>
    <t>331.00</t>
  </si>
  <si>
    <t>2021-09-12 13:39:45</t>
  </si>
  <si>
    <t>102753606706</t>
  </si>
  <si>
    <t>2251283</t>
  </si>
  <si>
    <t>嘉瑞商务酒店</t>
  </si>
  <si>
    <t>黄维尧</t>
  </si>
  <si>
    <t>2021-09-12 13:50:30</t>
  </si>
  <si>
    <t>2251274</t>
  </si>
  <si>
    <t>123.00</t>
  </si>
  <si>
    <t>2021-09-12 13:19:06</t>
  </si>
  <si>
    <t>2251271</t>
  </si>
  <si>
    <t>104.00</t>
  </si>
  <si>
    <t>2021-09-12 13:16:10</t>
  </si>
  <si>
    <t>2251225</t>
  </si>
  <si>
    <t>155.00</t>
  </si>
  <si>
    <t>2021-09-12 12:16:05</t>
  </si>
  <si>
    <t>102753261110</t>
  </si>
  <si>
    <t>2251199</t>
  </si>
  <si>
    <t>2021-09-12 11:52:32</t>
  </si>
  <si>
    <t>2251188</t>
  </si>
  <si>
    <t>简舍酒店（重庆观音桥步行街店）</t>
  </si>
  <si>
    <t>200.00</t>
  </si>
  <si>
    <t>2021-09-12 11:42:33</t>
  </si>
  <si>
    <t>2251186</t>
  </si>
  <si>
    <t>希尔曼酒店（深圳宝安国际机场店）</t>
  </si>
  <si>
    <t>2021-09-12 11:41:20</t>
  </si>
  <si>
    <t>102753153757</t>
  </si>
  <si>
    <t>2251184</t>
  </si>
  <si>
    <t>梁文玉</t>
  </si>
  <si>
    <t>611.00</t>
  </si>
  <si>
    <t>2021-09-12 11:41:12</t>
  </si>
  <si>
    <t>2251175</t>
  </si>
  <si>
    <t>150.00</t>
  </si>
  <si>
    <t>2021-09-12 11:28:52</t>
  </si>
  <si>
    <t>2251174</t>
  </si>
  <si>
    <t>2021-09-12 11:29:22</t>
  </si>
  <si>
    <t>2251153</t>
  </si>
  <si>
    <t>91.00</t>
  </si>
  <si>
    <t>2021-09-12 11:07:14</t>
  </si>
  <si>
    <t>102753155640</t>
  </si>
  <si>
    <t>2251120</t>
  </si>
  <si>
    <t>天津格林皇冠酒店</t>
  </si>
  <si>
    <t>韩志慧</t>
  </si>
  <si>
    <t>186.00</t>
  </si>
  <si>
    <t>2021-09-12 10:18:25</t>
  </si>
  <si>
    <t>2251119</t>
  </si>
  <si>
    <t>25小时主题旅馆（新华广场店）</t>
  </si>
  <si>
    <t>2021-09-12 10:19:39</t>
  </si>
  <si>
    <t>2251105</t>
  </si>
  <si>
    <t>2021-09-12 09:55:35</t>
  </si>
  <si>
    <t>2251100</t>
  </si>
  <si>
    <t>148.00</t>
  </si>
  <si>
    <t>2021-09-12 09:48:28</t>
  </si>
  <si>
    <t>2251099</t>
  </si>
  <si>
    <t>广州私慕时光主题公寓</t>
  </si>
  <si>
    <t>77.00</t>
  </si>
  <si>
    <t>2021-09-12 09:48:19</t>
  </si>
  <si>
    <t>2251098</t>
  </si>
  <si>
    <t>文山悦欣酒店</t>
  </si>
  <si>
    <t>133.00</t>
  </si>
  <si>
    <t>2021-09-12 09:47:50</t>
  </si>
  <si>
    <t>2251093</t>
  </si>
  <si>
    <t>云岭酒店</t>
  </si>
  <si>
    <t>2021-09-12 10:04:41</t>
  </si>
  <si>
    <t>102753519890</t>
  </si>
  <si>
    <t>2251055</t>
  </si>
  <si>
    <t>晨枫臻品酒店(杭州萧山人民广场店)</t>
  </si>
  <si>
    <t>纪正海</t>
  </si>
  <si>
    <t>223.00</t>
  </si>
  <si>
    <t>2021-09-12 08:17:48</t>
  </si>
  <si>
    <t>102753576619</t>
  </si>
  <si>
    <t>2251041</t>
  </si>
  <si>
    <t>考茂岛宾馆</t>
  </si>
  <si>
    <t>2021-09-12 08:12:13</t>
  </si>
  <si>
    <t>102753437856</t>
  </si>
  <si>
    <t>2251028</t>
  </si>
  <si>
    <t>高县明悦酒店</t>
  </si>
  <si>
    <t>徐廷凤</t>
  </si>
  <si>
    <t>116.00</t>
  </si>
  <si>
    <t>2021-09-12 06:28:27</t>
  </si>
  <si>
    <t>2251022</t>
  </si>
  <si>
    <t>维多利宾馆</t>
  </si>
  <si>
    <t>61.00</t>
  </si>
  <si>
    <t>2021-09-12 06:19:08</t>
  </si>
  <si>
    <t>102753859074</t>
  </si>
  <si>
    <t>2251021</t>
  </si>
  <si>
    <t>王子翾</t>
  </si>
  <si>
    <t>2021-09-12 05:47:06</t>
  </si>
  <si>
    <t>2250969</t>
  </si>
  <si>
    <t>2021-09-12 01:27:18</t>
  </si>
  <si>
    <t>102753639785</t>
  </si>
  <si>
    <t>2250941</t>
  </si>
  <si>
    <t>崇州舍汶酒店</t>
  </si>
  <si>
    <t>林洋</t>
  </si>
  <si>
    <t>101.00</t>
  </si>
  <si>
    <t>2021-09-12 00:31:54</t>
  </si>
  <si>
    <t>2250930</t>
  </si>
  <si>
    <t>113.00</t>
  </si>
  <si>
    <t>2021-09-12 00:13:37</t>
  </si>
  <si>
    <t>2250905</t>
  </si>
  <si>
    <t>239.00</t>
  </si>
  <si>
    <t>2021-09-11 22:58:39</t>
  </si>
  <si>
    <t>是</t>
  </si>
  <si>
    <t>2250887</t>
  </si>
  <si>
    <t>2021-09-11 22:39:28</t>
  </si>
  <si>
    <t>2250866</t>
  </si>
  <si>
    <t>126.00</t>
  </si>
  <si>
    <t>2021-09-11 22:21:49</t>
  </si>
  <si>
    <t>102752033507</t>
  </si>
  <si>
    <t>2250832</t>
  </si>
  <si>
    <t>安泰酒店(信阳新天地生活广场店)</t>
  </si>
  <si>
    <t>李静</t>
  </si>
  <si>
    <t>2021-09-11 21:45:39</t>
  </si>
  <si>
    <t>2250825</t>
  </si>
  <si>
    <t>407.00</t>
  </si>
  <si>
    <t>2021-09-11 21:41:05</t>
  </si>
  <si>
    <t>2250815</t>
  </si>
  <si>
    <t>334.00</t>
  </si>
  <si>
    <t>2021-09-11 21:26:07</t>
  </si>
  <si>
    <t>2250813</t>
  </si>
  <si>
    <t>2021-09-11 21:22:47</t>
  </si>
  <si>
    <t>2250802</t>
  </si>
  <si>
    <t>89.00</t>
  </si>
  <si>
    <t>2021-09-11 21:10:33</t>
  </si>
  <si>
    <t>2250712</t>
  </si>
  <si>
    <t>281.00</t>
  </si>
  <si>
    <t>2021-09-11 19:50:39</t>
  </si>
  <si>
    <t>2250662</t>
  </si>
  <si>
    <t>2021-09-11 19:05:48</t>
  </si>
  <si>
    <t>2250645</t>
  </si>
  <si>
    <t>陈红红,陈红红</t>
  </si>
  <si>
    <t>1222.00</t>
  </si>
  <si>
    <t>2021-09-11 18:55:00</t>
  </si>
  <si>
    <t>2250624</t>
  </si>
  <si>
    <t>2021-09-11 18:39:27</t>
  </si>
  <si>
    <t>2250597</t>
  </si>
  <si>
    <t>2021-09-11 18:26:48</t>
  </si>
  <si>
    <t>2250567</t>
  </si>
  <si>
    <t>53.00</t>
  </si>
  <si>
    <t>2021-09-11 17:39:44</t>
  </si>
  <si>
    <t>2250553</t>
  </si>
  <si>
    <t>2021-09-11 17:23:51</t>
  </si>
  <si>
    <t>2250463</t>
  </si>
  <si>
    <t>2021-09-11 16:14:05</t>
  </si>
  <si>
    <t>2250430</t>
  </si>
  <si>
    <t>147.00</t>
  </si>
  <si>
    <t>2021-09-11 15:39:52</t>
  </si>
  <si>
    <t>2250402</t>
  </si>
  <si>
    <t>162.00</t>
  </si>
  <si>
    <t>2021-09-11 15:07:48</t>
  </si>
  <si>
    <t>2250390</t>
  </si>
  <si>
    <t>291.00</t>
  </si>
  <si>
    <t>2021-09-11 15:00:10</t>
  </si>
  <si>
    <t>2250384</t>
  </si>
  <si>
    <t>2021-09-11 14:53:22</t>
  </si>
  <si>
    <t>2250304</t>
  </si>
  <si>
    <t>Amigo米阁酒店（深圳公明店）</t>
  </si>
  <si>
    <t>2021-09-11 13:23:42</t>
  </si>
  <si>
    <t>2250282</t>
  </si>
  <si>
    <t>2021-09-11 13:09:12</t>
  </si>
  <si>
    <t>2250241</t>
  </si>
  <si>
    <t>2021-09-11 12:29:15</t>
  </si>
  <si>
    <t>2250186</t>
  </si>
  <si>
    <t>2021-09-11 11:37:15</t>
  </si>
  <si>
    <t>2250166</t>
  </si>
  <si>
    <t>2021-09-11 11:22:44</t>
  </si>
  <si>
    <t>2250165</t>
  </si>
  <si>
    <t>富诚酒店（重庆大学城店）</t>
  </si>
  <si>
    <t>313.00</t>
  </si>
  <si>
    <t>2021-09-11 11:20:06</t>
  </si>
  <si>
    <t>102752894868</t>
  </si>
  <si>
    <t>2250161</t>
  </si>
  <si>
    <t>上海凯宾斯基大酒店</t>
  </si>
  <si>
    <t>吴小菊,林书江</t>
  </si>
  <si>
    <t>1804.00</t>
  </si>
  <si>
    <t>2021-09-11 11:15:27</t>
  </si>
  <si>
    <t>2250139</t>
  </si>
  <si>
    <t>遵义南北大酒店</t>
  </si>
  <si>
    <t>131.00</t>
  </si>
  <si>
    <t>2021-09-11 10:58:21</t>
  </si>
  <si>
    <t>2250082</t>
  </si>
  <si>
    <t>100.00</t>
  </si>
  <si>
    <t>2021-09-11 09:50:33</t>
  </si>
  <si>
    <t>102752565815</t>
  </si>
  <si>
    <t>2250072</t>
  </si>
  <si>
    <t>茌平正阳客栈</t>
  </si>
  <si>
    <t>高鹏超</t>
  </si>
  <si>
    <t>2021-09-11 09:38:46</t>
  </si>
  <si>
    <t>102752448546</t>
  </si>
  <si>
    <t>2250062</t>
  </si>
  <si>
    <t>淮北江南宾馆</t>
  </si>
  <si>
    <t>刘颋</t>
  </si>
  <si>
    <t>2021-09-11 09:31:40</t>
  </si>
  <si>
    <t>2250060</t>
  </si>
  <si>
    <t>202.00</t>
  </si>
  <si>
    <t>2021-09-11 09:29:25</t>
  </si>
  <si>
    <t>2250047</t>
  </si>
  <si>
    <t>646.00</t>
  </si>
  <si>
    <t>2021-09-11 09:39:55</t>
  </si>
  <si>
    <t>2250025</t>
  </si>
  <si>
    <t>2021-09-11 08:34:59</t>
  </si>
  <si>
    <t>102752822639</t>
  </si>
  <si>
    <t>2250009</t>
  </si>
  <si>
    <t>城市便捷酒店(恩施火车站店)</t>
  </si>
  <si>
    <t>张士伦</t>
  </si>
  <si>
    <t>129.00</t>
  </si>
  <si>
    <t>-129</t>
  </si>
  <si>
    <t>2021-09-11 08:03:08</t>
  </si>
  <si>
    <t>2249994</t>
  </si>
  <si>
    <t>154.00</t>
  </si>
  <si>
    <t>2021-09-11 07:45:17</t>
  </si>
  <si>
    <t>2249987</t>
  </si>
  <si>
    <t>57.00</t>
  </si>
  <si>
    <t>2021-09-11 07:30:35</t>
  </si>
  <si>
    <t>2249981</t>
  </si>
  <si>
    <t>142.00</t>
  </si>
  <si>
    <t>2021-09-11 07:33:01</t>
  </si>
  <si>
    <t>102752998481</t>
  </si>
  <si>
    <t>2249962</t>
  </si>
  <si>
    <t>株洲米兰主题酒店</t>
  </si>
  <si>
    <t>魏建军</t>
  </si>
  <si>
    <t>2021-09-11 06:45:04</t>
  </si>
  <si>
    <t>2249837</t>
  </si>
  <si>
    <t>130.00</t>
  </si>
  <si>
    <t>2021-09-11 00:08:00</t>
  </si>
  <si>
    <t>2249815</t>
  </si>
  <si>
    <t>50.00</t>
  </si>
  <si>
    <t>2021-09-10 23:29:37</t>
  </si>
  <si>
    <t>2249800</t>
  </si>
  <si>
    <t>郭皑,江业锐</t>
  </si>
  <si>
    <t>1128.00</t>
  </si>
  <si>
    <t>564.00</t>
  </si>
  <si>
    <t>-564</t>
  </si>
  <si>
    <t>2021-09-10 23:06:56</t>
  </si>
  <si>
    <t>2249666</t>
  </si>
  <si>
    <t>2021-09-10 21:34:12</t>
  </si>
  <si>
    <t>102751747629</t>
  </si>
  <si>
    <t>2249600</t>
  </si>
  <si>
    <t>尚客优酒店(淮安人民路店)</t>
  </si>
  <si>
    <t>魏天坤</t>
  </si>
  <si>
    <t>204.00</t>
  </si>
  <si>
    <t>2021-09-10 20:38:46</t>
  </si>
  <si>
    <t>2249387</t>
  </si>
  <si>
    <t>2021-09-10 18:14:49</t>
  </si>
  <si>
    <t>2249292</t>
  </si>
  <si>
    <t>慧鑫主题宾馆</t>
  </si>
  <si>
    <t>163.00</t>
  </si>
  <si>
    <t>2021-09-10 17:15:16</t>
  </si>
  <si>
    <t>2249273</t>
  </si>
  <si>
    <t>塞纳河畔酒店</t>
  </si>
  <si>
    <t>194.00</t>
  </si>
  <si>
    <t>2021-09-10 17:19:35</t>
  </si>
  <si>
    <t>2248628</t>
  </si>
  <si>
    <t>671.00</t>
  </si>
  <si>
    <t>2021-09-09 22:38:44</t>
  </si>
  <si>
    <t>2248233</t>
  </si>
  <si>
    <t>321.00</t>
  </si>
  <si>
    <t>2021-09-09 16:34:46</t>
  </si>
  <si>
    <t>2248042</t>
  </si>
  <si>
    <t>66.00</t>
  </si>
  <si>
    <t>2021-09-09 12:47:35</t>
  </si>
  <si>
    <t>2247941</t>
  </si>
  <si>
    <t>370.00</t>
  </si>
  <si>
    <t>2021-09-09 11:03:34</t>
  </si>
  <si>
    <t>2247874</t>
  </si>
  <si>
    <t>52.00</t>
  </si>
  <si>
    <t>2021-09-09 09:08:25</t>
  </si>
  <si>
    <t>2247337</t>
  </si>
  <si>
    <t>青岛欧陆酒店</t>
  </si>
  <si>
    <t>340.00</t>
  </si>
  <si>
    <t>2021-09-08 17:26:25</t>
  </si>
  <si>
    <t>2247253</t>
  </si>
  <si>
    <t>76.00</t>
  </si>
  <si>
    <t>2021-09-08 15:21:55</t>
  </si>
  <si>
    <t>102749794988</t>
  </si>
  <si>
    <t>2247029</t>
  </si>
  <si>
    <t>天鹅恋情侣主题酒店(重庆龙湖时代天街店)</t>
  </si>
  <si>
    <t>赵薇</t>
  </si>
  <si>
    <t>339.00</t>
  </si>
  <si>
    <t>2021-09-08 10:45:03</t>
  </si>
  <si>
    <t>2246940</t>
  </si>
  <si>
    <t>55.00</t>
  </si>
  <si>
    <t>2021-09-08 08:54:17</t>
  </si>
  <si>
    <t>2246702</t>
  </si>
  <si>
    <t>350.00</t>
  </si>
  <si>
    <t>2021-09-07 22:09:28</t>
  </si>
  <si>
    <t>2246605</t>
  </si>
  <si>
    <t>388.00</t>
  </si>
  <si>
    <t>2021-09-07 20:27:15</t>
  </si>
  <si>
    <t>2246181</t>
  </si>
  <si>
    <t>286.00</t>
  </si>
  <si>
    <t>2021-09-07 14:49:23</t>
  </si>
  <si>
    <t>2246123</t>
  </si>
  <si>
    <t>68.00</t>
  </si>
  <si>
    <t>2021-09-07 13:47:26</t>
  </si>
  <si>
    <t>2244827</t>
  </si>
  <si>
    <t>305.00</t>
  </si>
  <si>
    <t>2021-09-06 10:49:43</t>
  </si>
  <si>
    <t>2241031</t>
  </si>
  <si>
    <t>189.00</t>
  </si>
  <si>
    <t>2021-09-02 20:20:15</t>
  </si>
  <si>
    <t>2240578</t>
  </si>
  <si>
    <t>星尚至臻酒店</t>
  </si>
  <si>
    <t>2021-09-02 14:05:27</t>
  </si>
  <si>
    <t>102742216486</t>
  </si>
  <si>
    <t>2021-09-01</t>
  </si>
  <si>
    <t>2239814</t>
  </si>
  <si>
    <t>兰欧酒店(哈尔滨学院路店)</t>
  </si>
  <si>
    <t>车逊</t>
  </si>
  <si>
    <t>604.00</t>
  </si>
  <si>
    <t>2021-09-01 20:18:59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</si>
</sst>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5" borderId="1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27" borderId="12" applyNumberFormat="0" applyAlignment="0" applyProtection="0">
      <alignment vertical="center"/>
    </xf>
    <xf numFmtId="0" fontId="34" fillId="33" borderId="16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78</v>
      </c>
      <c r="P2" s="6" t="s">
        <v>79</v>
      </c>
      <c r="Q2" s="6"/>
      <c r="R2" s="10" t="s">
        <v>80</v>
      </c>
      <c r="S2" s="11" t="s">
        <v>19</v>
      </c>
      <c r="T2" s="6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5" t="s">
        <v>85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86</v>
      </c>
      <c r="H3" s="6" t="s">
        <v>87</v>
      </c>
      <c r="I3" s="6" t="s">
        <v>76</v>
      </c>
      <c r="J3" s="6" t="s">
        <v>2</v>
      </c>
      <c r="K3" s="6" t="s">
        <v>88</v>
      </c>
      <c r="L3" s="6">
        <v>1</v>
      </c>
      <c r="M3" s="6">
        <v>2</v>
      </c>
      <c r="N3" s="6" t="s">
        <v>89</v>
      </c>
      <c r="O3" s="6" t="s">
        <v>90</v>
      </c>
      <c r="P3" s="6" t="s">
        <v>79</v>
      </c>
      <c r="Q3" s="6"/>
      <c r="R3" s="10" t="s">
        <v>91</v>
      </c>
      <c r="S3" s="11" t="s">
        <v>19</v>
      </c>
      <c r="T3" s="6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5" t="s">
        <v>95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96</v>
      </c>
      <c r="H4" s="6" t="s">
        <v>97</v>
      </c>
      <c r="I4" s="6" t="s">
        <v>76</v>
      </c>
      <c r="J4" s="6" t="s">
        <v>2</v>
      </c>
      <c r="K4" s="6" t="s">
        <v>98</v>
      </c>
      <c r="L4" s="6">
        <v>1</v>
      </c>
      <c r="M4" s="6">
        <v>1</v>
      </c>
      <c r="N4" s="6" t="s">
        <v>99</v>
      </c>
      <c r="O4" s="6" t="s">
        <v>78</v>
      </c>
      <c r="P4" s="6" t="s">
        <v>79</v>
      </c>
      <c r="Q4" s="6"/>
      <c r="R4" s="10" t="s">
        <v>100</v>
      </c>
      <c r="S4" s="11" t="s">
        <v>19</v>
      </c>
      <c r="T4" s="6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5" t="s">
        <v>104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105</v>
      </c>
      <c r="H5" s="6" t="s">
        <v>106</v>
      </c>
      <c r="I5" s="6" t="s">
        <v>76</v>
      </c>
      <c r="J5" s="6" t="s">
        <v>2</v>
      </c>
      <c r="K5" s="6" t="s">
        <v>107</v>
      </c>
      <c r="L5" s="6">
        <v>1</v>
      </c>
      <c r="M5" s="6">
        <v>1</v>
      </c>
      <c r="N5" s="6" t="s">
        <v>78</v>
      </c>
      <c r="O5" s="6" t="s">
        <v>78</v>
      </c>
      <c r="P5" s="6" t="s">
        <v>79</v>
      </c>
      <c r="Q5" s="6"/>
      <c r="R5" s="10" t="s">
        <v>108</v>
      </c>
      <c r="S5" s="11" t="s">
        <v>19</v>
      </c>
      <c r="T5" s="6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5" t="s">
        <v>112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113</v>
      </c>
      <c r="H6" s="6" t="s">
        <v>114</v>
      </c>
      <c r="I6" s="6" t="s">
        <v>76</v>
      </c>
      <c r="J6" s="6" t="s">
        <v>2</v>
      </c>
      <c r="K6" s="6" t="s">
        <v>115</v>
      </c>
      <c r="L6" s="6">
        <v>1</v>
      </c>
      <c r="M6" s="6">
        <v>1</v>
      </c>
      <c r="N6" s="6" t="s">
        <v>78</v>
      </c>
      <c r="O6" s="6" t="s">
        <v>78</v>
      </c>
      <c r="P6" s="6" t="s">
        <v>79</v>
      </c>
      <c r="Q6" s="6"/>
      <c r="R6" s="10" t="s">
        <v>116</v>
      </c>
      <c r="S6" s="11" t="s">
        <v>19</v>
      </c>
      <c r="T6" s="6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5" t="s">
        <v>120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121</v>
      </c>
      <c r="H7" s="6" t="s">
        <v>122</v>
      </c>
      <c r="I7" s="6" t="s">
        <v>76</v>
      </c>
      <c r="J7" s="6" t="s">
        <v>2</v>
      </c>
      <c r="K7" s="6" t="s">
        <v>123</v>
      </c>
      <c r="L7" s="6">
        <v>1</v>
      </c>
      <c r="M7" s="6">
        <v>1</v>
      </c>
      <c r="N7" s="6" t="s">
        <v>78</v>
      </c>
      <c r="O7" s="6" t="s">
        <v>78</v>
      </c>
      <c r="P7" s="6" t="s">
        <v>79</v>
      </c>
      <c r="Q7" s="6"/>
      <c r="R7" s="10" t="s">
        <v>124</v>
      </c>
      <c r="S7" s="11" t="s">
        <v>19</v>
      </c>
      <c r="T7" s="6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5" t="s">
        <v>128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129</v>
      </c>
      <c r="H8" s="6" t="s">
        <v>130</v>
      </c>
      <c r="I8" s="6" t="s">
        <v>76</v>
      </c>
      <c r="J8" s="6" t="s">
        <v>2</v>
      </c>
      <c r="K8" s="6" t="s">
        <v>131</v>
      </c>
      <c r="L8" s="6">
        <v>1</v>
      </c>
      <c r="M8" s="6">
        <v>1</v>
      </c>
      <c r="N8" s="6" t="s">
        <v>78</v>
      </c>
      <c r="O8" s="6" t="s">
        <v>78</v>
      </c>
      <c r="P8" s="6" t="s">
        <v>79</v>
      </c>
      <c r="Q8" s="6"/>
      <c r="R8" s="10" t="s">
        <v>132</v>
      </c>
      <c r="S8" s="11" t="s">
        <v>19</v>
      </c>
      <c r="T8" s="6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5" t="s">
        <v>136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137</v>
      </c>
      <c r="H9" s="6" t="s">
        <v>138</v>
      </c>
      <c r="I9" s="6" t="s">
        <v>76</v>
      </c>
      <c r="J9" s="6" t="s">
        <v>2</v>
      </c>
      <c r="K9" s="6" t="s">
        <v>139</v>
      </c>
      <c r="L9" s="6">
        <v>1</v>
      </c>
      <c r="M9" s="6">
        <v>1</v>
      </c>
      <c r="N9" s="6" t="s">
        <v>78</v>
      </c>
      <c r="O9" s="6" t="s">
        <v>78</v>
      </c>
      <c r="P9" s="6" t="s">
        <v>79</v>
      </c>
      <c r="Q9" s="6"/>
      <c r="R9" s="10" t="s">
        <v>124</v>
      </c>
      <c r="S9" s="11" t="s">
        <v>19</v>
      </c>
      <c r="T9" s="6"/>
      <c r="U9" s="10" t="s">
        <v>19</v>
      </c>
      <c r="V9" s="10" t="s">
        <v>124</v>
      </c>
      <c r="W9" s="11" t="s">
        <v>125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126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5" t="s">
        <v>141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142</v>
      </c>
      <c r="H10" s="6" t="s">
        <v>143</v>
      </c>
      <c r="I10" s="6" t="s">
        <v>76</v>
      </c>
      <c r="J10" s="6" t="s">
        <v>2</v>
      </c>
      <c r="K10" s="6" t="s">
        <v>144</v>
      </c>
      <c r="L10" s="6">
        <v>1</v>
      </c>
      <c r="M10" s="6">
        <v>1</v>
      </c>
      <c r="N10" s="6" t="s">
        <v>78</v>
      </c>
      <c r="O10" s="6" t="s">
        <v>78</v>
      </c>
      <c r="P10" s="6" t="s">
        <v>79</v>
      </c>
      <c r="Q10" s="6"/>
      <c r="R10" s="10" t="s">
        <v>145</v>
      </c>
      <c r="S10" s="11" t="s">
        <v>19</v>
      </c>
      <c r="T10" s="6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5" t="s">
        <v>149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150</v>
      </c>
      <c r="H11" s="6" t="s">
        <v>151</v>
      </c>
      <c r="I11" s="6" t="s">
        <v>76</v>
      </c>
      <c r="J11" s="6" t="s">
        <v>2</v>
      </c>
      <c r="K11" s="6" t="s">
        <v>152</v>
      </c>
      <c r="L11" s="6">
        <v>1</v>
      </c>
      <c r="M11" s="6">
        <v>1</v>
      </c>
      <c r="N11" s="6" t="s">
        <v>78</v>
      </c>
      <c r="O11" s="6" t="s">
        <v>78</v>
      </c>
      <c r="P11" s="6" t="s">
        <v>79</v>
      </c>
      <c r="Q11" s="6"/>
      <c r="R11" s="10" t="s">
        <v>153</v>
      </c>
      <c r="S11" s="11" t="s">
        <v>19</v>
      </c>
      <c r="T11" s="6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5" t="s">
        <v>157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158</v>
      </c>
      <c r="H12" s="6" t="s">
        <v>159</v>
      </c>
      <c r="I12" s="6" t="s">
        <v>76</v>
      </c>
      <c r="J12" s="6" t="s">
        <v>2</v>
      </c>
      <c r="K12" s="6" t="s">
        <v>160</v>
      </c>
      <c r="L12" s="6">
        <v>1</v>
      </c>
      <c r="M12" s="6">
        <v>1</v>
      </c>
      <c r="N12" s="6" t="s">
        <v>78</v>
      </c>
      <c r="O12" s="6" t="s">
        <v>78</v>
      </c>
      <c r="P12" s="6" t="s">
        <v>79</v>
      </c>
      <c r="Q12" s="6"/>
      <c r="R12" s="10" t="s">
        <v>161</v>
      </c>
      <c r="S12" s="11" t="s">
        <v>19</v>
      </c>
      <c r="T12" s="6"/>
      <c r="U12" s="10" t="s">
        <v>19</v>
      </c>
      <c r="V12" s="10" t="s">
        <v>161</v>
      </c>
      <c r="W12" s="11" t="s">
        <v>117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5" t="s">
        <v>164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165</v>
      </c>
      <c r="H13" s="6" t="s">
        <v>166</v>
      </c>
      <c r="I13" s="6" t="s">
        <v>76</v>
      </c>
      <c r="J13" s="6" t="s">
        <v>2</v>
      </c>
      <c r="K13" s="6" t="s">
        <v>167</v>
      </c>
      <c r="L13" s="6">
        <v>1</v>
      </c>
      <c r="M13" s="6">
        <v>1</v>
      </c>
      <c r="N13" s="6" t="s">
        <v>78</v>
      </c>
      <c r="O13" s="6" t="s">
        <v>78</v>
      </c>
      <c r="P13" s="6" t="s">
        <v>79</v>
      </c>
      <c r="Q13" s="6"/>
      <c r="R13" s="10" t="s">
        <v>168</v>
      </c>
      <c r="S13" s="11" t="s">
        <v>19</v>
      </c>
      <c r="T13" s="6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5" t="s">
        <v>172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173</v>
      </c>
      <c r="H14" s="6" t="s">
        <v>174</v>
      </c>
      <c r="I14" s="6" t="s">
        <v>76</v>
      </c>
      <c r="J14" s="6" t="s">
        <v>2</v>
      </c>
      <c r="K14" s="6" t="s">
        <v>175</v>
      </c>
      <c r="L14" s="6">
        <v>1</v>
      </c>
      <c r="M14" s="6">
        <v>1</v>
      </c>
      <c r="N14" s="6" t="s">
        <v>89</v>
      </c>
      <c r="O14" s="6" t="s">
        <v>78</v>
      </c>
      <c r="P14" s="6" t="s">
        <v>79</v>
      </c>
      <c r="Q14" s="6"/>
      <c r="R14" s="10" t="s">
        <v>176</v>
      </c>
      <c r="S14" s="11" t="s">
        <v>19</v>
      </c>
      <c r="T14" s="6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5" t="s">
        <v>180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181</v>
      </c>
      <c r="H15" s="6" t="s">
        <v>182</v>
      </c>
      <c r="I15" s="6" t="s">
        <v>76</v>
      </c>
      <c r="J15" s="6" t="s">
        <v>2</v>
      </c>
      <c r="K15" s="6" t="s">
        <v>183</v>
      </c>
      <c r="L15" s="6">
        <v>1</v>
      </c>
      <c r="M15" s="6">
        <v>1</v>
      </c>
      <c r="N15" s="6" t="s">
        <v>78</v>
      </c>
      <c r="O15" s="6" t="s">
        <v>78</v>
      </c>
      <c r="P15" s="6" t="s">
        <v>79</v>
      </c>
      <c r="Q15" s="6"/>
      <c r="R15" s="10" t="s">
        <v>184</v>
      </c>
      <c r="S15" s="11" t="s">
        <v>19</v>
      </c>
      <c r="T15" s="6"/>
      <c r="U15" s="10" t="s">
        <v>19</v>
      </c>
      <c r="V15" s="10" t="s">
        <v>184</v>
      </c>
      <c r="W15" s="11" t="s">
        <v>101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5" t="s">
        <v>187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188</v>
      </c>
      <c r="H16" s="6" t="s">
        <v>189</v>
      </c>
      <c r="I16" s="6" t="s">
        <v>76</v>
      </c>
      <c r="J16" s="6" t="s">
        <v>2</v>
      </c>
      <c r="K16" s="6" t="s">
        <v>190</v>
      </c>
      <c r="L16" s="6">
        <v>1</v>
      </c>
      <c r="M16" s="6">
        <v>1</v>
      </c>
      <c r="N16" s="6" t="s">
        <v>78</v>
      </c>
      <c r="O16" s="6" t="s">
        <v>78</v>
      </c>
      <c r="P16" s="6" t="s">
        <v>79</v>
      </c>
      <c r="Q16" s="6"/>
      <c r="R16" s="10" t="s">
        <v>191</v>
      </c>
      <c r="S16" s="11" t="s">
        <v>19</v>
      </c>
      <c r="T16" s="6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5" t="s">
        <v>195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196</v>
      </c>
      <c r="H17" s="6" t="s">
        <v>197</v>
      </c>
      <c r="I17" s="6" t="s">
        <v>76</v>
      </c>
      <c r="J17" s="6" t="s">
        <v>2</v>
      </c>
      <c r="K17" s="6" t="s">
        <v>198</v>
      </c>
      <c r="L17" s="6">
        <v>1</v>
      </c>
      <c r="M17" s="6">
        <v>1</v>
      </c>
      <c r="N17" s="6" t="s">
        <v>78</v>
      </c>
      <c r="O17" s="6" t="s">
        <v>78</v>
      </c>
      <c r="P17" s="6" t="s">
        <v>79</v>
      </c>
      <c r="Q17" s="6"/>
      <c r="R17" s="10" t="s">
        <v>199</v>
      </c>
      <c r="S17" s="11" t="s">
        <v>19</v>
      </c>
      <c r="T17" s="6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5" t="s">
        <v>203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204</v>
      </c>
      <c r="H18" s="6" t="s">
        <v>205</v>
      </c>
      <c r="I18" s="6" t="s">
        <v>76</v>
      </c>
      <c r="J18" s="6" t="s">
        <v>2</v>
      </c>
      <c r="K18" s="6" t="s">
        <v>206</v>
      </c>
      <c r="L18" s="6">
        <v>2</v>
      </c>
      <c r="M18" s="6">
        <v>1</v>
      </c>
      <c r="N18" s="6" t="s">
        <v>78</v>
      </c>
      <c r="O18" s="6" t="s">
        <v>78</v>
      </c>
      <c r="P18" s="6" t="s">
        <v>79</v>
      </c>
      <c r="Q18" s="6"/>
      <c r="R18" s="10" t="s">
        <v>207</v>
      </c>
      <c r="S18" s="11" t="s">
        <v>19</v>
      </c>
      <c r="T18" s="6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84</v>
      </c>
      <c r="AG18" t="s">
        <v>72</v>
      </c>
      <c r="AH18" t="s">
        <v>19</v>
      </c>
    </row>
    <row r="19" ht="14.25" customHeight="1" spans="1:34">
      <c r="A19" s="5" t="s">
        <v>211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212</v>
      </c>
      <c r="H19" s="6" t="s">
        <v>213</v>
      </c>
      <c r="I19" s="6" t="s">
        <v>76</v>
      </c>
      <c r="J19" s="6" t="s">
        <v>2</v>
      </c>
      <c r="K19" s="6" t="s">
        <v>214</v>
      </c>
      <c r="L19" s="6">
        <v>1</v>
      </c>
      <c r="M19" s="6">
        <v>1</v>
      </c>
      <c r="N19" s="6" t="s">
        <v>215</v>
      </c>
      <c r="O19" s="6" t="s">
        <v>78</v>
      </c>
      <c r="P19" s="6" t="s">
        <v>79</v>
      </c>
      <c r="Q19" s="6"/>
      <c r="R19" s="10" t="s">
        <v>216</v>
      </c>
      <c r="S19" s="11" t="s">
        <v>19</v>
      </c>
      <c r="T19" s="6"/>
      <c r="U19" s="10" t="s">
        <v>19</v>
      </c>
      <c r="V19" s="10" t="s">
        <v>216</v>
      </c>
      <c r="W19" s="11" t="s">
        <v>217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5" t="s">
        <v>220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221</v>
      </c>
      <c r="H20" s="6" t="s">
        <v>222</v>
      </c>
      <c r="I20" s="6" t="s">
        <v>76</v>
      </c>
      <c r="J20" s="6" t="s">
        <v>2</v>
      </c>
      <c r="K20" s="6" t="s">
        <v>223</v>
      </c>
      <c r="L20" s="6">
        <v>1</v>
      </c>
      <c r="M20" s="6">
        <v>1</v>
      </c>
      <c r="N20" s="6" t="s">
        <v>224</v>
      </c>
      <c r="O20" s="6" t="s">
        <v>78</v>
      </c>
      <c r="P20" s="6" t="s">
        <v>79</v>
      </c>
      <c r="Q20" s="6"/>
      <c r="R20" s="10" t="s">
        <v>225</v>
      </c>
      <c r="S20" s="11" t="s">
        <v>19</v>
      </c>
      <c r="T20" s="6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5" t="s">
        <v>229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230</v>
      </c>
      <c r="H21" s="6" t="s">
        <v>231</v>
      </c>
      <c r="I21" s="6" t="s">
        <v>76</v>
      </c>
      <c r="J21" s="6" t="s">
        <v>2</v>
      </c>
      <c r="K21" s="6" t="s">
        <v>232</v>
      </c>
      <c r="L21" s="6">
        <v>1</v>
      </c>
      <c r="M21" s="6">
        <v>5</v>
      </c>
      <c r="N21" s="6" t="s">
        <v>99</v>
      </c>
      <c r="O21" s="6" t="s">
        <v>99</v>
      </c>
      <c r="P21" s="6" t="s">
        <v>79</v>
      </c>
      <c r="Q21" s="6"/>
      <c r="R21" s="10" t="s">
        <v>233</v>
      </c>
      <c r="S21" s="11" t="s">
        <v>19</v>
      </c>
      <c r="T21" s="6"/>
      <c r="U21" s="10" t="s">
        <v>19</v>
      </c>
      <c r="V21" s="10" t="s">
        <v>233</v>
      </c>
      <c r="W21" s="11" t="s">
        <v>218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5" t="s">
        <v>236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237</v>
      </c>
      <c r="H22" s="6" t="s">
        <v>238</v>
      </c>
      <c r="I22" s="6" t="s">
        <v>76</v>
      </c>
      <c r="J22" s="6" t="s">
        <v>2</v>
      </c>
      <c r="K22" s="6" t="s">
        <v>239</v>
      </c>
      <c r="L22" s="6">
        <v>1</v>
      </c>
      <c r="M22" s="6">
        <v>1</v>
      </c>
      <c r="N22" s="6" t="s">
        <v>99</v>
      </c>
      <c r="O22" s="6" t="s">
        <v>78</v>
      </c>
      <c r="P22" s="6" t="s">
        <v>79</v>
      </c>
      <c r="Q22" s="6"/>
      <c r="R22" s="10" t="s">
        <v>240</v>
      </c>
      <c r="S22" s="11" t="s">
        <v>19</v>
      </c>
      <c r="T22" s="6"/>
      <c r="U22" s="10" t="s">
        <v>19</v>
      </c>
      <c r="V22" s="10" t="s">
        <v>240</v>
      </c>
      <c r="W22" s="11" t="s">
        <v>146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72</v>
      </c>
      <c r="AH22" t="s">
        <v>19</v>
      </c>
    </row>
    <row r="23" ht="14.25" customHeight="1" spans="1:34">
      <c r="A23" s="5" t="s">
        <v>243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244</v>
      </c>
      <c r="H23" s="6" t="s">
        <v>245</v>
      </c>
      <c r="I23" s="6" t="s">
        <v>76</v>
      </c>
      <c r="J23" s="6" t="s">
        <v>2</v>
      </c>
      <c r="K23" s="6" t="s">
        <v>246</v>
      </c>
      <c r="L23" s="6">
        <v>1</v>
      </c>
      <c r="M23" s="6">
        <v>1</v>
      </c>
      <c r="N23" s="6" t="s">
        <v>215</v>
      </c>
      <c r="O23" s="6" t="s">
        <v>78</v>
      </c>
      <c r="P23" s="6" t="s">
        <v>79</v>
      </c>
      <c r="Q23" s="6"/>
      <c r="R23" s="10" t="s">
        <v>247</v>
      </c>
      <c r="S23" s="11" t="s">
        <v>19</v>
      </c>
      <c r="T23" s="6"/>
      <c r="U23" s="10" t="s">
        <v>19</v>
      </c>
      <c r="V23" s="10" t="s">
        <v>247</v>
      </c>
      <c r="W23" s="11" t="s">
        <v>248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84</v>
      </c>
      <c r="AG23" t="s">
        <v>72</v>
      </c>
      <c r="AH23" t="s">
        <v>19</v>
      </c>
    </row>
    <row r="24" ht="14.25" customHeight="1" spans="1:34">
      <c r="A24" s="5" t="s">
        <v>251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252</v>
      </c>
      <c r="H24" s="6" t="s">
        <v>253</v>
      </c>
      <c r="I24" s="6" t="s">
        <v>76</v>
      </c>
      <c r="J24" s="6" t="s">
        <v>2</v>
      </c>
      <c r="K24" s="6" t="s">
        <v>254</v>
      </c>
      <c r="L24" s="6">
        <v>1</v>
      </c>
      <c r="M24" s="6">
        <v>1</v>
      </c>
      <c r="N24" s="6" t="s">
        <v>89</v>
      </c>
      <c r="O24" s="6" t="s">
        <v>78</v>
      </c>
      <c r="P24" s="6" t="s">
        <v>79</v>
      </c>
      <c r="Q24" s="6"/>
      <c r="R24" s="10" t="s">
        <v>178</v>
      </c>
      <c r="S24" s="11" t="s">
        <v>19</v>
      </c>
      <c r="T24" s="6"/>
      <c r="U24" s="10" t="s">
        <v>19</v>
      </c>
      <c r="V24" s="10" t="s">
        <v>178</v>
      </c>
      <c r="W24" s="11" t="s">
        <v>255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84</v>
      </c>
      <c r="AG24" t="s">
        <v>72</v>
      </c>
      <c r="AH24" t="s">
        <v>19</v>
      </c>
    </row>
    <row r="25" ht="14.25" customHeight="1" spans="1:34">
      <c r="A25" s="5" t="s">
        <v>258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259</v>
      </c>
      <c r="H25" s="6" t="s">
        <v>260</v>
      </c>
      <c r="I25" s="6" t="s">
        <v>76</v>
      </c>
      <c r="J25" s="6" t="s">
        <v>2</v>
      </c>
      <c r="K25" s="6" t="s">
        <v>261</v>
      </c>
      <c r="L25" s="6">
        <v>1</v>
      </c>
      <c r="M25" s="6">
        <v>2</v>
      </c>
      <c r="N25" s="6" t="s">
        <v>90</v>
      </c>
      <c r="O25" s="6" t="s">
        <v>90</v>
      </c>
      <c r="P25" s="6" t="s">
        <v>79</v>
      </c>
      <c r="Q25" s="6"/>
      <c r="R25" s="10" t="s">
        <v>208</v>
      </c>
      <c r="S25" s="11" t="s">
        <v>19</v>
      </c>
      <c r="T25" s="6"/>
      <c r="U25" s="10" t="s">
        <v>19</v>
      </c>
      <c r="V25" s="10" t="s">
        <v>208</v>
      </c>
      <c r="W25" s="11" t="s">
        <v>169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132</v>
      </c>
      <c r="AD25" t="s">
        <v>6</v>
      </c>
      <c r="AE25" t="s">
        <v>262</v>
      </c>
      <c r="AF25" t="s">
        <v>84</v>
      </c>
      <c r="AG25" t="s">
        <v>72</v>
      </c>
      <c r="AH25" t="s">
        <v>19</v>
      </c>
    </row>
    <row r="26" ht="14.25" customHeight="1" spans="1:34">
      <c r="A26" s="5" t="s">
        <v>263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264</v>
      </c>
      <c r="H26" s="6" t="s">
        <v>265</v>
      </c>
      <c r="I26" s="6" t="s">
        <v>76</v>
      </c>
      <c r="J26" s="6" t="s">
        <v>2</v>
      </c>
      <c r="K26" s="6" t="s">
        <v>266</v>
      </c>
      <c r="L26" s="6">
        <v>1</v>
      </c>
      <c r="M26" s="6">
        <v>2</v>
      </c>
      <c r="N26" s="6" t="s">
        <v>90</v>
      </c>
      <c r="O26" s="6" t="s">
        <v>90</v>
      </c>
      <c r="P26" s="6" t="s">
        <v>79</v>
      </c>
      <c r="Q26" s="6"/>
      <c r="R26" s="10" t="s">
        <v>267</v>
      </c>
      <c r="S26" s="11" t="s">
        <v>19</v>
      </c>
      <c r="T26" s="6"/>
      <c r="U26" s="10" t="s">
        <v>19</v>
      </c>
      <c r="V26" s="10" t="s">
        <v>267</v>
      </c>
      <c r="W26" s="11" t="s">
        <v>268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84</v>
      </c>
      <c r="AG26" t="s">
        <v>72</v>
      </c>
      <c r="AH26" t="s">
        <v>19</v>
      </c>
    </row>
    <row r="27" ht="14.25" customHeight="1" spans="1:34">
      <c r="A27" s="5" t="s">
        <v>271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272</v>
      </c>
      <c r="H27" s="6" t="s">
        <v>273</v>
      </c>
      <c r="I27" s="6" t="s">
        <v>76</v>
      </c>
      <c r="J27" s="6" t="s">
        <v>2</v>
      </c>
      <c r="K27" s="6" t="s">
        <v>274</v>
      </c>
      <c r="L27" s="6">
        <v>1</v>
      </c>
      <c r="M27" s="6">
        <v>1</v>
      </c>
      <c r="N27" s="6" t="s">
        <v>78</v>
      </c>
      <c r="O27" s="6" t="s">
        <v>78</v>
      </c>
      <c r="P27" s="6" t="s">
        <v>79</v>
      </c>
      <c r="Q27" s="6"/>
      <c r="R27" s="10" t="s">
        <v>275</v>
      </c>
      <c r="S27" s="11" t="s">
        <v>19</v>
      </c>
      <c r="T27" s="6"/>
      <c r="U27" s="10" t="s">
        <v>19</v>
      </c>
      <c r="V27" s="10" t="s">
        <v>275</v>
      </c>
      <c r="W27" s="11" t="s">
        <v>276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72</v>
      </c>
      <c r="AH27" t="s">
        <v>19</v>
      </c>
    </row>
    <row r="28" ht="14.25" customHeight="1" spans="1:34">
      <c r="A28" s="5" t="s">
        <v>279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280</v>
      </c>
      <c r="H28" s="6" t="s">
        <v>281</v>
      </c>
      <c r="I28" s="6" t="s">
        <v>76</v>
      </c>
      <c r="J28" s="6" t="s">
        <v>2</v>
      </c>
      <c r="K28" s="6" t="s">
        <v>282</v>
      </c>
      <c r="L28" s="6">
        <v>1</v>
      </c>
      <c r="M28" s="6">
        <v>1</v>
      </c>
      <c r="N28" s="6" t="s">
        <v>78</v>
      </c>
      <c r="O28" s="6" t="s">
        <v>78</v>
      </c>
      <c r="P28" s="6" t="s">
        <v>79</v>
      </c>
      <c r="Q28" s="6"/>
      <c r="R28" s="10" t="s">
        <v>283</v>
      </c>
      <c r="S28" s="11" t="s">
        <v>19</v>
      </c>
      <c r="T28" s="6"/>
      <c r="U28" s="10" t="s">
        <v>19</v>
      </c>
      <c r="V28" s="10" t="s">
        <v>283</v>
      </c>
      <c r="W28" s="11" t="s">
        <v>284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72</v>
      </c>
      <c r="AH28" t="s">
        <v>19</v>
      </c>
    </row>
    <row r="29" ht="14.25" customHeight="1" spans="1:34">
      <c r="A29" s="5" t="s">
        <v>287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288</v>
      </c>
      <c r="H29" s="6" t="s">
        <v>289</v>
      </c>
      <c r="I29" s="6" t="s">
        <v>76</v>
      </c>
      <c r="J29" s="6" t="s">
        <v>2</v>
      </c>
      <c r="K29" s="6" t="s">
        <v>290</v>
      </c>
      <c r="L29" s="6">
        <v>1</v>
      </c>
      <c r="M29" s="6">
        <v>1</v>
      </c>
      <c r="N29" s="6" t="s">
        <v>78</v>
      </c>
      <c r="O29" s="6" t="s">
        <v>78</v>
      </c>
      <c r="P29" s="6" t="s">
        <v>79</v>
      </c>
      <c r="Q29" s="6"/>
      <c r="R29" s="10" t="s">
        <v>291</v>
      </c>
      <c r="S29" s="11" t="s">
        <v>19</v>
      </c>
      <c r="T29" s="6"/>
      <c r="U29" s="10" t="s">
        <v>19</v>
      </c>
      <c r="V29" s="10" t="s">
        <v>291</v>
      </c>
      <c r="W29" s="11" t="s">
        <v>292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84</v>
      </c>
      <c r="AG29" t="s">
        <v>72</v>
      </c>
      <c r="AH29" t="s">
        <v>19</v>
      </c>
    </row>
    <row r="30" ht="14.25" customHeight="1" spans="1:34">
      <c r="A30" s="5" t="s">
        <v>295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296</v>
      </c>
      <c r="H30" s="6" t="s">
        <v>297</v>
      </c>
      <c r="I30" s="6" t="s">
        <v>76</v>
      </c>
      <c r="J30" s="6" t="s">
        <v>2</v>
      </c>
      <c r="K30" s="6" t="s">
        <v>298</v>
      </c>
      <c r="L30" s="6">
        <v>1</v>
      </c>
      <c r="M30" s="6">
        <v>1</v>
      </c>
      <c r="N30" s="6" t="s">
        <v>78</v>
      </c>
      <c r="O30" s="6" t="s">
        <v>78</v>
      </c>
      <c r="P30" s="6" t="s">
        <v>79</v>
      </c>
      <c r="Q30" s="6"/>
      <c r="R30" s="10" t="s">
        <v>299</v>
      </c>
      <c r="S30" s="11" t="s">
        <v>19</v>
      </c>
      <c r="T30" s="6"/>
      <c r="U30" s="10" t="s">
        <v>19</v>
      </c>
      <c r="V30" s="10" t="s">
        <v>299</v>
      </c>
      <c r="W30" s="11" t="s">
        <v>101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84</v>
      </c>
      <c r="AG30" t="s">
        <v>72</v>
      </c>
      <c r="AH30" t="s">
        <v>19</v>
      </c>
    </row>
    <row r="31" ht="14.25" customHeight="1" spans="1:34">
      <c r="A31" s="5" t="s">
        <v>302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303</v>
      </c>
      <c r="H31" s="6" t="s">
        <v>304</v>
      </c>
      <c r="I31" s="6" t="s">
        <v>76</v>
      </c>
      <c r="J31" s="6" t="s">
        <v>2</v>
      </c>
      <c r="K31" s="6" t="s">
        <v>305</v>
      </c>
      <c r="L31" s="6">
        <v>1</v>
      </c>
      <c r="M31" s="6">
        <v>1</v>
      </c>
      <c r="N31" s="6" t="s">
        <v>78</v>
      </c>
      <c r="O31" s="6" t="s">
        <v>78</v>
      </c>
      <c r="P31" s="6" t="s">
        <v>79</v>
      </c>
      <c r="Q31" s="6"/>
      <c r="R31" s="10" t="s">
        <v>306</v>
      </c>
      <c r="S31" s="11" t="s">
        <v>19</v>
      </c>
      <c r="T31" s="6"/>
      <c r="U31" s="10" t="s">
        <v>19</v>
      </c>
      <c r="V31" s="10" t="s">
        <v>306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84</v>
      </c>
      <c r="AG31" t="s">
        <v>72</v>
      </c>
      <c r="AH31" t="s">
        <v>19</v>
      </c>
    </row>
    <row r="32" ht="14.25" customHeight="1" spans="1:34">
      <c r="A32" s="5" t="s">
        <v>310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311</v>
      </c>
      <c r="H32" s="6" t="s">
        <v>312</v>
      </c>
      <c r="I32" s="6" t="s">
        <v>76</v>
      </c>
      <c r="J32" s="6" t="s">
        <v>2</v>
      </c>
      <c r="K32" s="6" t="s">
        <v>313</v>
      </c>
      <c r="L32" s="6">
        <v>1</v>
      </c>
      <c r="M32" s="6">
        <v>1</v>
      </c>
      <c r="N32" s="6" t="s">
        <v>78</v>
      </c>
      <c r="O32" s="6" t="s">
        <v>78</v>
      </c>
      <c r="P32" s="6" t="s">
        <v>79</v>
      </c>
      <c r="Q32" s="6"/>
      <c r="R32" s="10" t="s">
        <v>314</v>
      </c>
      <c r="S32" s="11" t="s">
        <v>19</v>
      </c>
      <c r="T32" s="6"/>
      <c r="U32" s="10" t="s">
        <v>19</v>
      </c>
      <c r="V32" s="10" t="s">
        <v>314</v>
      </c>
      <c r="W32" s="11" t="s">
        <v>276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72</v>
      </c>
      <c r="AH32" t="s">
        <v>19</v>
      </c>
    </row>
    <row r="33" ht="14.25" customHeight="1" spans="1:34">
      <c r="A33" s="5" t="s">
        <v>317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318</v>
      </c>
      <c r="H33" s="6" t="s">
        <v>319</v>
      </c>
      <c r="I33" s="6" t="s">
        <v>76</v>
      </c>
      <c r="J33" s="6" t="s">
        <v>2</v>
      </c>
      <c r="K33" s="6" t="s">
        <v>320</v>
      </c>
      <c r="L33" s="6">
        <v>1</v>
      </c>
      <c r="M33" s="6">
        <v>1</v>
      </c>
      <c r="N33" s="6" t="s">
        <v>78</v>
      </c>
      <c r="O33" s="6" t="s">
        <v>78</v>
      </c>
      <c r="P33" s="6" t="s">
        <v>79</v>
      </c>
      <c r="Q33" s="6"/>
      <c r="R33" s="10" t="s">
        <v>321</v>
      </c>
      <c r="S33" s="11" t="s">
        <v>19</v>
      </c>
      <c r="T33" s="6"/>
      <c r="U33" s="10" t="s">
        <v>19</v>
      </c>
      <c r="V33" s="10" t="s">
        <v>321</v>
      </c>
      <c r="W33" s="11" t="s">
        <v>322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323</v>
      </c>
      <c r="AD33" t="s">
        <v>6</v>
      </c>
      <c r="AE33" t="s">
        <v>186</v>
      </c>
      <c r="AF33" t="s">
        <v>84</v>
      </c>
      <c r="AG33" t="s">
        <v>72</v>
      </c>
      <c r="AH33" t="s">
        <v>19</v>
      </c>
    </row>
    <row r="34" ht="14.25" customHeight="1" spans="1:34">
      <c r="A34" s="5" t="s">
        <v>324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325</v>
      </c>
      <c r="H34" s="6" t="s">
        <v>326</v>
      </c>
      <c r="I34" s="6" t="s">
        <v>76</v>
      </c>
      <c r="J34" s="6" t="s">
        <v>2</v>
      </c>
      <c r="K34" s="6" t="s">
        <v>327</v>
      </c>
      <c r="L34" s="6">
        <v>1</v>
      </c>
      <c r="M34" s="6">
        <v>1</v>
      </c>
      <c r="N34" s="6" t="s">
        <v>78</v>
      </c>
      <c r="O34" s="6" t="s">
        <v>78</v>
      </c>
      <c r="P34" s="6" t="s">
        <v>79</v>
      </c>
      <c r="Q34" s="6"/>
      <c r="R34" s="10" t="s">
        <v>328</v>
      </c>
      <c r="S34" s="11" t="s">
        <v>19</v>
      </c>
      <c r="T34" s="6"/>
      <c r="U34" s="10" t="s">
        <v>19</v>
      </c>
      <c r="V34" s="10" t="s">
        <v>328</v>
      </c>
      <c r="W34" s="11" t="s">
        <v>248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100</v>
      </c>
      <c r="AD34" t="s">
        <v>6</v>
      </c>
      <c r="AE34" t="s">
        <v>83</v>
      </c>
      <c r="AF34" t="s">
        <v>84</v>
      </c>
      <c r="AG34" t="s">
        <v>72</v>
      </c>
      <c r="AH34" t="s">
        <v>19</v>
      </c>
    </row>
    <row r="35" ht="14.25" customHeight="1" spans="1:34">
      <c r="A35" s="5" t="s">
        <v>329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330</v>
      </c>
      <c r="H35" s="6" t="s">
        <v>331</v>
      </c>
      <c r="I35" s="6" t="s">
        <v>76</v>
      </c>
      <c r="J35" s="6" t="s">
        <v>2</v>
      </c>
      <c r="K35" s="6" t="s">
        <v>332</v>
      </c>
      <c r="L35" s="6">
        <v>1</v>
      </c>
      <c r="M35" s="6">
        <v>1</v>
      </c>
      <c r="N35" s="6" t="s">
        <v>78</v>
      </c>
      <c r="O35" s="6" t="s">
        <v>78</v>
      </c>
      <c r="P35" s="6" t="s">
        <v>79</v>
      </c>
      <c r="Q35" s="6"/>
      <c r="R35" s="10" t="s">
        <v>333</v>
      </c>
      <c r="S35" s="11" t="s">
        <v>19</v>
      </c>
      <c r="T35" s="6"/>
      <c r="U35" s="10" t="s">
        <v>19</v>
      </c>
      <c r="V35" s="10" t="s">
        <v>333</v>
      </c>
      <c r="W35" s="11" t="s">
        <v>334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84</v>
      </c>
      <c r="AG35" t="s">
        <v>72</v>
      </c>
      <c r="AH35" t="s">
        <v>19</v>
      </c>
    </row>
    <row r="36" ht="14.25" customHeight="1" spans="1:34">
      <c r="A36" s="5" t="s">
        <v>337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338</v>
      </c>
      <c r="H36" s="6" t="s">
        <v>339</v>
      </c>
      <c r="I36" s="6" t="s">
        <v>76</v>
      </c>
      <c r="J36" s="6" t="s">
        <v>2</v>
      </c>
      <c r="K36" s="6" t="s">
        <v>340</v>
      </c>
      <c r="L36" s="6">
        <v>1</v>
      </c>
      <c r="M36" s="6">
        <v>1</v>
      </c>
      <c r="N36" s="6" t="s">
        <v>78</v>
      </c>
      <c r="O36" s="6" t="s">
        <v>78</v>
      </c>
      <c r="P36" s="6" t="s">
        <v>79</v>
      </c>
      <c r="Q36" s="6"/>
      <c r="R36" s="10" t="s">
        <v>341</v>
      </c>
      <c r="S36" s="11" t="s">
        <v>19</v>
      </c>
      <c r="T36" s="6"/>
      <c r="U36" s="10" t="s">
        <v>19</v>
      </c>
      <c r="V36" s="10" t="s">
        <v>341</v>
      </c>
      <c r="W36" s="11" t="s">
        <v>342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84</v>
      </c>
      <c r="AG36" t="s">
        <v>72</v>
      </c>
      <c r="AH36" t="s">
        <v>19</v>
      </c>
    </row>
    <row r="37" ht="14.25" customHeight="1" spans="1:34">
      <c r="A37" s="5" t="s">
        <v>345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346</v>
      </c>
      <c r="H37" s="6" t="s">
        <v>347</v>
      </c>
      <c r="I37" s="6" t="s">
        <v>76</v>
      </c>
      <c r="J37" s="6" t="s">
        <v>2</v>
      </c>
      <c r="K37" s="6" t="s">
        <v>348</v>
      </c>
      <c r="L37" s="6">
        <v>1</v>
      </c>
      <c r="M37" s="6">
        <v>1</v>
      </c>
      <c r="N37" s="6" t="s">
        <v>78</v>
      </c>
      <c r="O37" s="6" t="s">
        <v>78</v>
      </c>
      <c r="P37" s="6" t="s">
        <v>79</v>
      </c>
      <c r="Q37" s="6"/>
      <c r="R37" s="10" t="s">
        <v>300</v>
      </c>
      <c r="S37" s="11" t="s">
        <v>19</v>
      </c>
      <c r="T37" s="6"/>
      <c r="U37" s="10" t="s">
        <v>19</v>
      </c>
      <c r="V37" s="10" t="s">
        <v>300</v>
      </c>
      <c r="W37" s="11" t="s">
        <v>349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124</v>
      </c>
      <c r="AD37" t="s">
        <v>6</v>
      </c>
      <c r="AE37" t="s">
        <v>350</v>
      </c>
      <c r="AF37" t="s">
        <v>84</v>
      </c>
      <c r="AG37" t="s">
        <v>72</v>
      </c>
      <c r="AH37" t="s">
        <v>19</v>
      </c>
    </row>
    <row r="38" ht="14.25" customHeight="1" spans="1:34">
      <c r="A38" s="5" t="s">
        <v>351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352</v>
      </c>
      <c r="H38" s="6" t="s">
        <v>353</v>
      </c>
      <c r="I38" s="6" t="s">
        <v>76</v>
      </c>
      <c r="J38" s="6" t="s">
        <v>2</v>
      </c>
      <c r="K38" s="6" t="s">
        <v>354</v>
      </c>
      <c r="L38" s="6">
        <v>1</v>
      </c>
      <c r="M38" s="6">
        <v>1</v>
      </c>
      <c r="N38" s="6" t="s">
        <v>78</v>
      </c>
      <c r="O38" s="6" t="s">
        <v>78</v>
      </c>
      <c r="P38" s="6" t="s">
        <v>79</v>
      </c>
      <c r="Q38" s="6"/>
      <c r="R38" s="10" t="s">
        <v>355</v>
      </c>
      <c r="S38" s="11" t="s">
        <v>19</v>
      </c>
      <c r="T38" s="6"/>
      <c r="U38" s="10" t="s">
        <v>19</v>
      </c>
      <c r="V38" s="10" t="s">
        <v>355</v>
      </c>
      <c r="W38" s="11" t="s">
        <v>356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357</v>
      </c>
      <c r="AD38" t="s">
        <v>6</v>
      </c>
      <c r="AE38" t="s">
        <v>358</v>
      </c>
      <c r="AF38" t="s">
        <v>84</v>
      </c>
      <c r="AG38" t="s">
        <v>72</v>
      </c>
      <c r="AH38" t="s">
        <v>19</v>
      </c>
    </row>
    <row r="39" ht="14.25" customHeight="1" spans="1:34">
      <c r="A39" s="5" t="s">
        <v>359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352</v>
      </c>
      <c r="H39" s="6" t="s">
        <v>353</v>
      </c>
      <c r="I39" s="6" t="s">
        <v>76</v>
      </c>
      <c r="J39" s="6" t="s">
        <v>2</v>
      </c>
      <c r="K39" s="6" t="s">
        <v>360</v>
      </c>
      <c r="L39" s="6">
        <v>2</v>
      </c>
      <c r="M39" s="6">
        <v>1</v>
      </c>
      <c r="N39" s="6" t="s">
        <v>90</v>
      </c>
      <c r="O39" s="6" t="s">
        <v>78</v>
      </c>
      <c r="P39" s="6" t="s">
        <v>79</v>
      </c>
      <c r="Q39" s="6"/>
      <c r="R39" s="10" t="s">
        <v>361</v>
      </c>
      <c r="S39" s="11" t="s">
        <v>19</v>
      </c>
      <c r="T39" s="6"/>
      <c r="U39" s="10" t="s">
        <v>19</v>
      </c>
      <c r="V39" s="10" t="s">
        <v>361</v>
      </c>
      <c r="W39" s="11" t="s">
        <v>116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84</v>
      </c>
      <c r="AG39" t="s">
        <v>72</v>
      </c>
      <c r="AH39" t="s">
        <v>19</v>
      </c>
    </row>
    <row r="40" ht="14.25" customHeight="1" spans="1:34">
      <c r="A40" s="5" t="s">
        <v>364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365</v>
      </c>
      <c r="H40" s="6" t="s">
        <v>366</v>
      </c>
      <c r="I40" s="6" t="s">
        <v>76</v>
      </c>
      <c r="J40" s="6" t="s">
        <v>2</v>
      </c>
      <c r="K40" s="6" t="s">
        <v>367</v>
      </c>
      <c r="L40" s="6">
        <v>1</v>
      </c>
      <c r="M40" s="6">
        <v>1</v>
      </c>
      <c r="N40" s="6" t="s">
        <v>78</v>
      </c>
      <c r="O40" s="6" t="s">
        <v>78</v>
      </c>
      <c r="P40" s="6" t="s">
        <v>79</v>
      </c>
      <c r="Q40" s="6"/>
      <c r="R40" s="10" t="s">
        <v>368</v>
      </c>
      <c r="S40" s="11" t="s">
        <v>19</v>
      </c>
      <c r="T40" s="6"/>
      <c r="U40" s="10" t="s">
        <v>19</v>
      </c>
      <c r="V40" s="10" t="s">
        <v>368</v>
      </c>
      <c r="W40" s="11" t="s">
        <v>81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84</v>
      </c>
      <c r="AG40" t="s">
        <v>72</v>
      </c>
      <c r="AH40" t="s">
        <v>19</v>
      </c>
    </row>
    <row r="41" ht="14.25" customHeight="1" spans="1:34">
      <c r="A41" s="5" t="s">
        <v>371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372</v>
      </c>
      <c r="H41" s="6" t="s">
        <v>373</v>
      </c>
      <c r="I41" s="6" t="s">
        <v>76</v>
      </c>
      <c r="J41" s="6" t="s">
        <v>2</v>
      </c>
      <c r="K41" s="6" t="s">
        <v>374</v>
      </c>
      <c r="L41" s="6">
        <v>1</v>
      </c>
      <c r="M41" s="6">
        <v>1</v>
      </c>
      <c r="N41" s="6" t="s">
        <v>89</v>
      </c>
      <c r="O41" s="6" t="s">
        <v>79</v>
      </c>
      <c r="P41" s="6" t="s">
        <v>375</v>
      </c>
      <c r="Q41" s="6"/>
      <c r="R41" s="10" t="s">
        <v>376</v>
      </c>
      <c r="S41" s="11" t="s">
        <v>19</v>
      </c>
      <c r="T41" s="6"/>
      <c r="U41" s="10" t="s">
        <v>19</v>
      </c>
      <c r="V41" s="10" t="s">
        <v>376</v>
      </c>
      <c r="W41" s="11" t="s">
        <v>125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377</v>
      </c>
      <c r="AD41" t="s">
        <v>6</v>
      </c>
      <c r="AE41" t="s">
        <v>378</v>
      </c>
      <c r="AF41" t="s">
        <v>84</v>
      </c>
      <c r="AG41" t="s">
        <v>72</v>
      </c>
      <c r="AH41" t="s">
        <v>19</v>
      </c>
    </row>
    <row r="42" ht="14.25" customHeight="1" spans="1:34">
      <c r="A42" s="5" t="s">
        <v>379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380</v>
      </c>
      <c r="H42" s="6" t="s">
        <v>381</v>
      </c>
      <c r="I42" s="6" t="s">
        <v>76</v>
      </c>
      <c r="J42" s="6" t="s">
        <v>2</v>
      </c>
      <c r="K42" s="6" t="s">
        <v>382</v>
      </c>
      <c r="L42" s="6">
        <v>1</v>
      </c>
      <c r="M42" s="6">
        <v>1</v>
      </c>
      <c r="N42" s="6" t="s">
        <v>89</v>
      </c>
      <c r="O42" s="6" t="s">
        <v>79</v>
      </c>
      <c r="P42" s="6" t="s">
        <v>375</v>
      </c>
      <c r="Q42" s="6"/>
      <c r="R42" s="10" t="s">
        <v>249</v>
      </c>
      <c r="S42" s="11" t="s">
        <v>19</v>
      </c>
      <c r="T42" s="6"/>
      <c r="U42" s="10" t="s">
        <v>19</v>
      </c>
      <c r="V42" s="10" t="s">
        <v>249</v>
      </c>
      <c r="W42" s="11" t="s">
        <v>349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84</v>
      </c>
      <c r="AG42" t="s">
        <v>72</v>
      </c>
      <c r="AH42" t="s">
        <v>19</v>
      </c>
    </row>
    <row r="43" ht="14.25" customHeight="1" spans="1:34">
      <c r="A43" s="5" t="s">
        <v>385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204</v>
      </c>
      <c r="H43" s="6" t="s">
        <v>205</v>
      </c>
      <c r="I43" s="6" t="s">
        <v>76</v>
      </c>
      <c r="J43" s="6" t="s">
        <v>2</v>
      </c>
      <c r="K43" s="6" t="s">
        <v>386</v>
      </c>
      <c r="L43" s="6">
        <v>1</v>
      </c>
      <c r="M43" s="6">
        <v>1</v>
      </c>
      <c r="N43" s="6" t="s">
        <v>78</v>
      </c>
      <c r="O43" s="6" t="s">
        <v>79</v>
      </c>
      <c r="P43" s="6" t="s">
        <v>375</v>
      </c>
      <c r="Q43" s="6"/>
      <c r="R43" s="10" t="s">
        <v>387</v>
      </c>
      <c r="S43" s="11" t="s">
        <v>19</v>
      </c>
      <c r="T43" s="6"/>
      <c r="U43" s="10" t="s">
        <v>19</v>
      </c>
      <c r="V43" s="10" t="s">
        <v>387</v>
      </c>
      <c r="W43" s="11" t="s">
        <v>388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389</v>
      </c>
      <c r="AD43" t="s">
        <v>6</v>
      </c>
      <c r="AE43" t="s">
        <v>210</v>
      </c>
      <c r="AF43" t="s">
        <v>84</v>
      </c>
      <c r="AG43" t="s">
        <v>72</v>
      </c>
      <c r="AH43" t="s">
        <v>19</v>
      </c>
    </row>
    <row r="44" ht="14.25" customHeight="1" spans="1:34">
      <c r="A44" s="5" t="s">
        <v>390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391</v>
      </c>
      <c r="H44" s="6" t="s">
        <v>392</v>
      </c>
      <c r="I44" s="6" t="s">
        <v>76</v>
      </c>
      <c r="J44" s="6" t="s">
        <v>2</v>
      </c>
      <c r="K44" s="6" t="s">
        <v>393</v>
      </c>
      <c r="L44" s="6">
        <v>1</v>
      </c>
      <c r="M44" s="6">
        <v>1</v>
      </c>
      <c r="N44" s="6" t="s">
        <v>79</v>
      </c>
      <c r="O44" s="6" t="s">
        <v>79</v>
      </c>
      <c r="P44" s="6" t="s">
        <v>375</v>
      </c>
      <c r="Q44" s="6"/>
      <c r="R44" s="10" t="s">
        <v>82</v>
      </c>
      <c r="S44" s="11" t="s">
        <v>19</v>
      </c>
      <c r="T44" s="6"/>
      <c r="U44" s="10" t="s">
        <v>19</v>
      </c>
      <c r="V44" s="10" t="s">
        <v>82</v>
      </c>
      <c r="W44" s="11" t="s">
        <v>248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84</v>
      </c>
      <c r="AG44" t="s">
        <v>72</v>
      </c>
      <c r="AH44" t="s">
        <v>19</v>
      </c>
    </row>
    <row r="45" ht="14.25" customHeight="1" spans="1:34">
      <c r="A45" s="5" t="s">
        <v>396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397</v>
      </c>
      <c r="H45" s="6" t="s">
        <v>398</v>
      </c>
      <c r="I45" s="6" t="s">
        <v>76</v>
      </c>
      <c r="J45" s="6" t="s">
        <v>2</v>
      </c>
      <c r="K45" s="6" t="s">
        <v>399</v>
      </c>
      <c r="L45" s="6">
        <v>1</v>
      </c>
      <c r="M45" s="6">
        <v>1</v>
      </c>
      <c r="N45" s="6" t="s">
        <v>79</v>
      </c>
      <c r="O45" s="6" t="s">
        <v>79</v>
      </c>
      <c r="P45" s="6" t="s">
        <v>375</v>
      </c>
      <c r="Q45" s="6"/>
      <c r="R45" s="10" t="s">
        <v>300</v>
      </c>
      <c r="S45" s="11" t="s">
        <v>19</v>
      </c>
      <c r="T45" s="6"/>
      <c r="U45" s="10" t="s">
        <v>19</v>
      </c>
      <c r="V45" s="10" t="s">
        <v>300</v>
      </c>
      <c r="W45" s="11" t="s">
        <v>349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124</v>
      </c>
      <c r="AD45" t="s">
        <v>6</v>
      </c>
      <c r="AE45" t="s">
        <v>235</v>
      </c>
      <c r="AF45" t="s">
        <v>84</v>
      </c>
      <c r="AG45" t="s">
        <v>72</v>
      </c>
      <c r="AH45" t="s">
        <v>19</v>
      </c>
    </row>
    <row r="46" ht="14.25" customHeight="1" spans="1:34">
      <c r="A46" s="5" t="s">
        <v>400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401</v>
      </c>
      <c r="H46" s="6" t="s">
        <v>402</v>
      </c>
      <c r="I46" s="6" t="s">
        <v>76</v>
      </c>
      <c r="J46" s="6" t="s">
        <v>2</v>
      </c>
      <c r="K46" s="6" t="s">
        <v>403</v>
      </c>
      <c r="L46" s="6">
        <v>1</v>
      </c>
      <c r="M46" s="6">
        <v>1</v>
      </c>
      <c r="N46" s="6" t="s">
        <v>79</v>
      </c>
      <c r="O46" s="6" t="s">
        <v>79</v>
      </c>
      <c r="P46" s="6" t="s">
        <v>375</v>
      </c>
      <c r="Q46" s="6"/>
      <c r="R46" s="10" t="s">
        <v>404</v>
      </c>
      <c r="S46" s="11" t="s">
        <v>19</v>
      </c>
      <c r="T46" s="6"/>
      <c r="U46" s="10" t="s">
        <v>19</v>
      </c>
      <c r="V46" s="10" t="s">
        <v>404</v>
      </c>
      <c r="W46" s="11" t="s">
        <v>284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84</v>
      </c>
      <c r="AG46" t="s">
        <v>72</v>
      </c>
      <c r="AH46" t="s">
        <v>19</v>
      </c>
    </row>
    <row r="47" ht="14.25" customHeight="1" spans="1:34">
      <c r="A47" s="5" t="s">
        <v>407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408</v>
      </c>
      <c r="H47" s="6" t="s">
        <v>409</v>
      </c>
      <c r="I47" s="6" t="s">
        <v>76</v>
      </c>
      <c r="J47" s="6" t="s">
        <v>2</v>
      </c>
      <c r="K47" s="6" t="s">
        <v>410</v>
      </c>
      <c r="L47" s="6">
        <v>1</v>
      </c>
      <c r="M47" s="6">
        <v>1</v>
      </c>
      <c r="N47" s="6" t="s">
        <v>79</v>
      </c>
      <c r="O47" s="6" t="s">
        <v>79</v>
      </c>
      <c r="P47" s="6" t="s">
        <v>375</v>
      </c>
      <c r="Q47" s="6"/>
      <c r="R47" s="10" t="s">
        <v>162</v>
      </c>
      <c r="S47" s="11" t="s">
        <v>19</v>
      </c>
      <c r="T47" s="6"/>
      <c r="U47" s="10" t="s">
        <v>19</v>
      </c>
      <c r="V47" s="10" t="s">
        <v>162</v>
      </c>
      <c r="W47" s="11" t="s">
        <v>276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411</v>
      </c>
      <c r="AD47" t="s">
        <v>6</v>
      </c>
      <c r="AE47" t="s">
        <v>219</v>
      </c>
      <c r="AF47" t="s">
        <v>84</v>
      </c>
      <c r="AG47" t="s">
        <v>72</v>
      </c>
      <c r="AH47" t="s">
        <v>19</v>
      </c>
    </row>
    <row r="48" ht="14.25" customHeight="1" spans="1:34">
      <c r="A48" s="5" t="s">
        <v>412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413</v>
      </c>
      <c r="H48" s="6" t="s">
        <v>414</v>
      </c>
      <c r="I48" s="6" t="s">
        <v>76</v>
      </c>
      <c r="J48" s="6" t="s">
        <v>2</v>
      </c>
      <c r="K48" s="6" t="s">
        <v>415</v>
      </c>
      <c r="L48" s="6">
        <v>1</v>
      </c>
      <c r="M48" s="6">
        <v>4</v>
      </c>
      <c r="N48" s="6" t="s">
        <v>99</v>
      </c>
      <c r="O48" s="6" t="s">
        <v>89</v>
      </c>
      <c r="P48" s="6" t="s">
        <v>375</v>
      </c>
      <c r="Q48" s="6"/>
      <c r="R48" s="10" t="s">
        <v>416</v>
      </c>
      <c r="S48" s="11" t="s">
        <v>19</v>
      </c>
      <c r="T48" s="6"/>
      <c r="U48" s="10" t="s">
        <v>19</v>
      </c>
      <c r="V48" s="10" t="s">
        <v>416</v>
      </c>
      <c r="W48" s="11" t="s">
        <v>376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417</v>
      </c>
      <c r="AD48" t="s">
        <v>6</v>
      </c>
      <c r="AE48" t="s">
        <v>171</v>
      </c>
      <c r="AF48" t="s">
        <v>84</v>
      </c>
      <c r="AG48" t="s">
        <v>72</v>
      </c>
      <c r="AH48" t="s">
        <v>19</v>
      </c>
    </row>
    <row r="49" ht="14.25" customHeight="1" spans="1:34">
      <c r="A49" s="5" t="s">
        <v>418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419</v>
      </c>
      <c r="H49" s="6" t="s">
        <v>420</v>
      </c>
      <c r="I49" s="6" t="s">
        <v>76</v>
      </c>
      <c r="J49" s="6" t="s">
        <v>2</v>
      </c>
      <c r="K49" s="6" t="s">
        <v>421</v>
      </c>
      <c r="L49" s="6">
        <v>1</v>
      </c>
      <c r="M49" s="6">
        <v>1</v>
      </c>
      <c r="N49" s="6" t="s">
        <v>79</v>
      </c>
      <c r="O49" s="6" t="s">
        <v>79</v>
      </c>
      <c r="P49" s="6" t="s">
        <v>375</v>
      </c>
      <c r="Q49" s="6"/>
      <c r="R49" s="10" t="s">
        <v>422</v>
      </c>
      <c r="S49" s="11" t="s">
        <v>19</v>
      </c>
      <c r="T49" s="6"/>
      <c r="U49" s="10" t="s">
        <v>19</v>
      </c>
      <c r="V49" s="10" t="s">
        <v>422</v>
      </c>
      <c r="W49" s="11" t="s">
        <v>117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275</v>
      </c>
      <c r="AD49" t="s">
        <v>6</v>
      </c>
      <c r="AE49" t="s">
        <v>423</v>
      </c>
      <c r="AF49" t="s">
        <v>84</v>
      </c>
      <c r="AG49" t="s">
        <v>72</v>
      </c>
      <c r="AH49" t="s">
        <v>19</v>
      </c>
    </row>
    <row r="50" ht="14.25" customHeight="1" spans="1:34">
      <c r="A50" s="5" t="s">
        <v>424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425</v>
      </c>
      <c r="H50" s="6" t="s">
        <v>426</v>
      </c>
      <c r="I50" s="6" t="s">
        <v>76</v>
      </c>
      <c r="J50" s="6" t="s">
        <v>2</v>
      </c>
      <c r="K50" s="6" t="s">
        <v>427</v>
      </c>
      <c r="L50" s="6">
        <v>1</v>
      </c>
      <c r="M50" s="6">
        <v>1</v>
      </c>
      <c r="N50" s="6" t="s">
        <v>79</v>
      </c>
      <c r="O50" s="6" t="s">
        <v>79</v>
      </c>
      <c r="P50" s="6" t="s">
        <v>375</v>
      </c>
      <c r="Q50" s="6"/>
      <c r="R50" s="10" t="s">
        <v>428</v>
      </c>
      <c r="S50" s="11" t="s">
        <v>19</v>
      </c>
      <c r="T50" s="6"/>
      <c r="U50" s="10" t="s">
        <v>19</v>
      </c>
      <c r="V50" s="10" t="s">
        <v>428</v>
      </c>
      <c r="W50" s="11" t="s">
        <v>248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429</v>
      </c>
      <c r="AD50" t="s">
        <v>6</v>
      </c>
      <c r="AE50" t="s">
        <v>350</v>
      </c>
      <c r="AF50" t="s">
        <v>84</v>
      </c>
      <c r="AG50" t="s">
        <v>72</v>
      </c>
      <c r="AH50" t="s">
        <v>19</v>
      </c>
    </row>
    <row r="51" ht="14.25" customHeight="1" spans="1:34">
      <c r="A51" s="5" t="s">
        <v>430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237</v>
      </c>
      <c r="H51" s="6" t="s">
        <v>238</v>
      </c>
      <c r="I51" s="6" t="s">
        <v>76</v>
      </c>
      <c r="J51" s="6" t="s">
        <v>2</v>
      </c>
      <c r="K51" s="6" t="s">
        <v>431</v>
      </c>
      <c r="L51" s="6">
        <v>1</v>
      </c>
      <c r="M51" s="6">
        <v>1</v>
      </c>
      <c r="N51" s="6" t="s">
        <v>78</v>
      </c>
      <c r="O51" s="6" t="s">
        <v>79</v>
      </c>
      <c r="P51" s="6" t="s">
        <v>375</v>
      </c>
      <c r="Q51" s="6"/>
      <c r="R51" s="10" t="s">
        <v>341</v>
      </c>
      <c r="S51" s="11" t="s">
        <v>19</v>
      </c>
      <c r="T51" s="6"/>
      <c r="U51" s="10" t="s">
        <v>19</v>
      </c>
      <c r="V51" s="10" t="s">
        <v>341</v>
      </c>
      <c r="W51" s="11" t="s">
        <v>342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343</v>
      </c>
      <c r="AD51" t="s">
        <v>6</v>
      </c>
      <c r="AE51" t="s">
        <v>242</v>
      </c>
      <c r="AF51" t="s">
        <v>84</v>
      </c>
      <c r="AG51" t="s">
        <v>72</v>
      </c>
      <c r="AH51" t="s">
        <v>19</v>
      </c>
    </row>
    <row r="52" ht="14.25" customHeight="1" spans="1:34">
      <c r="A52" s="5" t="s">
        <v>432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433</v>
      </c>
      <c r="H52" s="6" t="s">
        <v>434</v>
      </c>
      <c r="I52" s="6" t="s">
        <v>76</v>
      </c>
      <c r="J52" s="6" t="s">
        <v>2</v>
      </c>
      <c r="K52" s="6" t="s">
        <v>435</v>
      </c>
      <c r="L52" s="6">
        <v>1</v>
      </c>
      <c r="M52" s="6">
        <v>1</v>
      </c>
      <c r="N52" s="6" t="s">
        <v>79</v>
      </c>
      <c r="O52" s="6" t="s">
        <v>79</v>
      </c>
      <c r="P52" s="6" t="s">
        <v>375</v>
      </c>
      <c r="Q52" s="6"/>
      <c r="R52" s="10" t="s">
        <v>277</v>
      </c>
      <c r="S52" s="11" t="s">
        <v>19</v>
      </c>
      <c r="T52" s="6"/>
      <c r="U52" s="10" t="s">
        <v>19</v>
      </c>
      <c r="V52" s="10" t="s">
        <v>277</v>
      </c>
      <c r="W52" s="11" t="s">
        <v>436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404</v>
      </c>
      <c r="AD52" t="s">
        <v>6</v>
      </c>
      <c r="AE52" t="s">
        <v>219</v>
      </c>
      <c r="AF52" t="s">
        <v>84</v>
      </c>
      <c r="AG52" t="s">
        <v>72</v>
      </c>
      <c r="AH52" t="s">
        <v>19</v>
      </c>
    </row>
    <row r="53" ht="14.25" customHeight="1" spans="1:34">
      <c r="A53" s="5" t="s">
        <v>437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438</v>
      </c>
      <c r="H53" s="6" t="s">
        <v>439</v>
      </c>
      <c r="I53" s="6" t="s">
        <v>76</v>
      </c>
      <c r="J53" s="6" t="s">
        <v>2</v>
      </c>
      <c r="K53" s="6" t="s">
        <v>440</v>
      </c>
      <c r="L53" s="6">
        <v>1</v>
      </c>
      <c r="M53" s="6">
        <v>1</v>
      </c>
      <c r="N53" s="6" t="s">
        <v>79</v>
      </c>
      <c r="O53" s="6" t="s">
        <v>79</v>
      </c>
      <c r="P53" s="6" t="s">
        <v>375</v>
      </c>
      <c r="Q53" s="6"/>
      <c r="R53" s="10" t="s">
        <v>441</v>
      </c>
      <c r="S53" s="11" t="s">
        <v>19</v>
      </c>
      <c r="T53" s="6"/>
      <c r="U53" s="10" t="s">
        <v>19</v>
      </c>
      <c r="V53" s="10" t="s">
        <v>441</v>
      </c>
      <c r="W53" s="11" t="s">
        <v>284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154</v>
      </c>
      <c r="AD53" t="s">
        <v>6</v>
      </c>
      <c r="AE53" t="s">
        <v>442</v>
      </c>
      <c r="AF53" t="s">
        <v>84</v>
      </c>
      <c r="AG53" t="s">
        <v>72</v>
      </c>
      <c r="AH53" t="s">
        <v>19</v>
      </c>
    </row>
    <row r="54" ht="14.25" customHeight="1" spans="1:34">
      <c r="A54" s="5" t="s">
        <v>443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444</v>
      </c>
      <c r="H54" s="6" t="s">
        <v>445</v>
      </c>
      <c r="I54" s="6" t="s">
        <v>76</v>
      </c>
      <c r="J54" s="6" t="s">
        <v>2</v>
      </c>
      <c r="K54" s="6" t="s">
        <v>446</v>
      </c>
      <c r="L54" s="6">
        <v>1</v>
      </c>
      <c r="M54" s="6">
        <v>1</v>
      </c>
      <c r="N54" s="6" t="s">
        <v>79</v>
      </c>
      <c r="O54" s="6" t="s">
        <v>79</v>
      </c>
      <c r="P54" s="6" t="s">
        <v>375</v>
      </c>
      <c r="Q54" s="6"/>
      <c r="R54" s="10" t="s">
        <v>328</v>
      </c>
      <c r="S54" s="11" t="s">
        <v>19</v>
      </c>
      <c r="T54" s="6"/>
      <c r="U54" s="10" t="s">
        <v>19</v>
      </c>
      <c r="V54" s="10" t="s">
        <v>328</v>
      </c>
      <c r="W54" s="11" t="s">
        <v>248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100</v>
      </c>
      <c r="AD54" t="s">
        <v>6</v>
      </c>
      <c r="AE54" t="s">
        <v>447</v>
      </c>
      <c r="AF54" t="s">
        <v>84</v>
      </c>
      <c r="AG54" t="s">
        <v>72</v>
      </c>
      <c r="AH54" t="s">
        <v>19</v>
      </c>
    </row>
    <row r="55" ht="14.25" customHeight="1" spans="1:34">
      <c r="A55" s="5" t="s">
        <v>448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449</v>
      </c>
      <c r="H55" s="6" t="s">
        <v>450</v>
      </c>
      <c r="I55" s="6" t="s">
        <v>76</v>
      </c>
      <c r="J55" s="6" t="s">
        <v>2</v>
      </c>
      <c r="K55" s="6" t="s">
        <v>451</v>
      </c>
      <c r="L55" s="6">
        <v>1</v>
      </c>
      <c r="M55" s="6">
        <v>5</v>
      </c>
      <c r="N55" s="6" t="s">
        <v>215</v>
      </c>
      <c r="O55" s="6" t="s">
        <v>215</v>
      </c>
      <c r="P55" s="6" t="s">
        <v>375</v>
      </c>
      <c r="Q55" s="6"/>
      <c r="R55" s="10" t="s">
        <v>452</v>
      </c>
      <c r="S55" s="11" t="s">
        <v>19</v>
      </c>
      <c r="T55" s="6"/>
      <c r="U55" s="10" t="s">
        <v>19</v>
      </c>
      <c r="V55" s="10" t="s">
        <v>452</v>
      </c>
      <c r="W55" s="11" t="s">
        <v>218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453</v>
      </c>
      <c r="AD55" t="s">
        <v>6</v>
      </c>
      <c r="AE55" t="s">
        <v>406</v>
      </c>
      <c r="AF55" t="s">
        <v>84</v>
      </c>
      <c r="AG55" t="s">
        <v>72</v>
      </c>
      <c r="AH55" t="s">
        <v>19</v>
      </c>
    </row>
    <row r="56" ht="14.25" customHeight="1" spans="1:34">
      <c r="A56" s="5" t="s">
        <v>454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455</v>
      </c>
      <c r="H56" s="6" t="s">
        <v>456</v>
      </c>
      <c r="I56" s="6" t="s">
        <v>76</v>
      </c>
      <c r="J56" s="6" t="s">
        <v>2</v>
      </c>
      <c r="K56" s="6" t="s">
        <v>457</v>
      </c>
      <c r="L56" s="6">
        <v>1</v>
      </c>
      <c r="M56" s="6">
        <v>1</v>
      </c>
      <c r="N56" s="6" t="s">
        <v>78</v>
      </c>
      <c r="O56" s="6" t="s">
        <v>79</v>
      </c>
      <c r="P56" s="6" t="s">
        <v>375</v>
      </c>
      <c r="Q56" s="6"/>
      <c r="R56" s="10" t="s">
        <v>383</v>
      </c>
      <c r="S56" s="11" t="s">
        <v>19</v>
      </c>
      <c r="T56" s="6"/>
      <c r="U56" s="10" t="s">
        <v>19</v>
      </c>
      <c r="V56" s="10" t="s">
        <v>383</v>
      </c>
      <c r="W56" s="11" t="s">
        <v>217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458</v>
      </c>
      <c r="AD56" t="s">
        <v>6</v>
      </c>
      <c r="AE56" t="s">
        <v>219</v>
      </c>
      <c r="AF56" t="s">
        <v>84</v>
      </c>
      <c r="AG56" t="s">
        <v>72</v>
      </c>
      <c r="AH56" t="s">
        <v>19</v>
      </c>
    </row>
    <row r="57" ht="14.25" customHeight="1" spans="1:34">
      <c r="A57" s="5" t="s">
        <v>459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460</v>
      </c>
      <c r="H57" s="6" t="s">
        <v>461</v>
      </c>
      <c r="I57" s="6" t="s">
        <v>76</v>
      </c>
      <c r="J57" s="6" t="s">
        <v>2</v>
      </c>
      <c r="K57" s="6" t="s">
        <v>462</v>
      </c>
      <c r="L57" s="6">
        <v>1</v>
      </c>
      <c r="M57" s="6">
        <v>2</v>
      </c>
      <c r="N57" s="6" t="s">
        <v>78</v>
      </c>
      <c r="O57" s="6" t="s">
        <v>78</v>
      </c>
      <c r="P57" s="6" t="s">
        <v>375</v>
      </c>
      <c r="Q57" s="6"/>
      <c r="R57" s="10" t="s">
        <v>463</v>
      </c>
      <c r="S57" s="11" t="s">
        <v>19</v>
      </c>
      <c r="T57" s="6"/>
      <c r="U57" s="10" t="s">
        <v>19</v>
      </c>
      <c r="V57" s="10" t="s">
        <v>463</v>
      </c>
      <c r="W57" s="11" t="s">
        <v>377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84</v>
      </c>
      <c r="AG57" t="s">
        <v>72</v>
      </c>
      <c r="AH57" t="s">
        <v>19</v>
      </c>
    </row>
    <row r="58" ht="14.25" customHeight="1" spans="1:34">
      <c r="A58" s="5" t="s">
        <v>466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467</v>
      </c>
      <c r="H58" s="6" t="s">
        <v>468</v>
      </c>
      <c r="I58" s="6" t="s">
        <v>76</v>
      </c>
      <c r="J58" s="6" t="s">
        <v>2</v>
      </c>
      <c r="K58" s="6" t="s">
        <v>469</v>
      </c>
      <c r="L58" s="6">
        <v>1</v>
      </c>
      <c r="M58" s="6">
        <v>1</v>
      </c>
      <c r="N58" s="6" t="s">
        <v>79</v>
      </c>
      <c r="O58" s="6" t="s">
        <v>79</v>
      </c>
      <c r="P58" s="6" t="s">
        <v>375</v>
      </c>
      <c r="Q58" s="6"/>
      <c r="R58" s="10" t="s">
        <v>368</v>
      </c>
      <c r="S58" s="11" t="s">
        <v>19</v>
      </c>
      <c r="T58" s="6"/>
      <c r="U58" s="10" t="s">
        <v>19</v>
      </c>
      <c r="V58" s="10" t="s">
        <v>368</v>
      </c>
      <c r="W58" s="11" t="s">
        <v>81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369</v>
      </c>
      <c r="AD58" t="s">
        <v>6</v>
      </c>
      <c r="AE58" t="s">
        <v>470</v>
      </c>
      <c r="AF58" t="s">
        <v>84</v>
      </c>
      <c r="AG58" t="s">
        <v>72</v>
      </c>
      <c r="AH58" t="s">
        <v>19</v>
      </c>
    </row>
    <row r="59" ht="14.25" customHeight="1" spans="1:34">
      <c r="A59" s="5" t="s">
        <v>471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472</v>
      </c>
      <c r="H59" s="6" t="s">
        <v>473</v>
      </c>
      <c r="I59" s="6" t="s">
        <v>76</v>
      </c>
      <c r="J59" s="6" t="s">
        <v>2</v>
      </c>
      <c r="K59" s="6" t="s">
        <v>474</v>
      </c>
      <c r="L59" s="6">
        <v>1</v>
      </c>
      <c r="M59" s="6">
        <v>1</v>
      </c>
      <c r="N59" s="6" t="s">
        <v>79</v>
      </c>
      <c r="O59" s="6" t="s">
        <v>79</v>
      </c>
      <c r="P59" s="6" t="s">
        <v>375</v>
      </c>
      <c r="Q59" s="6"/>
      <c r="R59" s="10" t="s">
        <v>475</v>
      </c>
      <c r="S59" s="11" t="s">
        <v>19</v>
      </c>
      <c r="T59" s="6"/>
      <c r="U59" s="10" t="s">
        <v>19</v>
      </c>
      <c r="V59" s="10" t="s">
        <v>475</v>
      </c>
      <c r="W59" s="11" t="s">
        <v>276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476</v>
      </c>
      <c r="AD59" t="s">
        <v>6</v>
      </c>
      <c r="AE59" t="s">
        <v>286</v>
      </c>
      <c r="AF59" t="s">
        <v>84</v>
      </c>
      <c r="AG59" t="s">
        <v>72</v>
      </c>
      <c r="AH59" t="s">
        <v>19</v>
      </c>
    </row>
    <row r="60" ht="14.25" customHeight="1" spans="1:34">
      <c r="A60" s="5" t="s">
        <v>477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478</v>
      </c>
      <c r="H60" s="6" t="s">
        <v>479</v>
      </c>
      <c r="I60" s="6" t="s">
        <v>76</v>
      </c>
      <c r="J60" s="6" t="s">
        <v>2</v>
      </c>
      <c r="K60" s="6" t="s">
        <v>480</v>
      </c>
      <c r="L60" s="6">
        <v>1</v>
      </c>
      <c r="M60" s="6">
        <v>1</v>
      </c>
      <c r="N60" s="6" t="s">
        <v>79</v>
      </c>
      <c r="O60" s="6" t="s">
        <v>79</v>
      </c>
      <c r="P60" s="6" t="s">
        <v>375</v>
      </c>
      <c r="Q60" s="6"/>
      <c r="R60" s="10" t="s">
        <v>132</v>
      </c>
      <c r="S60" s="11" t="s">
        <v>19</v>
      </c>
      <c r="T60" s="6"/>
      <c r="U60" s="10" t="s">
        <v>19</v>
      </c>
      <c r="V60" s="10" t="s">
        <v>132</v>
      </c>
      <c r="W60" s="11" t="s">
        <v>133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134</v>
      </c>
      <c r="AD60" t="s">
        <v>6</v>
      </c>
      <c r="AE60" t="s">
        <v>83</v>
      </c>
      <c r="AF60" t="s">
        <v>84</v>
      </c>
      <c r="AG60" t="s">
        <v>72</v>
      </c>
      <c r="AH60" t="s">
        <v>19</v>
      </c>
    </row>
    <row r="61" ht="14.25" customHeight="1" spans="1:34">
      <c r="A61" s="5" t="s">
        <v>481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482</v>
      </c>
      <c r="H61" s="6" t="s">
        <v>483</v>
      </c>
      <c r="I61" s="6" t="s">
        <v>76</v>
      </c>
      <c r="J61" s="6" t="s">
        <v>2</v>
      </c>
      <c r="K61" s="6" t="s">
        <v>484</v>
      </c>
      <c r="L61" s="6">
        <v>1</v>
      </c>
      <c r="M61" s="6">
        <v>1</v>
      </c>
      <c r="N61" s="6" t="s">
        <v>79</v>
      </c>
      <c r="O61" s="6" t="s">
        <v>79</v>
      </c>
      <c r="P61" s="6" t="s">
        <v>375</v>
      </c>
      <c r="Q61" s="6"/>
      <c r="R61" s="10" t="s">
        <v>485</v>
      </c>
      <c r="S61" s="11" t="s">
        <v>19</v>
      </c>
      <c r="T61" s="6"/>
      <c r="U61" s="10" t="s">
        <v>19</v>
      </c>
      <c r="V61" s="10" t="s">
        <v>485</v>
      </c>
      <c r="W61" s="11" t="s">
        <v>486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487</v>
      </c>
      <c r="AD61" t="s">
        <v>6</v>
      </c>
      <c r="AE61" t="s">
        <v>488</v>
      </c>
      <c r="AF61" t="s">
        <v>84</v>
      </c>
      <c r="AG61" t="s">
        <v>72</v>
      </c>
      <c r="AH61" t="s">
        <v>19</v>
      </c>
    </row>
    <row r="62" ht="14.25" customHeight="1" spans="1:34">
      <c r="A62" s="5" t="s">
        <v>489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490</v>
      </c>
      <c r="H62" s="6" t="s">
        <v>491</v>
      </c>
      <c r="I62" s="6" t="s">
        <v>76</v>
      </c>
      <c r="J62" s="6" t="s">
        <v>2</v>
      </c>
      <c r="K62" s="6" t="s">
        <v>492</v>
      </c>
      <c r="L62" s="6">
        <v>2</v>
      </c>
      <c r="M62" s="6">
        <v>1</v>
      </c>
      <c r="N62" s="6" t="s">
        <v>79</v>
      </c>
      <c r="O62" s="6" t="s">
        <v>79</v>
      </c>
      <c r="P62" s="6" t="s">
        <v>375</v>
      </c>
      <c r="Q62" s="6"/>
      <c r="R62" s="10" t="s">
        <v>208</v>
      </c>
      <c r="S62" s="11" t="s">
        <v>19</v>
      </c>
      <c r="T62" s="6"/>
      <c r="U62" s="10" t="s">
        <v>19</v>
      </c>
      <c r="V62" s="10" t="s">
        <v>208</v>
      </c>
      <c r="W62" s="11" t="s">
        <v>169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132</v>
      </c>
      <c r="AD62" t="s">
        <v>6</v>
      </c>
      <c r="AE62" t="s">
        <v>127</v>
      </c>
      <c r="AF62" t="s">
        <v>84</v>
      </c>
      <c r="AG62" t="s">
        <v>72</v>
      </c>
      <c r="AH62" t="s">
        <v>19</v>
      </c>
    </row>
    <row r="63" ht="14.25" customHeight="1" spans="1:34">
      <c r="A63" s="5" t="s">
        <v>493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494</v>
      </c>
      <c r="H63" s="6" t="s">
        <v>495</v>
      </c>
      <c r="I63" s="6" t="s">
        <v>76</v>
      </c>
      <c r="J63" s="6" t="s">
        <v>2</v>
      </c>
      <c r="K63" s="6" t="s">
        <v>496</v>
      </c>
      <c r="L63" s="6">
        <v>1</v>
      </c>
      <c r="M63" s="6">
        <v>1</v>
      </c>
      <c r="N63" s="6" t="s">
        <v>79</v>
      </c>
      <c r="O63" s="6" t="s">
        <v>79</v>
      </c>
      <c r="P63" s="6" t="s">
        <v>375</v>
      </c>
      <c r="Q63" s="6"/>
      <c r="R63" s="10" t="s">
        <v>388</v>
      </c>
      <c r="S63" s="11" t="s">
        <v>19</v>
      </c>
      <c r="T63" s="6"/>
      <c r="U63" s="10" t="s">
        <v>19</v>
      </c>
      <c r="V63" s="10" t="s">
        <v>388</v>
      </c>
      <c r="W63" s="11" t="s">
        <v>248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497</v>
      </c>
      <c r="AD63" t="s">
        <v>6</v>
      </c>
      <c r="AE63" t="s">
        <v>498</v>
      </c>
      <c r="AF63" t="s">
        <v>84</v>
      </c>
      <c r="AG63" t="s">
        <v>72</v>
      </c>
      <c r="AH63" t="s">
        <v>19</v>
      </c>
    </row>
    <row r="64" ht="14.25" customHeight="1" spans="1:34">
      <c r="A64" s="5" t="s">
        <v>499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500</v>
      </c>
      <c r="H64" s="6" t="s">
        <v>501</v>
      </c>
      <c r="I64" s="6" t="s">
        <v>76</v>
      </c>
      <c r="J64" s="6" t="s">
        <v>2</v>
      </c>
      <c r="K64" s="6" t="s">
        <v>502</v>
      </c>
      <c r="L64" s="6">
        <v>1</v>
      </c>
      <c r="M64" s="6">
        <v>1</v>
      </c>
      <c r="N64" s="6" t="s">
        <v>79</v>
      </c>
      <c r="O64" s="6" t="s">
        <v>79</v>
      </c>
      <c r="P64" s="6" t="s">
        <v>375</v>
      </c>
      <c r="Q64" s="6"/>
      <c r="R64" s="10" t="s">
        <v>503</v>
      </c>
      <c r="S64" s="11" t="s">
        <v>19</v>
      </c>
      <c r="T64" s="6"/>
      <c r="U64" s="10" t="s">
        <v>19</v>
      </c>
      <c r="V64" s="10" t="s">
        <v>503</v>
      </c>
      <c r="W64" s="11" t="s">
        <v>504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505</v>
      </c>
      <c r="AD64" t="s">
        <v>6</v>
      </c>
      <c r="AE64" t="s">
        <v>506</v>
      </c>
      <c r="AF64" t="s">
        <v>84</v>
      </c>
      <c r="AG64" t="s">
        <v>72</v>
      </c>
      <c r="AH64" t="s">
        <v>19</v>
      </c>
    </row>
    <row r="65" ht="14.25" customHeight="1" spans="1:34">
      <c r="A65" s="5" t="s">
        <v>507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508</v>
      </c>
      <c r="H65" s="6" t="s">
        <v>509</v>
      </c>
      <c r="I65" s="6" t="s">
        <v>76</v>
      </c>
      <c r="J65" s="6" t="s">
        <v>2</v>
      </c>
      <c r="K65" s="6" t="s">
        <v>510</v>
      </c>
      <c r="L65" s="6">
        <v>3</v>
      </c>
      <c r="M65" s="6">
        <v>1</v>
      </c>
      <c r="N65" s="6" t="s">
        <v>79</v>
      </c>
      <c r="O65" s="6" t="s">
        <v>79</v>
      </c>
      <c r="P65" s="6" t="s">
        <v>375</v>
      </c>
      <c r="Q65" s="6"/>
      <c r="R65" s="10" t="s">
        <v>511</v>
      </c>
      <c r="S65" s="11" t="s">
        <v>19</v>
      </c>
      <c r="T65" s="6"/>
      <c r="U65" s="10" t="s">
        <v>19</v>
      </c>
      <c r="V65" s="10" t="s">
        <v>511</v>
      </c>
      <c r="W65" s="11" t="s">
        <v>376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513</v>
      </c>
      <c r="AF65" t="s">
        <v>84</v>
      </c>
      <c r="AG65" t="s">
        <v>72</v>
      </c>
      <c r="AH65" t="s">
        <v>19</v>
      </c>
    </row>
    <row r="66" ht="14.25" customHeight="1" spans="1:34">
      <c r="A66" s="5" t="s">
        <v>514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515</v>
      </c>
      <c r="H66" s="6" t="s">
        <v>516</v>
      </c>
      <c r="I66" s="6" t="s">
        <v>76</v>
      </c>
      <c r="J66" s="6" t="s">
        <v>2</v>
      </c>
      <c r="K66" s="6" t="s">
        <v>517</v>
      </c>
      <c r="L66" s="6">
        <v>1</v>
      </c>
      <c r="M66" s="6">
        <v>1</v>
      </c>
      <c r="N66" s="6" t="s">
        <v>518</v>
      </c>
      <c r="O66" s="6" t="s">
        <v>79</v>
      </c>
      <c r="P66" s="6" t="s">
        <v>375</v>
      </c>
      <c r="Q66" s="6"/>
      <c r="R66" s="10" t="s">
        <v>519</v>
      </c>
      <c r="S66" s="11" t="s">
        <v>19</v>
      </c>
      <c r="T66" s="6"/>
      <c r="U66" s="10" t="s">
        <v>19</v>
      </c>
      <c r="V66" s="10" t="s">
        <v>519</v>
      </c>
      <c r="W66" s="11" t="s">
        <v>486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520</v>
      </c>
      <c r="AD66" t="s">
        <v>6</v>
      </c>
      <c r="AE66" t="s">
        <v>83</v>
      </c>
      <c r="AF66" t="s">
        <v>84</v>
      </c>
      <c r="AG66" t="s">
        <v>72</v>
      </c>
      <c r="AH66" t="s">
        <v>19</v>
      </c>
    </row>
    <row r="67" ht="14.25" customHeight="1" spans="1:34">
      <c r="A67" s="5" t="s">
        <v>521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522</v>
      </c>
      <c r="H67" s="6" t="s">
        <v>523</v>
      </c>
      <c r="I67" s="6" t="s">
        <v>76</v>
      </c>
      <c r="J67" s="6" t="s">
        <v>2</v>
      </c>
      <c r="K67" s="6" t="s">
        <v>524</v>
      </c>
      <c r="L67" s="6">
        <v>1</v>
      </c>
      <c r="M67" s="6">
        <v>1</v>
      </c>
      <c r="N67" s="6" t="s">
        <v>79</v>
      </c>
      <c r="O67" s="6" t="s">
        <v>79</v>
      </c>
      <c r="P67" s="6" t="s">
        <v>375</v>
      </c>
      <c r="Q67" s="6"/>
      <c r="R67" s="10" t="s">
        <v>328</v>
      </c>
      <c r="S67" s="11" t="s">
        <v>19</v>
      </c>
      <c r="T67" s="6"/>
      <c r="U67" s="10" t="s">
        <v>19</v>
      </c>
      <c r="V67" s="10" t="s">
        <v>328</v>
      </c>
      <c r="W67" s="11" t="s">
        <v>248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100</v>
      </c>
      <c r="AD67" t="s">
        <v>6</v>
      </c>
      <c r="AE67" t="s">
        <v>278</v>
      </c>
      <c r="AF67" t="s">
        <v>84</v>
      </c>
      <c r="AG67" t="s">
        <v>72</v>
      </c>
      <c r="AH67" t="s">
        <v>19</v>
      </c>
    </row>
    <row r="68" ht="14.25" customHeight="1" spans="1:34">
      <c r="A68" s="5" t="s">
        <v>525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526</v>
      </c>
      <c r="H68" s="6" t="s">
        <v>527</v>
      </c>
      <c r="I68" s="6" t="s">
        <v>76</v>
      </c>
      <c r="J68" s="6" t="s">
        <v>2</v>
      </c>
      <c r="K68" s="6" t="s">
        <v>528</v>
      </c>
      <c r="L68" s="6">
        <v>1</v>
      </c>
      <c r="M68" s="6">
        <v>1</v>
      </c>
      <c r="N68" s="6" t="s">
        <v>79</v>
      </c>
      <c r="O68" s="6" t="s">
        <v>79</v>
      </c>
      <c r="P68" s="6" t="s">
        <v>375</v>
      </c>
      <c r="Q68" s="6"/>
      <c r="R68" s="10" t="s">
        <v>388</v>
      </c>
      <c r="S68" s="11" t="s">
        <v>19</v>
      </c>
      <c r="T68" s="6"/>
      <c r="U68" s="10" t="s">
        <v>19</v>
      </c>
      <c r="V68" s="10" t="s">
        <v>388</v>
      </c>
      <c r="W68" s="11" t="s">
        <v>248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497</v>
      </c>
      <c r="AD68" t="s">
        <v>6</v>
      </c>
      <c r="AE68" t="s">
        <v>529</v>
      </c>
      <c r="AF68" t="s">
        <v>84</v>
      </c>
      <c r="AG68" t="s">
        <v>72</v>
      </c>
      <c r="AH68" t="s">
        <v>19</v>
      </c>
    </row>
    <row r="69" ht="14.25" customHeight="1" spans="1:34">
      <c r="A69" s="5" t="s">
        <v>530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531</v>
      </c>
      <c r="H69" s="6" t="s">
        <v>532</v>
      </c>
      <c r="I69" s="6" t="s">
        <v>76</v>
      </c>
      <c r="J69" s="6" t="s">
        <v>2</v>
      </c>
      <c r="K69" s="6" t="s">
        <v>533</v>
      </c>
      <c r="L69" s="6">
        <v>1</v>
      </c>
      <c r="M69" s="6">
        <v>1</v>
      </c>
      <c r="N69" s="6" t="s">
        <v>79</v>
      </c>
      <c r="O69" s="6" t="s">
        <v>79</v>
      </c>
      <c r="P69" s="6" t="s">
        <v>375</v>
      </c>
      <c r="Q69" s="6"/>
      <c r="R69" s="10" t="s">
        <v>534</v>
      </c>
      <c r="S69" s="11" t="s">
        <v>19</v>
      </c>
      <c r="T69" s="6"/>
      <c r="U69" s="10" t="s">
        <v>19</v>
      </c>
      <c r="V69" s="10" t="s">
        <v>534</v>
      </c>
      <c r="W69" s="11" t="s">
        <v>200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535</v>
      </c>
      <c r="AD69" t="s">
        <v>6</v>
      </c>
      <c r="AE69" t="s">
        <v>536</v>
      </c>
      <c r="AF69" t="s">
        <v>84</v>
      </c>
      <c r="AG69" t="s">
        <v>72</v>
      </c>
      <c r="AH69" t="s">
        <v>19</v>
      </c>
    </row>
    <row r="70" ht="14.25" customHeight="1" spans="1:34">
      <c r="A70" s="5" t="s">
        <v>537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280</v>
      </c>
      <c r="H70" s="6" t="s">
        <v>281</v>
      </c>
      <c r="I70" s="6" t="s">
        <v>76</v>
      </c>
      <c r="J70" s="6" t="s">
        <v>2</v>
      </c>
      <c r="K70" s="6" t="s">
        <v>538</v>
      </c>
      <c r="L70" s="6">
        <v>1</v>
      </c>
      <c r="M70" s="6">
        <v>1</v>
      </c>
      <c r="N70" s="6" t="s">
        <v>79</v>
      </c>
      <c r="O70" s="6" t="s">
        <v>79</v>
      </c>
      <c r="P70" s="6" t="s">
        <v>375</v>
      </c>
      <c r="Q70" s="6"/>
      <c r="R70" s="10" t="s">
        <v>404</v>
      </c>
      <c r="S70" s="11" t="s">
        <v>19</v>
      </c>
      <c r="T70" s="6"/>
      <c r="U70" s="10" t="s">
        <v>19</v>
      </c>
      <c r="V70" s="10" t="s">
        <v>404</v>
      </c>
      <c r="W70" s="11" t="s">
        <v>284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405</v>
      </c>
      <c r="AD70" t="s">
        <v>6</v>
      </c>
      <c r="AE70" t="s">
        <v>219</v>
      </c>
      <c r="AF70" t="s">
        <v>84</v>
      </c>
      <c r="AG70" t="s">
        <v>72</v>
      </c>
      <c r="AH70" t="s">
        <v>19</v>
      </c>
    </row>
    <row r="71" ht="14.25" customHeight="1" spans="1:34">
      <c r="A71" s="5" t="s">
        <v>539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540</v>
      </c>
      <c r="H71" s="6" t="s">
        <v>541</v>
      </c>
      <c r="I71" s="6" t="s">
        <v>76</v>
      </c>
      <c r="J71" s="6" t="s">
        <v>2</v>
      </c>
      <c r="K71" s="6" t="s">
        <v>542</v>
      </c>
      <c r="L71" s="6">
        <v>1</v>
      </c>
      <c r="M71" s="6">
        <v>1</v>
      </c>
      <c r="N71" s="6" t="s">
        <v>79</v>
      </c>
      <c r="O71" s="6" t="s">
        <v>79</v>
      </c>
      <c r="P71" s="6" t="s">
        <v>375</v>
      </c>
      <c r="Q71" s="6"/>
      <c r="R71" s="10" t="s">
        <v>543</v>
      </c>
      <c r="S71" s="11" t="s">
        <v>19</v>
      </c>
      <c r="T71" s="6"/>
      <c r="U71" s="10" t="s">
        <v>19</v>
      </c>
      <c r="V71" s="10" t="s">
        <v>543</v>
      </c>
      <c r="W71" s="11" t="s">
        <v>544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116</v>
      </c>
      <c r="AD71" t="s">
        <v>6</v>
      </c>
      <c r="AE71" t="s">
        <v>545</v>
      </c>
      <c r="AF71" t="s">
        <v>84</v>
      </c>
      <c r="AG71" t="s">
        <v>72</v>
      </c>
      <c r="AH71" t="s">
        <v>19</v>
      </c>
    </row>
    <row r="72" ht="14.25" customHeight="1" spans="1:34">
      <c r="A72" s="5" t="s">
        <v>546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352</v>
      </c>
      <c r="H72" s="6" t="s">
        <v>353</v>
      </c>
      <c r="I72" s="6" t="s">
        <v>76</v>
      </c>
      <c r="J72" s="6" t="s">
        <v>2</v>
      </c>
      <c r="K72" s="6" t="s">
        <v>547</v>
      </c>
      <c r="L72" s="6">
        <v>1</v>
      </c>
      <c r="M72" s="6">
        <v>1</v>
      </c>
      <c r="N72" s="6" t="s">
        <v>79</v>
      </c>
      <c r="O72" s="6" t="s">
        <v>79</v>
      </c>
      <c r="P72" s="6" t="s">
        <v>375</v>
      </c>
      <c r="Q72" s="6"/>
      <c r="R72" s="10" t="s">
        <v>548</v>
      </c>
      <c r="S72" s="11" t="s">
        <v>19</v>
      </c>
      <c r="T72" s="6"/>
      <c r="U72" s="10" t="s">
        <v>19</v>
      </c>
      <c r="V72" s="10" t="s">
        <v>548</v>
      </c>
      <c r="W72" s="11" t="s">
        <v>549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550</v>
      </c>
      <c r="AD72" t="s">
        <v>6</v>
      </c>
      <c r="AE72" t="s">
        <v>363</v>
      </c>
      <c r="AF72" t="s">
        <v>84</v>
      </c>
      <c r="AG72" t="s">
        <v>72</v>
      </c>
      <c r="AH72" t="s">
        <v>19</v>
      </c>
    </row>
    <row r="73" ht="14.25" customHeight="1" spans="1:34">
      <c r="A73" s="5" t="s">
        <v>551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552</v>
      </c>
      <c r="H73" s="6" t="s">
        <v>553</v>
      </c>
      <c r="I73" s="6" t="s">
        <v>76</v>
      </c>
      <c r="J73" s="6" t="s">
        <v>2</v>
      </c>
      <c r="K73" s="6" t="s">
        <v>554</v>
      </c>
      <c r="L73" s="6">
        <v>1</v>
      </c>
      <c r="M73" s="6">
        <v>1</v>
      </c>
      <c r="N73" s="6" t="s">
        <v>79</v>
      </c>
      <c r="O73" s="6" t="s">
        <v>79</v>
      </c>
      <c r="P73" s="6" t="s">
        <v>375</v>
      </c>
      <c r="Q73" s="6"/>
      <c r="R73" s="10" t="s">
        <v>555</v>
      </c>
      <c r="S73" s="11" t="s">
        <v>19</v>
      </c>
      <c r="T73" s="6"/>
      <c r="U73" s="10" t="s">
        <v>19</v>
      </c>
      <c r="V73" s="10" t="s">
        <v>555</v>
      </c>
      <c r="W73" s="11" t="s">
        <v>504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368</v>
      </c>
      <c r="AD73" t="s">
        <v>6</v>
      </c>
      <c r="AE73" t="s">
        <v>498</v>
      </c>
      <c r="AF73" t="s">
        <v>84</v>
      </c>
      <c r="AG73" t="s">
        <v>72</v>
      </c>
      <c r="AH73" t="s">
        <v>19</v>
      </c>
    </row>
    <row r="74" ht="14.25" customHeight="1" spans="1:34">
      <c r="A74" s="5" t="s">
        <v>556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557</v>
      </c>
      <c r="H74" s="6" t="s">
        <v>558</v>
      </c>
      <c r="I74" s="6" t="s">
        <v>76</v>
      </c>
      <c r="J74" s="6" t="s">
        <v>2</v>
      </c>
      <c r="K74" s="6" t="s">
        <v>559</v>
      </c>
      <c r="L74" s="6">
        <v>1</v>
      </c>
      <c r="M74" s="6">
        <v>1</v>
      </c>
      <c r="N74" s="6" t="s">
        <v>79</v>
      </c>
      <c r="O74" s="6" t="s">
        <v>79</v>
      </c>
      <c r="P74" s="6" t="s">
        <v>375</v>
      </c>
      <c r="Q74" s="6"/>
      <c r="R74" s="10" t="s">
        <v>560</v>
      </c>
      <c r="S74" s="11" t="s">
        <v>19</v>
      </c>
      <c r="T74" s="6"/>
      <c r="U74" s="10" t="s">
        <v>19</v>
      </c>
      <c r="V74" s="10" t="s">
        <v>560</v>
      </c>
      <c r="W74" s="11" t="s">
        <v>561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562</v>
      </c>
      <c r="AD74" t="s">
        <v>6</v>
      </c>
      <c r="AE74" t="s">
        <v>563</v>
      </c>
      <c r="AF74" t="s">
        <v>84</v>
      </c>
      <c r="AG74" t="s">
        <v>72</v>
      </c>
      <c r="AH74" t="s">
        <v>19</v>
      </c>
    </row>
    <row r="75" ht="14.25" customHeight="1" spans="1:34">
      <c r="A75" s="5" t="s">
        <v>564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565</v>
      </c>
      <c r="H75" s="6" t="s">
        <v>566</v>
      </c>
      <c r="I75" s="6" t="s">
        <v>76</v>
      </c>
      <c r="J75" s="6" t="s">
        <v>2</v>
      </c>
      <c r="K75" s="6" t="s">
        <v>567</v>
      </c>
      <c r="L75" s="6">
        <v>1</v>
      </c>
      <c r="M75" s="6">
        <v>2</v>
      </c>
      <c r="N75" s="6" t="s">
        <v>518</v>
      </c>
      <c r="O75" s="6" t="s">
        <v>78</v>
      </c>
      <c r="P75" s="6" t="s">
        <v>375</v>
      </c>
      <c r="Q75" s="6"/>
      <c r="R75" s="10" t="s">
        <v>568</v>
      </c>
      <c r="S75" s="11" t="s">
        <v>19</v>
      </c>
      <c r="T75" s="6"/>
      <c r="U75" s="10" t="s">
        <v>19</v>
      </c>
      <c r="V75" s="10" t="s">
        <v>568</v>
      </c>
      <c r="W75" s="11" t="s">
        <v>377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453</v>
      </c>
      <c r="AD75" t="s">
        <v>6</v>
      </c>
      <c r="AE75" t="s">
        <v>569</v>
      </c>
      <c r="AF75" t="s">
        <v>84</v>
      </c>
      <c r="AG75" t="s">
        <v>72</v>
      </c>
      <c r="AH75" t="s">
        <v>19</v>
      </c>
    </row>
    <row r="76" ht="14.25" customHeight="1" spans="1:34">
      <c r="A76" s="5" t="s">
        <v>570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158</v>
      </c>
      <c r="H76" s="6" t="s">
        <v>159</v>
      </c>
      <c r="I76" s="6" t="s">
        <v>76</v>
      </c>
      <c r="J76" s="6" t="s">
        <v>2</v>
      </c>
      <c r="K76" s="6" t="s">
        <v>571</v>
      </c>
      <c r="L76" s="6">
        <v>1</v>
      </c>
      <c r="M76" s="6">
        <v>1</v>
      </c>
      <c r="N76" s="6" t="s">
        <v>79</v>
      </c>
      <c r="O76" s="6" t="s">
        <v>79</v>
      </c>
      <c r="P76" s="6" t="s">
        <v>375</v>
      </c>
      <c r="Q76" s="6"/>
      <c r="R76" s="10" t="s">
        <v>161</v>
      </c>
      <c r="S76" s="11" t="s">
        <v>19</v>
      </c>
      <c r="T76" s="6"/>
      <c r="U76" s="10" t="s">
        <v>19</v>
      </c>
      <c r="V76" s="10" t="s">
        <v>161</v>
      </c>
      <c r="W76" s="11" t="s">
        <v>117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162</v>
      </c>
      <c r="AD76" t="s">
        <v>6</v>
      </c>
      <c r="AE76" t="s">
        <v>572</v>
      </c>
      <c r="AF76" t="s">
        <v>84</v>
      </c>
      <c r="AG76" t="s">
        <v>72</v>
      </c>
      <c r="AH76" t="s">
        <v>19</v>
      </c>
    </row>
    <row r="77" ht="14.25" customHeight="1" spans="1:34">
      <c r="A77" s="5" t="s">
        <v>573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173</v>
      </c>
      <c r="H77" s="6" t="s">
        <v>174</v>
      </c>
      <c r="I77" s="6" t="s">
        <v>76</v>
      </c>
      <c r="J77" s="6" t="s">
        <v>2</v>
      </c>
      <c r="K77" s="6" t="s">
        <v>574</v>
      </c>
      <c r="L77" s="6">
        <v>1</v>
      </c>
      <c r="M77" s="6">
        <v>1</v>
      </c>
      <c r="N77" s="6" t="s">
        <v>79</v>
      </c>
      <c r="O77" s="6" t="s">
        <v>79</v>
      </c>
      <c r="P77" s="6" t="s">
        <v>375</v>
      </c>
      <c r="Q77" s="6"/>
      <c r="R77" s="10" t="s">
        <v>512</v>
      </c>
      <c r="S77" s="11" t="s">
        <v>19</v>
      </c>
      <c r="T77" s="6"/>
      <c r="U77" s="10" t="s">
        <v>19</v>
      </c>
      <c r="V77" s="10" t="s">
        <v>512</v>
      </c>
      <c r="W77" s="11" t="s">
        <v>575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576</v>
      </c>
      <c r="AD77" t="s">
        <v>6</v>
      </c>
      <c r="AE77" t="s">
        <v>577</v>
      </c>
      <c r="AF77" t="s">
        <v>84</v>
      </c>
      <c r="AG77" t="s">
        <v>72</v>
      </c>
      <c r="AH77" t="s">
        <v>19</v>
      </c>
    </row>
    <row r="78" ht="14.25" customHeight="1" spans="1:34">
      <c r="A78" s="5" t="s">
        <v>578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579</v>
      </c>
      <c r="H78" s="6" t="s">
        <v>580</v>
      </c>
      <c r="I78" s="6" t="s">
        <v>76</v>
      </c>
      <c r="J78" s="6" t="s">
        <v>2</v>
      </c>
      <c r="K78" s="6" t="s">
        <v>581</v>
      </c>
      <c r="L78" s="6">
        <v>1</v>
      </c>
      <c r="M78" s="6">
        <v>1</v>
      </c>
      <c r="N78" s="6" t="s">
        <v>90</v>
      </c>
      <c r="O78" s="6" t="s">
        <v>79</v>
      </c>
      <c r="P78" s="6" t="s">
        <v>375</v>
      </c>
      <c r="Q78" s="6"/>
      <c r="R78" s="10" t="s">
        <v>582</v>
      </c>
      <c r="S78" s="11" t="s">
        <v>19</v>
      </c>
      <c r="T78" s="6"/>
      <c r="U78" s="10" t="s">
        <v>19</v>
      </c>
      <c r="V78" s="10" t="s">
        <v>582</v>
      </c>
      <c r="W78" s="11" t="s">
        <v>125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575</v>
      </c>
      <c r="AD78" t="s">
        <v>6</v>
      </c>
      <c r="AE78" t="s">
        <v>583</v>
      </c>
      <c r="AF78" t="s">
        <v>84</v>
      </c>
      <c r="AG78" t="s">
        <v>72</v>
      </c>
      <c r="AH78" t="s">
        <v>19</v>
      </c>
    </row>
    <row r="79" ht="14.25" customHeight="1" spans="1:34">
      <c r="A79" s="5" t="s">
        <v>584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585</v>
      </c>
      <c r="H79" s="6" t="s">
        <v>586</v>
      </c>
      <c r="I79" s="6" t="s">
        <v>76</v>
      </c>
      <c r="J79" s="6" t="s">
        <v>2</v>
      </c>
      <c r="K79" s="6" t="s">
        <v>587</v>
      </c>
      <c r="L79" s="6">
        <v>1</v>
      </c>
      <c r="M79" s="6">
        <v>1</v>
      </c>
      <c r="N79" s="6" t="s">
        <v>79</v>
      </c>
      <c r="O79" s="6" t="s">
        <v>79</v>
      </c>
      <c r="P79" s="6" t="s">
        <v>375</v>
      </c>
      <c r="Q79" s="6"/>
      <c r="R79" s="10" t="s">
        <v>369</v>
      </c>
      <c r="S79" s="11" t="s">
        <v>19</v>
      </c>
      <c r="T79" s="6"/>
      <c r="U79" s="10" t="s">
        <v>19</v>
      </c>
      <c r="V79" s="10" t="s">
        <v>369</v>
      </c>
      <c r="W79" s="11" t="s">
        <v>248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588</v>
      </c>
      <c r="AD79" t="s">
        <v>6</v>
      </c>
      <c r="AE79" t="s">
        <v>506</v>
      </c>
      <c r="AF79" t="s">
        <v>84</v>
      </c>
      <c r="AG79" t="s">
        <v>72</v>
      </c>
      <c r="AH79" t="s">
        <v>19</v>
      </c>
    </row>
    <row r="80" ht="14.25" customHeight="1" spans="1:34">
      <c r="A80" s="5" t="s">
        <v>589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590</v>
      </c>
      <c r="H80" s="6" t="s">
        <v>591</v>
      </c>
      <c r="I80" s="6" t="s">
        <v>76</v>
      </c>
      <c r="J80" s="6" t="s">
        <v>2</v>
      </c>
      <c r="K80" s="6" t="s">
        <v>592</v>
      </c>
      <c r="L80" s="6">
        <v>1</v>
      </c>
      <c r="M80" s="6">
        <v>1</v>
      </c>
      <c r="N80" s="6" t="s">
        <v>79</v>
      </c>
      <c r="O80" s="6" t="s">
        <v>79</v>
      </c>
      <c r="P80" s="6" t="s">
        <v>375</v>
      </c>
      <c r="Q80" s="6"/>
      <c r="R80" s="10" t="s">
        <v>593</v>
      </c>
      <c r="S80" s="11" t="s">
        <v>19</v>
      </c>
      <c r="T80" s="6"/>
      <c r="U80" s="10" t="s">
        <v>19</v>
      </c>
      <c r="V80" s="10" t="s">
        <v>593</v>
      </c>
      <c r="W80" s="11" t="s">
        <v>322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594</v>
      </c>
      <c r="AD80" t="s">
        <v>6</v>
      </c>
      <c r="AE80" t="s">
        <v>442</v>
      </c>
      <c r="AF80" t="s">
        <v>84</v>
      </c>
      <c r="AG80" t="s">
        <v>72</v>
      </c>
      <c r="AH80" t="s">
        <v>19</v>
      </c>
    </row>
    <row r="81" ht="14.25" customHeight="1" spans="1:34">
      <c r="A81" s="5" t="s">
        <v>595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596</v>
      </c>
      <c r="H81" s="6" t="s">
        <v>597</v>
      </c>
      <c r="I81" s="6" t="s">
        <v>76</v>
      </c>
      <c r="J81" s="6" t="s">
        <v>2</v>
      </c>
      <c r="K81" s="6" t="s">
        <v>598</v>
      </c>
      <c r="L81" s="6">
        <v>1</v>
      </c>
      <c r="M81" s="6">
        <v>1</v>
      </c>
      <c r="N81" s="6" t="s">
        <v>79</v>
      </c>
      <c r="O81" s="6" t="s">
        <v>79</v>
      </c>
      <c r="P81" s="6" t="s">
        <v>375</v>
      </c>
      <c r="Q81" s="6"/>
      <c r="R81" s="10" t="s">
        <v>328</v>
      </c>
      <c r="S81" s="11" t="s">
        <v>19</v>
      </c>
      <c r="T81" s="6"/>
      <c r="U81" s="10" t="s">
        <v>19</v>
      </c>
      <c r="V81" s="10" t="s">
        <v>328</v>
      </c>
      <c r="W81" s="11" t="s">
        <v>248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100</v>
      </c>
      <c r="AD81" t="s">
        <v>6</v>
      </c>
      <c r="AE81" t="s">
        <v>599</v>
      </c>
      <c r="AF81" t="s">
        <v>84</v>
      </c>
      <c r="AG81" t="s">
        <v>72</v>
      </c>
      <c r="AH81" t="s">
        <v>19</v>
      </c>
    </row>
    <row r="82" ht="14.25" customHeight="1" spans="1:34">
      <c r="A82" s="5" t="s">
        <v>600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601</v>
      </c>
      <c r="H82" s="6" t="s">
        <v>602</v>
      </c>
      <c r="I82" s="6" t="s">
        <v>76</v>
      </c>
      <c r="J82" s="6" t="s">
        <v>2</v>
      </c>
      <c r="K82" s="6" t="s">
        <v>603</v>
      </c>
      <c r="L82" s="6">
        <v>2</v>
      </c>
      <c r="M82" s="6">
        <v>1</v>
      </c>
      <c r="N82" s="6" t="s">
        <v>79</v>
      </c>
      <c r="O82" s="6" t="s">
        <v>79</v>
      </c>
      <c r="P82" s="6" t="s">
        <v>375</v>
      </c>
      <c r="Q82" s="6"/>
      <c r="R82" s="10" t="s">
        <v>562</v>
      </c>
      <c r="S82" s="11" t="s">
        <v>19</v>
      </c>
      <c r="T82" s="6"/>
      <c r="U82" s="10" t="s">
        <v>19</v>
      </c>
      <c r="V82" s="10" t="s">
        <v>562</v>
      </c>
      <c r="W82" s="11" t="s">
        <v>169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604</v>
      </c>
      <c r="AD82" t="s">
        <v>6</v>
      </c>
      <c r="AE82" t="s">
        <v>605</v>
      </c>
      <c r="AF82" t="s">
        <v>84</v>
      </c>
      <c r="AG82" t="s">
        <v>72</v>
      </c>
      <c r="AH82" t="s">
        <v>19</v>
      </c>
    </row>
    <row r="83" ht="14.25" customHeight="1" spans="1:34">
      <c r="A83" s="5" t="s">
        <v>606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607</v>
      </c>
      <c r="H83" s="6" t="s">
        <v>608</v>
      </c>
      <c r="I83" s="6" t="s">
        <v>76</v>
      </c>
      <c r="J83" s="6" t="s">
        <v>2</v>
      </c>
      <c r="K83" s="6" t="s">
        <v>609</v>
      </c>
      <c r="L83" s="6">
        <v>1</v>
      </c>
      <c r="M83" s="6">
        <v>1</v>
      </c>
      <c r="N83" s="6" t="s">
        <v>90</v>
      </c>
      <c r="O83" s="6" t="s">
        <v>79</v>
      </c>
      <c r="P83" s="6" t="s">
        <v>375</v>
      </c>
      <c r="Q83" s="6"/>
      <c r="R83" s="10" t="s">
        <v>80</v>
      </c>
      <c r="S83" s="11" t="s">
        <v>19</v>
      </c>
      <c r="T83" s="6"/>
      <c r="U83" s="10" t="s">
        <v>19</v>
      </c>
      <c r="V83" s="10" t="s">
        <v>80</v>
      </c>
      <c r="W83" s="11" t="s">
        <v>81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82</v>
      </c>
      <c r="AD83" t="s">
        <v>6</v>
      </c>
      <c r="AE83" t="s">
        <v>599</v>
      </c>
      <c r="AF83" t="s">
        <v>84</v>
      </c>
      <c r="AG83" t="s">
        <v>72</v>
      </c>
      <c r="AH83" t="s">
        <v>19</v>
      </c>
    </row>
    <row r="84" ht="14.25" customHeight="1" spans="1:34">
      <c r="A84" s="5" t="s">
        <v>610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611</v>
      </c>
      <c r="H84" s="6" t="s">
        <v>612</v>
      </c>
      <c r="I84" s="6" t="s">
        <v>76</v>
      </c>
      <c r="J84" s="6" t="s">
        <v>2</v>
      </c>
      <c r="K84" s="6" t="s">
        <v>613</v>
      </c>
      <c r="L84" s="6">
        <v>1</v>
      </c>
      <c r="M84" s="6">
        <v>2</v>
      </c>
      <c r="N84" s="6" t="s">
        <v>78</v>
      </c>
      <c r="O84" s="6" t="s">
        <v>78</v>
      </c>
      <c r="P84" s="6" t="s">
        <v>375</v>
      </c>
      <c r="Q84" s="6"/>
      <c r="R84" s="10" t="s">
        <v>614</v>
      </c>
      <c r="S84" s="11" t="s">
        <v>19</v>
      </c>
      <c r="T84" s="6"/>
      <c r="U84" s="10" t="s">
        <v>19</v>
      </c>
      <c r="V84" s="10" t="s">
        <v>614</v>
      </c>
      <c r="W84" s="11" t="s">
        <v>615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534</v>
      </c>
      <c r="AD84" t="s">
        <v>6</v>
      </c>
      <c r="AE84" t="s">
        <v>616</v>
      </c>
      <c r="AF84" t="s">
        <v>84</v>
      </c>
      <c r="AG84" t="s">
        <v>72</v>
      </c>
      <c r="AH84" t="s">
        <v>19</v>
      </c>
    </row>
    <row r="85" ht="14.25" customHeight="1" spans="1:34">
      <c r="A85" s="5" t="s">
        <v>617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618</v>
      </c>
      <c r="H85" s="6" t="s">
        <v>619</v>
      </c>
      <c r="I85" s="6" t="s">
        <v>76</v>
      </c>
      <c r="J85" s="6" t="s">
        <v>2</v>
      </c>
      <c r="K85" s="6" t="s">
        <v>620</v>
      </c>
      <c r="L85" s="6">
        <v>1</v>
      </c>
      <c r="M85" s="6">
        <v>1</v>
      </c>
      <c r="N85" s="6" t="s">
        <v>79</v>
      </c>
      <c r="O85" s="6" t="s">
        <v>79</v>
      </c>
      <c r="P85" s="6" t="s">
        <v>375</v>
      </c>
      <c r="Q85" s="6"/>
      <c r="R85" s="10" t="s">
        <v>505</v>
      </c>
      <c r="S85" s="11" t="s">
        <v>19</v>
      </c>
      <c r="T85" s="6"/>
      <c r="U85" s="10" t="s">
        <v>19</v>
      </c>
      <c r="V85" s="10" t="s">
        <v>505</v>
      </c>
      <c r="W85" s="11" t="s">
        <v>81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328</v>
      </c>
      <c r="AD85" t="s">
        <v>6</v>
      </c>
      <c r="AE85" t="s">
        <v>621</v>
      </c>
      <c r="AF85" t="s">
        <v>84</v>
      </c>
      <c r="AG85" t="s">
        <v>72</v>
      </c>
      <c r="AH85" t="s">
        <v>19</v>
      </c>
    </row>
    <row r="86" ht="14.25" customHeight="1" spans="1:34">
      <c r="A86" s="5" t="s">
        <v>622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623</v>
      </c>
      <c r="H86" s="6" t="s">
        <v>624</v>
      </c>
      <c r="I86" s="6" t="s">
        <v>76</v>
      </c>
      <c r="J86" s="6" t="s">
        <v>2</v>
      </c>
      <c r="K86" s="6" t="s">
        <v>625</v>
      </c>
      <c r="L86" s="6">
        <v>1</v>
      </c>
      <c r="M86" s="6">
        <v>1</v>
      </c>
      <c r="N86" s="6" t="s">
        <v>79</v>
      </c>
      <c r="O86" s="6" t="s">
        <v>79</v>
      </c>
      <c r="P86" s="6" t="s">
        <v>375</v>
      </c>
      <c r="Q86" s="6"/>
      <c r="R86" s="10" t="s">
        <v>626</v>
      </c>
      <c r="S86" s="11" t="s">
        <v>19</v>
      </c>
      <c r="T86" s="6"/>
      <c r="U86" s="10" t="s">
        <v>19</v>
      </c>
      <c r="V86" s="10" t="s">
        <v>626</v>
      </c>
      <c r="W86" s="11" t="s">
        <v>627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116</v>
      </c>
      <c r="AD86" t="s">
        <v>6</v>
      </c>
      <c r="AE86" t="s">
        <v>628</v>
      </c>
      <c r="AF86" t="s">
        <v>84</v>
      </c>
      <c r="AG86" t="s">
        <v>72</v>
      </c>
      <c r="AH86" t="s">
        <v>19</v>
      </c>
    </row>
    <row r="87" ht="14.25" customHeight="1" spans="1:34">
      <c r="A87" s="5" t="s">
        <v>629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173</v>
      </c>
      <c r="H87" s="6" t="s">
        <v>174</v>
      </c>
      <c r="I87" s="6" t="s">
        <v>76</v>
      </c>
      <c r="J87" s="6" t="s">
        <v>2</v>
      </c>
      <c r="K87" s="6" t="s">
        <v>630</v>
      </c>
      <c r="L87" s="6">
        <v>1</v>
      </c>
      <c r="M87" s="6">
        <v>1</v>
      </c>
      <c r="N87" s="6" t="s">
        <v>78</v>
      </c>
      <c r="O87" s="6" t="s">
        <v>79</v>
      </c>
      <c r="P87" s="6" t="s">
        <v>375</v>
      </c>
      <c r="Q87" s="6"/>
      <c r="R87" s="10" t="s">
        <v>512</v>
      </c>
      <c r="S87" s="11" t="s">
        <v>19</v>
      </c>
      <c r="T87" s="6"/>
      <c r="U87" s="10" t="s">
        <v>19</v>
      </c>
      <c r="V87" s="10" t="s">
        <v>512</v>
      </c>
      <c r="W87" s="11" t="s">
        <v>575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576</v>
      </c>
      <c r="AD87" t="s">
        <v>6</v>
      </c>
      <c r="AE87" t="s">
        <v>577</v>
      </c>
      <c r="AF87" t="s">
        <v>84</v>
      </c>
      <c r="AG87" t="s">
        <v>72</v>
      </c>
      <c r="AH87" t="s">
        <v>19</v>
      </c>
    </row>
    <row r="88" ht="14.25" customHeight="1" spans="1:34">
      <c r="A88" s="5" t="s">
        <v>631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632</v>
      </c>
      <c r="H88" s="6" t="s">
        <v>633</v>
      </c>
      <c r="I88" s="6" t="s">
        <v>76</v>
      </c>
      <c r="J88" s="6" t="s">
        <v>2</v>
      </c>
      <c r="K88" s="6" t="s">
        <v>634</v>
      </c>
      <c r="L88" s="6">
        <v>1</v>
      </c>
      <c r="M88" s="6">
        <v>1</v>
      </c>
      <c r="N88" s="6" t="s">
        <v>90</v>
      </c>
      <c r="O88" s="6" t="s">
        <v>79</v>
      </c>
      <c r="P88" s="6" t="s">
        <v>375</v>
      </c>
      <c r="Q88" s="6"/>
      <c r="R88" s="10" t="s">
        <v>487</v>
      </c>
      <c r="S88" s="11" t="s">
        <v>19</v>
      </c>
      <c r="T88" s="6"/>
      <c r="U88" s="10" t="s">
        <v>19</v>
      </c>
      <c r="V88" s="10" t="s">
        <v>487</v>
      </c>
      <c r="W88" s="11" t="s">
        <v>307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635</v>
      </c>
      <c r="AD88" t="s">
        <v>6</v>
      </c>
      <c r="AE88" t="s">
        <v>219</v>
      </c>
      <c r="AF88" t="s">
        <v>84</v>
      </c>
      <c r="AG88" t="s">
        <v>72</v>
      </c>
      <c r="AH88" t="s">
        <v>19</v>
      </c>
    </row>
    <row r="89" ht="14.25" customHeight="1" spans="1:34">
      <c r="A89" s="5" t="s">
        <v>636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637</v>
      </c>
      <c r="H89" s="6" t="s">
        <v>638</v>
      </c>
      <c r="I89" s="6" t="s">
        <v>76</v>
      </c>
      <c r="J89" s="6" t="s">
        <v>2</v>
      </c>
      <c r="K89" s="6" t="s">
        <v>639</v>
      </c>
      <c r="L89" s="6">
        <v>1</v>
      </c>
      <c r="M89" s="6">
        <v>1</v>
      </c>
      <c r="N89" s="6" t="s">
        <v>79</v>
      </c>
      <c r="O89" s="6" t="s">
        <v>79</v>
      </c>
      <c r="P89" s="6" t="s">
        <v>375</v>
      </c>
      <c r="Q89" s="6"/>
      <c r="R89" s="10" t="s">
        <v>388</v>
      </c>
      <c r="S89" s="11" t="s">
        <v>19</v>
      </c>
      <c r="T89" s="6"/>
      <c r="U89" s="10" t="s">
        <v>19</v>
      </c>
      <c r="V89" s="10" t="s">
        <v>388</v>
      </c>
      <c r="W89" s="11" t="s">
        <v>248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497</v>
      </c>
      <c r="AD89" t="s">
        <v>6</v>
      </c>
      <c r="AE89" t="s">
        <v>599</v>
      </c>
      <c r="AF89" t="s">
        <v>84</v>
      </c>
      <c r="AG89" t="s">
        <v>72</v>
      </c>
      <c r="AH89" t="s">
        <v>19</v>
      </c>
    </row>
    <row r="90" ht="14.25" customHeight="1" spans="1:34">
      <c r="A90" s="5" t="s">
        <v>640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641</v>
      </c>
      <c r="H90" s="6" t="s">
        <v>642</v>
      </c>
      <c r="I90" s="6" t="s">
        <v>76</v>
      </c>
      <c r="J90" s="6" t="s">
        <v>2</v>
      </c>
      <c r="K90" s="6" t="s">
        <v>643</v>
      </c>
      <c r="L90" s="6">
        <v>1</v>
      </c>
      <c r="M90" s="6">
        <v>1</v>
      </c>
      <c r="N90" s="6" t="s">
        <v>79</v>
      </c>
      <c r="O90" s="6" t="s">
        <v>79</v>
      </c>
      <c r="P90" s="6" t="s">
        <v>375</v>
      </c>
      <c r="Q90" s="6"/>
      <c r="R90" s="10" t="s">
        <v>644</v>
      </c>
      <c r="S90" s="11" t="s">
        <v>19</v>
      </c>
      <c r="T90" s="6"/>
      <c r="U90" s="10" t="s">
        <v>19</v>
      </c>
      <c r="V90" s="10" t="s">
        <v>644</v>
      </c>
      <c r="W90" s="11" t="s">
        <v>268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645</v>
      </c>
      <c r="AD90" t="s">
        <v>6</v>
      </c>
      <c r="AE90" t="s">
        <v>646</v>
      </c>
      <c r="AF90" t="s">
        <v>84</v>
      </c>
      <c r="AG90" t="s">
        <v>72</v>
      </c>
      <c r="AH90" t="s">
        <v>19</v>
      </c>
    </row>
    <row r="91" ht="14.25" customHeight="1" spans="1:34">
      <c r="A91" s="5" t="s">
        <v>647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648</v>
      </c>
      <c r="H91" s="6" t="s">
        <v>649</v>
      </c>
      <c r="I91" s="6" t="s">
        <v>76</v>
      </c>
      <c r="J91" s="6" t="s">
        <v>2</v>
      </c>
      <c r="K91" s="6" t="s">
        <v>650</v>
      </c>
      <c r="L91" s="6">
        <v>1</v>
      </c>
      <c r="M91" s="6">
        <v>1</v>
      </c>
      <c r="N91" s="6" t="s">
        <v>79</v>
      </c>
      <c r="O91" s="6" t="s">
        <v>79</v>
      </c>
      <c r="P91" s="6" t="s">
        <v>375</v>
      </c>
      <c r="Q91" s="6"/>
      <c r="R91" s="10" t="s">
        <v>651</v>
      </c>
      <c r="S91" s="11" t="s">
        <v>19</v>
      </c>
      <c r="T91" s="6"/>
      <c r="U91" s="10" t="s">
        <v>19</v>
      </c>
      <c r="V91" s="10" t="s">
        <v>651</v>
      </c>
      <c r="W91" s="11" t="s">
        <v>169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652</v>
      </c>
      <c r="AD91" t="s">
        <v>6</v>
      </c>
      <c r="AE91" t="s">
        <v>653</v>
      </c>
      <c r="AF91" t="s">
        <v>84</v>
      </c>
      <c r="AG91" t="s">
        <v>72</v>
      </c>
      <c r="AH91" t="s">
        <v>19</v>
      </c>
    </row>
    <row r="92" ht="14.25" customHeight="1" spans="1:34">
      <c r="A92" s="5" t="s">
        <v>654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655</v>
      </c>
      <c r="H92" s="6" t="s">
        <v>656</v>
      </c>
      <c r="I92" s="6" t="s">
        <v>76</v>
      </c>
      <c r="J92" s="6" t="s">
        <v>2</v>
      </c>
      <c r="K92" s="6" t="s">
        <v>657</v>
      </c>
      <c r="L92" s="6">
        <v>1</v>
      </c>
      <c r="M92" s="6">
        <v>1</v>
      </c>
      <c r="N92" s="6" t="s">
        <v>78</v>
      </c>
      <c r="O92" s="6" t="s">
        <v>79</v>
      </c>
      <c r="P92" s="6" t="s">
        <v>375</v>
      </c>
      <c r="Q92" s="6"/>
      <c r="R92" s="10" t="s">
        <v>658</v>
      </c>
      <c r="S92" s="11" t="s">
        <v>19</v>
      </c>
      <c r="T92" s="6"/>
      <c r="U92" s="10" t="s">
        <v>19</v>
      </c>
      <c r="V92" s="10" t="s">
        <v>658</v>
      </c>
      <c r="W92" s="11" t="s">
        <v>292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659</v>
      </c>
      <c r="AD92" t="s">
        <v>6</v>
      </c>
      <c r="AE92" t="s">
        <v>316</v>
      </c>
      <c r="AF92" t="s">
        <v>84</v>
      </c>
      <c r="AG92" t="s">
        <v>72</v>
      </c>
      <c r="AH92" t="s">
        <v>19</v>
      </c>
    </row>
    <row r="93" customHeight="1" spans="1:32">
      <c r="A93" s="13" t="s">
        <v>660</v>
      </c>
      <c r="B93" s="13"/>
      <c r="C93" s="13" t="s">
        <v>661</v>
      </c>
      <c r="D93" s="13"/>
      <c r="E93" s="13"/>
      <c r="F93" s="13"/>
      <c r="G93" s="13" t="s">
        <v>661</v>
      </c>
      <c r="H93" s="13" t="s">
        <v>661</v>
      </c>
      <c r="I93" s="13" t="s">
        <v>661</v>
      </c>
      <c r="J93" s="13" t="s">
        <v>661</v>
      </c>
      <c r="K93" s="13" t="s">
        <v>661</v>
      </c>
      <c r="L93" s="13" t="s">
        <v>661</v>
      </c>
      <c r="M93" s="13" t="s">
        <v>661</v>
      </c>
      <c r="N93" s="13" t="s">
        <v>661</v>
      </c>
      <c r="O93" s="13" t="s">
        <v>661</v>
      </c>
      <c r="P93" s="13" t="s">
        <v>661</v>
      </c>
      <c r="Q93" s="13"/>
      <c r="R93" s="14" t="s">
        <v>20</v>
      </c>
      <c r="S93" s="14" t="s">
        <v>19</v>
      </c>
      <c r="T93" s="13" t="s">
        <v>661</v>
      </c>
      <c r="U93" s="14"/>
      <c r="V93" s="14" t="s">
        <v>20</v>
      </c>
      <c r="W93" s="14" t="s">
        <v>21</v>
      </c>
      <c r="X93" s="14"/>
      <c r="Y93" s="14"/>
      <c r="Z93" s="14"/>
      <c r="AA93" s="13"/>
      <c r="AB93" s="14"/>
      <c r="AC93" s="13"/>
      <c r="AD93" s="13" t="s">
        <v>661</v>
      </c>
      <c r="AE93" s="13"/>
      <c r="AF9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662</v>
      </c>
      <c r="B1" s="4" t="s">
        <v>663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664</v>
      </c>
      <c r="H1" s="4" t="s">
        <v>665</v>
      </c>
      <c r="I1" s="4" t="s">
        <v>13</v>
      </c>
      <c r="J1" s="4" t="s">
        <v>17</v>
      </c>
      <c r="K1" s="4" t="s">
        <v>18</v>
      </c>
      <c r="L1" s="9" t="s">
        <v>666</v>
      </c>
      <c r="M1" s="4" t="s">
        <v>667</v>
      </c>
      <c r="N1" s="4" t="s">
        <v>668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0"/>
  <sheetViews>
    <sheetView tabSelected="1" workbookViewId="0">
      <selection activeCell="N24" sqref="N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670</v>
      </c>
    </row>
    <row r="2" ht="14.25" hidden="1" customHeight="1" spans="1:10">
      <c r="A2" s="5" t="s">
        <v>70</v>
      </c>
      <c r="B2" s="6" t="s">
        <v>78</v>
      </c>
      <c r="C2" s="6" t="s">
        <v>79</v>
      </c>
      <c r="D2" s="3">
        <v>89</v>
      </c>
      <c r="E2" t="str">
        <f>VLOOKUP(A2,HOP!A:L,12,0)</f>
        <v>89.00</v>
      </c>
      <c r="F2" t="str">
        <f>VLOOKUP(A2,HOP!A:C,3,0)</f>
        <v>2250802</v>
      </c>
      <c r="G2">
        <f>D2-E2</f>
        <v>0</v>
      </c>
      <c r="H2" t="str">
        <f>$H$1&amp;F2</f>
        <v>,2250802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5" t="s">
        <v>85</v>
      </c>
      <c r="B3" s="6" t="s">
        <v>90</v>
      </c>
      <c r="C3" s="6" t="s">
        <v>79</v>
      </c>
      <c r="D3" s="3">
        <v>671</v>
      </c>
      <c r="E3" t="str">
        <f>VLOOKUP(A3,HOP!A:L,12,0)</f>
        <v>671.00</v>
      </c>
      <c r="F3" t="str">
        <f>VLOOKUP(A3,HOP!A:C,3,0)</f>
        <v>2248628</v>
      </c>
      <c r="G3">
        <f t="shared" ref="G3:G34" si="0">D3-E3</f>
        <v>0</v>
      </c>
      <c r="H3" t="str">
        <f t="shared" ref="H3:H34" si="1">$H$1&amp;F3</f>
        <v>,2248628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5" t="s">
        <v>95</v>
      </c>
      <c r="B4" s="6" t="s">
        <v>78</v>
      </c>
      <c r="C4" s="6" t="s">
        <v>79</v>
      </c>
      <c r="D4" s="3">
        <v>68</v>
      </c>
      <c r="E4" t="str">
        <f>VLOOKUP(A4,HOP!A:L,12,0)</f>
        <v>68.00</v>
      </c>
      <c r="F4" t="str">
        <f>VLOOKUP(A4,HOP!A:C,3,0)</f>
        <v>2246123</v>
      </c>
      <c r="G4">
        <f t="shared" si="0"/>
        <v>0</v>
      </c>
      <c r="H4" t="str">
        <f t="shared" si="1"/>
        <v>,2246123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5" t="s">
        <v>104</v>
      </c>
      <c r="B5" s="6" t="s">
        <v>78</v>
      </c>
      <c r="C5" s="6" t="s">
        <v>79</v>
      </c>
      <c r="D5" s="3">
        <v>223</v>
      </c>
      <c r="E5" t="str">
        <f>VLOOKUP(A5,HOP!A:L,12,0)</f>
        <v>223.00</v>
      </c>
      <c r="F5" t="str">
        <f>VLOOKUP(A5,HOP!A:C,3,0)</f>
        <v>2250384</v>
      </c>
      <c r="G5">
        <f t="shared" si="0"/>
        <v>0</v>
      </c>
      <c r="H5" t="str">
        <f t="shared" si="1"/>
        <v>,2250384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5" t="s">
        <v>112</v>
      </c>
      <c r="B6" s="6" t="s">
        <v>78</v>
      </c>
      <c r="C6" s="6" t="s">
        <v>79</v>
      </c>
      <c r="D6" s="3">
        <v>147</v>
      </c>
      <c r="E6" t="str">
        <f>VLOOKUP(A6,HOP!A:L,12,0)</f>
        <v>147.00</v>
      </c>
      <c r="F6" t="str">
        <f>VLOOKUP(A6,HOP!A:C,3,0)</f>
        <v>2250430</v>
      </c>
      <c r="G6">
        <f t="shared" si="0"/>
        <v>0</v>
      </c>
      <c r="H6" t="str">
        <f t="shared" si="1"/>
        <v>,2250430</v>
      </c>
      <c r="I6" t="str">
        <f>VLOOKUP(A6,HOP!A:T,20,0)</f>
        <v>直连</v>
      </c>
      <c r="J6" t="str">
        <f>VLOOKUP(A6,HOP!A:R,18,0)</f>
        <v>是</v>
      </c>
    </row>
    <row r="7" ht="14.25" hidden="1" customHeight="1" spans="1:10">
      <c r="A7" s="5" t="s">
        <v>120</v>
      </c>
      <c r="B7" s="6" t="s">
        <v>78</v>
      </c>
      <c r="C7" s="6" t="s">
        <v>79</v>
      </c>
      <c r="D7" s="3">
        <v>53</v>
      </c>
      <c r="E7" t="str">
        <f>VLOOKUP(A7,HOP!A:L,12,0)</f>
        <v>53.00</v>
      </c>
      <c r="F7" t="str">
        <f>VLOOKUP(A7,HOP!A:C,3,0)</f>
        <v>2250567</v>
      </c>
      <c r="G7">
        <f t="shared" si="0"/>
        <v>0</v>
      </c>
      <c r="H7" t="str">
        <f t="shared" si="1"/>
        <v>,2250567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5" t="s">
        <v>128</v>
      </c>
      <c r="B8" s="6" t="s">
        <v>78</v>
      </c>
      <c r="C8" s="6" t="s">
        <v>79</v>
      </c>
      <c r="D8" s="3">
        <v>139</v>
      </c>
      <c r="E8" t="str">
        <f>VLOOKUP(A8,HOP!A:L,12,0)</f>
        <v>139.00</v>
      </c>
      <c r="F8" t="str">
        <f>VLOOKUP(A8,HOP!A:C,3,0)</f>
        <v>2250553</v>
      </c>
      <c r="G8">
        <f t="shared" si="0"/>
        <v>0</v>
      </c>
      <c r="H8" t="str">
        <f t="shared" si="1"/>
        <v>,2250553</v>
      </c>
      <c r="I8" t="str">
        <f>VLOOKUP(A8,HOP!A:T,20,0)</f>
        <v>直连</v>
      </c>
      <c r="J8" t="str">
        <f>VLOOKUP(A8,HOP!A:R,18,0)</f>
        <v>是</v>
      </c>
    </row>
    <row r="9" ht="14.25" hidden="1" customHeight="1" spans="1:10">
      <c r="A9" s="5" t="s">
        <v>136</v>
      </c>
      <c r="B9" s="6" t="s">
        <v>78</v>
      </c>
      <c r="C9" s="6" t="s">
        <v>79</v>
      </c>
      <c r="D9" s="3">
        <v>53</v>
      </c>
      <c r="E9" t="str">
        <f>VLOOKUP(A9,HOP!A:L,12,0)</f>
        <v>53.00</v>
      </c>
      <c r="F9" t="str">
        <f>VLOOKUP(A9,HOP!A:C,3,0)</f>
        <v>2250463</v>
      </c>
      <c r="G9">
        <f t="shared" si="0"/>
        <v>0</v>
      </c>
      <c r="H9" t="str">
        <f t="shared" si="1"/>
        <v>,2250463</v>
      </c>
      <c r="I9" t="str">
        <f>VLOOKUP(A9,HOP!A:T,20,0)</f>
        <v>直连</v>
      </c>
      <c r="J9" t="str">
        <f>VLOOKUP(A9,HOP!A:R,18,0)</f>
        <v>是</v>
      </c>
    </row>
    <row r="10" ht="14.25" hidden="1" customHeight="1" spans="1:10">
      <c r="A10" s="5" t="s">
        <v>141</v>
      </c>
      <c r="B10" s="6" t="s">
        <v>78</v>
      </c>
      <c r="C10" s="6" t="s">
        <v>79</v>
      </c>
      <c r="D10" s="3">
        <v>281</v>
      </c>
      <c r="E10" t="str">
        <f>VLOOKUP(A10,HOP!A:L,12,0)</f>
        <v>281.00</v>
      </c>
      <c r="F10" t="str">
        <f>VLOOKUP(A10,HOP!A:C,3,0)</f>
        <v>2250712</v>
      </c>
      <c r="G10">
        <f t="shared" si="0"/>
        <v>0</v>
      </c>
      <c r="H10" t="str">
        <f t="shared" si="1"/>
        <v>,2250712</v>
      </c>
      <c r="I10" t="str">
        <f>VLOOKUP(A10,HOP!A:T,20,0)</f>
        <v>直连</v>
      </c>
      <c r="J10" t="str">
        <f>VLOOKUP(A10,HOP!A:R,18,0)</f>
        <v>是</v>
      </c>
    </row>
    <row r="11" ht="14.25" hidden="1" customHeight="1" spans="1:10">
      <c r="A11" s="5" t="s">
        <v>149</v>
      </c>
      <c r="B11" s="6" t="s">
        <v>78</v>
      </c>
      <c r="C11" s="6" t="s">
        <v>79</v>
      </c>
      <c r="D11" s="3">
        <v>646</v>
      </c>
      <c r="E11" t="str">
        <f>VLOOKUP(A11,HOP!A:L,12,0)</f>
        <v>646.00</v>
      </c>
      <c r="F11" t="str">
        <f>VLOOKUP(A11,HOP!A:C,3,0)</f>
        <v>2250047</v>
      </c>
      <c r="G11">
        <f t="shared" si="0"/>
        <v>0</v>
      </c>
      <c r="H11" t="str">
        <f t="shared" si="1"/>
        <v>,2250047</v>
      </c>
      <c r="I11" t="str">
        <f>VLOOKUP(A11,HOP!A:T,20,0)</f>
        <v>直连</v>
      </c>
      <c r="J11" t="str">
        <f>VLOOKUP(A11,HOP!A:R,18,0)</f>
        <v>是</v>
      </c>
    </row>
    <row r="12" ht="14.25" hidden="1" customHeight="1" spans="1:10">
      <c r="A12" s="5" t="s">
        <v>157</v>
      </c>
      <c r="B12" s="6" t="s">
        <v>78</v>
      </c>
      <c r="C12" s="6" t="s">
        <v>79</v>
      </c>
      <c r="D12" s="3">
        <v>148</v>
      </c>
      <c r="E12" t="str">
        <f>VLOOKUP(A12,HOP!A:L,12,0)</f>
        <v>148.00</v>
      </c>
      <c r="F12" t="str">
        <f>VLOOKUP(A12,HOP!A:C,3,0)</f>
        <v>2250025</v>
      </c>
      <c r="G12">
        <f t="shared" si="0"/>
        <v>0</v>
      </c>
      <c r="H12" t="str">
        <f t="shared" si="1"/>
        <v>,2250025</v>
      </c>
      <c r="I12" t="str">
        <f>VLOOKUP(A12,HOP!A:T,20,0)</f>
        <v>直连</v>
      </c>
      <c r="J12" t="str">
        <f>VLOOKUP(A12,HOP!A:R,18,0)</f>
        <v>是</v>
      </c>
    </row>
    <row r="13" ht="14.25" hidden="1" customHeight="1" spans="1:10">
      <c r="A13" s="5" t="s">
        <v>164</v>
      </c>
      <c r="B13" s="6" t="s">
        <v>78</v>
      </c>
      <c r="C13" s="6" t="s">
        <v>79</v>
      </c>
      <c r="D13" s="3">
        <v>154</v>
      </c>
      <c r="E13" t="str">
        <f>VLOOKUP(A13,HOP!A:L,12,0)</f>
        <v>154.00</v>
      </c>
      <c r="F13" t="str">
        <f>VLOOKUP(A13,HOP!A:C,3,0)</f>
        <v>2249994</v>
      </c>
      <c r="G13">
        <f t="shared" si="0"/>
        <v>0</v>
      </c>
      <c r="H13" t="str">
        <f t="shared" si="1"/>
        <v>,2249994</v>
      </c>
      <c r="I13" t="str">
        <f>VLOOKUP(A13,HOP!A:T,20,0)</f>
        <v>直连</v>
      </c>
      <c r="J13" t="str">
        <f>VLOOKUP(A13,HOP!A:R,18,0)</f>
        <v>是</v>
      </c>
    </row>
    <row r="14" ht="14.25" hidden="1" customHeight="1" spans="1:10">
      <c r="A14" s="5" t="s">
        <v>172</v>
      </c>
      <c r="B14" s="6" t="s">
        <v>78</v>
      </c>
      <c r="C14" s="6" t="s">
        <v>79</v>
      </c>
      <c r="D14" s="3">
        <v>370</v>
      </c>
      <c r="E14" t="str">
        <f>VLOOKUP(A14,HOP!A:L,12,0)</f>
        <v>370.00</v>
      </c>
      <c r="F14" t="str">
        <f>VLOOKUP(A14,HOP!A:C,3,0)</f>
        <v>2247941</v>
      </c>
      <c r="G14">
        <f t="shared" si="0"/>
        <v>0</v>
      </c>
      <c r="H14" t="str">
        <f t="shared" si="1"/>
        <v>,2247941</v>
      </c>
      <c r="I14" t="str">
        <f>VLOOKUP(A14,HOP!A:T,20,0)</f>
        <v>直连</v>
      </c>
      <c r="J14" t="str">
        <f>VLOOKUP(A14,HOP!A:R,18,0)</f>
        <v>是</v>
      </c>
    </row>
    <row r="15" ht="14.25" hidden="1" customHeight="1" spans="1:10">
      <c r="A15" s="5" t="s">
        <v>180</v>
      </c>
      <c r="B15" s="6" t="s">
        <v>78</v>
      </c>
      <c r="C15" s="6" t="s">
        <v>79</v>
      </c>
      <c r="D15" s="3">
        <v>70</v>
      </c>
      <c r="E15" t="str">
        <f>VLOOKUP(A15,HOP!A:L,12,0)</f>
        <v>70.00</v>
      </c>
      <c r="F15" t="str">
        <f>VLOOKUP(A15,HOP!A:C,3,0)</f>
        <v>2250597</v>
      </c>
      <c r="G15">
        <f t="shared" si="0"/>
        <v>0</v>
      </c>
      <c r="H15" t="str">
        <f t="shared" si="1"/>
        <v>,2250597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5" t="s">
        <v>187</v>
      </c>
      <c r="B16" s="6" t="s">
        <v>78</v>
      </c>
      <c r="C16" s="6" t="s">
        <v>79</v>
      </c>
      <c r="D16" s="3">
        <v>239</v>
      </c>
      <c r="E16" t="str">
        <f>VLOOKUP(A16,HOP!A:L,12,0)</f>
        <v>239.00</v>
      </c>
      <c r="F16" t="str">
        <f>VLOOKUP(A16,HOP!A:C,3,0)</f>
        <v>2250905</v>
      </c>
      <c r="G16">
        <f t="shared" si="0"/>
        <v>0</v>
      </c>
      <c r="H16" t="str">
        <f t="shared" si="1"/>
        <v>,2250905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5" t="s">
        <v>195</v>
      </c>
      <c r="B17" s="6" t="s">
        <v>78</v>
      </c>
      <c r="C17" s="6" t="s">
        <v>79</v>
      </c>
      <c r="D17" s="3">
        <v>126</v>
      </c>
      <c r="E17" t="str">
        <f>VLOOKUP(A17,HOP!A:L,12,0)</f>
        <v>126.00</v>
      </c>
      <c r="F17" t="str">
        <f>VLOOKUP(A17,HOP!A:C,3,0)</f>
        <v>2250866</v>
      </c>
      <c r="G17">
        <f t="shared" si="0"/>
        <v>0</v>
      </c>
      <c r="H17" t="str">
        <f t="shared" si="1"/>
        <v>,2250866</v>
      </c>
      <c r="I17" t="str">
        <f>VLOOKUP(A17,HOP!A:T,20,0)</f>
        <v>直连</v>
      </c>
      <c r="J17" t="str">
        <f>VLOOKUP(A17,HOP!A:R,18,0)</f>
        <v>是</v>
      </c>
    </row>
    <row r="18" ht="14.25" hidden="1" customHeight="1" spans="1:10">
      <c r="A18" s="5" t="s">
        <v>203</v>
      </c>
      <c r="B18" s="6" t="s">
        <v>78</v>
      </c>
      <c r="C18" s="6" t="s">
        <v>79</v>
      </c>
      <c r="D18" s="3">
        <v>1222</v>
      </c>
      <c r="E18" t="str">
        <f>VLOOKUP(A18,HOP!A:L,12,0)</f>
        <v>1222.00</v>
      </c>
      <c r="F18" t="str">
        <f>VLOOKUP(A18,HOP!A:C,3,0)</f>
        <v>2250645</v>
      </c>
      <c r="G18">
        <f t="shared" si="0"/>
        <v>0</v>
      </c>
      <c r="H18" t="str">
        <f t="shared" si="1"/>
        <v>,2250645</v>
      </c>
      <c r="I18" t="str">
        <f>VLOOKUP(A18,HOP!A:T,20,0)</f>
        <v>直连</v>
      </c>
      <c r="J18" t="str">
        <f>VLOOKUP(A18,HOP!A:R,18,0)</f>
        <v>是</v>
      </c>
    </row>
    <row r="19" ht="14.25" hidden="1" customHeight="1" spans="1:10">
      <c r="A19" s="5" t="s">
        <v>211</v>
      </c>
      <c r="B19" s="6" t="s">
        <v>78</v>
      </c>
      <c r="C19" s="6" t="s">
        <v>79</v>
      </c>
      <c r="D19" s="3">
        <v>55</v>
      </c>
      <c r="E19" t="str">
        <f>VLOOKUP(A19,HOP!A:L,12,0)</f>
        <v>55.00</v>
      </c>
      <c r="F19" t="str">
        <f>VLOOKUP(A19,HOP!A:C,3,0)</f>
        <v>2246940</v>
      </c>
      <c r="G19">
        <f t="shared" si="0"/>
        <v>0</v>
      </c>
      <c r="H19" t="str">
        <f t="shared" si="1"/>
        <v>,2246940</v>
      </c>
      <c r="I19" t="str">
        <f>VLOOKUP(A19,HOP!A:T,20,0)</f>
        <v>直连</v>
      </c>
      <c r="J19" t="str">
        <f>VLOOKUP(A19,HOP!A:R,18,0)</f>
        <v>是</v>
      </c>
    </row>
    <row r="20" ht="14.25" hidden="1" customHeight="1" spans="1:10">
      <c r="A20" s="5" t="s">
        <v>220</v>
      </c>
      <c r="B20" s="6" t="s">
        <v>78</v>
      </c>
      <c r="C20" s="6" t="s">
        <v>79</v>
      </c>
      <c r="D20" s="3">
        <v>305</v>
      </c>
      <c r="E20" t="str">
        <f>VLOOKUP(A20,HOP!A:L,12,0)</f>
        <v>305.00</v>
      </c>
      <c r="F20" t="str">
        <f>VLOOKUP(A20,HOP!A:C,3,0)</f>
        <v>2244827</v>
      </c>
      <c r="G20">
        <f t="shared" si="0"/>
        <v>0</v>
      </c>
      <c r="H20" t="str">
        <f t="shared" si="1"/>
        <v>,2244827</v>
      </c>
      <c r="I20" t="str">
        <f>VLOOKUP(A20,HOP!A:T,20,0)</f>
        <v>直连</v>
      </c>
      <c r="J20" t="str">
        <f>VLOOKUP(A20,HOP!A:R,18,0)</f>
        <v>是</v>
      </c>
    </row>
    <row r="21" ht="14.25" hidden="1" customHeight="1" spans="1:10">
      <c r="A21" s="5" t="s">
        <v>229</v>
      </c>
      <c r="B21" s="6" t="s">
        <v>99</v>
      </c>
      <c r="C21" s="6" t="s">
        <v>79</v>
      </c>
      <c r="D21" s="3">
        <v>350</v>
      </c>
      <c r="E21" t="str">
        <f>VLOOKUP(A21,HOP!A:L,12,0)</f>
        <v>350.00</v>
      </c>
      <c r="F21" t="str">
        <f>VLOOKUP(A21,HOP!A:C,3,0)</f>
        <v>2246702</v>
      </c>
      <c r="G21">
        <f t="shared" si="0"/>
        <v>0</v>
      </c>
      <c r="H21" t="str">
        <f t="shared" si="1"/>
        <v>,2246702</v>
      </c>
      <c r="I21" t="str">
        <f>VLOOKUP(A21,HOP!A:T,20,0)</f>
        <v>直连</v>
      </c>
      <c r="J21" t="str">
        <f>VLOOKUP(A21,HOP!A:R,18,0)</f>
        <v>是</v>
      </c>
    </row>
    <row r="22" ht="14.25" hidden="1" customHeight="1" spans="1:10">
      <c r="A22" s="5" t="s">
        <v>236</v>
      </c>
      <c r="B22" s="6" t="s">
        <v>78</v>
      </c>
      <c r="C22" s="6" t="s">
        <v>79</v>
      </c>
      <c r="D22" s="3">
        <v>286</v>
      </c>
      <c r="E22" t="str">
        <f>VLOOKUP(A22,HOP!A:L,12,0)</f>
        <v>286.00</v>
      </c>
      <c r="F22" t="str">
        <f>VLOOKUP(A22,HOP!A:C,3,0)</f>
        <v>2246181</v>
      </c>
      <c r="G22">
        <f t="shared" si="0"/>
        <v>0</v>
      </c>
      <c r="H22" t="str">
        <f t="shared" si="1"/>
        <v>,2246181</v>
      </c>
      <c r="I22" t="str">
        <f>VLOOKUP(A22,HOP!A:T,20,0)</f>
        <v>直连</v>
      </c>
      <c r="J22" t="str">
        <f>VLOOKUP(A22,HOP!A:R,18,0)</f>
        <v>是</v>
      </c>
    </row>
    <row r="23" ht="14.25" hidden="1" customHeight="1" spans="1:10">
      <c r="A23" s="5" t="s">
        <v>243</v>
      </c>
      <c r="B23" s="6" t="s">
        <v>78</v>
      </c>
      <c r="C23" s="6" t="s">
        <v>79</v>
      </c>
      <c r="D23" s="3">
        <v>76</v>
      </c>
      <c r="E23" t="str">
        <f>VLOOKUP(A23,HOP!A:L,12,0)</f>
        <v>76.00</v>
      </c>
      <c r="F23" t="str">
        <f>VLOOKUP(A23,HOP!A:C,3,0)</f>
        <v>2247253</v>
      </c>
      <c r="G23">
        <f t="shared" si="0"/>
        <v>0</v>
      </c>
      <c r="H23" t="str">
        <f t="shared" si="1"/>
        <v>,2247253</v>
      </c>
      <c r="I23" t="str">
        <f>VLOOKUP(A23,HOP!A:T,20,0)</f>
        <v>直连</v>
      </c>
      <c r="J23" t="str">
        <f>VLOOKUP(A23,HOP!A:R,18,0)</f>
        <v>是</v>
      </c>
    </row>
    <row r="24" ht="14.25" hidden="1" customHeight="1" spans="1:10">
      <c r="A24" s="5" t="s">
        <v>251</v>
      </c>
      <c r="B24" s="6" t="s">
        <v>78</v>
      </c>
      <c r="C24" s="6" t="s">
        <v>79</v>
      </c>
      <c r="D24" s="3">
        <v>321</v>
      </c>
      <c r="E24" t="str">
        <f>VLOOKUP(A24,HOP!A:L,12,0)</f>
        <v>321.00</v>
      </c>
      <c r="F24" t="str">
        <f>VLOOKUP(A24,HOP!A:C,3,0)</f>
        <v>2248233</v>
      </c>
      <c r="G24">
        <f t="shared" si="0"/>
        <v>0</v>
      </c>
      <c r="H24" t="str">
        <f t="shared" si="1"/>
        <v>,2248233</v>
      </c>
      <c r="I24" t="str">
        <f>VLOOKUP(A24,HOP!A:T,20,0)</f>
        <v>直连</v>
      </c>
      <c r="J24" t="str">
        <f>VLOOKUP(A24,HOP!A:R,18,0)</f>
        <v>是</v>
      </c>
    </row>
    <row r="25" ht="14.25" hidden="1" customHeight="1" spans="1:10">
      <c r="A25" s="5" t="s">
        <v>258</v>
      </c>
      <c r="B25" s="6" t="s">
        <v>90</v>
      </c>
      <c r="C25" s="6" t="s">
        <v>79</v>
      </c>
      <c r="D25" s="3">
        <v>160</v>
      </c>
      <c r="E25" t="str">
        <f>VLOOKUP(A25,HOP!A:L,12,0)</f>
        <v>160.00</v>
      </c>
      <c r="F25" t="str">
        <f>VLOOKUP(A25,HOP!A:C,3,0)</f>
        <v>2249387</v>
      </c>
      <c r="G25">
        <f t="shared" si="0"/>
        <v>0</v>
      </c>
      <c r="H25" t="str">
        <f t="shared" si="1"/>
        <v>,2249387</v>
      </c>
      <c r="I25" t="str">
        <f>VLOOKUP(A25,HOP!A:T,20,0)</f>
        <v>直连</v>
      </c>
      <c r="J25" t="str">
        <f>VLOOKUP(A25,HOP!A:R,18,0)</f>
        <v>是</v>
      </c>
    </row>
    <row r="26" ht="14.25" hidden="1" customHeight="1" spans="1:10">
      <c r="A26" s="5" t="s">
        <v>263</v>
      </c>
      <c r="B26" s="6" t="s">
        <v>90</v>
      </c>
      <c r="C26" s="6" t="s">
        <v>79</v>
      </c>
      <c r="D26" s="3">
        <v>194</v>
      </c>
      <c r="E26" t="str">
        <f>VLOOKUP(A26,HOP!A:L,12,0)</f>
        <v>194.00</v>
      </c>
      <c r="F26" t="str">
        <f>VLOOKUP(A26,HOP!A:C,3,0)</f>
        <v>2249273</v>
      </c>
      <c r="G26">
        <f t="shared" si="0"/>
        <v>0</v>
      </c>
      <c r="H26" t="str">
        <f t="shared" si="1"/>
        <v>,2249273</v>
      </c>
      <c r="I26" t="str">
        <f>VLOOKUP(A26,HOP!A:T,20,0)</f>
        <v>直连</v>
      </c>
      <c r="J26" t="str">
        <f>VLOOKUP(A26,HOP!A:R,18,0)</f>
        <v>是</v>
      </c>
    </row>
    <row r="27" ht="14.25" hidden="1" customHeight="1" spans="1:10">
      <c r="A27" s="5" t="s">
        <v>271</v>
      </c>
      <c r="B27" s="6" t="s">
        <v>78</v>
      </c>
      <c r="C27" s="6" t="s">
        <v>79</v>
      </c>
      <c r="D27" s="3">
        <v>130</v>
      </c>
      <c r="E27" t="str">
        <f>VLOOKUP(A27,HOP!A:L,12,0)</f>
        <v>130.00</v>
      </c>
      <c r="F27" t="str">
        <f>VLOOKUP(A27,HOP!A:C,3,0)</f>
        <v>2249837</v>
      </c>
      <c r="G27">
        <f t="shared" si="0"/>
        <v>0</v>
      </c>
      <c r="H27" t="str">
        <f t="shared" si="1"/>
        <v>,2249837</v>
      </c>
      <c r="I27" t="str">
        <f>VLOOKUP(A27,HOP!A:T,20,0)</f>
        <v>直连</v>
      </c>
      <c r="J27" t="str">
        <f>VLOOKUP(A27,HOP!A:R,18,0)</f>
        <v>是</v>
      </c>
    </row>
    <row r="28" ht="14.25" hidden="1" customHeight="1" spans="1:10">
      <c r="A28" s="5" t="s">
        <v>279</v>
      </c>
      <c r="B28" s="6" t="s">
        <v>78</v>
      </c>
      <c r="C28" s="6" t="s">
        <v>79</v>
      </c>
      <c r="D28" s="3">
        <v>100</v>
      </c>
      <c r="E28" t="str">
        <f>VLOOKUP(A28,HOP!A:L,12,0)</f>
        <v>100.00</v>
      </c>
      <c r="F28" t="str">
        <f>VLOOKUP(A28,HOP!A:C,3,0)</f>
        <v>2250082</v>
      </c>
      <c r="G28">
        <f t="shared" si="0"/>
        <v>0</v>
      </c>
      <c r="H28" t="str">
        <f t="shared" si="1"/>
        <v>,2250082</v>
      </c>
      <c r="I28" t="str">
        <f>VLOOKUP(A28,HOP!A:T,20,0)</f>
        <v>直连</v>
      </c>
      <c r="J28" t="str">
        <f>VLOOKUP(A28,HOP!A:R,18,0)</f>
        <v>是</v>
      </c>
    </row>
    <row r="29" ht="14.25" hidden="1" customHeight="1" spans="1:10">
      <c r="A29" s="5" t="s">
        <v>287</v>
      </c>
      <c r="B29" s="6" t="s">
        <v>78</v>
      </c>
      <c r="C29" s="6" t="s">
        <v>79</v>
      </c>
      <c r="D29" s="3">
        <v>313</v>
      </c>
      <c r="E29" t="str">
        <f>VLOOKUP(A29,HOP!A:L,12,0)</f>
        <v>313.00</v>
      </c>
      <c r="F29" t="str">
        <f>VLOOKUP(A29,HOP!A:C,3,0)</f>
        <v>2250165</v>
      </c>
      <c r="G29">
        <f t="shared" si="0"/>
        <v>0</v>
      </c>
      <c r="H29" t="str">
        <f t="shared" si="1"/>
        <v>,2250165</v>
      </c>
      <c r="I29" t="str">
        <f>VLOOKUP(A29,HOP!A:T,20,0)</f>
        <v>直连</v>
      </c>
      <c r="J29" t="str">
        <f>VLOOKUP(A29,HOP!A:R,18,0)</f>
        <v>是</v>
      </c>
    </row>
    <row r="30" ht="14.25" hidden="1" customHeight="1" spans="1:10">
      <c r="A30" s="5" t="s">
        <v>295</v>
      </c>
      <c r="B30" s="6" t="s">
        <v>78</v>
      </c>
      <c r="C30" s="6" t="s">
        <v>79</v>
      </c>
      <c r="D30" s="3">
        <v>71</v>
      </c>
      <c r="E30" t="str">
        <f>VLOOKUP(A30,HOP!A:L,12,0)</f>
        <v>71.00</v>
      </c>
      <c r="F30" t="str">
        <f>VLOOKUP(A30,HOP!A:C,3,0)</f>
        <v>2250186</v>
      </c>
      <c r="G30">
        <f t="shared" si="0"/>
        <v>0</v>
      </c>
      <c r="H30" t="str">
        <f t="shared" si="1"/>
        <v>,2250186</v>
      </c>
      <c r="I30" t="str">
        <f>VLOOKUP(A30,HOP!A:T,20,0)</f>
        <v>直连</v>
      </c>
      <c r="J30" t="str">
        <f>VLOOKUP(A30,HOP!A:R,18,0)</f>
        <v>是</v>
      </c>
    </row>
    <row r="31" ht="14.25" hidden="1" customHeight="1" spans="1:10">
      <c r="A31" s="5" t="s">
        <v>302</v>
      </c>
      <c r="B31" s="6" t="s">
        <v>78</v>
      </c>
      <c r="C31" s="6" t="s">
        <v>79</v>
      </c>
      <c r="D31" s="3">
        <v>162</v>
      </c>
      <c r="E31" t="str">
        <f>VLOOKUP(A31,HOP!A:L,12,0)</f>
        <v>162.00</v>
      </c>
      <c r="F31" t="str">
        <f>VLOOKUP(A31,HOP!A:C,3,0)</f>
        <v>2250402</v>
      </c>
      <c r="G31">
        <f t="shared" si="0"/>
        <v>0</v>
      </c>
      <c r="H31" t="str">
        <f t="shared" si="1"/>
        <v>,2250402</v>
      </c>
      <c r="I31" t="str">
        <f>VLOOKUP(A31,HOP!A:T,20,0)</f>
        <v>直连</v>
      </c>
      <c r="J31" t="str">
        <f>VLOOKUP(A31,HOP!A:R,18,0)</f>
        <v>是</v>
      </c>
    </row>
    <row r="32" ht="14.25" hidden="1" customHeight="1" spans="1:10">
      <c r="A32" s="5" t="s">
        <v>310</v>
      </c>
      <c r="B32" s="6" t="s">
        <v>78</v>
      </c>
      <c r="C32" s="6" t="s">
        <v>79</v>
      </c>
      <c r="D32" s="3">
        <v>131</v>
      </c>
      <c r="E32" t="str">
        <f>VLOOKUP(A32,HOP!A:L,12,0)</f>
        <v>131.00</v>
      </c>
      <c r="F32" t="str">
        <f>VLOOKUP(A32,HOP!A:C,3,0)</f>
        <v>2250139</v>
      </c>
      <c r="G32">
        <f t="shared" si="0"/>
        <v>0</v>
      </c>
      <c r="H32" t="str">
        <f t="shared" si="1"/>
        <v>,2250139</v>
      </c>
      <c r="I32" t="str">
        <f>VLOOKUP(A32,HOP!A:T,20,0)</f>
        <v>直连</v>
      </c>
      <c r="J32" t="str">
        <f>VLOOKUP(A32,HOP!A:R,18,0)</f>
        <v>是</v>
      </c>
    </row>
    <row r="33" ht="14.25" hidden="1" customHeight="1" spans="1:10">
      <c r="A33" s="5" t="s">
        <v>317</v>
      </c>
      <c r="B33" s="6" t="s">
        <v>78</v>
      </c>
      <c r="C33" s="6" t="s">
        <v>79</v>
      </c>
      <c r="D33" s="3">
        <v>116</v>
      </c>
      <c r="E33" t="str">
        <f>VLOOKUP(A33,HOP!A:L,12,0)</f>
        <v>116.00</v>
      </c>
      <c r="F33" t="str">
        <f>VLOOKUP(A33,HOP!A:C,3,0)</f>
        <v>2250166</v>
      </c>
      <c r="G33">
        <f t="shared" si="0"/>
        <v>0</v>
      </c>
      <c r="H33" t="str">
        <f t="shared" si="1"/>
        <v>,2250166</v>
      </c>
      <c r="I33" t="str">
        <f>VLOOKUP(A33,HOP!A:T,20,0)</f>
        <v>直连</v>
      </c>
      <c r="J33" t="str">
        <f>VLOOKUP(A33,HOP!A:R,18,0)</f>
        <v>是</v>
      </c>
    </row>
    <row r="34" ht="14.25" hidden="1" customHeight="1" spans="1:10">
      <c r="A34" s="5" t="s">
        <v>324</v>
      </c>
      <c r="B34" s="6" t="s">
        <v>78</v>
      </c>
      <c r="C34" s="6" t="s">
        <v>79</v>
      </c>
      <c r="D34" s="3">
        <v>79</v>
      </c>
      <c r="E34" t="str">
        <f>VLOOKUP(A34,HOP!A:L,12,0)</f>
        <v>79.00</v>
      </c>
      <c r="F34" t="str">
        <f>VLOOKUP(A34,HOP!A:C,3,0)</f>
        <v>2250241</v>
      </c>
      <c r="G34">
        <f t="shared" si="0"/>
        <v>0</v>
      </c>
      <c r="H34" t="str">
        <f t="shared" si="1"/>
        <v>,2250241</v>
      </c>
      <c r="I34" t="str">
        <f>VLOOKUP(A34,HOP!A:T,20,0)</f>
        <v>直连</v>
      </c>
      <c r="J34" t="str">
        <f>VLOOKUP(A34,HOP!A:R,18,0)</f>
        <v>是</v>
      </c>
    </row>
    <row r="35" ht="14.25" hidden="1" customHeight="1" spans="1:10">
      <c r="A35" s="5" t="s">
        <v>329</v>
      </c>
      <c r="B35" s="6" t="s">
        <v>78</v>
      </c>
      <c r="C35" s="6" t="s">
        <v>79</v>
      </c>
      <c r="D35" s="3">
        <v>202</v>
      </c>
      <c r="E35" t="str">
        <f>VLOOKUP(A35,HOP!A:L,12,0)</f>
        <v>202.00</v>
      </c>
      <c r="F35" t="str">
        <f>VLOOKUP(A35,HOP!A:C,3,0)</f>
        <v>2250060</v>
      </c>
      <c r="G35">
        <f t="shared" ref="G35:G66" si="2">D35-E35</f>
        <v>0</v>
      </c>
      <c r="H35" t="str">
        <f t="shared" ref="H35:H66" si="3">$H$1&amp;F35</f>
        <v>,2250060</v>
      </c>
      <c r="I35" t="str">
        <f>VLOOKUP(A35,HOP!A:T,20,0)</f>
        <v>直连</v>
      </c>
      <c r="J35" t="str">
        <f>VLOOKUP(A35,HOP!A:R,18,0)</f>
        <v>是</v>
      </c>
    </row>
    <row r="36" ht="14.25" hidden="1" customHeight="1" spans="1:10">
      <c r="A36" s="5" t="s">
        <v>337</v>
      </c>
      <c r="B36" s="6" t="s">
        <v>78</v>
      </c>
      <c r="C36" s="6" t="s">
        <v>79</v>
      </c>
      <c r="D36" s="3">
        <v>288</v>
      </c>
      <c r="E36" t="str">
        <f>VLOOKUP(A36,HOP!A:L,12,0)</f>
        <v>288.00</v>
      </c>
      <c r="F36" t="str">
        <f>VLOOKUP(A36,HOP!A:C,3,0)</f>
        <v>2250662</v>
      </c>
      <c r="G36">
        <f t="shared" si="2"/>
        <v>0</v>
      </c>
      <c r="H36" t="str">
        <f t="shared" si="3"/>
        <v>,2250662</v>
      </c>
      <c r="I36" t="str">
        <f>VLOOKUP(A36,HOP!A:T,20,0)</f>
        <v>直连</v>
      </c>
      <c r="J36" t="str">
        <f>VLOOKUP(A36,HOP!A:R,18,0)</f>
        <v>是</v>
      </c>
    </row>
    <row r="37" ht="14.25" hidden="1" customHeight="1" spans="1:10">
      <c r="A37" s="5" t="s">
        <v>345</v>
      </c>
      <c r="B37" s="6" t="s">
        <v>78</v>
      </c>
      <c r="C37" s="6" t="s">
        <v>79</v>
      </c>
      <c r="D37" s="3">
        <v>61</v>
      </c>
      <c r="E37" t="str">
        <f>VLOOKUP(A37,HOP!A:L,12,0)</f>
        <v>61.00</v>
      </c>
      <c r="F37" t="str">
        <f>VLOOKUP(A37,HOP!A:C,3,0)</f>
        <v>2250282</v>
      </c>
      <c r="G37">
        <f t="shared" si="2"/>
        <v>0</v>
      </c>
      <c r="H37" t="str">
        <f t="shared" si="3"/>
        <v>,2250282</v>
      </c>
      <c r="I37" t="str">
        <f>VLOOKUP(A37,HOP!A:T,20,0)</f>
        <v>直连</v>
      </c>
      <c r="J37" t="str">
        <f>VLOOKUP(A37,HOP!A:R,18,0)</f>
        <v>是</v>
      </c>
    </row>
    <row r="38" ht="14.25" hidden="1" customHeight="1" spans="1:10">
      <c r="A38" s="5" t="s">
        <v>351</v>
      </c>
      <c r="B38" s="6" t="s">
        <v>78</v>
      </c>
      <c r="C38" s="6" t="s">
        <v>79</v>
      </c>
      <c r="D38" s="3">
        <v>407</v>
      </c>
      <c r="E38" t="str">
        <f>VLOOKUP(A38,HOP!A:L,12,0)</f>
        <v>407.00</v>
      </c>
      <c r="F38" t="str">
        <f>VLOOKUP(A38,HOP!A:C,3,0)</f>
        <v>2250825</v>
      </c>
      <c r="G38">
        <f t="shared" si="2"/>
        <v>0</v>
      </c>
      <c r="H38" t="str">
        <f t="shared" si="3"/>
        <v>,2250825</v>
      </c>
      <c r="I38" t="str">
        <f>VLOOKUP(A38,HOP!A:T,20,0)</f>
        <v>直连</v>
      </c>
      <c r="J38" t="str">
        <f>VLOOKUP(A38,HOP!A:R,18,0)</f>
        <v>是</v>
      </c>
    </row>
    <row r="39" ht="14.25" customHeight="1" spans="1:11">
      <c r="A39" s="42" t="s">
        <v>359</v>
      </c>
      <c r="B39" s="6" t="s">
        <v>78</v>
      </c>
      <c r="C39" s="6" t="s">
        <v>79</v>
      </c>
      <c r="D39" s="3">
        <v>1128</v>
      </c>
      <c r="E39" t="str">
        <f>VLOOKUP(A39,HOP!A:L,12,0)</f>
        <v>564.00</v>
      </c>
      <c r="F39" t="str">
        <f>VLOOKUP(A39,HOP!A:C,3,0)</f>
        <v>2249800</v>
      </c>
      <c r="G39">
        <f t="shared" si="2"/>
        <v>564</v>
      </c>
      <c r="H39" t="str">
        <f t="shared" si="3"/>
        <v>,2249800</v>
      </c>
      <c r="I39" t="str">
        <f>VLOOKUP(A39,HOP!A:T,20,0)</f>
        <v>直连</v>
      </c>
      <c r="J39" t="str">
        <f>VLOOKUP(A39,HOP!A:R,18,0)</f>
        <v>是</v>
      </c>
      <c r="K39" t="s">
        <v>671</v>
      </c>
    </row>
    <row r="40" ht="14.25" hidden="1" customHeight="1" spans="1:10">
      <c r="A40" s="5" t="s">
        <v>364</v>
      </c>
      <c r="B40" s="6" t="s">
        <v>78</v>
      </c>
      <c r="C40" s="6" t="s">
        <v>79</v>
      </c>
      <c r="D40" s="3">
        <v>90</v>
      </c>
      <c r="E40" t="str">
        <f>VLOOKUP(A40,HOP!A:L,12,0)</f>
        <v>90.00</v>
      </c>
      <c r="F40" t="str">
        <f>VLOOKUP(A40,HOP!A:C,3,0)</f>
        <v>2250813</v>
      </c>
      <c r="G40">
        <f t="shared" si="2"/>
        <v>0</v>
      </c>
      <c r="H40" t="str">
        <f t="shared" si="3"/>
        <v>,2250813</v>
      </c>
      <c r="I40" t="str">
        <f>VLOOKUP(A40,HOP!A:T,20,0)</f>
        <v>直连</v>
      </c>
      <c r="J40" t="str">
        <f>VLOOKUP(A40,HOP!A:R,18,0)</f>
        <v>是</v>
      </c>
    </row>
    <row r="41" ht="14.25" hidden="1" customHeight="1" spans="1:10">
      <c r="A41" s="5" t="s">
        <v>371</v>
      </c>
      <c r="B41" s="6" t="s">
        <v>79</v>
      </c>
      <c r="C41" s="6" t="s">
        <v>375</v>
      </c>
      <c r="D41" s="3">
        <v>52</v>
      </c>
      <c r="E41" t="str">
        <f>VLOOKUP(A41,HOP!A:L,12,0)</f>
        <v>52.00</v>
      </c>
      <c r="F41" t="str">
        <f>VLOOKUP(A41,HOP!A:C,3,0)</f>
        <v>2247874</v>
      </c>
      <c r="G41">
        <f t="shared" si="2"/>
        <v>0</v>
      </c>
      <c r="H41" t="str">
        <f t="shared" si="3"/>
        <v>,2247874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5" t="s">
        <v>379</v>
      </c>
      <c r="B42" s="6" t="s">
        <v>79</v>
      </c>
      <c r="C42" s="6" t="s">
        <v>375</v>
      </c>
      <c r="D42" s="3">
        <v>66</v>
      </c>
      <c r="E42" t="str">
        <f>VLOOKUP(A42,HOP!A:L,12,0)</f>
        <v>66.00</v>
      </c>
      <c r="F42" t="str">
        <f>VLOOKUP(A42,HOP!A:C,3,0)</f>
        <v>2248042</v>
      </c>
      <c r="G42">
        <f t="shared" si="2"/>
        <v>0</v>
      </c>
      <c r="H42" t="str">
        <f t="shared" si="3"/>
        <v>,2248042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5" t="s">
        <v>385</v>
      </c>
      <c r="B43" s="6" t="s">
        <v>79</v>
      </c>
      <c r="C43" s="6" t="s">
        <v>375</v>
      </c>
      <c r="D43" s="3">
        <v>611</v>
      </c>
      <c r="E43" t="str">
        <f>VLOOKUP(A43,HOP!A:L,12,0)</f>
        <v>611.00</v>
      </c>
      <c r="F43" t="str">
        <f>VLOOKUP(A43,HOP!A:C,3,0)</f>
        <v>2250624</v>
      </c>
      <c r="G43">
        <f t="shared" si="2"/>
        <v>0</v>
      </c>
      <c r="H43" t="str">
        <f t="shared" si="3"/>
        <v>,2250624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5" t="s">
        <v>390</v>
      </c>
      <c r="B44" s="6" t="s">
        <v>79</v>
      </c>
      <c r="C44" s="6" t="s">
        <v>375</v>
      </c>
      <c r="D44" s="3">
        <v>77</v>
      </c>
      <c r="E44" t="str">
        <f>VLOOKUP(A44,HOP!A:L,12,0)</f>
        <v>77.00</v>
      </c>
      <c r="F44" t="str">
        <f>VLOOKUP(A44,HOP!A:C,3,0)</f>
        <v>2251099</v>
      </c>
      <c r="G44">
        <f t="shared" si="2"/>
        <v>0</v>
      </c>
      <c r="H44" t="str">
        <f t="shared" si="3"/>
        <v>,2251099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5" t="s">
        <v>396</v>
      </c>
      <c r="B45" s="6" t="s">
        <v>79</v>
      </c>
      <c r="C45" s="6" t="s">
        <v>375</v>
      </c>
      <c r="D45" s="3">
        <v>61</v>
      </c>
      <c r="E45" t="str">
        <f>VLOOKUP(A45,HOP!A:L,12,0)</f>
        <v>61.00</v>
      </c>
      <c r="F45" t="str">
        <f>VLOOKUP(A45,HOP!A:C,3,0)</f>
        <v>2251022</v>
      </c>
      <c r="G45">
        <f t="shared" si="2"/>
        <v>0</v>
      </c>
      <c r="H45" t="str">
        <f t="shared" si="3"/>
        <v>,2251022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5" t="s">
        <v>400</v>
      </c>
      <c r="B46" s="6" t="s">
        <v>79</v>
      </c>
      <c r="C46" s="6" t="s">
        <v>375</v>
      </c>
      <c r="D46" s="3">
        <v>98</v>
      </c>
      <c r="E46" t="str">
        <f>VLOOKUP(A46,HOP!A:L,12,0)</f>
        <v>98.00</v>
      </c>
      <c r="F46" t="str">
        <f>VLOOKUP(A46,HOP!A:C,3,0)</f>
        <v>2251672</v>
      </c>
      <c r="G46">
        <f t="shared" si="2"/>
        <v>0</v>
      </c>
      <c r="H46" t="str">
        <f t="shared" si="3"/>
        <v>,2251672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5" t="s">
        <v>407</v>
      </c>
      <c r="B47" s="6" t="s">
        <v>79</v>
      </c>
      <c r="C47" s="6" t="s">
        <v>375</v>
      </c>
      <c r="D47" s="3">
        <v>128</v>
      </c>
      <c r="E47" t="str">
        <f>VLOOKUP(A47,HOP!A:L,12,0)</f>
        <v>128.00</v>
      </c>
      <c r="F47" t="str">
        <f>VLOOKUP(A47,HOP!A:C,3,0)</f>
        <v>2251620</v>
      </c>
      <c r="G47">
        <f t="shared" si="2"/>
        <v>0</v>
      </c>
      <c r="H47" t="str">
        <f t="shared" si="3"/>
        <v>,2251620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5" t="s">
        <v>412</v>
      </c>
      <c r="B48" s="6" t="s">
        <v>89</v>
      </c>
      <c r="C48" s="6" t="s">
        <v>375</v>
      </c>
      <c r="D48" s="3">
        <v>388</v>
      </c>
      <c r="E48" t="str">
        <f>VLOOKUP(A48,HOP!A:L,12,0)</f>
        <v>388.00</v>
      </c>
      <c r="F48" t="str">
        <f>VLOOKUP(A48,HOP!A:C,3,0)</f>
        <v>2246605</v>
      </c>
      <c r="G48">
        <f t="shared" si="2"/>
        <v>0</v>
      </c>
      <c r="H48" t="str">
        <f t="shared" si="3"/>
        <v>,2246605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5" t="s">
        <v>418</v>
      </c>
      <c r="B49" s="6" t="s">
        <v>79</v>
      </c>
      <c r="C49" s="6" t="s">
        <v>375</v>
      </c>
      <c r="D49" s="3">
        <v>150</v>
      </c>
      <c r="E49" t="str">
        <f>VLOOKUP(A49,HOP!A:L,12,0)</f>
        <v>150.00</v>
      </c>
      <c r="F49" t="str">
        <f>VLOOKUP(A49,HOP!A:C,3,0)</f>
        <v>2251175</v>
      </c>
      <c r="G49">
        <f t="shared" si="2"/>
        <v>0</v>
      </c>
      <c r="H49" t="str">
        <f t="shared" si="3"/>
        <v>,2251175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5" t="s">
        <v>424</v>
      </c>
      <c r="B50" s="6" t="s">
        <v>79</v>
      </c>
      <c r="C50" s="6" t="s">
        <v>375</v>
      </c>
      <c r="D50" s="3">
        <v>75</v>
      </c>
      <c r="E50" t="str">
        <f>VLOOKUP(A50,HOP!A:L,12,0)</f>
        <v>75.00</v>
      </c>
      <c r="F50" t="str">
        <f>VLOOKUP(A50,HOP!A:C,3,0)</f>
        <v>2251399</v>
      </c>
      <c r="G50">
        <f t="shared" si="2"/>
        <v>0</v>
      </c>
      <c r="H50" t="str">
        <f t="shared" si="3"/>
        <v>,2251399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5" t="s">
        <v>430</v>
      </c>
      <c r="B51" s="6" t="s">
        <v>79</v>
      </c>
      <c r="C51" s="6" t="s">
        <v>375</v>
      </c>
      <c r="D51" s="3">
        <v>288</v>
      </c>
      <c r="E51" t="str">
        <f>VLOOKUP(A51,HOP!A:L,12,0)</f>
        <v>288.00</v>
      </c>
      <c r="F51" t="str">
        <f>VLOOKUP(A51,HOP!A:C,3,0)</f>
        <v>2250304</v>
      </c>
      <c r="G51">
        <f t="shared" si="2"/>
        <v>0</v>
      </c>
      <c r="H51" t="str">
        <f t="shared" si="3"/>
        <v>,2250304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5" t="s">
        <v>432</v>
      </c>
      <c r="B52" s="6" t="s">
        <v>79</v>
      </c>
      <c r="C52" s="6" t="s">
        <v>375</v>
      </c>
      <c r="D52" s="3">
        <v>113</v>
      </c>
      <c r="E52" t="str">
        <f>VLOOKUP(A52,HOP!A:L,12,0)</f>
        <v>113.00</v>
      </c>
      <c r="F52" t="str">
        <f>VLOOKUP(A52,HOP!A:C,3,0)</f>
        <v>2250930</v>
      </c>
      <c r="G52">
        <f t="shared" si="2"/>
        <v>0</v>
      </c>
      <c r="H52" t="str">
        <f t="shared" si="3"/>
        <v>,2250930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5" t="s">
        <v>437</v>
      </c>
      <c r="B53" s="6" t="s">
        <v>79</v>
      </c>
      <c r="C53" s="6" t="s">
        <v>375</v>
      </c>
      <c r="D53" s="3">
        <v>97</v>
      </c>
      <c r="E53" t="str">
        <f>VLOOKUP(A53,HOP!A:L,12,0)</f>
        <v>97.00</v>
      </c>
      <c r="F53" t="str">
        <f>VLOOKUP(A53,HOP!A:C,3,0)</f>
        <v>2251523</v>
      </c>
      <c r="G53">
        <f t="shared" si="2"/>
        <v>0</v>
      </c>
      <c r="H53" t="str">
        <f t="shared" si="3"/>
        <v>,2251523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5" t="s">
        <v>443</v>
      </c>
      <c r="B54" s="6" t="s">
        <v>79</v>
      </c>
      <c r="C54" s="6" t="s">
        <v>375</v>
      </c>
      <c r="D54" s="3">
        <v>79</v>
      </c>
      <c r="E54" t="str">
        <f>VLOOKUP(A54,HOP!A:L,12,0)</f>
        <v>79.00</v>
      </c>
      <c r="F54" t="str">
        <f>VLOOKUP(A54,HOP!A:C,3,0)</f>
        <v>2251608</v>
      </c>
      <c r="G54">
        <f t="shared" si="2"/>
        <v>0</v>
      </c>
      <c r="H54" t="str">
        <f t="shared" si="3"/>
        <v>,2251608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5" t="s">
        <v>448</v>
      </c>
      <c r="B55" s="6" t="s">
        <v>215</v>
      </c>
      <c r="C55" s="6" t="s">
        <v>375</v>
      </c>
      <c r="D55" s="3">
        <v>340</v>
      </c>
      <c r="E55" t="str">
        <f>VLOOKUP(A55,HOP!A:L,12,0)</f>
        <v>340.00</v>
      </c>
      <c r="F55" t="str">
        <f>VLOOKUP(A55,HOP!A:C,3,0)</f>
        <v>2247337</v>
      </c>
      <c r="G55">
        <f t="shared" si="2"/>
        <v>0</v>
      </c>
      <c r="H55" t="str">
        <f t="shared" si="3"/>
        <v>,2247337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5" t="s">
        <v>454</v>
      </c>
      <c r="B56" s="6" t="s">
        <v>79</v>
      </c>
      <c r="C56" s="6" t="s">
        <v>375</v>
      </c>
      <c r="D56" s="3">
        <v>57</v>
      </c>
      <c r="E56" t="str">
        <f>VLOOKUP(A56,HOP!A:L,12,0)</f>
        <v>57.00</v>
      </c>
      <c r="F56" t="str">
        <f>VLOOKUP(A56,HOP!A:C,3,0)</f>
        <v>2249987</v>
      </c>
      <c r="G56">
        <f t="shared" si="2"/>
        <v>0</v>
      </c>
      <c r="H56" t="str">
        <f t="shared" si="3"/>
        <v>,2249987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5" t="s">
        <v>459</v>
      </c>
      <c r="B57" s="6" t="s">
        <v>78</v>
      </c>
      <c r="C57" s="6" t="s">
        <v>375</v>
      </c>
      <c r="D57" s="3">
        <v>334</v>
      </c>
      <c r="E57" t="str">
        <f>VLOOKUP(A57,HOP!A:L,12,0)</f>
        <v>334.00</v>
      </c>
      <c r="F57" t="str">
        <f>VLOOKUP(A57,HOP!A:C,3,0)</f>
        <v>2250815</v>
      </c>
      <c r="G57">
        <f t="shared" si="2"/>
        <v>0</v>
      </c>
      <c r="H57" t="str">
        <f t="shared" si="3"/>
        <v>,2250815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5" t="s">
        <v>466</v>
      </c>
      <c r="B58" s="6" t="s">
        <v>79</v>
      </c>
      <c r="C58" s="6" t="s">
        <v>375</v>
      </c>
      <c r="D58" s="3">
        <v>90</v>
      </c>
      <c r="E58" t="str">
        <f>VLOOKUP(A58,HOP!A:L,12,0)</f>
        <v>90.00</v>
      </c>
      <c r="F58" t="str">
        <f>VLOOKUP(A58,HOP!A:C,3,0)</f>
        <v>2251105</v>
      </c>
      <c r="G58">
        <f t="shared" si="2"/>
        <v>0</v>
      </c>
      <c r="H58" t="str">
        <f t="shared" si="3"/>
        <v>,2251105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5" t="s">
        <v>471</v>
      </c>
      <c r="B59" s="6" t="s">
        <v>79</v>
      </c>
      <c r="C59" s="6" t="s">
        <v>375</v>
      </c>
      <c r="D59" s="3">
        <v>133</v>
      </c>
      <c r="E59" t="str">
        <f>VLOOKUP(A59,HOP!A:L,12,0)</f>
        <v>133.00</v>
      </c>
      <c r="F59" t="str">
        <f>VLOOKUP(A59,HOP!A:C,3,0)</f>
        <v>2251098</v>
      </c>
      <c r="G59">
        <f t="shared" si="2"/>
        <v>0</v>
      </c>
      <c r="H59" t="str">
        <f t="shared" si="3"/>
        <v>,2251098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5" t="s">
        <v>477</v>
      </c>
      <c r="B60" s="6" t="s">
        <v>79</v>
      </c>
      <c r="C60" s="6" t="s">
        <v>375</v>
      </c>
      <c r="D60" s="3">
        <v>139</v>
      </c>
      <c r="E60" t="str">
        <f>VLOOKUP(A60,HOP!A:L,12,0)</f>
        <v>139.00</v>
      </c>
      <c r="F60" t="str">
        <f>VLOOKUP(A60,HOP!A:C,3,0)</f>
        <v>2251442</v>
      </c>
      <c r="G60">
        <f t="shared" si="2"/>
        <v>0</v>
      </c>
      <c r="H60" t="str">
        <f t="shared" si="3"/>
        <v>,2251442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5" t="s">
        <v>481</v>
      </c>
      <c r="B61" s="6" t="s">
        <v>79</v>
      </c>
      <c r="C61" s="6" t="s">
        <v>375</v>
      </c>
      <c r="D61" s="3">
        <v>188</v>
      </c>
      <c r="E61" t="str">
        <f>VLOOKUP(A61,HOP!A:L,12,0)</f>
        <v>188.00</v>
      </c>
      <c r="F61" t="str">
        <f>VLOOKUP(A61,HOP!A:C,3,0)</f>
        <v>2251622</v>
      </c>
      <c r="G61">
        <f t="shared" si="2"/>
        <v>0</v>
      </c>
      <c r="H61" t="str">
        <f t="shared" si="3"/>
        <v>,2251622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5" t="s">
        <v>489</v>
      </c>
      <c r="B62" s="6" t="s">
        <v>79</v>
      </c>
      <c r="C62" s="6" t="s">
        <v>375</v>
      </c>
      <c r="D62" s="3">
        <v>160</v>
      </c>
      <c r="E62" t="str">
        <f>VLOOKUP(A62,HOP!A:L,12,0)</f>
        <v>160.00</v>
      </c>
      <c r="F62" t="str">
        <f>VLOOKUP(A62,HOP!A:C,3,0)</f>
        <v>2251419</v>
      </c>
      <c r="G62">
        <f t="shared" si="2"/>
        <v>0</v>
      </c>
      <c r="H62" t="str">
        <f t="shared" si="3"/>
        <v>,2251419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5" t="s">
        <v>493</v>
      </c>
      <c r="B63" s="6" t="s">
        <v>79</v>
      </c>
      <c r="C63" s="6" t="s">
        <v>375</v>
      </c>
      <c r="D63" s="3">
        <v>80</v>
      </c>
      <c r="E63" t="str">
        <f>VLOOKUP(A63,HOP!A:L,12,0)</f>
        <v>80.00</v>
      </c>
      <c r="F63" t="str">
        <f>VLOOKUP(A63,HOP!A:C,3,0)</f>
        <v>2251452</v>
      </c>
      <c r="G63">
        <f t="shared" si="2"/>
        <v>0</v>
      </c>
      <c r="H63" t="str">
        <f t="shared" si="3"/>
        <v>,2251452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5" t="s">
        <v>499</v>
      </c>
      <c r="B64" s="6" t="s">
        <v>79</v>
      </c>
      <c r="C64" s="6" t="s">
        <v>375</v>
      </c>
      <c r="D64" s="3">
        <v>105</v>
      </c>
      <c r="E64" t="str">
        <f>VLOOKUP(A64,HOP!A:L,12,0)</f>
        <v>105.00</v>
      </c>
      <c r="F64" t="str">
        <f>VLOOKUP(A64,HOP!A:C,3,0)</f>
        <v>2251362</v>
      </c>
      <c r="G64">
        <f t="shared" si="2"/>
        <v>0</v>
      </c>
      <c r="H64" t="str">
        <f t="shared" si="3"/>
        <v>,2251362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5" t="s">
        <v>507</v>
      </c>
      <c r="B65" s="6" t="s">
        <v>79</v>
      </c>
      <c r="C65" s="6" t="s">
        <v>375</v>
      </c>
      <c r="D65" s="3">
        <v>381</v>
      </c>
      <c r="E65" t="str">
        <f>VLOOKUP(A65,HOP!A:L,12,0)</f>
        <v>381.00</v>
      </c>
      <c r="F65" t="str">
        <f>VLOOKUP(A65,HOP!A:C,3,0)</f>
        <v>2251498</v>
      </c>
      <c r="G65">
        <f t="shared" si="2"/>
        <v>0</v>
      </c>
      <c r="H65" t="str">
        <f t="shared" si="3"/>
        <v>,2251498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5" t="s">
        <v>514</v>
      </c>
      <c r="B66" s="6" t="s">
        <v>79</v>
      </c>
      <c r="C66" s="6" t="s">
        <v>375</v>
      </c>
      <c r="D66" s="3">
        <v>189</v>
      </c>
      <c r="E66" t="str">
        <f>VLOOKUP(A66,HOP!A:L,12,0)</f>
        <v>189.00</v>
      </c>
      <c r="F66" t="str">
        <f>VLOOKUP(A66,HOP!A:C,3,0)</f>
        <v>2241031</v>
      </c>
      <c r="G66">
        <f t="shared" si="2"/>
        <v>0</v>
      </c>
      <c r="H66" t="str">
        <f t="shared" si="3"/>
        <v>,2241031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5" t="s">
        <v>521</v>
      </c>
      <c r="B67" s="6" t="s">
        <v>79</v>
      </c>
      <c r="C67" s="6" t="s">
        <v>375</v>
      </c>
      <c r="D67" s="3">
        <v>79</v>
      </c>
      <c r="E67" t="str">
        <f>VLOOKUP(A67,HOP!A:L,12,0)</f>
        <v>79.00</v>
      </c>
      <c r="F67" t="str">
        <f>VLOOKUP(A67,HOP!A:C,3,0)</f>
        <v>2250969</v>
      </c>
      <c r="G67">
        <f t="shared" ref="G67:G92" si="4">D67-E67</f>
        <v>0</v>
      </c>
      <c r="H67" t="str">
        <f t="shared" ref="H67:H92" si="5">$H$1&amp;F67</f>
        <v>,2250969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5" t="s">
        <v>525</v>
      </c>
      <c r="B68" s="6" t="s">
        <v>79</v>
      </c>
      <c r="C68" s="6" t="s">
        <v>375</v>
      </c>
      <c r="D68" s="3">
        <v>80</v>
      </c>
      <c r="E68" t="str">
        <f>VLOOKUP(A68,HOP!A:L,12,0)</f>
        <v>80.00</v>
      </c>
      <c r="F68" t="str">
        <f>VLOOKUP(A68,HOP!A:C,3,0)</f>
        <v>2251119</v>
      </c>
      <c r="G68">
        <f t="shared" si="4"/>
        <v>0</v>
      </c>
      <c r="H68" t="str">
        <f t="shared" si="5"/>
        <v>,2251119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5" t="s">
        <v>530</v>
      </c>
      <c r="B69" s="6" t="s">
        <v>79</v>
      </c>
      <c r="C69" s="6" t="s">
        <v>375</v>
      </c>
      <c r="D69" s="3">
        <v>123</v>
      </c>
      <c r="E69" t="str">
        <f>VLOOKUP(A69,HOP!A:L,12,0)</f>
        <v>123.00</v>
      </c>
      <c r="F69" t="str">
        <f>VLOOKUP(A69,HOP!A:C,3,0)</f>
        <v>2251274</v>
      </c>
      <c r="G69">
        <f t="shared" si="4"/>
        <v>0</v>
      </c>
      <c r="H69" t="str">
        <f t="shared" si="5"/>
        <v>,2251274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5" t="s">
        <v>537</v>
      </c>
      <c r="B70" s="6" t="s">
        <v>79</v>
      </c>
      <c r="C70" s="6" t="s">
        <v>375</v>
      </c>
      <c r="D70" s="3">
        <v>98</v>
      </c>
      <c r="E70" t="str">
        <f>VLOOKUP(A70,HOP!A:L,12,0)</f>
        <v>98.00</v>
      </c>
      <c r="F70" t="str">
        <f>VLOOKUP(A70,HOP!A:C,3,0)</f>
        <v>2251174</v>
      </c>
      <c r="G70">
        <f t="shared" si="4"/>
        <v>0</v>
      </c>
      <c r="H70" t="str">
        <f t="shared" si="5"/>
        <v>,2251174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5" t="s">
        <v>539</v>
      </c>
      <c r="B71" s="6" t="s">
        <v>79</v>
      </c>
      <c r="C71" s="6" t="s">
        <v>375</v>
      </c>
      <c r="D71" s="3">
        <v>170</v>
      </c>
      <c r="E71" t="str">
        <f>VLOOKUP(A71,HOP!A:L,12,0)</f>
        <v>170.00</v>
      </c>
      <c r="F71" t="str">
        <f>VLOOKUP(A71,HOP!A:C,3,0)</f>
        <v>2251477</v>
      </c>
      <c r="G71">
        <f t="shared" si="4"/>
        <v>0</v>
      </c>
      <c r="H71" t="str">
        <f t="shared" si="5"/>
        <v>,2251477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5" t="s">
        <v>546</v>
      </c>
      <c r="B72" s="6" t="s">
        <v>79</v>
      </c>
      <c r="C72" s="6" t="s">
        <v>375</v>
      </c>
      <c r="D72" s="3">
        <v>300</v>
      </c>
      <c r="E72" t="str">
        <f>VLOOKUP(A72,HOP!A:L,12,0)</f>
        <v>300.00</v>
      </c>
      <c r="F72" t="str">
        <f>VLOOKUP(A72,HOP!A:C,3,0)</f>
        <v>2251514</v>
      </c>
      <c r="G72">
        <f t="shared" si="4"/>
        <v>0</v>
      </c>
      <c r="H72" t="str">
        <f t="shared" si="5"/>
        <v>,2251514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5" t="s">
        <v>551</v>
      </c>
      <c r="B73" s="6" t="s">
        <v>79</v>
      </c>
      <c r="C73" s="6" t="s">
        <v>375</v>
      </c>
      <c r="D73" s="3">
        <v>104</v>
      </c>
      <c r="E73" t="str">
        <f>VLOOKUP(A73,HOP!A:L,12,0)</f>
        <v>104.00</v>
      </c>
      <c r="F73" t="str">
        <f>VLOOKUP(A73,HOP!A:C,3,0)</f>
        <v>2251271</v>
      </c>
      <c r="G73">
        <f t="shared" si="4"/>
        <v>0</v>
      </c>
      <c r="H73" t="str">
        <f t="shared" si="5"/>
        <v>,2251271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5" t="s">
        <v>556</v>
      </c>
      <c r="B74" s="6" t="s">
        <v>79</v>
      </c>
      <c r="C74" s="6" t="s">
        <v>375</v>
      </c>
      <c r="D74" s="3">
        <v>182</v>
      </c>
      <c r="E74" t="str">
        <f>VLOOKUP(A74,HOP!A:L,12,0)</f>
        <v>182.00</v>
      </c>
      <c r="F74" t="str">
        <f>VLOOKUP(A74,HOP!A:C,3,0)</f>
        <v>2251723</v>
      </c>
      <c r="G74">
        <f t="shared" si="4"/>
        <v>0</v>
      </c>
      <c r="H74" t="str">
        <f t="shared" si="5"/>
        <v>,2251723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5" t="s">
        <v>564</v>
      </c>
      <c r="B75" s="6" t="s">
        <v>78</v>
      </c>
      <c r="C75" s="6" t="s">
        <v>375</v>
      </c>
      <c r="D75" s="3">
        <v>340</v>
      </c>
      <c r="E75" t="str">
        <f>VLOOKUP(A75,HOP!A:L,12,0)</f>
        <v>340.00</v>
      </c>
      <c r="F75" t="str">
        <f>VLOOKUP(A75,HOP!A:C,3,0)</f>
        <v>2240578</v>
      </c>
      <c r="G75">
        <f t="shared" si="4"/>
        <v>0</v>
      </c>
      <c r="H75" t="str">
        <f t="shared" si="5"/>
        <v>,2240578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5" t="s">
        <v>570</v>
      </c>
      <c r="B76" s="6" t="s">
        <v>79</v>
      </c>
      <c r="C76" s="6" t="s">
        <v>375</v>
      </c>
      <c r="D76" s="3">
        <v>148</v>
      </c>
      <c r="E76" t="str">
        <f>VLOOKUP(A76,HOP!A:L,12,0)</f>
        <v>148.00</v>
      </c>
      <c r="F76" t="str">
        <f>VLOOKUP(A76,HOP!A:C,3,0)</f>
        <v>2251100</v>
      </c>
      <c r="G76">
        <f t="shared" si="4"/>
        <v>0</v>
      </c>
      <c r="H76" t="str">
        <f t="shared" si="5"/>
        <v>,2251100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5" t="s">
        <v>573</v>
      </c>
      <c r="B77" s="6" t="s">
        <v>79</v>
      </c>
      <c r="C77" s="6" t="s">
        <v>375</v>
      </c>
      <c r="D77" s="3">
        <v>331</v>
      </c>
      <c r="E77" t="str">
        <f>VLOOKUP(A77,HOP!A:L,12,0)</f>
        <v>331.00</v>
      </c>
      <c r="F77" t="str">
        <f>VLOOKUP(A77,HOP!A:C,3,0)</f>
        <v>2251289</v>
      </c>
      <c r="G77">
        <f t="shared" si="4"/>
        <v>0</v>
      </c>
      <c r="H77" t="str">
        <f t="shared" si="5"/>
        <v>,2251289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5" t="s">
        <v>578</v>
      </c>
      <c r="B78" s="6" t="s">
        <v>79</v>
      </c>
      <c r="C78" s="6" t="s">
        <v>375</v>
      </c>
      <c r="D78" s="3">
        <v>50</v>
      </c>
      <c r="E78" t="str">
        <f>VLOOKUP(A78,HOP!A:L,12,0)</f>
        <v>50.00</v>
      </c>
      <c r="F78" t="str">
        <f>VLOOKUP(A78,HOP!A:C,3,0)</f>
        <v>2249815</v>
      </c>
      <c r="G78">
        <f t="shared" si="4"/>
        <v>0</v>
      </c>
      <c r="H78" t="str">
        <f t="shared" si="5"/>
        <v>,2249815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5" t="s">
        <v>584</v>
      </c>
      <c r="B79" s="6" t="s">
        <v>79</v>
      </c>
      <c r="C79" s="6" t="s">
        <v>375</v>
      </c>
      <c r="D79" s="3">
        <v>78</v>
      </c>
      <c r="E79" t="str">
        <f>VLOOKUP(A79,HOP!A:L,12,0)</f>
        <v>78.00</v>
      </c>
      <c r="F79" t="str">
        <f>VLOOKUP(A79,HOP!A:C,3,0)</f>
        <v>2251537</v>
      </c>
      <c r="G79">
        <f t="shared" si="4"/>
        <v>0</v>
      </c>
      <c r="H79" t="str">
        <f t="shared" si="5"/>
        <v>,2251537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5" t="s">
        <v>589</v>
      </c>
      <c r="B80" s="6" t="s">
        <v>79</v>
      </c>
      <c r="C80" s="6" t="s">
        <v>375</v>
      </c>
      <c r="D80" s="3">
        <v>119</v>
      </c>
      <c r="E80" t="str">
        <f>VLOOKUP(A80,HOP!A:L,12,0)</f>
        <v>119.00</v>
      </c>
      <c r="F80" t="str">
        <f>VLOOKUP(A80,HOP!A:C,3,0)</f>
        <v>2251755</v>
      </c>
      <c r="G80">
        <f t="shared" si="4"/>
        <v>0</v>
      </c>
      <c r="H80" t="str">
        <f t="shared" si="5"/>
        <v>,2251755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5" t="s">
        <v>595</v>
      </c>
      <c r="B81" s="6" t="s">
        <v>79</v>
      </c>
      <c r="C81" s="6" t="s">
        <v>375</v>
      </c>
      <c r="D81" s="3">
        <v>79</v>
      </c>
      <c r="E81" t="str">
        <f>VLOOKUP(A81,HOP!A:L,12,0)</f>
        <v>79.00</v>
      </c>
      <c r="F81" t="str">
        <f>VLOOKUP(A81,HOP!A:C,3,0)</f>
        <v>2251720</v>
      </c>
      <c r="G81">
        <f t="shared" si="4"/>
        <v>0</v>
      </c>
      <c r="H81" t="str">
        <f t="shared" si="5"/>
        <v>,2251720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5" t="s">
        <v>600</v>
      </c>
      <c r="B82" s="6" t="s">
        <v>79</v>
      </c>
      <c r="C82" s="6" t="s">
        <v>375</v>
      </c>
      <c r="D82" s="3">
        <v>158</v>
      </c>
      <c r="E82" t="str">
        <f>VLOOKUP(A82,HOP!A:L,12,0)</f>
        <v>158.00</v>
      </c>
      <c r="F82" t="str">
        <f>VLOOKUP(A82,HOP!A:C,3,0)</f>
        <v>2251717</v>
      </c>
      <c r="G82">
        <f t="shared" si="4"/>
        <v>0</v>
      </c>
      <c r="H82" t="str">
        <f t="shared" si="5"/>
        <v>,2251717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5" t="s">
        <v>606</v>
      </c>
      <c r="B83" s="6" t="s">
        <v>79</v>
      </c>
      <c r="C83" s="6" t="s">
        <v>375</v>
      </c>
      <c r="D83" s="3">
        <v>89</v>
      </c>
      <c r="E83" t="str">
        <f>VLOOKUP(A83,HOP!A:L,12,0)</f>
        <v>89.00</v>
      </c>
      <c r="F83" t="str">
        <f>VLOOKUP(A83,HOP!A:C,3,0)</f>
        <v>2249666</v>
      </c>
      <c r="G83">
        <f t="shared" si="4"/>
        <v>0</v>
      </c>
      <c r="H83" t="str">
        <f t="shared" si="5"/>
        <v>,2249666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5" t="s">
        <v>610</v>
      </c>
      <c r="B84" s="6" t="s">
        <v>78</v>
      </c>
      <c r="C84" s="6" t="s">
        <v>375</v>
      </c>
      <c r="D84" s="3">
        <v>142</v>
      </c>
      <c r="E84" t="str">
        <f>VLOOKUP(A84,HOP!A:L,12,0)</f>
        <v>142.00</v>
      </c>
      <c r="F84" t="str">
        <f>VLOOKUP(A84,HOP!A:C,3,0)</f>
        <v>2249981</v>
      </c>
      <c r="G84">
        <f t="shared" si="4"/>
        <v>0</v>
      </c>
      <c r="H84" t="str">
        <f t="shared" si="5"/>
        <v>,2249981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5" t="s">
        <v>617</v>
      </c>
      <c r="B85" s="6" t="s">
        <v>79</v>
      </c>
      <c r="C85" s="6" t="s">
        <v>375</v>
      </c>
      <c r="D85" s="3">
        <v>91</v>
      </c>
      <c r="E85" t="str">
        <f>VLOOKUP(A85,HOP!A:L,12,0)</f>
        <v>91.00</v>
      </c>
      <c r="F85" t="str">
        <f>VLOOKUP(A85,HOP!A:C,3,0)</f>
        <v>2251153</v>
      </c>
      <c r="G85">
        <f t="shared" si="4"/>
        <v>0</v>
      </c>
      <c r="H85" t="str">
        <f t="shared" si="5"/>
        <v>,2251153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5" t="s">
        <v>622</v>
      </c>
      <c r="B86" s="6" t="s">
        <v>79</v>
      </c>
      <c r="C86" s="6" t="s">
        <v>375</v>
      </c>
      <c r="D86" s="3">
        <v>170</v>
      </c>
      <c r="E86" t="str">
        <f>VLOOKUP(A86,HOP!A:L,12,0)</f>
        <v>170.00</v>
      </c>
      <c r="F86" t="str">
        <f>VLOOKUP(A86,HOP!A:C,3,0)</f>
        <v>2251186</v>
      </c>
      <c r="G86">
        <f t="shared" si="4"/>
        <v>0</v>
      </c>
      <c r="H86" t="str">
        <f t="shared" si="5"/>
        <v>,2251186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5" t="s">
        <v>629</v>
      </c>
      <c r="B87" s="6" t="s">
        <v>79</v>
      </c>
      <c r="C87" s="6" t="s">
        <v>375</v>
      </c>
      <c r="D87" s="3">
        <v>331</v>
      </c>
      <c r="E87" t="str">
        <f>VLOOKUP(A87,HOP!A:L,12,0)</f>
        <v>331.00</v>
      </c>
      <c r="F87" t="str">
        <f>VLOOKUP(A87,HOP!A:C,3,0)</f>
        <v>2250887</v>
      </c>
      <c r="G87">
        <f t="shared" si="4"/>
        <v>0</v>
      </c>
      <c r="H87" t="str">
        <f t="shared" si="5"/>
        <v>,2250887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5" t="s">
        <v>631</v>
      </c>
      <c r="B88" s="6" t="s">
        <v>79</v>
      </c>
      <c r="C88" s="6" t="s">
        <v>375</v>
      </c>
      <c r="D88" s="3">
        <v>163</v>
      </c>
      <c r="E88" t="str">
        <f>VLOOKUP(A88,HOP!A:L,12,0)</f>
        <v>163.00</v>
      </c>
      <c r="F88" t="str">
        <f>VLOOKUP(A88,HOP!A:C,3,0)</f>
        <v>2249292</v>
      </c>
      <c r="G88">
        <f t="shared" si="4"/>
        <v>0</v>
      </c>
      <c r="H88" t="str">
        <f t="shared" si="5"/>
        <v>,2249292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5" t="s">
        <v>636</v>
      </c>
      <c r="B89" s="6" t="s">
        <v>79</v>
      </c>
      <c r="C89" s="6" t="s">
        <v>375</v>
      </c>
      <c r="D89" s="3">
        <v>80</v>
      </c>
      <c r="E89" t="str">
        <f>VLOOKUP(A89,HOP!A:L,12,0)</f>
        <v>80.00</v>
      </c>
      <c r="F89" t="str">
        <f>VLOOKUP(A89,HOP!A:C,3,0)</f>
        <v>2251093</v>
      </c>
      <c r="G89">
        <f t="shared" si="4"/>
        <v>0</v>
      </c>
      <c r="H89" t="str">
        <f t="shared" si="5"/>
        <v>,2251093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5" t="s">
        <v>640</v>
      </c>
      <c r="B90" s="6" t="s">
        <v>79</v>
      </c>
      <c r="C90" s="6" t="s">
        <v>375</v>
      </c>
      <c r="D90" s="3">
        <v>200</v>
      </c>
      <c r="E90" t="str">
        <f>VLOOKUP(A90,HOP!A:L,12,0)</f>
        <v>200.00</v>
      </c>
      <c r="F90" t="str">
        <f>VLOOKUP(A90,HOP!A:C,3,0)</f>
        <v>2251188</v>
      </c>
      <c r="G90">
        <f t="shared" si="4"/>
        <v>0</v>
      </c>
      <c r="H90" t="str">
        <f t="shared" si="5"/>
        <v>,2251188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5" t="s">
        <v>647</v>
      </c>
      <c r="B91" s="6" t="s">
        <v>79</v>
      </c>
      <c r="C91" s="6" t="s">
        <v>375</v>
      </c>
      <c r="D91" s="3">
        <v>155</v>
      </c>
      <c r="E91" t="str">
        <f>VLOOKUP(A91,HOP!A:L,12,0)</f>
        <v>155.00</v>
      </c>
      <c r="F91" t="str">
        <f>VLOOKUP(A91,HOP!A:C,3,0)</f>
        <v>2251225</v>
      </c>
      <c r="G91">
        <f t="shared" si="4"/>
        <v>0</v>
      </c>
      <c r="H91" t="str">
        <f t="shared" si="5"/>
        <v>,2251225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5" t="s">
        <v>654</v>
      </c>
      <c r="B92" s="6" t="s">
        <v>79</v>
      </c>
      <c r="C92" s="6" t="s">
        <v>375</v>
      </c>
      <c r="D92" s="3">
        <v>291</v>
      </c>
      <c r="E92" t="str">
        <f>VLOOKUP(A92,HOP!A:L,12,0)</f>
        <v>291.00</v>
      </c>
      <c r="F92" t="str">
        <f>VLOOKUP(A92,HOP!A:C,3,0)</f>
        <v>2250390</v>
      </c>
      <c r="G92">
        <f t="shared" si="4"/>
        <v>0</v>
      </c>
      <c r="H92" t="str">
        <f t="shared" si="5"/>
        <v>,2250390</v>
      </c>
      <c r="I92" t="str">
        <f>VLOOKUP(A92,HOP!A:T,20,0)</f>
        <v>直连</v>
      </c>
      <c r="J92" t="str">
        <f>VLOOKUP(A92,HOP!A:R,18,0)</f>
        <v>否</v>
      </c>
    </row>
    <row r="94" spans="4:4">
      <c r="D94" s="3">
        <f>SUM(D2:D93)</f>
        <v>18354</v>
      </c>
    </row>
    <row r="95" ht="14.25" spans="4:4">
      <c r="D95" s="7" t="s">
        <v>22</v>
      </c>
    </row>
    <row r="98" spans="1:3">
      <c r="A98" t="s">
        <v>672</v>
      </c>
      <c r="C98">
        <v>17790</v>
      </c>
    </row>
    <row r="99" spans="1:3">
      <c r="A99" t="s">
        <v>673</v>
      </c>
      <c r="C99">
        <v>564</v>
      </c>
    </row>
    <row r="100" spans="1:3">
      <c r="A100" s="8" t="s">
        <v>674</v>
      </c>
      <c r="C100">
        <f>SUBTOTAL(9,C98:C99)</f>
        <v>18354</v>
      </c>
    </row>
  </sheetData>
  <autoFilter ref="A1:J92">
    <filterColumn colId="6">
      <customFilters>
        <customFilter operator="equal" val="56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675</v>
      </c>
      <c r="B1" s="2" t="s">
        <v>676</v>
      </c>
      <c r="C1" s="2" t="s">
        <v>677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678</v>
      </c>
      <c r="I1" s="2" t="s">
        <v>679</v>
      </c>
      <c r="J1" s="2" t="s">
        <v>680</v>
      </c>
      <c r="K1" s="2" t="s">
        <v>681</v>
      </c>
      <c r="L1" s="2" t="s">
        <v>682</v>
      </c>
      <c r="M1" s="2" t="s">
        <v>683</v>
      </c>
      <c r="N1" s="2" t="s">
        <v>684</v>
      </c>
      <c r="O1" s="2" t="s">
        <v>685</v>
      </c>
      <c r="P1" s="2" t="s">
        <v>686</v>
      </c>
      <c r="Q1" s="2" t="s">
        <v>687</v>
      </c>
      <c r="R1" s="2" t="s">
        <v>688</v>
      </c>
      <c r="S1" s="2" t="s">
        <v>689</v>
      </c>
      <c r="T1" s="2" t="s">
        <v>690</v>
      </c>
    </row>
    <row r="2" s="1" customFormat="1" spans="1:20">
      <c r="A2" s="1" t="s">
        <v>589</v>
      </c>
      <c r="B2" s="1" t="s">
        <v>79</v>
      </c>
      <c r="C2" s="1" t="s">
        <v>691</v>
      </c>
      <c r="D2" s="1" t="s">
        <v>591</v>
      </c>
      <c r="E2" s="1" t="s">
        <v>592</v>
      </c>
      <c r="F2" s="1" t="s">
        <v>79</v>
      </c>
      <c r="G2" s="1" t="s">
        <v>375</v>
      </c>
      <c r="H2" s="1" t="s">
        <v>692</v>
      </c>
      <c r="I2" s="1" t="s">
        <v>693</v>
      </c>
      <c r="J2" s="1" t="s">
        <v>694</v>
      </c>
      <c r="K2" s="1" t="s">
        <v>693</v>
      </c>
      <c r="L2" s="1" t="s">
        <v>693</v>
      </c>
      <c r="M2" s="1" t="s">
        <v>695</v>
      </c>
      <c r="N2" s="1" t="s">
        <v>695</v>
      </c>
      <c r="O2" s="1" t="s">
        <v>696</v>
      </c>
      <c r="P2" s="1" t="s">
        <v>697</v>
      </c>
      <c r="Q2" s="1" t="s">
        <v>698</v>
      </c>
      <c r="R2" s="1" t="s">
        <v>72</v>
      </c>
      <c r="S2" s="1" t="s">
        <v>34</v>
      </c>
      <c r="T2" s="1" t="s">
        <v>699</v>
      </c>
    </row>
    <row r="3" s="1" customFormat="1" spans="1:20">
      <c r="A3" s="1" t="s">
        <v>700</v>
      </c>
      <c r="B3" s="1" t="s">
        <v>79</v>
      </c>
      <c r="C3" s="1" t="s">
        <v>701</v>
      </c>
      <c r="D3" s="1" t="s">
        <v>339</v>
      </c>
      <c r="E3" s="1" t="s">
        <v>340</v>
      </c>
      <c r="F3" s="1" t="s">
        <v>79</v>
      </c>
      <c r="G3" s="1" t="s">
        <v>375</v>
      </c>
      <c r="H3" s="1" t="s">
        <v>692</v>
      </c>
      <c r="I3" s="1" t="s">
        <v>702</v>
      </c>
      <c r="J3" s="1" t="s">
        <v>694</v>
      </c>
      <c r="K3" s="1" t="s">
        <v>702</v>
      </c>
      <c r="L3" s="1" t="s">
        <v>702</v>
      </c>
      <c r="M3" s="1" t="s">
        <v>695</v>
      </c>
      <c r="N3" s="1" t="s">
        <v>695</v>
      </c>
      <c r="O3" s="1" t="s">
        <v>696</v>
      </c>
      <c r="P3" s="1" t="s">
        <v>697</v>
      </c>
      <c r="Q3" s="1" t="s">
        <v>703</v>
      </c>
      <c r="R3" s="1" t="s">
        <v>72</v>
      </c>
      <c r="S3" s="1" t="s">
        <v>34</v>
      </c>
      <c r="T3" s="1" t="s">
        <v>699</v>
      </c>
    </row>
    <row r="4" s="1" customFormat="1" spans="1:20">
      <c r="A4" s="1" t="s">
        <v>556</v>
      </c>
      <c r="B4" s="1" t="s">
        <v>79</v>
      </c>
      <c r="C4" s="1" t="s">
        <v>704</v>
      </c>
      <c r="D4" s="1" t="s">
        <v>705</v>
      </c>
      <c r="E4" s="1" t="s">
        <v>559</v>
      </c>
      <c r="F4" s="1" t="s">
        <v>79</v>
      </c>
      <c r="G4" s="1" t="s">
        <v>375</v>
      </c>
      <c r="H4" s="1" t="s">
        <v>692</v>
      </c>
      <c r="I4" s="1" t="s">
        <v>706</v>
      </c>
      <c r="J4" s="1" t="s">
        <v>694</v>
      </c>
      <c r="K4" s="1" t="s">
        <v>706</v>
      </c>
      <c r="L4" s="1" t="s">
        <v>706</v>
      </c>
      <c r="M4" s="1" t="s">
        <v>695</v>
      </c>
      <c r="N4" s="1" t="s">
        <v>695</v>
      </c>
      <c r="O4" s="1" t="s">
        <v>696</v>
      </c>
      <c r="P4" s="1" t="s">
        <v>697</v>
      </c>
      <c r="Q4" s="1" t="s">
        <v>707</v>
      </c>
      <c r="R4" s="1" t="s">
        <v>72</v>
      </c>
      <c r="S4" s="1" t="s">
        <v>34</v>
      </c>
      <c r="T4" s="1" t="s">
        <v>699</v>
      </c>
    </row>
    <row r="5" s="1" customFormat="1" spans="1:20">
      <c r="A5" s="1" t="s">
        <v>595</v>
      </c>
      <c r="B5" s="1" t="s">
        <v>79</v>
      </c>
      <c r="C5" s="1" t="s">
        <v>708</v>
      </c>
      <c r="D5" s="1" t="s">
        <v>597</v>
      </c>
      <c r="E5" s="1" t="s">
        <v>598</v>
      </c>
      <c r="F5" s="1" t="s">
        <v>79</v>
      </c>
      <c r="G5" s="1" t="s">
        <v>375</v>
      </c>
      <c r="H5" s="1" t="s">
        <v>692</v>
      </c>
      <c r="I5" s="1" t="s">
        <v>709</v>
      </c>
      <c r="J5" s="1" t="s">
        <v>694</v>
      </c>
      <c r="K5" s="1" t="s">
        <v>709</v>
      </c>
      <c r="L5" s="1" t="s">
        <v>709</v>
      </c>
      <c r="M5" s="1" t="s">
        <v>695</v>
      </c>
      <c r="N5" s="1" t="s">
        <v>695</v>
      </c>
      <c r="O5" s="1" t="s">
        <v>696</v>
      </c>
      <c r="P5" s="1" t="s">
        <v>697</v>
      </c>
      <c r="Q5" s="1" t="s">
        <v>710</v>
      </c>
      <c r="R5" s="1" t="s">
        <v>72</v>
      </c>
      <c r="S5" s="1" t="s">
        <v>34</v>
      </c>
      <c r="T5" s="1" t="s">
        <v>699</v>
      </c>
    </row>
    <row r="6" s="1" customFormat="1" spans="1:20">
      <c r="A6" s="1" t="s">
        <v>600</v>
      </c>
      <c r="B6" s="1" t="s">
        <v>79</v>
      </c>
      <c r="C6" s="1" t="s">
        <v>711</v>
      </c>
      <c r="D6" s="1" t="s">
        <v>602</v>
      </c>
      <c r="E6" s="1" t="s">
        <v>712</v>
      </c>
      <c r="F6" s="1" t="s">
        <v>79</v>
      </c>
      <c r="G6" s="1" t="s">
        <v>375</v>
      </c>
      <c r="H6" s="1" t="s">
        <v>692</v>
      </c>
      <c r="I6" s="1" t="s">
        <v>713</v>
      </c>
      <c r="J6" s="1" t="s">
        <v>694</v>
      </c>
      <c r="K6" s="1" t="s">
        <v>713</v>
      </c>
      <c r="L6" s="1" t="s">
        <v>713</v>
      </c>
      <c r="M6" s="1" t="s">
        <v>695</v>
      </c>
      <c r="N6" s="1" t="s">
        <v>695</v>
      </c>
      <c r="O6" s="1" t="s">
        <v>696</v>
      </c>
      <c r="P6" s="1" t="s">
        <v>697</v>
      </c>
      <c r="Q6" s="1" t="s">
        <v>714</v>
      </c>
      <c r="R6" s="1" t="s">
        <v>72</v>
      </c>
      <c r="S6" s="1" t="s">
        <v>34</v>
      </c>
      <c r="T6" s="1" t="s">
        <v>699</v>
      </c>
    </row>
    <row r="7" s="1" customFormat="1" spans="1:20">
      <c r="A7" s="1" t="s">
        <v>400</v>
      </c>
      <c r="B7" s="1" t="s">
        <v>79</v>
      </c>
      <c r="C7" s="1" t="s">
        <v>715</v>
      </c>
      <c r="D7" s="1" t="s">
        <v>402</v>
      </c>
      <c r="E7" s="1" t="s">
        <v>403</v>
      </c>
      <c r="F7" s="1" t="s">
        <v>79</v>
      </c>
      <c r="G7" s="1" t="s">
        <v>375</v>
      </c>
      <c r="H7" s="1" t="s">
        <v>692</v>
      </c>
      <c r="I7" s="1" t="s">
        <v>716</v>
      </c>
      <c r="J7" s="1" t="s">
        <v>694</v>
      </c>
      <c r="K7" s="1" t="s">
        <v>716</v>
      </c>
      <c r="L7" s="1" t="s">
        <v>716</v>
      </c>
      <c r="M7" s="1" t="s">
        <v>695</v>
      </c>
      <c r="N7" s="1" t="s">
        <v>695</v>
      </c>
      <c r="O7" s="1" t="s">
        <v>696</v>
      </c>
      <c r="P7" s="1" t="s">
        <v>697</v>
      </c>
      <c r="Q7" s="1" t="s">
        <v>717</v>
      </c>
      <c r="R7" s="1" t="s">
        <v>72</v>
      </c>
      <c r="S7" s="1" t="s">
        <v>34</v>
      </c>
      <c r="T7" s="1" t="s">
        <v>699</v>
      </c>
    </row>
    <row r="8" s="1" customFormat="1" spans="1:20">
      <c r="A8" s="1" t="s">
        <v>718</v>
      </c>
      <c r="B8" s="1" t="s">
        <v>79</v>
      </c>
      <c r="C8" s="1" t="s">
        <v>719</v>
      </c>
      <c r="D8" s="1" t="s">
        <v>720</v>
      </c>
      <c r="E8" s="1" t="s">
        <v>721</v>
      </c>
      <c r="F8" s="1" t="s">
        <v>79</v>
      </c>
      <c r="G8" s="1" t="s">
        <v>375</v>
      </c>
      <c r="H8" s="1" t="s">
        <v>692</v>
      </c>
      <c r="I8" s="1" t="s">
        <v>722</v>
      </c>
      <c r="J8" s="1" t="s">
        <v>694</v>
      </c>
      <c r="K8" s="1" t="s">
        <v>722</v>
      </c>
      <c r="L8" s="1" t="s">
        <v>722</v>
      </c>
      <c r="M8" s="1" t="s">
        <v>695</v>
      </c>
      <c r="N8" s="1" t="s">
        <v>695</v>
      </c>
      <c r="O8" s="1" t="s">
        <v>696</v>
      </c>
      <c r="P8" s="1" t="s">
        <v>697</v>
      </c>
      <c r="Q8" s="1" t="s">
        <v>723</v>
      </c>
      <c r="R8" s="1" t="s">
        <v>72</v>
      </c>
      <c r="S8" s="1" t="s">
        <v>34</v>
      </c>
      <c r="T8" s="1" t="s">
        <v>699</v>
      </c>
    </row>
    <row r="9" s="1" customFormat="1" spans="1:20">
      <c r="A9" s="1" t="s">
        <v>481</v>
      </c>
      <c r="B9" s="1" t="s">
        <v>79</v>
      </c>
      <c r="C9" s="1" t="s">
        <v>724</v>
      </c>
      <c r="D9" s="1" t="s">
        <v>483</v>
      </c>
      <c r="E9" s="1" t="s">
        <v>484</v>
      </c>
      <c r="F9" s="1" t="s">
        <v>79</v>
      </c>
      <c r="G9" s="1" t="s">
        <v>375</v>
      </c>
      <c r="H9" s="1" t="s">
        <v>692</v>
      </c>
      <c r="I9" s="1" t="s">
        <v>725</v>
      </c>
      <c r="J9" s="1" t="s">
        <v>694</v>
      </c>
      <c r="K9" s="1" t="s">
        <v>725</v>
      </c>
      <c r="L9" s="1" t="s">
        <v>725</v>
      </c>
      <c r="M9" s="1" t="s">
        <v>695</v>
      </c>
      <c r="N9" s="1" t="s">
        <v>695</v>
      </c>
      <c r="O9" s="1" t="s">
        <v>696</v>
      </c>
      <c r="P9" s="1" t="s">
        <v>697</v>
      </c>
      <c r="Q9" s="1" t="s">
        <v>726</v>
      </c>
      <c r="R9" s="1" t="s">
        <v>72</v>
      </c>
      <c r="S9" s="1" t="s">
        <v>34</v>
      </c>
      <c r="T9" s="1" t="s">
        <v>699</v>
      </c>
    </row>
    <row r="10" s="1" customFormat="1" spans="1:20">
      <c r="A10" s="1" t="s">
        <v>407</v>
      </c>
      <c r="B10" s="1" t="s">
        <v>79</v>
      </c>
      <c r="C10" s="1" t="s">
        <v>727</v>
      </c>
      <c r="D10" s="1" t="s">
        <v>409</v>
      </c>
      <c r="E10" s="1" t="s">
        <v>410</v>
      </c>
      <c r="F10" s="1" t="s">
        <v>79</v>
      </c>
      <c r="G10" s="1" t="s">
        <v>375</v>
      </c>
      <c r="H10" s="1" t="s">
        <v>692</v>
      </c>
      <c r="I10" s="1" t="s">
        <v>728</v>
      </c>
      <c r="J10" s="1" t="s">
        <v>694</v>
      </c>
      <c r="K10" s="1" t="s">
        <v>728</v>
      </c>
      <c r="L10" s="1" t="s">
        <v>728</v>
      </c>
      <c r="M10" s="1" t="s">
        <v>695</v>
      </c>
      <c r="N10" s="1" t="s">
        <v>695</v>
      </c>
      <c r="O10" s="1" t="s">
        <v>696</v>
      </c>
      <c r="P10" s="1" t="s">
        <v>697</v>
      </c>
      <c r="Q10" s="1" t="s">
        <v>729</v>
      </c>
      <c r="R10" s="1" t="s">
        <v>72</v>
      </c>
      <c r="S10" s="1" t="s">
        <v>34</v>
      </c>
      <c r="T10" s="1" t="s">
        <v>699</v>
      </c>
    </row>
    <row r="11" s="1" customFormat="1" spans="1:20">
      <c r="A11" s="1" t="s">
        <v>730</v>
      </c>
      <c r="B11" s="1" t="s">
        <v>79</v>
      </c>
      <c r="C11" s="1" t="s">
        <v>731</v>
      </c>
      <c r="D11" s="1" t="s">
        <v>732</v>
      </c>
      <c r="E11" s="1" t="s">
        <v>733</v>
      </c>
      <c r="F11" s="1" t="s">
        <v>79</v>
      </c>
      <c r="G11" s="1" t="s">
        <v>375</v>
      </c>
      <c r="H11" s="1" t="s">
        <v>692</v>
      </c>
      <c r="I11" s="1" t="s">
        <v>734</v>
      </c>
      <c r="J11" s="1" t="s">
        <v>694</v>
      </c>
      <c r="K11" s="1" t="s">
        <v>734</v>
      </c>
      <c r="L11" s="1" t="s">
        <v>734</v>
      </c>
      <c r="M11" s="1" t="s">
        <v>695</v>
      </c>
      <c r="N11" s="1" t="s">
        <v>695</v>
      </c>
      <c r="O11" s="1" t="s">
        <v>696</v>
      </c>
      <c r="P11" s="1" t="s">
        <v>697</v>
      </c>
      <c r="Q11" s="1" t="s">
        <v>735</v>
      </c>
      <c r="R11" s="1" t="s">
        <v>72</v>
      </c>
      <c r="S11" s="1" t="s">
        <v>34</v>
      </c>
      <c r="T11" s="1" t="s">
        <v>699</v>
      </c>
    </row>
    <row r="12" s="1" customFormat="1" spans="1:20">
      <c r="A12" s="1" t="s">
        <v>443</v>
      </c>
      <c r="B12" s="1" t="s">
        <v>79</v>
      </c>
      <c r="C12" s="1" t="s">
        <v>736</v>
      </c>
      <c r="D12" s="1" t="s">
        <v>737</v>
      </c>
      <c r="E12" s="1" t="s">
        <v>446</v>
      </c>
      <c r="F12" s="1" t="s">
        <v>79</v>
      </c>
      <c r="G12" s="1" t="s">
        <v>375</v>
      </c>
      <c r="H12" s="1" t="s">
        <v>692</v>
      </c>
      <c r="I12" s="1" t="s">
        <v>709</v>
      </c>
      <c r="J12" s="1" t="s">
        <v>694</v>
      </c>
      <c r="K12" s="1" t="s">
        <v>709</v>
      </c>
      <c r="L12" s="1" t="s">
        <v>709</v>
      </c>
      <c r="M12" s="1" t="s">
        <v>695</v>
      </c>
      <c r="N12" s="1" t="s">
        <v>695</v>
      </c>
      <c r="O12" s="1" t="s">
        <v>696</v>
      </c>
      <c r="P12" s="1" t="s">
        <v>697</v>
      </c>
      <c r="Q12" s="1" t="s">
        <v>738</v>
      </c>
      <c r="R12" s="1" t="s">
        <v>72</v>
      </c>
      <c r="S12" s="1" t="s">
        <v>34</v>
      </c>
      <c r="T12" s="1" t="s">
        <v>699</v>
      </c>
    </row>
    <row r="13" s="1" customFormat="1" spans="1:20">
      <c r="A13" s="1" t="s">
        <v>739</v>
      </c>
      <c r="B13" s="1" t="s">
        <v>79</v>
      </c>
      <c r="C13" s="1" t="s">
        <v>740</v>
      </c>
      <c r="D13" s="1" t="s">
        <v>741</v>
      </c>
      <c r="E13" s="1" t="s">
        <v>742</v>
      </c>
      <c r="F13" s="1" t="s">
        <v>79</v>
      </c>
      <c r="G13" s="1" t="s">
        <v>375</v>
      </c>
      <c r="H13" s="1" t="s">
        <v>692</v>
      </c>
      <c r="I13" s="1" t="s">
        <v>743</v>
      </c>
      <c r="J13" s="1" t="s">
        <v>694</v>
      </c>
      <c r="K13" s="1" t="s">
        <v>743</v>
      </c>
      <c r="L13" s="1" t="s">
        <v>743</v>
      </c>
      <c r="M13" s="1" t="s">
        <v>695</v>
      </c>
      <c r="N13" s="1" t="s">
        <v>695</v>
      </c>
      <c r="O13" s="1" t="s">
        <v>696</v>
      </c>
      <c r="P13" s="1" t="s">
        <v>697</v>
      </c>
      <c r="Q13" s="1" t="s">
        <v>744</v>
      </c>
      <c r="R13" s="1" t="s">
        <v>72</v>
      </c>
      <c r="S13" s="1" t="s">
        <v>34</v>
      </c>
      <c r="T13" s="1" t="s">
        <v>699</v>
      </c>
    </row>
    <row r="14" s="1" customFormat="1" spans="1:20">
      <c r="A14" s="1" t="s">
        <v>745</v>
      </c>
      <c r="B14" s="1" t="s">
        <v>79</v>
      </c>
      <c r="C14" s="1" t="s">
        <v>746</v>
      </c>
      <c r="D14" s="1" t="s">
        <v>747</v>
      </c>
      <c r="E14" s="1" t="s">
        <v>748</v>
      </c>
      <c r="F14" s="1" t="s">
        <v>79</v>
      </c>
      <c r="G14" s="1" t="s">
        <v>375</v>
      </c>
      <c r="H14" s="1" t="s">
        <v>692</v>
      </c>
      <c r="I14" s="1" t="s">
        <v>749</v>
      </c>
      <c r="J14" s="1" t="s">
        <v>694</v>
      </c>
      <c r="K14" s="1" t="s">
        <v>749</v>
      </c>
      <c r="L14" s="1" t="s">
        <v>749</v>
      </c>
      <c r="M14" s="1" t="s">
        <v>695</v>
      </c>
      <c r="N14" s="1" t="s">
        <v>695</v>
      </c>
      <c r="O14" s="1" t="s">
        <v>696</v>
      </c>
      <c r="P14" s="1" t="s">
        <v>697</v>
      </c>
      <c r="Q14" s="1" t="s">
        <v>750</v>
      </c>
      <c r="R14" s="1" t="s">
        <v>72</v>
      </c>
      <c r="S14" s="1" t="s">
        <v>34</v>
      </c>
      <c r="T14" s="1" t="s">
        <v>699</v>
      </c>
    </row>
    <row r="15" s="1" customFormat="1" spans="1:20">
      <c r="A15" s="1" t="s">
        <v>751</v>
      </c>
      <c r="B15" s="1" t="s">
        <v>79</v>
      </c>
      <c r="C15" s="1" t="s">
        <v>752</v>
      </c>
      <c r="D15" s="1" t="s">
        <v>339</v>
      </c>
      <c r="E15" s="1" t="s">
        <v>340</v>
      </c>
      <c r="F15" s="1" t="s">
        <v>79</v>
      </c>
      <c r="G15" s="1" t="s">
        <v>375</v>
      </c>
      <c r="H15" s="1" t="s">
        <v>692</v>
      </c>
      <c r="I15" s="1" t="s">
        <v>702</v>
      </c>
      <c r="J15" s="1" t="s">
        <v>694</v>
      </c>
      <c r="K15" s="1" t="s">
        <v>702</v>
      </c>
      <c r="L15" s="1" t="s">
        <v>702</v>
      </c>
      <c r="M15" s="1" t="s">
        <v>695</v>
      </c>
      <c r="N15" s="1" t="s">
        <v>695</v>
      </c>
      <c r="O15" s="1" t="s">
        <v>696</v>
      </c>
      <c r="P15" s="1" t="s">
        <v>697</v>
      </c>
      <c r="Q15" s="1" t="s">
        <v>753</v>
      </c>
      <c r="R15" s="1" t="s">
        <v>72</v>
      </c>
      <c r="S15" s="1" t="s">
        <v>34</v>
      </c>
      <c r="T15" s="1" t="s">
        <v>699</v>
      </c>
    </row>
    <row r="16" s="1" customFormat="1" spans="1:20">
      <c r="A16" s="1" t="s">
        <v>754</v>
      </c>
      <c r="B16" s="1" t="s">
        <v>79</v>
      </c>
      <c r="C16" s="1" t="s">
        <v>755</v>
      </c>
      <c r="D16" s="1" t="s">
        <v>756</v>
      </c>
      <c r="E16" s="1" t="s">
        <v>757</v>
      </c>
      <c r="F16" s="1" t="s">
        <v>79</v>
      </c>
      <c r="G16" s="1" t="s">
        <v>375</v>
      </c>
      <c r="H16" s="1" t="s">
        <v>692</v>
      </c>
      <c r="I16" s="1" t="s">
        <v>758</v>
      </c>
      <c r="J16" s="1" t="s">
        <v>694</v>
      </c>
      <c r="K16" s="1" t="s">
        <v>758</v>
      </c>
      <c r="L16" s="1" t="s">
        <v>758</v>
      </c>
      <c r="M16" s="1" t="s">
        <v>695</v>
      </c>
      <c r="N16" s="1" t="s">
        <v>695</v>
      </c>
      <c r="O16" s="1" t="s">
        <v>696</v>
      </c>
      <c r="P16" s="1" t="s">
        <v>697</v>
      </c>
      <c r="Q16" s="1" t="s">
        <v>759</v>
      </c>
      <c r="R16" s="1" t="s">
        <v>72</v>
      </c>
      <c r="S16" s="1" t="s">
        <v>34</v>
      </c>
      <c r="T16" s="1" t="s">
        <v>699</v>
      </c>
    </row>
    <row r="17" s="1" customFormat="1" spans="1:20">
      <c r="A17" s="1" t="s">
        <v>760</v>
      </c>
      <c r="B17" s="1" t="s">
        <v>79</v>
      </c>
      <c r="C17" s="1" t="s">
        <v>761</v>
      </c>
      <c r="D17" s="1" t="s">
        <v>762</v>
      </c>
      <c r="E17" s="1" t="s">
        <v>763</v>
      </c>
      <c r="F17" s="1" t="s">
        <v>79</v>
      </c>
      <c r="G17" s="1" t="s">
        <v>375</v>
      </c>
      <c r="H17" s="1" t="s">
        <v>692</v>
      </c>
      <c r="I17" s="1" t="s">
        <v>764</v>
      </c>
      <c r="J17" s="1" t="s">
        <v>694</v>
      </c>
      <c r="K17" s="1" t="s">
        <v>764</v>
      </c>
      <c r="L17" s="1" t="s">
        <v>764</v>
      </c>
      <c r="M17" s="1" t="s">
        <v>695</v>
      </c>
      <c r="N17" s="1" t="s">
        <v>695</v>
      </c>
      <c r="O17" s="1" t="s">
        <v>696</v>
      </c>
      <c r="P17" s="1" t="s">
        <v>697</v>
      </c>
      <c r="Q17" s="1" t="s">
        <v>765</v>
      </c>
      <c r="R17" s="1" t="s">
        <v>72</v>
      </c>
      <c r="S17" s="1" t="s">
        <v>34</v>
      </c>
      <c r="T17" s="1" t="s">
        <v>699</v>
      </c>
    </row>
    <row r="18" s="1" customFormat="1" spans="1:20">
      <c r="A18" s="1" t="s">
        <v>584</v>
      </c>
      <c r="B18" s="1" t="s">
        <v>79</v>
      </c>
      <c r="C18" s="1" t="s">
        <v>766</v>
      </c>
      <c r="D18" s="1" t="s">
        <v>767</v>
      </c>
      <c r="E18" s="1" t="s">
        <v>587</v>
      </c>
      <c r="F18" s="1" t="s">
        <v>79</v>
      </c>
      <c r="G18" s="1" t="s">
        <v>375</v>
      </c>
      <c r="H18" s="1" t="s">
        <v>692</v>
      </c>
      <c r="I18" s="1" t="s">
        <v>768</v>
      </c>
      <c r="J18" s="1" t="s">
        <v>694</v>
      </c>
      <c r="K18" s="1" t="s">
        <v>768</v>
      </c>
      <c r="L18" s="1" t="s">
        <v>768</v>
      </c>
      <c r="M18" s="1" t="s">
        <v>695</v>
      </c>
      <c r="N18" s="1" t="s">
        <v>695</v>
      </c>
      <c r="O18" s="1" t="s">
        <v>696</v>
      </c>
      <c r="P18" s="1" t="s">
        <v>697</v>
      </c>
      <c r="Q18" s="1" t="s">
        <v>769</v>
      </c>
      <c r="R18" s="1" t="s">
        <v>72</v>
      </c>
      <c r="S18" s="1" t="s">
        <v>34</v>
      </c>
      <c r="T18" s="1" t="s">
        <v>699</v>
      </c>
    </row>
    <row r="19" s="1" customFormat="1" spans="1:20">
      <c r="A19" s="1" t="s">
        <v>437</v>
      </c>
      <c r="B19" s="1" t="s">
        <v>79</v>
      </c>
      <c r="C19" s="1" t="s">
        <v>770</v>
      </c>
      <c r="D19" s="1" t="s">
        <v>439</v>
      </c>
      <c r="E19" s="1" t="s">
        <v>440</v>
      </c>
      <c r="F19" s="1" t="s">
        <v>79</v>
      </c>
      <c r="G19" s="1" t="s">
        <v>375</v>
      </c>
      <c r="H19" s="1" t="s">
        <v>692</v>
      </c>
      <c r="I19" s="1" t="s">
        <v>771</v>
      </c>
      <c r="J19" s="1" t="s">
        <v>694</v>
      </c>
      <c r="K19" s="1" t="s">
        <v>771</v>
      </c>
      <c r="L19" s="1" t="s">
        <v>771</v>
      </c>
      <c r="M19" s="1" t="s">
        <v>695</v>
      </c>
      <c r="N19" s="1" t="s">
        <v>695</v>
      </c>
      <c r="O19" s="1" t="s">
        <v>696</v>
      </c>
      <c r="P19" s="1" t="s">
        <v>697</v>
      </c>
      <c r="Q19" s="1" t="s">
        <v>772</v>
      </c>
      <c r="R19" s="1" t="s">
        <v>72</v>
      </c>
      <c r="S19" s="1" t="s">
        <v>34</v>
      </c>
      <c r="T19" s="1" t="s">
        <v>699</v>
      </c>
    </row>
    <row r="20" s="1" customFormat="1" spans="1:20">
      <c r="A20" s="1" t="s">
        <v>773</v>
      </c>
      <c r="B20" s="1" t="s">
        <v>79</v>
      </c>
      <c r="C20" s="1" t="s">
        <v>774</v>
      </c>
      <c r="D20" s="1" t="s">
        <v>775</v>
      </c>
      <c r="E20" s="1" t="s">
        <v>776</v>
      </c>
      <c r="F20" s="1" t="s">
        <v>79</v>
      </c>
      <c r="G20" s="1" t="s">
        <v>375</v>
      </c>
      <c r="H20" s="1" t="s">
        <v>692</v>
      </c>
      <c r="I20" s="1" t="s">
        <v>777</v>
      </c>
      <c r="J20" s="1" t="s">
        <v>694</v>
      </c>
      <c r="K20" s="1" t="s">
        <v>777</v>
      </c>
      <c r="L20" s="1" t="s">
        <v>777</v>
      </c>
      <c r="M20" s="1" t="s">
        <v>695</v>
      </c>
      <c r="N20" s="1" t="s">
        <v>695</v>
      </c>
      <c r="O20" s="1" t="s">
        <v>696</v>
      </c>
      <c r="P20" s="1" t="s">
        <v>697</v>
      </c>
      <c r="Q20" s="1" t="s">
        <v>778</v>
      </c>
      <c r="R20" s="1" t="s">
        <v>72</v>
      </c>
      <c r="S20" s="1" t="s">
        <v>34</v>
      </c>
      <c r="T20" s="1" t="s">
        <v>699</v>
      </c>
    </row>
    <row r="21" s="1" customFormat="1" spans="1:20">
      <c r="A21" s="1" t="s">
        <v>546</v>
      </c>
      <c r="B21" s="1" t="s">
        <v>79</v>
      </c>
      <c r="C21" s="1" t="s">
        <v>779</v>
      </c>
      <c r="D21" s="1" t="s">
        <v>353</v>
      </c>
      <c r="E21" s="1" t="s">
        <v>547</v>
      </c>
      <c r="F21" s="1" t="s">
        <v>79</v>
      </c>
      <c r="G21" s="1" t="s">
        <v>375</v>
      </c>
      <c r="H21" s="1" t="s">
        <v>692</v>
      </c>
      <c r="I21" s="1" t="s">
        <v>780</v>
      </c>
      <c r="J21" s="1" t="s">
        <v>694</v>
      </c>
      <c r="K21" s="1" t="s">
        <v>780</v>
      </c>
      <c r="L21" s="1" t="s">
        <v>780</v>
      </c>
      <c r="M21" s="1" t="s">
        <v>695</v>
      </c>
      <c r="N21" s="1" t="s">
        <v>695</v>
      </c>
      <c r="O21" s="1" t="s">
        <v>696</v>
      </c>
      <c r="P21" s="1" t="s">
        <v>697</v>
      </c>
      <c r="Q21" s="1" t="s">
        <v>781</v>
      </c>
      <c r="R21" s="1" t="s">
        <v>72</v>
      </c>
      <c r="S21" s="1" t="s">
        <v>34</v>
      </c>
      <c r="T21" s="1" t="s">
        <v>699</v>
      </c>
    </row>
    <row r="22" s="1" customFormat="1" spans="1:20">
      <c r="A22" s="1" t="s">
        <v>507</v>
      </c>
      <c r="B22" s="1" t="s">
        <v>79</v>
      </c>
      <c r="C22" s="1" t="s">
        <v>782</v>
      </c>
      <c r="D22" s="1" t="s">
        <v>509</v>
      </c>
      <c r="E22" s="1" t="s">
        <v>783</v>
      </c>
      <c r="F22" s="1" t="s">
        <v>79</v>
      </c>
      <c r="G22" s="1" t="s">
        <v>375</v>
      </c>
      <c r="H22" s="1" t="s">
        <v>692</v>
      </c>
      <c r="I22" s="1" t="s">
        <v>784</v>
      </c>
      <c r="J22" s="1" t="s">
        <v>694</v>
      </c>
      <c r="K22" s="1" t="s">
        <v>784</v>
      </c>
      <c r="L22" s="1" t="s">
        <v>784</v>
      </c>
      <c r="M22" s="1" t="s">
        <v>695</v>
      </c>
      <c r="N22" s="1" t="s">
        <v>695</v>
      </c>
      <c r="O22" s="1" t="s">
        <v>696</v>
      </c>
      <c r="P22" s="1" t="s">
        <v>697</v>
      </c>
      <c r="Q22" s="1" t="s">
        <v>785</v>
      </c>
      <c r="R22" s="1" t="s">
        <v>72</v>
      </c>
      <c r="S22" s="1" t="s">
        <v>34</v>
      </c>
      <c r="T22" s="1" t="s">
        <v>699</v>
      </c>
    </row>
    <row r="23" s="1" customFormat="1" spans="1:20">
      <c r="A23" s="1" t="s">
        <v>539</v>
      </c>
      <c r="B23" s="1" t="s">
        <v>79</v>
      </c>
      <c r="C23" s="1" t="s">
        <v>786</v>
      </c>
      <c r="D23" s="1" t="s">
        <v>541</v>
      </c>
      <c r="E23" s="1" t="s">
        <v>542</v>
      </c>
      <c r="F23" s="1" t="s">
        <v>79</v>
      </c>
      <c r="G23" s="1" t="s">
        <v>375</v>
      </c>
      <c r="H23" s="1" t="s">
        <v>692</v>
      </c>
      <c r="I23" s="1" t="s">
        <v>787</v>
      </c>
      <c r="J23" s="1" t="s">
        <v>694</v>
      </c>
      <c r="K23" s="1" t="s">
        <v>787</v>
      </c>
      <c r="L23" s="1" t="s">
        <v>787</v>
      </c>
      <c r="M23" s="1" t="s">
        <v>695</v>
      </c>
      <c r="N23" s="1" t="s">
        <v>695</v>
      </c>
      <c r="O23" s="1" t="s">
        <v>696</v>
      </c>
      <c r="P23" s="1" t="s">
        <v>697</v>
      </c>
      <c r="Q23" s="1" t="s">
        <v>788</v>
      </c>
      <c r="R23" s="1" t="s">
        <v>72</v>
      </c>
      <c r="S23" s="1" t="s">
        <v>34</v>
      </c>
      <c r="T23" s="1" t="s">
        <v>699</v>
      </c>
    </row>
    <row r="24" s="1" customFormat="1" spans="1:20">
      <c r="A24" s="1" t="s">
        <v>493</v>
      </c>
      <c r="B24" s="1" t="s">
        <v>79</v>
      </c>
      <c r="C24" s="1" t="s">
        <v>789</v>
      </c>
      <c r="D24" s="1" t="s">
        <v>495</v>
      </c>
      <c r="E24" s="1" t="s">
        <v>496</v>
      </c>
      <c r="F24" s="1" t="s">
        <v>79</v>
      </c>
      <c r="G24" s="1" t="s">
        <v>375</v>
      </c>
      <c r="H24" s="1" t="s">
        <v>692</v>
      </c>
      <c r="I24" s="1" t="s">
        <v>764</v>
      </c>
      <c r="J24" s="1" t="s">
        <v>694</v>
      </c>
      <c r="K24" s="1" t="s">
        <v>764</v>
      </c>
      <c r="L24" s="1" t="s">
        <v>764</v>
      </c>
      <c r="M24" s="1" t="s">
        <v>695</v>
      </c>
      <c r="N24" s="1" t="s">
        <v>695</v>
      </c>
      <c r="O24" s="1" t="s">
        <v>696</v>
      </c>
      <c r="P24" s="1" t="s">
        <v>697</v>
      </c>
      <c r="Q24" s="1" t="s">
        <v>790</v>
      </c>
      <c r="R24" s="1" t="s">
        <v>72</v>
      </c>
      <c r="S24" s="1" t="s">
        <v>34</v>
      </c>
      <c r="T24" s="1" t="s">
        <v>699</v>
      </c>
    </row>
    <row r="25" s="1" customFormat="1" spans="1:20">
      <c r="A25" s="1" t="s">
        <v>477</v>
      </c>
      <c r="B25" s="1" t="s">
        <v>79</v>
      </c>
      <c r="C25" s="1" t="s">
        <v>791</v>
      </c>
      <c r="D25" s="1" t="s">
        <v>479</v>
      </c>
      <c r="E25" s="1" t="s">
        <v>480</v>
      </c>
      <c r="F25" s="1" t="s">
        <v>79</v>
      </c>
      <c r="G25" s="1" t="s">
        <v>375</v>
      </c>
      <c r="H25" s="1" t="s">
        <v>692</v>
      </c>
      <c r="I25" s="1" t="s">
        <v>792</v>
      </c>
      <c r="J25" s="1" t="s">
        <v>694</v>
      </c>
      <c r="K25" s="1" t="s">
        <v>792</v>
      </c>
      <c r="L25" s="1" t="s">
        <v>792</v>
      </c>
      <c r="M25" s="1" t="s">
        <v>695</v>
      </c>
      <c r="N25" s="1" t="s">
        <v>695</v>
      </c>
      <c r="O25" s="1" t="s">
        <v>696</v>
      </c>
      <c r="P25" s="1" t="s">
        <v>697</v>
      </c>
      <c r="Q25" s="1" t="s">
        <v>793</v>
      </c>
      <c r="R25" s="1" t="s">
        <v>72</v>
      </c>
      <c r="S25" s="1" t="s">
        <v>34</v>
      </c>
      <c r="T25" s="1" t="s">
        <v>699</v>
      </c>
    </row>
    <row r="26" s="1" customFormat="1" spans="1:20">
      <c r="A26" s="1" t="s">
        <v>794</v>
      </c>
      <c r="B26" s="1" t="s">
        <v>79</v>
      </c>
      <c r="C26" s="1" t="s">
        <v>795</v>
      </c>
      <c r="D26" s="1" t="s">
        <v>796</v>
      </c>
      <c r="E26" s="1" t="s">
        <v>797</v>
      </c>
      <c r="F26" s="1" t="s">
        <v>79</v>
      </c>
      <c r="G26" s="1" t="s">
        <v>375</v>
      </c>
      <c r="H26" s="1" t="s">
        <v>692</v>
      </c>
      <c r="I26" s="1" t="s">
        <v>798</v>
      </c>
      <c r="J26" s="1" t="s">
        <v>694</v>
      </c>
      <c r="K26" s="1" t="s">
        <v>798</v>
      </c>
      <c r="L26" s="1" t="s">
        <v>798</v>
      </c>
      <c r="M26" s="1" t="s">
        <v>695</v>
      </c>
      <c r="N26" s="1" t="s">
        <v>695</v>
      </c>
      <c r="O26" s="1" t="s">
        <v>696</v>
      </c>
      <c r="P26" s="1" t="s">
        <v>697</v>
      </c>
      <c r="Q26" s="1" t="s">
        <v>799</v>
      </c>
      <c r="R26" s="1" t="s">
        <v>72</v>
      </c>
      <c r="S26" s="1" t="s">
        <v>34</v>
      </c>
      <c r="T26" s="1" t="s">
        <v>699</v>
      </c>
    </row>
    <row r="27" s="1" customFormat="1" spans="1:20">
      <c r="A27" s="1" t="s">
        <v>489</v>
      </c>
      <c r="B27" s="1" t="s">
        <v>79</v>
      </c>
      <c r="C27" s="1" t="s">
        <v>800</v>
      </c>
      <c r="D27" s="1" t="s">
        <v>491</v>
      </c>
      <c r="E27" s="1" t="s">
        <v>801</v>
      </c>
      <c r="F27" s="1" t="s">
        <v>79</v>
      </c>
      <c r="G27" s="1" t="s">
        <v>375</v>
      </c>
      <c r="H27" s="1" t="s">
        <v>692</v>
      </c>
      <c r="I27" s="1" t="s">
        <v>802</v>
      </c>
      <c r="J27" s="1" t="s">
        <v>694</v>
      </c>
      <c r="K27" s="1" t="s">
        <v>802</v>
      </c>
      <c r="L27" s="1" t="s">
        <v>802</v>
      </c>
      <c r="M27" s="1" t="s">
        <v>695</v>
      </c>
      <c r="N27" s="1" t="s">
        <v>695</v>
      </c>
      <c r="O27" s="1" t="s">
        <v>696</v>
      </c>
      <c r="P27" s="1" t="s">
        <v>697</v>
      </c>
      <c r="Q27" s="1" t="s">
        <v>803</v>
      </c>
      <c r="R27" s="1" t="s">
        <v>72</v>
      </c>
      <c r="S27" s="1" t="s">
        <v>34</v>
      </c>
      <c r="T27" s="1" t="s">
        <v>699</v>
      </c>
    </row>
    <row r="28" s="1" customFormat="1" spans="1:20">
      <c r="A28" s="1" t="s">
        <v>804</v>
      </c>
      <c r="B28" s="1" t="s">
        <v>79</v>
      </c>
      <c r="C28" s="1" t="s">
        <v>805</v>
      </c>
      <c r="D28" s="1" t="s">
        <v>297</v>
      </c>
      <c r="E28" s="1" t="s">
        <v>298</v>
      </c>
      <c r="F28" s="1" t="s">
        <v>79</v>
      </c>
      <c r="G28" s="1" t="s">
        <v>375</v>
      </c>
      <c r="H28" s="1" t="s">
        <v>692</v>
      </c>
      <c r="I28" s="1" t="s">
        <v>806</v>
      </c>
      <c r="J28" s="1" t="s">
        <v>694</v>
      </c>
      <c r="K28" s="1" t="s">
        <v>806</v>
      </c>
      <c r="L28" s="1" t="s">
        <v>806</v>
      </c>
      <c r="M28" s="1" t="s">
        <v>695</v>
      </c>
      <c r="N28" s="1" t="s">
        <v>695</v>
      </c>
      <c r="O28" s="1" t="s">
        <v>696</v>
      </c>
      <c r="P28" s="1" t="s">
        <v>697</v>
      </c>
      <c r="Q28" s="1" t="s">
        <v>807</v>
      </c>
      <c r="R28" s="1" t="s">
        <v>72</v>
      </c>
      <c r="S28" s="1" t="s">
        <v>34</v>
      </c>
      <c r="T28" s="1" t="s">
        <v>699</v>
      </c>
    </row>
    <row r="29" s="1" customFormat="1" spans="1:20">
      <c r="A29" s="1" t="s">
        <v>424</v>
      </c>
      <c r="B29" s="1" t="s">
        <v>79</v>
      </c>
      <c r="C29" s="1" t="s">
        <v>808</v>
      </c>
      <c r="D29" s="1" t="s">
        <v>809</v>
      </c>
      <c r="E29" s="1" t="s">
        <v>427</v>
      </c>
      <c r="F29" s="1" t="s">
        <v>79</v>
      </c>
      <c r="G29" s="1" t="s">
        <v>375</v>
      </c>
      <c r="H29" s="1" t="s">
        <v>692</v>
      </c>
      <c r="I29" s="1" t="s">
        <v>810</v>
      </c>
      <c r="J29" s="1" t="s">
        <v>694</v>
      </c>
      <c r="K29" s="1" t="s">
        <v>810</v>
      </c>
      <c r="L29" s="1" t="s">
        <v>810</v>
      </c>
      <c r="M29" s="1" t="s">
        <v>695</v>
      </c>
      <c r="N29" s="1" t="s">
        <v>695</v>
      </c>
      <c r="O29" s="1" t="s">
        <v>696</v>
      </c>
      <c r="P29" s="1" t="s">
        <v>697</v>
      </c>
      <c r="Q29" s="1" t="s">
        <v>811</v>
      </c>
      <c r="R29" s="1" t="s">
        <v>72</v>
      </c>
      <c r="S29" s="1" t="s">
        <v>34</v>
      </c>
      <c r="T29" s="1" t="s">
        <v>699</v>
      </c>
    </row>
    <row r="30" s="1" customFormat="1" spans="1:20">
      <c r="A30" s="1" t="s">
        <v>812</v>
      </c>
      <c r="B30" s="1" t="s">
        <v>79</v>
      </c>
      <c r="C30" s="1" t="s">
        <v>813</v>
      </c>
      <c r="D30" s="1" t="s">
        <v>366</v>
      </c>
      <c r="E30" s="1" t="s">
        <v>814</v>
      </c>
      <c r="F30" s="1" t="s">
        <v>79</v>
      </c>
      <c r="G30" s="1" t="s">
        <v>375</v>
      </c>
      <c r="H30" s="1" t="s">
        <v>692</v>
      </c>
      <c r="I30" s="1" t="s">
        <v>815</v>
      </c>
      <c r="J30" s="1" t="s">
        <v>694</v>
      </c>
      <c r="K30" s="1" t="s">
        <v>815</v>
      </c>
      <c r="L30" s="1" t="s">
        <v>815</v>
      </c>
      <c r="M30" s="1" t="s">
        <v>695</v>
      </c>
      <c r="N30" s="1" t="s">
        <v>695</v>
      </c>
      <c r="O30" s="1" t="s">
        <v>696</v>
      </c>
      <c r="P30" s="1" t="s">
        <v>697</v>
      </c>
      <c r="Q30" s="1" t="s">
        <v>816</v>
      </c>
      <c r="R30" s="1" t="s">
        <v>72</v>
      </c>
      <c r="S30" s="1" t="s">
        <v>34</v>
      </c>
      <c r="T30" s="1" t="s">
        <v>699</v>
      </c>
    </row>
    <row r="31" s="1" customFormat="1" spans="1:20">
      <c r="A31" s="1" t="s">
        <v>499</v>
      </c>
      <c r="B31" s="1" t="s">
        <v>79</v>
      </c>
      <c r="C31" s="1" t="s">
        <v>817</v>
      </c>
      <c r="D31" s="1" t="s">
        <v>501</v>
      </c>
      <c r="E31" s="1" t="s">
        <v>502</v>
      </c>
      <c r="F31" s="1" t="s">
        <v>79</v>
      </c>
      <c r="G31" s="1" t="s">
        <v>375</v>
      </c>
      <c r="H31" s="1" t="s">
        <v>692</v>
      </c>
      <c r="I31" s="1" t="s">
        <v>818</v>
      </c>
      <c r="J31" s="1" t="s">
        <v>694</v>
      </c>
      <c r="K31" s="1" t="s">
        <v>818</v>
      </c>
      <c r="L31" s="1" t="s">
        <v>818</v>
      </c>
      <c r="M31" s="1" t="s">
        <v>695</v>
      </c>
      <c r="N31" s="1" t="s">
        <v>695</v>
      </c>
      <c r="O31" s="1" t="s">
        <v>696</v>
      </c>
      <c r="P31" s="1" t="s">
        <v>697</v>
      </c>
      <c r="Q31" s="1" t="s">
        <v>819</v>
      </c>
      <c r="R31" s="1" t="s">
        <v>72</v>
      </c>
      <c r="S31" s="1" t="s">
        <v>34</v>
      </c>
      <c r="T31" s="1" t="s">
        <v>699</v>
      </c>
    </row>
    <row r="32" s="1" customFormat="1" spans="1:20">
      <c r="A32" s="1" t="s">
        <v>820</v>
      </c>
      <c r="B32" s="1" t="s">
        <v>79</v>
      </c>
      <c r="C32" s="1" t="s">
        <v>821</v>
      </c>
      <c r="D32" s="1" t="s">
        <v>822</v>
      </c>
      <c r="E32" s="1" t="s">
        <v>823</v>
      </c>
      <c r="F32" s="1" t="s">
        <v>79</v>
      </c>
      <c r="G32" s="1" t="s">
        <v>375</v>
      </c>
      <c r="H32" s="1" t="s">
        <v>692</v>
      </c>
      <c r="I32" s="1" t="s">
        <v>696</v>
      </c>
      <c r="J32" s="1" t="s">
        <v>694</v>
      </c>
      <c r="K32" s="1" t="s">
        <v>696</v>
      </c>
      <c r="L32" s="1" t="s">
        <v>696</v>
      </c>
      <c r="M32" s="1" t="s">
        <v>695</v>
      </c>
      <c r="N32" s="1" t="s">
        <v>695</v>
      </c>
      <c r="O32" s="1" t="s">
        <v>696</v>
      </c>
      <c r="P32" s="1" t="s">
        <v>697</v>
      </c>
      <c r="Q32" s="1" t="s">
        <v>824</v>
      </c>
      <c r="R32" s="1" t="s">
        <v>72</v>
      </c>
      <c r="S32" s="1" t="s">
        <v>34</v>
      </c>
      <c r="T32" s="1" t="s">
        <v>699</v>
      </c>
    </row>
    <row r="33" s="1" customFormat="1" spans="1:20">
      <c r="A33" s="1" t="s">
        <v>573</v>
      </c>
      <c r="B33" s="1" t="s">
        <v>79</v>
      </c>
      <c r="C33" s="1" t="s">
        <v>825</v>
      </c>
      <c r="D33" s="1" t="s">
        <v>174</v>
      </c>
      <c r="E33" s="1" t="s">
        <v>574</v>
      </c>
      <c r="F33" s="1" t="s">
        <v>79</v>
      </c>
      <c r="G33" s="1" t="s">
        <v>375</v>
      </c>
      <c r="H33" s="1" t="s">
        <v>692</v>
      </c>
      <c r="I33" s="1" t="s">
        <v>826</v>
      </c>
      <c r="J33" s="1" t="s">
        <v>694</v>
      </c>
      <c r="K33" s="1" t="s">
        <v>826</v>
      </c>
      <c r="L33" s="1" t="s">
        <v>826</v>
      </c>
      <c r="M33" s="1" t="s">
        <v>695</v>
      </c>
      <c r="N33" s="1" t="s">
        <v>695</v>
      </c>
      <c r="O33" s="1" t="s">
        <v>696</v>
      </c>
      <c r="P33" s="1" t="s">
        <v>697</v>
      </c>
      <c r="Q33" s="1" t="s">
        <v>827</v>
      </c>
      <c r="R33" s="1" t="s">
        <v>72</v>
      </c>
      <c r="S33" s="1" t="s">
        <v>34</v>
      </c>
      <c r="T33" s="1" t="s">
        <v>699</v>
      </c>
    </row>
    <row r="34" s="1" customFormat="1" spans="1:20">
      <c r="A34" s="1" t="s">
        <v>828</v>
      </c>
      <c r="B34" s="1" t="s">
        <v>79</v>
      </c>
      <c r="C34" s="1" t="s">
        <v>829</v>
      </c>
      <c r="D34" s="1" t="s">
        <v>830</v>
      </c>
      <c r="E34" s="1" t="s">
        <v>831</v>
      </c>
      <c r="F34" s="1" t="s">
        <v>79</v>
      </c>
      <c r="G34" s="1" t="s">
        <v>375</v>
      </c>
      <c r="H34" s="1" t="s">
        <v>692</v>
      </c>
      <c r="I34" s="1" t="s">
        <v>716</v>
      </c>
      <c r="J34" s="1" t="s">
        <v>694</v>
      </c>
      <c r="K34" s="1" t="s">
        <v>716</v>
      </c>
      <c r="L34" s="1" t="s">
        <v>716</v>
      </c>
      <c r="M34" s="1" t="s">
        <v>695</v>
      </c>
      <c r="N34" s="1" t="s">
        <v>695</v>
      </c>
      <c r="O34" s="1" t="s">
        <v>696</v>
      </c>
      <c r="P34" s="1" t="s">
        <v>697</v>
      </c>
      <c r="Q34" s="1" t="s">
        <v>832</v>
      </c>
      <c r="R34" s="1" t="s">
        <v>72</v>
      </c>
      <c r="S34" s="1" t="s">
        <v>34</v>
      </c>
      <c r="T34" s="1" t="s">
        <v>699</v>
      </c>
    </row>
    <row r="35" s="1" customFormat="1" spans="1:20">
      <c r="A35" s="1" t="s">
        <v>530</v>
      </c>
      <c r="B35" s="1" t="s">
        <v>79</v>
      </c>
      <c r="C35" s="1" t="s">
        <v>833</v>
      </c>
      <c r="D35" s="1" t="s">
        <v>532</v>
      </c>
      <c r="E35" s="1" t="s">
        <v>533</v>
      </c>
      <c r="F35" s="1" t="s">
        <v>79</v>
      </c>
      <c r="G35" s="1" t="s">
        <v>375</v>
      </c>
      <c r="H35" s="1" t="s">
        <v>692</v>
      </c>
      <c r="I35" s="1" t="s">
        <v>834</v>
      </c>
      <c r="J35" s="1" t="s">
        <v>694</v>
      </c>
      <c r="K35" s="1" t="s">
        <v>834</v>
      </c>
      <c r="L35" s="1" t="s">
        <v>834</v>
      </c>
      <c r="M35" s="1" t="s">
        <v>695</v>
      </c>
      <c r="N35" s="1" t="s">
        <v>695</v>
      </c>
      <c r="O35" s="1" t="s">
        <v>696</v>
      </c>
      <c r="P35" s="1" t="s">
        <v>697</v>
      </c>
      <c r="Q35" s="1" t="s">
        <v>835</v>
      </c>
      <c r="R35" s="1" t="s">
        <v>72</v>
      </c>
      <c r="S35" s="1" t="s">
        <v>34</v>
      </c>
      <c r="T35" s="1" t="s">
        <v>699</v>
      </c>
    </row>
    <row r="36" s="1" customFormat="1" spans="1:20">
      <c r="A36" s="1" t="s">
        <v>551</v>
      </c>
      <c r="B36" s="1" t="s">
        <v>79</v>
      </c>
      <c r="C36" s="1" t="s">
        <v>836</v>
      </c>
      <c r="D36" s="1" t="s">
        <v>553</v>
      </c>
      <c r="E36" s="1" t="s">
        <v>554</v>
      </c>
      <c r="F36" s="1" t="s">
        <v>79</v>
      </c>
      <c r="G36" s="1" t="s">
        <v>375</v>
      </c>
      <c r="H36" s="1" t="s">
        <v>692</v>
      </c>
      <c r="I36" s="1" t="s">
        <v>837</v>
      </c>
      <c r="J36" s="1" t="s">
        <v>694</v>
      </c>
      <c r="K36" s="1" t="s">
        <v>837</v>
      </c>
      <c r="L36" s="1" t="s">
        <v>837</v>
      </c>
      <c r="M36" s="1" t="s">
        <v>695</v>
      </c>
      <c r="N36" s="1" t="s">
        <v>695</v>
      </c>
      <c r="O36" s="1" t="s">
        <v>696</v>
      </c>
      <c r="P36" s="1" t="s">
        <v>697</v>
      </c>
      <c r="Q36" s="1" t="s">
        <v>838</v>
      </c>
      <c r="R36" s="1" t="s">
        <v>72</v>
      </c>
      <c r="S36" s="1" t="s">
        <v>34</v>
      </c>
      <c r="T36" s="1" t="s">
        <v>699</v>
      </c>
    </row>
    <row r="37" s="1" customFormat="1" spans="1:20">
      <c r="A37" s="1" t="s">
        <v>647</v>
      </c>
      <c r="B37" s="1" t="s">
        <v>79</v>
      </c>
      <c r="C37" s="1" t="s">
        <v>839</v>
      </c>
      <c r="D37" s="1" t="s">
        <v>649</v>
      </c>
      <c r="E37" s="1" t="s">
        <v>650</v>
      </c>
      <c r="F37" s="1" t="s">
        <v>79</v>
      </c>
      <c r="G37" s="1" t="s">
        <v>375</v>
      </c>
      <c r="H37" s="1" t="s">
        <v>692</v>
      </c>
      <c r="I37" s="1" t="s">
        <v>840</v>
      </c>
      <c r="J37" s="1" t="s">
        <v>694</v>
      </c>
      <c r="K37" s="1" t="s">
        <v>840</v>
      </c>
      <c r="L37" s="1" t="s">
        <v>840</v>
      </c>
      <c r="M37" s="1" t="s">
        <v>695</v>
      </c>
      <c r="N37" s="1" t="s">
        <v>695</v>
      </c>
      <c r="O37" s="1" t="s">
        <v>696</v>
      </c>
      <c r="P37" s="1" t="s">
        <v>697</v>
      </c>
      <c r="Q37" s="1" t="s">
        <v>841</v>
      </c>
      <c r="R37" s="1" t="s">
        <v>72</v>
      </c>
      <c r="S37" s="1" t="s">
        <v>34</v>
      </c>
      <c r="T37" s="1" t="s">
        <v>699</v>
      </c>
    </row>
    <row r="38" s="1" customFormat="1" spans="1:20">
      <c r="A38" s="1" t="s">
        <v>842</v>
      </c>
      <c r="B38" s="1" t="s">
        <v>79</v>
      </c>
      <c r="C38" s="1" t="s">
        <v>843</v>
      </c>
      <c r="D38" s="1" t="s">
        <v>130</v>
      </c>
      <c r="E38" s="1" t="s">
        <v>131</v>
      </c>
      <c r="F38" s="1" t="s">
        <v>79</v>
      </c>
      <c r="G38" s="1" t="s">
        <v>375</v>
      </c>
      <c r="H38" s="1" t="s">
        <v>692</v>
      </c>
      <c r="I38" s="1" t="s">
        <v>792</v>
      </c>
      <c r="J38" s="1" t="s">
        <v>694</v>
      </c>
      <c r="K38" s="1" t="s">
        <v>792</v>
      </c>
      <c r="L38" s="1" t="s">
        <v>792</v>
      </c>
      <c r="M38" s="1" t="s">
        <v>695</v>
      </c>
      <c r="N38" s="1" t="s">
        <v>695</v>
      </c>
      <c r="O38" s="1" t="s">
        <v>696</v>
      </c>
      <c r="P38" s="1" t="s">
        <v>697</v>
      </c>
      <c r="Q38" s="1" t="s">
        <v>844</v>
      </c>
      <c r="R38" s="1" t="s">
        <v>72</v>
      </c>
      <c r="S38" s="1" t="s">
        <v>34</v>
      </c>
      <c r="T38" s="1" t="s">
        <v>699</v>
      </c>
    </row>
    <row r="39" s="1" customFormat="1" spans="1:20">
      <c r="A39" s="1" t="s">
        <v>640</v>
      </c>
      <c r="B39" s="1" t="s">
        <v>79</v>
      </c>
      <c r="C39" s="1" t="s">
        <v>845</v>
      </c>
      <c r="D39" s="1" t="s">
        <v>846</v>
      </c>
      <c r="E39" s="1" t="s">
        <v>643</v>
      </c>
      <c r="F39" s="1" t="s">
        <v>79</v>
      </c>
      <c r="G39" s="1" t="s">
        <v>375</v>
      </c>
      <c r="H39" s="1" t="s">
        <v>692</v>
      </c>
      <c r="I39" s="1" t="s">
        <v>847</v>
      </c>
      <c r="J39" s="1" t="s">
        <v>694</v>
      </c>
      <c r="K39" s="1" t="s">
        <v>847</v>
      </c>
      <c r="L39" s="1" t="s">
        <v>847</v>
      </c>
      <c r="M39" s="1" t="s">
        <v>695</v>
      </c>
      <c r="N39" s="1" t="s">
        <v>695</v>
      </c>
      <c r="O39" s="1" t="s">
        <v>696</v>
      </c>
      <c r="P39" s="1" t="s">
        <v>697</v>
      </c>
      <c r="Q39" s="1" t="s">
        <v>848</v>
      </c>
      <c r="R39" s="1" t="s">
        <v>72</v>
      </c>
      <c r="S39" s="1" t="s">
        <v>34</v>
      </c>
      <c r="T39" s="1" t="s">
        <v>699</v>
      </c>
    </row>
    <row r="40" s="1" customFormat="1" spans="1:20">
      <c r="A40" s="1" t="s">
        <v>622</v>
      </c>
      <c r="B40" s="1" t="s">
        <v>79</v>
      </c>
      <c r="C40" s="1" t="s">
        <v>849</v>
      </c>
      <c r="D40" s="1" t="s">
        <v>850</v>
      </c>
      <c r="E40" s="1" t="s">
        <v>625</v>
      </c>
      <c r="F40" s="1" t="s">
        <v>79</v>
      </c>
      <c r="G40" s="1" t="s">
        <v>375</v>
      </c>
      <c r="H40" s="1" t="s">
        <v>692</v>
      </c>
      <c r="I40" s="1" t="s">
        <v>787</v>
      </c>
      <c r="J40" s="1" t="s">
        <v>694</v>
      </c>
      <c r="K40" s="1" t="s">
        <v>787</v>
      </c>
      <c r="L40" s="1" t="s">
        <v>787</v>
      </c>
      <c r="M40" s="1" t="s">
        <v>695</v>
      </c>
      <c r="N40" s="1" t="s">
        <v>695</v>
      </c>
      <c r="O40" s="1" t="s">
        <v>696</v>
      </c>
      <c r="P40" s="1" t="s">
        <v>697</v>
      </c>
      <c r="Q40" s="1" t="s">
        <v>851</v>
      </c>
      <c r="R40" s="1" t="s">
        <v>72</v>
      </c>
      <c r="S40" s="1" t="s">
        <v>34</v>
      </c>
      <c r="T40" s="1" t="s">
        <v>699</v>
      </c>
    </row>
    <row r="41" s="1" customFormat="1" spans="1:20">
      <c r="A41" s="1" t="s">
        <v>852</v>
      </c>
      <c r="B41" s="1" t="s">
        <v>79</v>
      </c>
      <c r="C41" s="1" t="s">
        <v>853</v>
      </c>
      <c r="D41" s="1" t="s">
        <v>205</v>
      </c>
      <c r="E41" s="1" t="s">
        <v>854</v>
      </c>
      <c r="F41" s="1" t="s">
        <v>79</v>
      </c>
      <c r="G41" s="1" t="s">
        <v>375</v>
      </c>
      <c r="H41" s="1" t="s">
        <v>692</v>
      </c>
      <c r="I41" s="1" t="s">
        <v>855</v>
      </c>
      <c r="J41" s="1" t="s">
        <v>694</v>
      </c>
      <c r="K41" s="1" t="s">
        <v>855</v>
      </c>
      <c r="L41" s="1" t="s">
        <v>855</v>
      </c>
      <c r="M41" s="1" t="s">
        <v>695</v>
      </c>
      <c r="N41" s="1" t="s">
        <v>695</v>
      </c>
      <c r="O41" s="1" t="s">
        <v>696</v>
      </c>
      <c r="P41" s="1" t="s">
        <v>697</v>
      </c>
      <c r="Q41" s="1" t="s">
        <v>856</v>
      </c>
      <c r="R41" s="1" t="s">
        <v>72</v>
      </c>
      <c r="S41" s="1" t="s">
        <v>34</v>
      </c>
      <c r="T41" s="1" t="s">
        <v>699</v>
      </c>
    </row>
    <row r="42" s="1" customFormat="1" spans="1:20">
      <c r="A42" s="1" t="s">
        <v>418</v>
      </c>
      <c r="B42" s="1" t="s">
        <v>79</v>
      </c>
      <c r="C42" s="1" t="s">
        <v>857</v>
      </c>
      <c r="D42" s="1" t="s">
        <v>420</v>
      </c>
      <c r="E42" s="1" t="s">
        <v>421</v>
      </c>
      <c r="F42" s="1" t="s">
        <v>79</v>
      </c>
      <c r="G42" s="1" t="s">
        <v>375</v>
      </c>
      <c r="H42" s="1" t="s">
        <v>692</v>
      </c>
      <c r="I42" s="1" t="s">
        <v>858</v>
      </c>
      <c r="J42" s="1" t="s">
        <v>694</v>
      </c>
      <c r="K42" s="1" t="s">
        <v>858</v>
      </c>
      <c r="L42" s="1" t="s">
        <v>858</v>
      </c>
      <c r="M42" s="1" t="s">
        <v>695</v>
      </c>
      <c r="N42" s="1" t="s">
        <v>695</v>
      </c>
      <c r="O42" s="1" t="s">
        <v>696</v>
      </c>
      <c r="P42" s="1" t="s">
        <v>697</v>
      </c>
      <c r="Q42" s="1" t="s">
        <v>859</v>
      </c>
      <c r="R42" s="1" t="s">
        <v>72</v>
      </c>
      <c r="S42" s="1" t="s">
        <v>34</v>
      </c>
      <c r="T42" s="1" t="s">
        <v>699</v>
      </c>
    </row>
    <row r="43" s="1" customFormat="1" spans="1:20">
      <c r="A43" s="1" t="s">
        <v>537</v>
      </c>
      <c r="B43" s="1" t="s">
        <v>79</v>
      </c>
      <c r="C43" s="1" t="s">
        <v>860</v>
      </c>
      <c r="D43" s="1" t="s">
        <v>281</v>
      </c>
      <c r="E43" s="1" t="s">
        <v>538</v>
      </c>
      <c r="F43" s="1" t="s">
        <v>79</v>
      </c>
      <c r="G43" s="1" t="s">
        <v>375</v>
      </c>
      <c r="H43" s="1" t="s">
        <v>692</v>
      </c>
      <c r="I43" s="1" t="s">
        <v>716</v>
      </c>
      <c r="J43" s="1" t="s">
        <v>694</v>
      </c>
      <c r="K43" s="1" t="s">
        <v>716</v>
      </c>
      <c r="L43" s="1" t="s">
        <v>716</v>
      </c>
      <c r="M43" s="1" t="s">
        <v>695</v>
      </c>
      <c r="N43" s="1" t="s">
        <v>695</v>
      </c>
      <c r="O43" s="1" t="s">
        <v>696</v>
      </c>
      <c r="P43" s="1" t="s">
        <v>697</v>
      </c>
      <c r="Q43" s="1" t="s">
        <v>861</v>
      </c>
      <c r="R43" s="1" t="s">
        <v>72</v>
      </c>
      <c r="S43" s="1" t="s">
        <v>34</v>
      </c>
      <c r="T43" s="1" t="s">
        <v>699</v>
      </c>
    </row>
    <row r="44" s="1" customFormat="1" spans="1:20">
      <c r="A44" s="1" t="s">
        <v>617</v>
      </c>
      <c r="B44" s="1" t="s">
        <v>79</v>
      </c>
      <c r="C44" s="1" t="s">
        <v>862</v>
      </c>
      <c r="D44" s="1" t="s">
        <v>619</v>
      </c>
      <c r="E44" s="1" t="s">
        <v>620</v>
      </c>
      <c r="F44" s="1" t="s">
        <v>79</v>
      </c>
      <c r="G44" s="1" t="s">
        <v>375</v>
      </c>
      <c r="H44" s="1" t="s">
        <v>692</v>
      </c>
      <c r="I44" s="1" t="s">
        <v>863</v>
      </c>
      <c r="J44" s="1" t="s">
        <v>694</v>
      </c>
      <c r="K44" s="1" t="s">
        <v>863</v>
      </c>
      <c r="L44" s="1" t="s">
        <v>863</v>
      </c>
      <c r="M44" s="1" t="s">
        <v>695</v>
      </c>
      <c r="N44" s="1" t="s">
        <v>695</v>
      </c>
      <c r="O44" s="1" t="s">
        <v>696</v>
      </c>
      <c r="P44" s="1" t="s">
        <v>697</v>
      </c>
      <c r="Q44" s="1" t="s">
        <v>864</v>
      </c>
      <c r="R44" s="1" t="s">
        <v>72</v>
      </c>
      <c r="S44" s="1" t="s">
        <v>34</v>
      </c>
      <c r="T44" s="1" t="s">
        <v>699</v>
      </c>
    </row>
    <row r="45" s="1" customFormat="1" spans="1:20">
      <c r="A45" s="1" t="s">
        <v>865</v>
      </c>
      <c r="B45" s="1" t="s">
        <v>79</v>
      </c>
      <c r="C45" s="1" t="s">
        <v>866</v>
      </c>
      <c r="D45" s="1" t="s">
        <v>867</v>
      </c>
      <c r="E45" s="1" t="s">
        <v>868</v>
      </c>
      <c r="F45" s="1" t="s">
        <v>79</v>
      </c>
      <c r="G45" s="1" t="s">
        <v>375</v>
      </c>
      <c r="H45" s="1" t="s">
        <v>692</v>
      </c>
      <c r="I45" s="1" t="s">
        <v>869</v>
      </c>
      <c r="J45" s="1" t="s">
        <v>694</v>
      </c>
      <c r="K45" s="1" t="s">
        <v>869</v>
      </c>
      <c r="L45" s="1" t="s">
        <v>869</v>
      </c>
      <c r="M45" s="1" t="s">
        <v>695</v>
      </c>
      <c r="N45" s="1" t="s">
        <v>695</v>
      </c>
      <c r="O45" s="1" t="s">
        <v>696</v>
      </c>
      <c r="P45" s="1" t="s">
        <v>697</v>
      </c>
      <c r="Q45" s="1" t="s">
        <v>870</v>
      </c>
      <c r="R45" s="1" t="s">
        <v>72</v>
      </c>
      <c r="S45" s="1" t="s">
        <v>34</v>
      </c>
      <c r="T45" s="1" t="s">
        <v>699</v>
      </c>
    </row>
    <row r="46" s="1" customFormat="1" spans="1:20">
      <c r="A46" s="1" t="s">
        <v>525</v>
      </c>
      <c r="B46" s="1" t="s">
        <v>79</v>
      </c>
      <c r="C46" s="1" t="s">
        <v>871</v>
      </c>
      <c r="D46" s="1" t="s">
        <v>872</v>
      </c>
      <c r="E46" s="1" t="s">
        <v>528</v>
      </c>
      <c r="F46" s="1" t="s">
        <v>79</v>
      </c>
      <c r="G46" s="1" t="s">
        <v>375</v>
      </c>
      <c r="H46" s="1" t="s">
        <v>692</v>
      </c>
      <c r="I46" s="1" t="s">
        <v>764</v>
      </c>
      <c r="J46" s="1" t="s">
        <v>694</v>
      </c>
      <c r="K46" s="1" t="s">
        <v>764</v>
      </c>
      <c r="L46" s="1" t="s">
        <v>764</v>
      </c>
      <c r="M46" s="1" t="s">
        <v>695</v>
      </c>
      <c r="N46" s="1" t="s">
        <v>695</v>
      </c>
      <c r="O46" s="1" t="s">
        <v>696</v>
      </c>
      <c r="P46" s="1" t="s">
        <v>697</v>
      </c>
      <c r="Q46" s="1" t="s">
        <v>873</v>
      </c>
      <c r="R46" s="1" t="s">
        <v>72</v>
      </c>
      <c r="S46" s="1" t="s">
        <v>34</v>
      </c>
      <c r="T46" s="1" t="s">
        <v>699</v>
      </c>
    </row>
    <row r="47" s="1" customFormat="1" spans="1:20">
      <c r="A47" s="1" t="s">
        <v>466</v>
      </c>
      <c r="B47" s="1" t="s">
        <v>79</v>
      </c>
      <c r="C47" s="1" t="s">
        <v>874</v>
      </c>
      <c r="D47" s="1" t="s">
        <v>468</v>
      </c>
      <c r="E47" s="1" t="s">
        <v>469</v>
      </c>
      <c r="F47" s="1" t="s">
        <v>79</v>
      </c>
      <c r="G47" s="1" t="s">
        <v>375</v>
      </c>
      <c r="H47" s="1" t="s">
        <v>692</v>
      </c>
      <c r="I47" s="1" t="s">
        <v>815</v>
      </c>
      <c r="J47" s="1" t="s">
        <v>694</v>
      </c>
      <c r="K47" s="1" t="s">
        <v>815</v>
      </c>
      <c r="L47" s="1" t="s">
        <v>815</v>
      </c>
      <c r="M47" s="1" t="s">
        <v>695</v>
      </c>
      <c r="N47" s="1" t="s">
        <v>695</v>
      </c>
      <c r="O47" s="1" t="s">
        <v>696</v>
      </c>
      <c r="P47" s="1" t="s">
        <v>697</v>
      </c>
      <c r="Q47" s="1" t="s">
        <v>875</v>
      </c>
      <c r="R47" s="1" t="s">
        <v>72</v>
      </c>
      <c r="S47" s="1" t="s">
        <v>34</v>
      </c>
      <c r="T47" s="1" t="s">
        <v>699</v>
      </c>
    </row>
    <row r="48" s="1" customFormat="1" spans="1:20">
      <c r="A48" s="1" t="s">
        <v>570</v>
      </c>
      <c r="B48" s="1" t="s">
        <v>79</v>
      </c>
      <c r="C48" s="1" t="s">
        <v>876</v>
      </c>
      <c r="D48" s="1" t="s">
        <v>159</v>
      </c>
      <c r="E48" s="1" t="s">
        <v>571</v>
      </c>
      <c r="F48" s="1" t="s">
        <v>79</v>
      </c>
      <c r="G48" s="1" t="s">
        <v>375</v>
      </c>
      <c r="H48" s="1" t="s">
        <v>692</v>
      </c>
      <c r="I48" s="1" t="s">
        <v>877</v>
      </c>
      <c r="J48" s="1" t="s">
        <v>694</v>
      </c>
      <c r="K48" s="1" t="s">
        <v>877</v>
      </c>
      <c r="L48" s="1" t="s">
        <v>877</v>
      </c>
      <c r="M48" s="1" t="s">
        <v>695</v>
      </c>
      <c r="N48" s="1" t="s">
        <v>695</v>
      </c>
      <c r="O48" s="1" t="s">
        <v>696</v>
      </c>
      <c r="P48" s="1" t="s">
        <v>697</v>
      </c>
      <c r="Q48" s="1" t="s">
        <v>878</v>
      </c>
      <c r="R48" s="1" t="s">
        <v>72</v>
      </c>
      <c r="S48" s="1" t="s">
        <v>34</v>
      </c>
      <c r="T48" s="1" t="s">
        <v>699</v>
      </c>
    </row>
    <row r="49" s="1" customFormat="1" spans="1:20">
      <c r="A49" s="1" t="s">
        <v>390</v>
      </c>
      <c r="B49" s="1" t="s">
        <v>79</v>
      </c>
      <c r="C49" s="1" t="s">
        <v>879</v>
      </c>
      <c r="D49" s="1" t="s">
        <v>880</v>
      </c>
      <c r="E49" s="1" t="s">
        <v>393</v>
      </c>
      <c r="F49" s="1" t="s">
        <v>79</v>
      </c>
      <c r="G49" s="1" t="s">
        <v>375</v>
      </c>
      <c r="H49" s="1" t="s">
        <v>692</v>
      </c>
      <c r="I49" s="1" t="s">
        <v>881</v>
      </c>
      <c r="J49" s="1" t="s">
        <v>694</v>
      </c>
      <c r="K49" s="1" t="s">
        <v>881</v>
      </c>
      <c r="L49" s="1" t="s">
        <v>881</v>
      </c>
      <c r="M49" s="1" t="s">
        <v>695</v>
      </c>
      <c r="N49" s="1" t="s">
        <v>695</v>
      </c>
      <c r="O49" s="1" t="s">
        <v>696</v>
      </c>
      <c r="P49" s="1" t="s">
        <v>697</v>
      </c>
      <c r="Q49" s="1" t="s">
        <v>882</v>
      </c>
      <c r="R49" s="1" t="s">
        <v>72</v>
      </c>
      <c r="S49" s="1" t="s">
        <v>34</v>
      </c>
      <c r="T49" s="1" t="s">
        <v>699</v>
      </c>
    </row>
    <row r="50" s="1" customFormat="1" spans="1:20">
      <c r="A50" s="1" t="s">
        <v>471</v>
      </c>
      <c r="B50" s="1" t="s">
        <v>79</v>
      </c>
      <c r="C50" s="1" t="s">
        <v>883</v>
      </c>
      <c r="D50" s="1" t="s">
        <v>884</v>
      </c>
      <c r="E50" s="1" t="s">
        <v>474</v>
      </c>
      <c r="F50" s="1" t="s">
        <v>79</v>
      </c>
      <c r="G50" s="1" t="s">
        <v>375</v>
      </c>
      <c r="H50" s="1" t="s">
        <v>692</v>
      </c>
      <c r="I50" s="1" t="s">
        <v>885</v>
      </c>
      <c r="J50" s="1" t="s">
        <v>694</v>
      </c>
      <c r="K50" s="1" t="s">
        <v>885</v>
      </c>
      <c r="L50" s="1" t="s">
        <v>885</v>
      </c>
      <c r="M50" s="1" t="s">
        <v>695</v>
      </c>
      <c r="N50" s="1" t="s">
        <v>695</v>
      </c>
      <c r="O50" s="1" t="s">
        <v>696</v>
      </c>
      <c r="P50" s="1" t="s">
        <v>697</v>
      </c>
      <c r="Q50" s="1" t="s">
        <v>886</v>
      </c>
      <c r="R50" s="1" t="s">
        <v>72</v>
      </c>
      <c r="S50" s="1" t="s">
        <v>34</v>
      </c>
      <c r="T50" s="1" t="s">
        <v>699</v>
      </c>
    </row>
    <row r="51" s="1" customFormat="1" spans="1:20">
      <c r="A51" s="1" t="s">
        <v>636</v>
      </c>
      <c r="B51" s="1" t="s">
        <v>79</v>
      </c>
      <c r="C51" s="1" t="s">
        <v>887</v>
      </c>
      <c r="D51" s="1" t="s">
        <v>888</v>
      </c>
      <c r="E51" s="1" t="s">
        <v>639</v>
      </c>
      <c r="F51" s="1" t="s">
        <v>79</v>
      </c>
      <c r="G51" s="1" t="s">
        <v>375</v>
      </c>
      <c r="H51" s="1" t="s">
        <v>692</v>
      </c>
      <c r="I51" s="1" t="s">
        <v>764</v>
      </c>
      <c r="J51" s="1" t="s">
        <v>694</v>
      </c>
      <c r="K51" s="1" t="s">
        <v>764</v>
      </c>
      <c r="L51" s="1" t="s">
        <v>764</v>
      </c>
      <c r="M51" s="1" t="s">
        <v>695</v>
      </c>
      <c r="N51" s="1" t="s">
        <v>695</v>
      </c>
      <c r="O51" s="1" t="s">
        <v>696</v>
      </c>
      <c r="P51" s="1" t="s">
        <v>697</v>
      </c>
      <c r="Q51" s="1" t="s">
        <v>889</v>
      </c>
      <c r="R51" s="1" t="s">
        <v>72</v>
      </c>
      <c r="S51" s="1" t="s">
        <v>34</v>
      </c>
      <c r="T51" s="1" t="s">
        <v>699</v>
      </c>
    </row>
    <row r="52" s="1" customFormat="1" spans="1:20">
      <c r="A52" s="1" t="s">
        <v>890</v>
      </c>
      <c r="B52" s="1" t="s">
        <v>79</v>
      </c>
      <c r="C52" s="1" t="s">
        <v>891</v>
      </c>
      <c r="D52" s="1" t="s">
        <v>892</v>
      </c>
      <c r="E52" s="1" t="s">
        <v>893</v>
      </c>
      <c r="F52" s="1" t="s">
        <v>79</v>
      </c>
      <c r="G52" s="1" t="s">
        <v>375</v>
      </c>
      <c r="H52" s="1" t="s">
        <v>692</v>
      </c>
      <c r="I52" s="1" t="s">
        <v>894</v>
      </c>
      <c r="J52" s="1" t="s">
        <v>694</v>
      </c>
      <c r="K52" s="1" t="s">
        <v>894</v>
      </c>
      <c r="L52" s="1" t="s">
        <v>894</v>
      </c>
      <c r="M52" s="1" t="s">
        <v>695</v>
      </c>
      <c r="N52" s="1" t="s">
        <v>695</v>
      </c>
      <c r="O52" s="1" t="s">
        <v>696</v>
      </c>
      <c r="P52" s="1" t="s">
        <v>697</v>
      </c>
      <c r="Q52" s="1" t="s">
        <v>895</v>
      </c>
      <c r="R52" s="1" t="s">
        <v>72</v>
      </c>
      <c r="S52" s="1" t="s">
        <v>34</v>
      </c>
      <c r="T52" s="1" t="s">
        <v>699</v>
      </c>
    </row>
    <row r="53" s="1" customFormat="1" spans="1:20">
      <c r="A53" s="1" t="s">
        <v>896</v>
      </c>
      <c r="B53" s="1" t="s">
        <v>79</v>
      </c>
      <c r="C53" s="1" t="s">
        <v>897</v>
      </c>
      <c r="D53" s="1" t="s">
        <v>898</v>
      </c>
      <c r="E53" s="1" t="s">
        <v>183</v>
      </c>
      <c r="F53" s="1" t="s">
        <v>79</v>
      </c>
      <c r="G53" s="1" t="s">
        <v>375</v>
      </c>
      <c r="H53" s="1" t="s">
        <v>692</v>
      </c>
      <c r="I53" s="1" t="s">
        <v>758</v>
      </c>
      <c r="J53" s="1" t="s">
        <v>694</v>
      </c>
      <c r="K53" s="1" t="s">
        <v>758</v>
      </c>
      <c r="L53" s="1" t="s">
        <v>758</v>
      </c>
      <c r="M53" s="1" t="s">
        <v>695</v>
      </c>
      <c r="N53" s="1" t="s">
        <v>695</v>
      </c>
      <c r="O53" s="1" t="s">
        <v>696</v>
      </c>
      <c r="P53" s="1" t="s">
        <v>697</v>
      </c>
      <c r="Q53" s="1" t="s">
        <v>899</v>
      </c>
      <c r="R53" s="1" t="s">
        <v>72</v>
      </c>
      <c r="S53" s="1" t="s">
        <v>34</v>
      </c>
      <c r="T53" s="1" t="s">
        <v>699</v>
      </c>
    </row>
    <row r="54" s="1" customFormat="1" spans="1:20">
      <c r="A54" s="1" t="s">
        <v>900</v>
      </c>
      <c r="B54" s="1" t="s">
        <v>79</v>
      </c>
      <c r="C54" s="1" t="s">
        <v>901</v>
      </c>
      <c r="D54" s="1" t="s">
        <v>902</v>
      </c>
      <c r="E54" s="1" t="s">
        <v>903</v>
      </c>
      <c r="F54" s="1" t="s">
        <v>79</v>
      </c>
      <c r="G54" s="1" t="s">
        <v>375</v>
      </c>
      <c r="H54" s="1" t="s">
        <v>692</v>
      </c>
      <c r="I54" s="1" t="s">
        <v>904</v>
      </c>
      <c r="J54" s="1" t="s">
        <v>694</v>
      </c>
      <c r="K54" s="1" t="s">
        <v>904</v>
      </c>
      <c r="L54" s="1" t="s">
        <v>904</v>
      </c>
      <c r="M54" s="1" t="s">
        <v>695</v>
      </c>
      <c r="N54" s="1" t="s">
        <v>695</v>
      </c>
      <c r="O54" s="1" t="s">
        <v>696</v>
      </c>
      <c r="P54" s="1" t="s">
        <v>697</v>
      </c>
      <c r="Q54" s="1" t="s">
        <v>905</v>
      </c>
      <c r="R54" s="1" t="s">
        <v>72</v>
      </c>
      <c r="S54" s="1" t="s">
        <v>34</v>
      </c>
      <c r="T54" s="1" t="s">
        <v>699</v>
      </c>
    </row>
    <row r="55" s="1" customFormat="1" spans="1:20">
      <c r="A55" s="1" t="s">
        <v>396</v>
      </c>
      <c r="B55" s="1" t="s">
        <v>79</v>
      </c>
      <c r="C55" s="1" t="s">
        <v>906</v>
      </c>
      <c r="D55" s="1" t="s">
        <v>907</v>
      </c>
      <c r="E55" s="1" t="s">
        <v>399</v>
      </c>
      <c r="F55" s="1" t="s">
        <v>79</v>
      </c>
      <c r="G55" s="1" t="s">
        <v>375</v>
      </c>
      <c r="H55" s="1" t="s">
        <v>692</v>
      </c>
      <c r="I55" s="1" t="s">
        <v>908</v>
      </c>
      <c r="J55" s="1" t="s">
        <v>694</v>
      </c>
      <c r="K55" s="1" t="s">
        <v>908</v>
      </c>
      <c r="L55" s="1" t="s">
        <v>908</v>
      </c>
      <c r="M55" s="1" t="s">
        <v>695</v>
      </c>
      <c r="N55" s="1" t="s">
        <v>695</v>
      </c>
      <c r="O55" s="1" t="s">
        <v>696</v>
      </c>
      <c r="P55" s="1" t="s">
        <v>697</v>
      </c>
      <c r="Q55" s="1" t="s">
        <v>909</v>
      </c>
      <c r="R55" s="1" t="s">
        <v>72</v>
      </c>
      <c r="S55" s="1" t="s">
        <v>34</v>
      </c>
      <c r="T55" s="1" t="s">
        <v>699</v>
      </c>
    </row>
    <row r="56" s="1" customFormat="1" spans="1:20">
      <c r="A56" s="1" t="s">
        <v>910</v>
      </c>
      <c r="B56" s="1" t="s">
        <v>79</v>
      </c>
      <c r="C56" s="1" t="s">
        <v>911</v>
      </c>
      <c r="D56" s="1" t="s">
        <v>205</v>
      </c>
      <c r="E56" s="1" t="s">
        <v>912</v>
      </c>
      <c r="F56" s="1" t="s">
        <v>79</v>
      </c>
      <c r="G56" s="1" t="s">
        <v>375</v>
      </c>
      <c r="H56" s="1" t="s">
        <v>692</v>
      </c>
      <c r="I56" s="1" t="s">
        <v>696</v>
      </c>
      <c r="J56" s="1" t="s">
        <v>694</v>
      </c>
      <c r="K56" s="1" t="s">
        <v>696</v>
      </c>
      <c r="L56" s="1" t="s">
        <v>696</v>
      </c>
      <c r="M56" s="1" t="s">
        <v>695</v>
      </c>
      <c r="N56" s="1" t="s">
        <v>695</v>
      </c>
      <c r="O56" s="1" t="s">
        <v>696</v>
      </c>
      <c r="P56" s="1" t="s">
        <v>697</v>
      </c>
      <c r="Q56" s="1" t="s">
        <v>913</v>
      </c>
      <c r="R56" s="1" t="s">
        <v>72</v>
      </c>
      <c r="S56" s="1" t="s">
        <v>34</v>
      </c>
      <c r="T56" s="1" t="s">
        <v>699</v>
      </c>
    </row>
    <row r="57" s="1" customFormat="1" spans="1:20">
      <c r="A57" s="1" t="s">
        <v>521</v>
      </c>
      <c r="B57" s="1" t="s">
        <v>79</v>
      </c>
      <c r="C57" s="1" t="s">
        <v>914</v>
      </c>
      <c r="D57" s="1" t="s">
        <v>523</v>
      </c>
      <c r="E57" s="1" t="s">
        <v>524</v>
      </c>
      <c r="F57" s="1" t="s">
        <v>79</v>
      </c>
      <c r="G57" s="1" t="s">
        <v>375</v>
      </c>
      <c r="H57" s="1" t="s">
        <v>692</v>
      </c>
      <c r="I57" s="1" t="s">
        <v>709</v>
      </c>
      <c r="J57" s="1" t="s">
        <v>694</v>
      </c>
      <c r="K57" s="1" t="s">
        <v>709</v>
      </c>
      <c r="L57" s="1" t="s">
        <v>709</v>
      </c>
      <c r="M57" s="1" t="s">
        <v>695</v>
      </c>
      <c r="N57" s="1" t="s">
        <v>695</v>
      </c>
      <c r="O57" s="1" t="s">
        <v>696</v>
      </c>
      <c r="P57" s="1" t="s">
        <v>697</v>
      </c>
      <c r="Q57" s="1" t="s">
        <v>915</v>
      </c>
      <c r="R57" s="1" t="s">
        <v>72</v>
      </c>
      <c r="S57" s="1" t="s">
        <v>34</v>
      </c>
      <c r="T57" s="1" t="s">
        <v>699</v>
      </c>
    </row>
    <row r="58" s="1" customFormat="1" spans="1:20">
      <c r="A58" s="1" t="s">
        <v>916</v>
      </c>
      <c r="B58" s="1" t="s">
        <v>79</v>
      </c>
      <c r="C58" s="1" t="s">
        <v>917</v>
      </c>
      <c r="D58" s="1" t="s">
        <v>918</v>
      </c>
      <c r="E58" s="1" t="s">
        <v>919</v>
      </c>
      <c r="F58" s="1" t="s">
        <v>79</v>
      </c>
      <c r="G58" s="1" t="s">
        <v>375</v>
      </c>
      <c r="H58" s="1" t="s">
        <v>692</v>
      </c>
      <c r="I58" s="1" t="s">
        <v>920</v>
      </c>
      <c r="J58" s="1" t="s">
        <v>694</v>
      </c>
      <c r="K58" s="1" t="s">
        <v>920</v>
      </c>
      <c r="L58" s="1" t="s">
        <v>920</v>
      </c>
      <c r="M58" s="1" t="s">
        <v>695</v>
      </c>
      <c r="N58" s="1" t="s">
        <v>695</v>
      </c>
      <c r="O58" s="1" t="s">
        <v>696</v>
      </c>
      <c r="P58" s="1" t="s">
        <v>697</v>
      </c>
      <c r="Q58" s="1" t="s">
        <v>921</v>
      </c>
      <c r="R58" s="1" t="s">
        <v>72</v>
      </c>
      <c r="S58" s="1" t="s">
        <v>34</v>
      </c>
      <c r="T58" s="1" t="s">
        <v>699</v>
      </c>
    </row>
    <row r="59" s="1" customFormat="1" spans="1:20">
      <c r="A59" s="1" t="s">
        <v>432</v>
      </c>
      <c r="B59" s="1" t="s">
        <v>79</v>
      </c>
      <c r="C59" s="1" t="s">
        <v>922</v>
      </c>
      <c r="D59" s="1" t="s">
        <v>434</v>
      </c>
      <c r="E59" s="1" t="s">
        <v>435</v>
      </c>
      <c r="F59" s="1" t="s">
        <v>79</v>
      </c>
      <c r="G59" s="1" t="s">
        <v>375</v>
      </c>
      <c r="H59" s="1" t="s">
        <v>692</v>
      </c>
      <c r="I59" s="1" t="s">
        <v>923</v>
      </c>
      <c r="J59" s="1" t="s">
        <v>694</v>
      </c>
      <c r="K59" s="1" t="s">
        <v>923</v>
      </c>
      <c r="L59" s="1" t="s">
        <v>923</v>
      </c>
      <c r="M59" s="1" t="s">
        <v>695</v>
      </c>
      <c r="N59" s="1" t="s">
        <v>695</v>
      </c>
      <c r="O59" s="1" t="s">
        <v>696</v>
      </c>
      <c r="P59" s="1" t="s">
        <v>697</v>
      </c>
      <c r="Q59" s="1" t="s">
        <v>924</v>
      </c>
      <c r="R59" s="1" t="s">
        <v>72</v>
      </c>
      <c r="S59" s="1" t="s">
        <v>34</v>
      </c>
      <c r="T59" s="1" t="s">
        <v>699</v>
      </c>
    </row>
    <row r="60" s="1" customFormat="1" spans="1:20">
      <c r="A60" s="1" t="s">
        <v>187</v>
      </c>
      <c r="B60" s="1" t="s">
        <v>78</v>
      </c>
      <c r="C60" s="1" t="s">
        <v>925</v>
      </c>
      <c r="D60" s="1" t="s">
        <v>189</v>
      </c>
      <c r="E60" s="1" t="s">
        <v>190</v>
      </c>
      <c r="F60" s="1" t="s">
        <v>78</v>
      </c>
      <c r="G60" s="1" t="s">
        <v>79</v>
      </c>
      <c r="H60" s="1" t="s">
        <v>692</v>
      </c>
      <c r="I60" s="1" t="s">
        <v>926</v>
      </c>
      <c r="J60" s="1" t="s">
        <v>694</v>
      </c>
      <c r="K60" s="1" t="s">
        <v>926</v>
      </c>
      <c r="L60" s="1" t="s">
        <v>926</v>
      </c>
      <c r="M60" s="1" t="s">
        <v>695</v>
      </c>
      <c r="N60" s="1" t="s">
        <v>695</v>
      </c>
      <c r="O60" s="1" t="s">
        <v>696</v>
      </c>
      <c r="P60" s="1" t="s">
        <v>697</v>
      </c>
      <c r="Q60" s="1" t="s">
        <v>927</v>
      </c>
      <c r="R60" s="1" t="s">
        <v>928</v>
      </c>
      <c r="S60" s="1" t="s">
        <v>34</v>
      </c>
      <c r="T60" s="1" t="s">
        <v>699</v>
      </c>
    </row>
    <row r="61" s="1" customFormat="1" spans="1:20">
      <c r="A61" s="1" t="s">
        <v>629</v>
      </c>
      <c r="B61" s="1" t="s">
        <v>78</v>
      </c>
      <c r="C61" s="1" t="s">
        <v>929</v>
      </c>
      <c r="D61" s="1" t="s">
        <v>174</v>
      </c>
      <c r="E61" s="1" t="s">
        <v>630</v>
      </c>
      <c r="F61" s="1" t="s">
        <v>79</v>
      </c>
      <c r="G61" s="1" t="s">
        <v>375</v>
      </c>
      <c r="H61" s="1" t="s">
        <v>692</v>
      </c>
      <c r="I61" s="1" t="s">
        <v>826</v>
      </c>
      <c r="J61" s="1" t="s">
        <v>694</v>
      </c>
      <c r="K61" s="1" t="s">
        <v>826</v>
      </c>
      <c r="L61" s="1" t="s">
        <v>826</v>
      </c>
      <c r="M61" s="1" t="s">
        <v>695</v>
      </c>
      <c r="N61" s="1" t="s">
        <v>695</v>
      </c>
      <c r="O61" s="1" t="s">
        <v>696</v>
      </c>
      <c r="P61" s="1" t="s">
        <v>697</v>
      </c>
      <c r="Q61" s="1" t="s">
        <v>930</v>
      </c>
      <c r="R61" s="1" t="s">
        <v>72</v>
      </c>
      <c r="S61" s="1" t="s">
        <v>34</v>
      </c>
      <c r="T61" s="1" t="s">
        <v>699</v>
      </c>
    </row>
    <row r="62" s="1" customFormat="1" spans="1:20">
      <c r="A62" s="1" t="s">
        <v>195</v>
      </c>
      <c r="B62" s="1" t="s">
        <v>78</v>
      </c>
      <c r="C62" s="1" t="s">
        <v>931</v>
      </c>
      <c r="D62" s="1" t="s">
        <v>197</v>
      </c>
      <c r="E62" s="1" t="s">
        <v>198</v>
      </c>
      <c r="F62" s="1" t="s">
        <v>78</v>
      </c>
      <c r="G62" s="1" t="s">
        <v>79</v>
      </c>
      <c r="H62" s="1" t="s">
        <v>692</v>
      </c>
      <c r="I62" s="1" t="s">
        <v>932</v>
      </c>
      <c r="J62" s="1" t="s">
        <v>694</v>
      </c>
      <c r="K62" s="1" t="s">
        <v>932</v>
      </c>
      <c r="L62" s="1" t="s">
        <v>932</v>
      </c>
      <c r="M62" s="1" t="s">
        <v>695</v>
      </c>
      <c r="N62" s="1" t="s">
        <v>695</v>
      </c>
      <c r="O62" s="1" t="s">
        <v>696</v>
      </c>
      <c r="P62" s="1" t="s">
        <v>697</v>
      </c>
      <c r="Q62" s="1" t="s">
        <v>933</v>
      </c>
      <c r="R62" s="1" t="s">
        <v>928</v>
      </c>
      <c r="S62" s="1" t="s">
        <v>34</v>
      </c>
      <c r="T62" s="1" t="s">
        <v>699</v>
      </c>
    </row>
    <row r="63" s="1" customFormat="1" spans="1:20">
      <c r="A63" s="1" t="s">
        <v>934</v>
      </c>
      <c r="B63" s="1" t="s">
        <v>78</v>
      </c>
      <c r="C63" s="1" t="s">
        <v>935</v>
      </c>
      <c r="D63" s="1" t="s">
        <v>936</v>
      </c>
      <c r="E63" s="1" t="s">
        <v>937</v>
      </c>
      <c r="F63" s="1" t="s">
        <v>79</v>
      </c>
      <c r="G63" s="1" t="s">
        <v>375</v>
      </c>
      <c r="H63" s="1" t="s">
        <v>692</v>
      </c>
      <c r="I63" s="1" t="s">
        <v>806</v>
      </c>
      <c r="J63" s="1" t="s">
        <v>694</v>
      </c>
      <c r="K63" s="1" t="s">
        <v>806</v>
      </c>
      <c r="L63" s="1" t="s">
        <v>806</v>
      </c>
      <c r="M63" s="1" t="s">
        <v>695</v>
      </c>
      <c r="N63" s="1" t="s">
        <v>695</v>
      </c>
      <c r="O63" s="1" t="s">
        <v>696</v>
      </c>
      <c r="P63" s="1" t="s">
        <v>697</v>
      </c>
      <c r="Q63" s="1" t="s">
        <v>938</v>
      </c>
      <c r="R63" s="1" t="s">
        <v>72</v>
      </c>
      <c r="S63" s="1" t="s">
        <v>34</v>
      </c>
      <c r="T63" s="1" t="s">
        <v>699</v>
      </c>
    </row>
    <row r="64" s="1" customFormat="1" spans="1:20">
      <c r="A64" s="1" t="s">
        <v>351</v>
      </c>
      <c r="B64" s="1" t="s">
        <v>78</v>
      </c>
      <c r="C64" s="1" t="s">
        <v>939</v>
      </c>
      <c r="D64" s="1" t="s">
        <v>353</v>
      </c>
      <c r="E64" s="1" t="s">
        <v>354</v>
      </c>
      <c r="F64" s="1" t="s">
        <v>78</v>
      </c>
      <c r="G64" s="1" t="s">
        <v>79</v>
      </c>
      <c r="H64" s="1" t="s">
        <v>692</v>
      </c>
      <c r="I64" s="1" t="s">
        <v>940</v>
      </c>
      <c r="J64" s="1" t="s">
        <v>694</v>
      </c>
      <c r="K64" s="1" t="s">
        <v>940</v>
      </c>
      <c r="L64" s="1" t="s">
        <v>940</v>
      </c>
      <c r="M64" s="1" t="s">
        <v>695</v>
      </c>
      <c r="N64" s="1" t="s">
        <v>695</v>
      </c>
      <c r="O64" s="1" t="s">
        <v>696</v>
      </c>
      <c r="P64" s="1" t="s">
        <v>697</v>
      </c>
      <c r="Q64" s="1" t="s">
        <v>941</v>
      </c>
      <c r="R64" s="1" t="s">
        <v>928</v>
      </c>
      <c r="S64" s="1" t="s">
        <v>34</v>
      </c>
      <c r="T64" s="1" t="s">
        <v>699</v>
      </c>
    </row>
    <row r="65" s="1" customFormat="1" spans="1:20">
      <c r="A65" s="1" t="s">
        <v>459</v>
      </c>
      <c r="B65" s="1" t="s">
        <v>78</v>
      </c>
      <c r="C65" s="1" t="s">
        <v>942</v>
      </c>
      <c r="D65" s="1" t="s">
        <v>461</v>
      </c>
      <c r="E65" s="1" t="s">
        <v>462</v>
      </c>
      <c r="F65" s="1" t="s">
        <v>78</v>
      </c>
      <c r="G65" s="1" t="s">
        <v>375</v>
      </c>
      <c r="H65" s="1" t="s">
        <v>692</v>
      </c>
      <c r="I65" s="1" t="s">
        <v>943</v>
      </c>
      <c r="J65" s="1" t="s">
        <v>694</v>
      </c>
      <c r="K65" s="1" t="s">
        <v>943</v>
      </c>
      <c r="L65" s="1" t="s">
        <v>943</v>
      </c>
      <c r="M65" s="1" t="s">
        <v>695</v>
      </c>
      <c r="N65" s="1" t="s">
        <v>695</v>
      </c>
      <c r="O65" s="1" t="s">
        <v>696</v>
      </c>
      <c r="P65" s="1" t="s">
        <v>697</v>
      </c>
      <c r="Q65" s="1" t="s">
        <v>944</v>
      </c>
      <c r="R65" s="1" t="s">
        <v>72</v>
      </c>
      <c r="S65" s="1" t="s">
        <v>34</v>
      </c>
      <c r="T65" s="1" t="s">
        <v>699</v>
      </c>
    </row>
    <row r="66" s="1" customFormat="1" spans="1:20">
      <c r="A66" s="1" t="s">
        <v>364</v>
      </c>
      <c r="B66" s="1" t="s">
        <v>78</v>
      </c>
      <c r="C66" s="1" t="s">
        <v>945</v>
      </c>
      <c r="D66" s="1" t="s">
        <v>366</v>
      </c>
      <c r="E66" s="1" t="s">
        <v>367</v>
      </c>
      <c r="F66" s="1" t="s">
        <v>78</v>
      </c>
      <c r="G66" s="1" t="s">
        <v>79</v>
      </c>
      <c r="H66" s="1" t="s">
        <v>692</v>
      </c>
      <c r="I66" s="1" t="s">
        <v>815</v>
      </c>
      <c r="J66" s="1" t="s">
        <v>694</v>
      </c>
      <c r="K66" s="1" t="s">
        <v>815</v>
      </c>
      <c r="L66" s="1" t="s">
        <v>815</v>
      </c>
      <c r="M66" s="1" t="s">
        <v>695</v>
      </c>
      <c r="N66" s="1" t="s">
        <v>695</v>
      </c>
      <c r="O66" s="1" t="s">
        <v>696</v>
      </c>
      <c r="P66" s="1" t="s">
        <v>697</v>
      </c>
      <c r="Q66" s="1" t="s">
        <v>946</v>
      </c>
      <c r="R66" s="1" t="s">
        <v>928</v>
      </c>
      <c r="S66" s="1" t="s">
        <v>34</v>
      </c>
      <c r="T66" s="1" t="s">
        <v>699</v>
      </c>
    </row>
    <row r="67" s="1" customFormat="1" spans="1:20">
      <c r="A67" s="1" t="s">
        <v>70</v>
      </c>
      <c r="B67" s="1" t="s">
        <v>78</v>
      </c>
      <c r="C67" s="1" t="s">
        <v>947</v>
      </c>
      <c r="D67" s="1" t="s">
        <v>75</v>
      </c>
      <c r="E67" s="1" t="s">
        <v>77</v>
      </c>
      <c r="F67" s="1" t="s">
        <v>78</v>
      </c>
      <c r="G67" s="1" t="s">
        <v>79</v>
      </c>
      <c r="H67" s="1" t="s">
        <v>692</v>
      </c>
      <c r="I67" s="1" t="s">
        <v>948</v>
      </c>
      <c r="J67" s="1" t="s">
        <v>694</v>
      </c>
      <c r="K67" s="1" t="s">
        <v>948</v>
      </c>
      <c r="L67" s="1" t="s">
        <v>948</v>
      </c>
      <c r="M67" s="1" t="s">
        <v>695</v>
      </c>
      <c r="N67" s="1" t="s">
        <v>695</v>
      </c>
      <c r="O67" s="1" t="s">
        <v>696</v>
      </c>
      <c r="P67" s="1" t="s">
        <v>697</v>
      </c>
      <c r="Q67" s="1" t="s">
        <v>949</v>
      </c>
      <c r="R67" s="1" t="s">
        <v>928</v>
      </c>
      <c r="S67" s="1" t="s">
        <v>34</v>
      </c>
      <c r="T67" s="1" t="s">
        <v>699</v>
      </c>
    </row>
    <row r="68" s="1" customFormat="1" spans="1:20">
      <c r="A68" s="1" t="s">
        <v>141</v>
      </c>
      <c r="B68" s="1" t="s">
        <v>78</v>
      </c>
      <c r="C68" s="1" t="s">
        <v>950</v>
      </c>
      <c r="D68" s="1" t="s">
        <v>143</v>
      </c>
      <c r="E68" s="1" t="s">
        <v>144</v>
      </c>
      <c r="F68" s="1" t="s">
        <v>78</v>
      </c>
      <c r="G68" s="1" t="s">
        <v>79</v>
      </c>
      <c r="H68" s="1" t="s">
        <v>692</v>
      </c>
      <c r="I68" s="1" t="s">
        <v>951</v>
      </c>
      <c r="J68" s="1" t="s">
        <v>694</v>
      </c>
      <c r="K68" s="1" t="s">
        <v>951</v>
      </c>
      <c r="L68" s="1" t="s">
        <v>951</v>
      </c>
      <c r="M68" s="1" t="s">
        <v>695</v>
      </c>
      <c r="N68" s="1" t="s">
        <v>695</v>
      </c>
      <c r="O68" s="1" t="s">
        <v>696</v>
      </c>
      <c r="P68" s="1" t="s">
        <v>697</v>
      </c>
      <c r="Q68" s="1" t="s">
        <v>952</v>
      </c>
      <c r="R68" s="1" t="s">
        <v>928</v>
      </c>
      <c r="S68" s="1" t="s">
        <v>34</v>
      </c>
      <c r="T68" s="1" t="s">
        <v>699</v>
      </c>
    </row>
    <row r="69" s="1" customFormat="1" spans="1:20">
      <c r="A69" s="1" t="s">
        <v>337</v>
      </c>
      <c r="B69" s="1" t="s">
        <v>78</v>
      </c>
      <c r="C69" s="1" t="s">
        <v>953</v>
      </c>
      <c r="D69" s="1" t="s">
        <v>339</v>
      </c>
      <c r="E69" s="1" t="s">
        <v>340</v>
      </c>
      <c r="F69" s="1" t="s">
        <v>78</v>
      </c>
      <c r="G69" s="1" t="s">
        <v>79</v>
      </c>
      <c r="H69" s="1" t="s">
        <v>692</v>
      </c>
      <c r="I69" s="1" t="s">
        <v>702</v>
      </c>
      <c r="J69" s="1" t="s">
        <v>694</v>
      </c>
      <c r="K69" s="1" t="s">
        <v>702</v>
      </c>
      <c r="L69" s="1" t="s">
        <v>702</v>
      </c>
      <c r="M69" s="1" t="s">
        <v>695</v>
      </c>
      <c r="N69" s="1" t="s">
        <v>695</v>
      </c>
      <c r="O69" s="1" t="s">
        <v>696</v>
      </c>
      <c r="P69" s="1" t="s">
        <v>697</v>
      </c>
      <c r="Q69" s="1" t="s">
        <v>954</v>
      </c>
      <c r="R69" s="1" t="s">
        <v>928</v>
      </c>
      <c r="S69" s="1" t="s">
        <v>34</v>
      </c>
      <c r="T69" s="1" t="s">
        <v>699</v>
      </c>
    </row>
    <row r="70" s="1" customFormat="1" spans="1:20">
      <c r="A70" s="1" t="s">
        <v>203</v>
      </c>
      <c r="B70" s="1" t="s">
        <v>78</v>
      </c>
      <c r="C70" s="1" t="s">
        <v>955</v>
      </c>
      <c r="D70" s="1" t="s">
        <v>205</v>
      </c>
      <c r="E70" s="1" t="s">
        <v>956</v>
      </c>
      <c r="F70" s="1" t="s">
        <v>78</v>
      </c>
      <c r="G70" s="1" t="s">
        <v>79</v>
      </c>
      <c r="H70" s="1" t="s">
        <v>692</v>
      </c>
      <c r="I70" s="1" t="s">
        <v>957</v>
      </c>
      <c r="J70" s="1" t="s">
        <v>694</v>
      </c>
      <c r="K70" s="1" t="s">
        <v>957</v>
      </c>
      <c r="L70" s="1" t="s">
        <v>957</v>
      </c>
      <c r="M70" s="1" t="s">
        <v>695</v>
      </c>
      <c r="N70" s="1" t="s">
        <v>695</v>
      </c>
      <c r="O70" s="1" t="s">
        <v>696</v>
      </c>
      <c r="P70" s="1" t="s">
        <v>697</v>
      </c>
      <c r="Q70" s="1" t="s">
        <v>958</v>
      </c>
      <c r="R70" s="1" t="s">
        <v>928</v>
      </c>
      <c r="S70" s="1" t="s">
        <v>34</v>
      </c>
      <c r="T70" s="1" t="s">
        <v>699</v>
      </c>
    </row>
    <row r="71" s="1" customFormat="1" spans="1:20">
      <c r="A71" s="1" t="s">
        <v>385</v>
      </c>
      <c r="B71" s="1" t="s">
        <v>78</v>
      </c>
      <c r="C71" s="1" t="s">
        <v>959</v>
      </c>
      <c r="D71" s="1" t="s">
        <v>205</v>
      </c>
      <c r="E71" s="1" t="s">
        <v>386</v>
      </c>
      <c r="F71" s="1" t="s">
        <v>79</v>
      </c>
      <c r="G71" s="1" t="s">
        <v>375</v>
      </c>
      <c r="H71" s="1" t="s">
        <v>692</v>
      </c>
      <c r="I71" s="1" t="s">
        <v>855</v>
      </c>
      <c r="J71" s="1" t="s">
        <v>694</v>
      </c>
      <c r="K71" s="1" t="s">
        <v>855</v>
      </c>
      <c r="L71" s="1" t="s">
        <v>855</v>
      </c>
      <c r="M71" s="1" t="s">
        <v>695</v>
      </c>
      <c r="N71" s="1" t="s">
        <v>695</v>
      </c>
      <c r="O71" s="1" t="s">
        <v>696</v>
      </c>
      <c r="P71" s="1" t="s">
        <v>697</v>
      </c>
      <c r="Q71" s="1" t="s">
        <v>960</v>
      </c>
      <c r="R71" s="1" t="s">
        <v>72</v>
      </c>
      <c r="S71" s="1" t="s">
        <v>34</v>
      </c>
      <c r="T71" s="1" t="s">
        <v>699</v>
      </c>
    </row>
    <row r="72" s="1" customFormat="1" spans="1:20">
      <c r="A72" s="1" t="s">
        <v>180</v>
      </c>
      <c r="B72" s="1" t="s">
        <v>78</v>
      </c>
      <c r="C72" s="1" t="s">
        <v>961</v>
      </c>
      <c r="D72" s="1" t="s">
        <v>898</v>
      </c>
      <c r="E72" s="1" t="s">
        <v>183</v>
      </c>
      <c r="F72" s="1" t="s">
        <v>78</v>
      </c>
      <c r="G72" s="1" t="s">
        <v>79</v>
      </c>
      <c r="H72" s="1" t="s">
        <v>692</v>
      </c>
      <c r="I72" s="1" t="s">
        <v>758</v>
      </c>
      <c r="J72" s="1" t="s">
        <v>694</v>
      </c>
      <c r="K72" s="1" t="s">
        <v>758</v>
      </c>
      <c r="L72" s="1" t="s">
        <v>758</v>
      </c>
      <c r="M72" s="1" t="s">
        <v>695</v>
      </c>
      <c r="N72" s="1" t="s">
        <v>695</v>
      </c>
      <c r="O72" s="1" t="s">
        <v>696</v>
      </c>
      <c r="P72" s="1" t="s">
        <v>697</v>
      </c>
      <c r="Q72" s="1" t="s">
        <v>962</v>
      </c>
      <c r="R72" s="1" t="s">
        <v>928</v>
      </c>
      <c r="S72" s="1" t="s">
        <v>34</v>
      </c>
      <c r="T72" s="1" t="s">
        <v>699</v>
      </c>
    </row>
    <row r="73" s="1" customFormat="1" spans="1:20">
      <c r="A73" s="1" t="s">
        <v>120</v>
      </c>
      <c r="B73" s="1" t="s">
        <v>78</v>
      </c>
      <c r="C73" s="1" t="s">
        <v>963</v>
      </c>
      <c r="D73" s="1" t="s">
        <v>122</v>
      </c>
      <c r="E73" s="1" t="s">
        <v>123</v>
      </c>
      <c r="F73" s="1" t="s">
        <v>78</v>
      </c>
      <c r="G73" s="1" t="s">
        <v>79</v>
      </c>
      <c r="H73" s="1" t="s">
        <v>692</v>
      </c>
      <c r="I73" s="1" t="s">
        <v>964</v>
      </c>
      <c r="J73" s="1" t="s">
        <v>694</v>
      </c>
      <c r="K73" s="1" t="s">
        <v>964</v>
      </c>
      <c r="L73" s="1" t="s">
        <v>964</v>
      </c>
      <c r="M73" s="1" t="s">
        <v>695</v>
      </c>
      <c r="N73" s="1" t="s">
        <v>695</v>
      </c>
      <c r="O73" s="1" t="s">
        <v>696</v>
      </c>
      <c r="P73" s="1" t="s">
        <v>697</v>
      </c>
      <c r="Q73" s="1" t="s">
        <v>965</v>
      </c>
      <c r="R73" s="1" t="s">
        <v>928</v>
      </c>
      <c r="S73" s="1" t="s">
        <v>34</v>
      </c>
      <c r="T73" s="1" t="s">
        <v>699</v>
      </c>
    </row>
    <row r="74" s="1" customFormat="1" spans="1:20">
      <c r="A74" s="1" t="s">
        <v>128</v>
      </c>
      <c r="B74" s="1" t="s">
        <v>78</v>
      </c>
      <c r="C74" s="1" t="s">
        <v>966</v>
      </c>
      <c r="D74" s="1" t="s">
        <v>130</v>
      </c>
      <c r="E74" s="1" t="s">
        <v>131</v>
      </c>
      <c r="F74" s="1" t="s">
        <v>78</v>
      </c>
      <c r="G74" s="1" t="s">
        <v>79</v>
      </c>
      <c r="H74" s="1" t="s">
        <v>692</v>
      </c>
      <c r="I74" s="1" t="s">
        <v>792</v>
      </c>
      <c r="J74" s="1" t="s">
        <v>694</v>
      </c>
      <c r="K74" s="1" t="s">
        <v>792</v>
      </c>
      <c r="L74" s="1" t="s">
        <v>792</v>
      </c>
      <c r="M74" s="1" t="s">
        <v>695</v>
      </c>
      <c r="N74" s="1" t="s">
        <v>695</v>
      </c>
      <c r="O74" s="1" t="s">
        <v>696</v>
      </c>
      <c r="P74" s="1" t="s">
        <v>697</v>
      </c>
      <c r="Q74" s="1" t="s">
        <v>967</v>
      </c>
      <c r="R74" s="1" t="s">
        <v>928</v>
      </c>
      <c r="S74" s="1" t="s">
        <v>34</v>
      </c>
      <c r="T74" s="1" t="s">
        <v>699</v>
      </c>
    </row>
    <row r="75" s="1" customFormat="1" spans="1:20">
      <c r="A75" s="1" t="s">
        <v>136</v>
      </c>
      <c r="B75" s="1" t="s">
        <v>78</v>
      </c>
      <c r="C75" s="1" t="s">
        <v>968</v>
      </c>
      <c r="D75" s="1" t="s">
        <v>138</v>
      </c>
      <c r="E75" s="1" t="s">
        <v>139</v>
      </c>
      <c r="F75" s="1" t="s">
        <v>78</v>
      </c>
      <c r="G75" s="1" t="s">
        <v>79</v>
      </c>
      <c r="H75" s="1" t="s">
        <v>692</v>
      </c>
      <c r="I75" s="1" t="s">
        <v>964</v>
      </c>
      <c r="J75" s="1" t="s">
        <v>694</v>
      </c>
      <c r="K75" s="1" t="s">
        <v>964</v>
      </c>
      <c r="L75" s="1" t="s">
        <v>964</v>
      </c>
      <c r="M75" s="1" t="s">
        <v>695</v>
      </c>
      <c r="N75" s="1" t="s">
        <v>695</v>
      </c>
      <c r="O75" s="1" t="s">
        <v>696</v>
      </c>
      <c r="P75" s="1" t="s">
        <v>697</v>
      </c>
      <c r="Q75" s="1" t="s">
        <v>969</v>
      </c>
      <c r="R75" s="1" t="s">
        <v>928</v>
      </c>
      <c r="S75" s="1" t="s">
        <v>34</v>
      </c>
      <c r="T75" s="1" t="s">
        <v>699</v>
      </c>
    </row>
    <row r="76" s="1" customFormat="1" spans="1:20">
      <c r="A76" s="1" t="s">
        <v>112</v>
      </c>
      <c r="B76" s="1" t="s">
        <v>78</v>
      </c>
      <c r="C76" s="1" t="s">
        <v>970</v>
      </c>
      <c r="D76" s="1" t="s">
        <v>114</v>
      </c>
      <c r="E76" s="1" t="s">
        <v>115</v>
      </c>
      <c r="F76" s="1" t="s">
        <v>78</v>
      </c>
      <c r="G76" s="1" t="s">
        <v>79</v>
      </c>
      <c r="H76" s="1" t="s">
        <v>692</v>
      </c>
      <c r="I76" s="1" t="s">
        <v>971</v>
      </c>
      <c r="J76" s="1" t="s">
        <v>694</v>
      </c>
      <c r="K76" s="1" t="s">
        <v>971</v>
      </c>
      <c r="L76" s="1" t="s">
        <v>971</v>
      </c>
      <c r="M76" s="1" t="s">
        <v>695</v>
      </c>
      <c r="N76" s="1" t="s">
        <v>695</v>
      </c>
      <c r="O76" s="1" t="s">
        <v>696</v>
      </c>
      <c r="P76" s="1" t="s">
        <v>697</v>
      </c>
      <c r="Q76" s="1" t="s">
        <v>972</v>
      </c>
      <c r="R76" s="1" t="s">
        <v>928</v>
      </c>
      <c r="S76" s="1" t="s">
        <v>34</v>
      </c>
      <c r="T76" s="1" t="s">
        <v>699</v>
      </c>
    </row>
    <row r="77" s="1" customFormat="1" spans="1:20">
      <c r="A77" s="1" t="s">
        <v>302</v>
      </c>
      <c r="B77" s="1" t="s">
        <v>78</v>
      </c>
      <c r="C77" s="1" t="s">
        <v>973</v>
      </c>
      <c r="D77" s="1" t="s">
        <v>304</v>
      </c>
      <c r="E77" s="1" t="s">
        <v>305</v>
      </c>
      <c r="F77" s="1" t="s">
        <v>78</v>
      </c>
      <c r="G77" s="1" t="s">
        <v>79</v>
      </c>
      <c r="H77" s="1" t="s">
        <v>692</v>
      </c>
      <c r="I77" s="1" t="s">
        <v>974</v>
      </c>
      <c r="J77" s="1" t="s">
        <v>694</v>
      </c>
      <c r="K77" s="1" t="s">
        <v>974</v>
      </c>
      <c r="L77" s="1" t="s">
        <v>974</v>
      </c>
      <c r="M77" s="1" t="s">
        <v>695</v>
      </c>
      <c r="N77" s="1" t="s">
        <v>695</v>
      </c>
      <c r="O77" s="1" t="s">
        <v>696</v>
      </c>
      <c r="P77" s="1" t="s">
        <v>697</v>
      </c>
      <c r="Q77" s="1" t="s">
        <v>975</v>
      </c>
      <c r="R77" s="1" t="s">
        <v>928</v>
      </c>
      <c r="S77" s="1" t="s">
        <v>34</v>
      </c>
      <c r="T77" s="1" t="s">
        <v>699</v>
      </c>
    </row>
    <row r="78" s="1" customFormat="1" spans="1:20">
      <c r="A78" s="1" t="s">
        <v>654</v>
      </c>
      <c r="B78" s="1" t="s">
        <v>78</v>
      </c>
      <c r="C78" s="1" t="s">
        <v>976</v>
      </c>
      <c r="D78" s="1" t="s">
        <v>656</v>
      </c>
      <c r="E78" s="1" t="s">
        <v>657</v>
      </c>
      <c r="F78" s="1" t="s">
        <v>79</v>
      </c>
      <c r="G78" s="1" t="s">
        <v>375</v>
      </c>
      <c r="H78" s="1" t="s">
        <v>692</v>
      </c>
      <c r="I78" s="1" t="s">
        <v>977</v>
      </c>
      <c r="J78" s="1" t="s">
        <v>694</v>
      </c>
      <c r="K78" s="1" t="s">
        <v>977</v>
      </c>
      <c r="L78" s="1" t="s">
        <v>977</v>
      </c>
      <c r="M78" s="1" t="s">
        <v>695</v>
      </c>
      <c r="N78" s="1" t="s">
        <v>695</v>
      </c>
      <c r="O78" s="1" t="s">
        <v>696</v>
      </c>
      <c r="P78" s="1" t="s">
        <v>697</v>
      </c>
      <c r="Q78" s="1" t="s">
        <v>978</v>
      </c>
      <c r="R78" s="1" t="s">
        <v>72</v>
      </c>
      <c r="S78" s="1" t="s">
        <v>34</v>
      </c>
      <c r="T78" s="1" t="s">
        <v>699</v>
      </c>
    </row>
    <row r="79" s="1" customFormat="1" spans="1:20">
      <c r="A79" s="1" t="s">
        <v>104</v>
      </c>
      <c r="B79" s="1" t="s">
        <v>78</v>
      </c>
      <c r="C79" s="1" t="s">
        <v>979</v>
      </c>
      <c r="D79" s="1" t="s">
        <v>106</v>
      </c>
      <c r="E79" s="1" t="s">
        <v>107</v>
      </c>
      <c r="F79" s="1" t="s">
        <v>78</v>
      </c>
      <c r="G79" s="1" t="s">
        <v>79</v>
      </c>
      <c r="H79" s="1" t="s">
        <v>692</v>
      </c>
      <c r="I79" s="1" t="s">
        <v>894</v>
      </c>
      <c r="J79" s="1" t="s">
        <v>694</v>
      </c>
      <c r="K79" s="1" t="s">
        <v>894</v>
      </c>
      <c r="L79" s="1" t="s">
        <v>894</v>
      </c>
      <c r="M79" s="1" t="s">
        <v>695</v>
      </c>
      <c r="N79" s="1" t="s">
        <v>695</v>
      </c>
      <c r="O79" s="1" t="s">
        <v>696</v>
      </c>
      <c r="P79" s="1" t="s">
        <v>697</v>
      </c>
      <c r="Q79" s="1" t="s">
        <v>980</v>
      </c>
      <c r="R79" s="1" t="s">
        <v>928</v>
      </c>
      <c r="S79" s="1" t="s">
        <v>34</v>
      </c>
      <c r="T79" s="1" t="s">
        <v>699</v>
      </c>
    </row>
    <row r="80" s="1" customFormat="1" spans="1:20">
      <c r="A80" s="1" t="s">
        <v>430</v>
      </c>
      <c r="B80" s="1" t="s">
        <v>78</v>
      </c>
      <c r="C80" s="1" t="s">
        <v>981</v>
      </c>
      <c r="D80" s="1" t="s">
        <v>982</v>
      </c>
      <c r="E80" s="1" t="s">
        <v>431</v>
      </c>
      <c r="F80" s="1" t="s">
        <v>79</v>
      </c>
      <c r="G80" s="1" t="s">
        <v>375</v>
      </c>
      <c r="H80" s="1" t="s">
        <v>692</v>
      </c>
      <c r="I80" s="1" t="s">
        <v>702</v>
      </c>
      <c r="J80" s="1" t="s">
        <v>694</v>
      </c>
      <c r="K80" s="1" t="s">
        <v>702</v>
      </c>
      <c r="L80" s="1" t="s">
        <v>702</v>
      </c>
      <c r="M80" s="1" t="s">
        <v>695</v>
      </c>
      <c r="N80" s="1" t="s">
        <v>695</v>
      </c>
      <c r="O80" s="1" t="s">
        <v>696</v>
      </c>
      <c r="P80" s="1" t="s">
        <v>697</v>
      </c>
      <c r="Q80" s="1" t="s">
        <v>983</v>
      </c>
      <c r="R80" s="1" t="s">
        <v>72</v>
      </c>
      <c r="S80" s="1" t="s">
        <v>34</v>
      </c>
      <c r="T80" s="1" t="s">
        <v>699</v>
      </c>
    </row>
    <row r="81" s="1" customFormat="1" spans="1:20">
      <c r="A81" s="1" t="s">
        <v>345</v>
      </c>
      <c r="B81" s="1" t="s">
        <v>78</v>
      </c>
      <c r="C81" s="1" t="s">
        <v>984</v>
      </c>
      <c r="D81" s="1" t="s">
        <v>347</v>
      </c>
      <c r="E81" s="1" t="s">
        <v>348</v>
      </c>
      <c r="F81" s="1" t="s">
        <v>78</v>
      </c>
      <c r="G81" s="1" t="s">
        <v>79</v>
      </c>
      <c r="H81" s="1" t="s">
        <v>692</v>
      </c>
      <c r="I81" s="1" t="s">
        <v>908</v>
      </c>
      <c r="J81" s="1" t="s">
        <v>694</v>
      </c>
      <c r="K81" s="1" t="s">
        <v>908</v>
      </c>
      <c r="L81" s="1" t="s">
        <v>908</v>
      </c>
      <c r="M81" s="1" t="s">
        <v>695</v>
      </c>
      <c r="N81" s="1" t="s">
        <v>695</v>
      </c>
      <c r="O81" s="1" t="s">
        <v>696</v>
      </c>
      <c r="P81" s="1" t="s">
        <v>697</v>
      </c>
      <c r="Q81" s="1" t="s">
        <v>985</v>
      </c>
      <c r="R81" s="1" t="s">
        <v>928</v>
      </c>
      <c r="S81" s="1" t="s">
        <v>34</v>
      </c>
      <c r="T81" s="1" t="s">
        <v>699</v>
      </c>
    </row>
    <row r="82" s="1" customFormat="1" spans="1:20">
      <c r="A82" s="1" t="s">
        <v>324</v>
      </c>
      <c r="B82" s="1" t="s">
        <v>78</v>
      </c>
      <c r="C82" s="1" t="s">
        <v>986</v>
      </c>
      <c r="D82" s="1" t="s">
        <v>326</v>
      </c>
      <c r="E82" s="1" t="s">
        <v>327</v>
      </c>
      <c r="F82" s="1" t="s">
        <v>78</v>
      </c>
      <c r="G82" s="1" t="s">
        <v>79</v>
      </c>
      <c r="H82" s="1" t="s">
        <v>692</v>
      </c>
      <c r="I82" s="1" t="s">
        <v>709</v>
      </c>
      <c r="J82" s="1" t="s">
        <v>694</v>
      </c>
      <c r="K82" s="1" t="s">
        <v>709</v>
      </c>
      <c r="L82" s="1" t="s">
        <v>709</v>
      </c>
      <c r="M82" s="1" t="s">
        <v>695</v>
      </c>
      <c r="N82" s="1" t="s">
        <v>695</v>
      </c>
      <c r="O82" s="1" t="s">
        <v>696</v>
      </c>
      <c r="P82" s="1" t="s">
        <v>697</v>
      </c>
      <c r="Q82" s="1" t="s">
        <v>987</v>
      </c>
      <c r="R82" s="1" t="s">
        <v>928</v>
      </c>
      <c r="S82" s="1" t="s">
        <v>34</v>
      </c>
      <c r="T82" s="1" t="s">
        <v>699</v>
      </c>
    </row>
    <row r="83" s="1" customFormat="1" spans="1:20">
      <c r="A83" s="1" t="s">
        <v>295</v>
      </c>
      <c r="B83" s="1" t="s">
        <v>78</v>
      </c>
      <c r="C83" s="1" t="s">
        <v>988</v>
      </c>
      <c r="D83" s="1" t="s">
        <v>297</v>
      </c>
      <c r="E83" s="1" t="s">
        <v>298</v>
      </c>
      <c r="F83" s="1" t="s">
        <v>78</v>
      </c>
      <c r="G83" s="1" t="s">
        <v>79</v>
      </c>
      <c r="H83" s="1" t="s">
        <v>692</v>
      </c>
      <c r="I83" s="1" t="s">
        <v>806</v>
      </c>
      <c r="J83" s="1" t="s">
        <v>694</v>
      </c>
      <c r="K83" s="1" t="s">
        <v>806</v>
      </c>
      <c r="L83" s="1" t="s">
        <v>806</v>
      </c>
      <c r="M83" s="1" t="s">
        <v>695</v>
      </c>
      <c r="N83" s="1" t="s">
        <v>695</v>
      </c>
      <c r="O83" s="1" t="s">
        <v>696</v>
      </c>
      <c r="P83" s="1" t="s">
        <v>697</v>
      </c>
      <c r="Q83" s="1" t="s">
        <v>989</v>
      </c>
      <c r="R83" s="1" t="s">
        <v>928</v>
      </c>
      <c r="S83" s="1" t="s">
        <v>34</v>
      </c>
      <c r="T83" s="1" t="s">
        <v>699</v>
      </c>
    </row>
    <row r="84" s="1" customFormat="1" spans="1:20">
      <c r="A84" s="1" t="s">
        <v>317</v>
      </c>
      <c r="B84" s="1" t="s">
        <v>78</v>
      </c>
      <c r="C84" s="1" t="s">
        <v>990</v>
      </c>
      <c r="D84" s="1" t="s">
        <v>319</v>
      </c>
      <c r="E84" s="1" t="s">
        <v>320</v>
      </c>
      <c r="F84" s="1" t="s">
        <v>78</v>
      </c>
      <c r="G84" s="1" t="s">
        <v>79</v>
      </c>
      <c r="H84" s="1" t="s">
        <v>692</v>
      </c>
      <c r="I84" s="1" t="s">
        <v>904</v>
      </c>
      <c r="J84" s="1" t="s">
        <v>694</v>
      </c>
      <c r="K84" s="1" t="s">
        <v>904</v>
      </c>
      <c r="L84" s="1" t="s">
        <v>904</v>
      </c>
      <c r="M84" s="1" t="s">
        <v>695</v>
      </c>
      <c r="N84" s="1" t="s">
        <v>695</v>
      </c>
      <c r="O84" s="1" t="s">
        <v>696</v>
      </c>
      <c r="P84" s="1" t="s">
        <v>697</v>
      </c>
      <c r="Q84" s="1" t="s">
        <v>991</v>
      </c>
      <c r="R84" s="1" t="s">
        <v>928</v>
      </c>
      <c r="S84" s="1" t="s">
        <v>34</v>
      </c>
      <c r="T84" s="1" t="s">
        <v>699</v>
      </c>
    </row>
    <row r="85" s="1" customFormat="1" spans="1:20">
      <c r="A85" s="1" t="s">
        <v>287</v>
      </c>
      <c r="B85" s="1" t="s">
        <v>78</v>
      </c>
      <c r="C85" s="1" t="s">
        <v>992</v>
      </c>
      <c r="D85" s="1" t="s">
        <v>993</v>
      </c>
      <c r="E85" s="1" t="s">
        <v>290</v>
      </c>
      <c r="F85" s="1" t="s">
        <v>78</v>
      </c>
      <c r="G85" s="1" t="s">
        <v>79</v>
      </c>
      <c r="H85" s="1" t="s">
        <v>692</v>
      </c>
      <c r="I85" s="1" t="s">
        <v>994</v>
      </c>
      <c r="J85" s="1" t="s">
        <v>694</v>
      </c>
      <c r="K85" s="1" t="s">
        <v>994</v>
      </c>
      <c r="L85" s="1" t="s">
        <v>994</v>
      </c>
      <c r="M85" s="1" t="s">
        <v>695</v>
      </c>
      <c r="N85" s="1" t="s">
        <v>695</v>
      </c>
      <c r="O85" s="1" t="s">
        <v>696</v>
      </c>
      <c r="P85" s="1" t="s">
        <v>697</v>
      </c>
      <c r="Q85" s="1" t="s">
        <v>995</v>
      </c>
      <c r="R85" s="1" t="s">
        <v>928</v>
      </c>
      <c r="S85" s="1" t="s">
        <v>34</v>
      </c>
      <c r="T85" s="1" t="s">
        <v>699</v>
      </c>
    </row>
    <row r="86" s="1" customFormat="1" spans="1:20">
      <c r="A86" s="1" t="s">
        <v>996</v>
      </c>
      <c r="B86" s="1" t="s">
        <v>78</v>
      </c>
      <c r="C86" s="1" t="s">
        <v>997</v>
      </c>
      <c r="D86" s="1" t="s">
        <v>998</v>
      </c>
      <c r="E86" s="1" t="s">
        <v>999</v>
      </c>
      <c r="F86" s="1" t="s">
        <v>79</v>
      </c>
      <c r="G86" s="1" t="s">
        <v>375</v>
      </c>
      <c r="H86" s="1" t="s">
        <v>692</v>
      </c>
      <c r="I86" s="1" t="s">
        <v>1000</v>
      </c>
      <c r="J86" s="1" t="s">
        <v>694</v>
      </c>
      <c r="K86" s="1" t="s">
        <v>1000</v>
      </c>
      <c r="L86" s="1" t="s">
        <v>1000</v>
      </c>
      <c r="M86" s="1" t="s">
        <v>695</v>
      </c>
      <c r="N86" s="1" t="s">
        <v>695</v>
      </c>
      <c r="O86" s="1" t="s">
        <v>696</v>
      </c>
      <c r="P86" s="1" t="s">
        <v>697</v>
      </c>
      <c r="Q86" s="1" t="s">
        <v>1001</v>
      </c>
      <c r="R86" s="1" t="s">
        <v>72</v>
      </c>
      <c r="S86" s="1" t="s">
        <v>34</v>
      </c>
      <c r="T86" s="1" t="s">
        <v>699</v>
      </c>
    </row>
    <row r="87" s="1" customFormat="1" spans="1:20">
      <c r="A87" s="1" t="s">
        <v>310</v>
      </c>
      <c r="B87" s="1" t="s">
        <v>78</v>
      </c>
      <c r="C87" s="1" t="s">
        <v>1002</v>
      </c>
      <c r="D87" s="1" t="s">
        <v>1003</v>
      </c>
      <c r="E87" s="1" t="s">
        <v>313</v>
      </c>
      <c r="F87" s="1" t="s">
        <v>78</v>
      </c>
      <c r="G87" s="1" t="s">
        <v>79</v>
      </c>
      <c r="H87" s="1" t="s">
        <v>692</v>
      </c>
      <c r="I87" s="1" t="s">
        <v>1004</v>
      </c>
      <c r="J87" s="1" t="s">
        <v>694</v>
      </c>
      <c r="K87" s="1" t="s">
        <v>1004</v>
      </c>
      <c r="L87" s="1" t="s">
        <v>1004</v>
      </c>
      <c r="M87" s="1" t="s">
        <v>695</v>
      </c>
      <c r="N87" s="1" t="s">
        <v>695</v>
      </c>
      <c r="O87" s="1" t="s">
        <v>696</v>
      </c>
      <c r="P87" s="1" t="s">
        <v>697</v>
      </c>
      <c r="Q87" s="1" t="s">
        <v>1005</v>
      </c>
      <c r="R87" s="1" t="s">
        <v>928</v>
      </c>
      <c r="S87" s="1" t="s">
        <v>34</v>
      </c>
      <c r="T87" s="1" t="s">
        <v>699</v>
      </c>
    </row>
    <row r="88" s="1" customFormat="1" spans="1:20">
      <c r="A88" s="1" t="s">
        <v>279</v>
      </c>
      <c r="B88" s="1" t="s">
        <v>78</v>
      </c>
      <c r="C88" s="1" t="s">
        <v>1006</v>
      </c>
      <c r="D88" s="1" t="s">
        <v>281</v>
      </c>
      <c r="E88" s="1" t="s">
        <v>282</v>
      </c>
      <c r="F88" s="1" t="s">
        <v>78</v>
      </c>
      <c r="G88" s="1" t="s">
        <v>79</v>
      </c>
      <c r="H88" s="1" t="s">
        <v>692</v>
      </c>
      <c r="I88" s="1" t="s">
        <v>1007</v>
      </c>
      <c r="J88" s="1" t="s">
        <v>694</v>
      </c>
      <c r="K88" s="1" t="s">
        <v>1007</v>
      </c>
      <c r="L88" s="1" t="s">
        <v>1007</v>
      </c>
      <c r="M88" s="1" t="s">
        <v>695</v>
      </c>
      <c r="N88" s="1" t="s">
        <v>695</v>
      </c>
      <c r="O88" s="1" t="s">
        <v>696</v>
      </c>
      <c r="P88" s="1" t="s">
        <v>697</v>
      </c>
      <c r="Q88" s="1" t="s">
        <v>1008</v>
      </c>
      <c r="R88" s="1" t="s">
        <v>928</v>
      </c>
      <c r="S88" s="1" t="s">
        <v>34</v>
      </c>
      <c r="T88" s="1" t="s">
        <v>699</v>
      </c>
    </row>
    <row r="89" s="1" customFormat="1" spans="1:20">
      <c r="A89" s="1" t="s">
        <v>1009</v>
      </c>
      <c r="B89" s="1" t="s">
        <v>78</v>
      </c>
      <c r="C89" s="1" t="s">
        <v>1010</v>
      </c>
      <c r="D89" s="1" t="s">
        <v>1011</v>
      </c>
      <c r="E89" s="1" t="s">
        <v>1012</v>
      </c>
      <c r="F89" s="1" t="s">
        <v>78</v>
      </c>
      <c r="G89" s="1" t="s">
        <v>375</v>
      </c>
      <c r="H89" s="1" t="s">
        <v>692</v>
      </c>
      <c r="I89" s="1" t="s">
        <v>802</v>
      </c>
      <c r="J89" s="1" t="s">
        <v>694</v>
      </c>
      <c r="K89" s="1" t="s">
        <v>802</v>
      </c>
      <c r="L89" s="1" t="s">
        <v>802</v>
      </c>
      <c r="M89" s="1" t="s">
        <v>695</v>
      </c>
      <c r="N89" s="1" t="s">
        <v>695</v>
      </c>
      <c r="O89" s="1" t="s">
        <v>696</v>
      </c>
      <c r="P89" s="1" t="s">
        <v>697</v>
      </c>
      <c r="Q89" s="1" t="s">
        <v>1013</v>
      </c>
      <c r="R89" s="1" t="s">
        <v>72</v>
      </c>
      <c r="S89" s="1" t="s">
        <v>34</v>
      </c>
      <c r="T89" s="1" t="s">
        <v>699</v>
      </c>
    </row>
    <row r="90" s="1" customFormat="1" spans="1:20">
      <c r="A90" s="1" t="s">
        <v>1014</v>
      </c>
      <c r="B90" s="1" t="s">
        <v>78</v>
      </c>
      <c r="C90" s="1" t="s">
        <v>1015</v>
      </c>
      <c r="D90" s="1" t="s">
        <v>1016</v>
      </c>
      <c r="E90" s="1" t="s">
        <v>1017</v>
      </c>
      <c r="F90" s="1" t="s">
        <v>78</v>
      </c>
      <c r="G90" s="1" t="s">
        <v>375</v>
      </c>
      <c r="H90" s="1" t="s">
        <v>692</v>
      </c>
      <c r="I90" s="1" t="s">
        <v>877</v>
      </c>
      <c r="J90" s="1" t="s">
        <v>694</v>
      </c>
      <c r="K90" s="1" t="s">
        <v>877</v>
      </c>
      <c r="L90" s="1" t="s">
        <v>877</v>
      </c>
      <c r="M90" s="1" t="s">
        <v>695</v>
      </c>
      <c r="N90" s="1" t="s">
        <v>695</v>
      </c>
      <c r="O90" s="1" t="s">
        <v>696</v>
      </c>
      <c r="P90" s="1" t="s">
        <v>697</v>
      </c>
      <c r="Q90" s="1" t="s">
        <v>1018</v>
      </c>
      <c r="R90" s="1" t="s">
        <v>72</v>
      </c>
      <c r="S90" s="1" t="s">
        <v>34</v>
      </c>
      <c r="T90" s="1" t="s">
        <v>699</v>
      </c>
    </row>
    <row r="91" s="1" customFormat="1" spans="1:20">
      <c r="A91" s="1" t="s">
        <v>329</v>
      </c>
      <c r="B91" s="1" t="s">
        <v>78</v>
      </c>
      <c r="C91" s="1" t="s">
        <v>1019</v>
      </c>
      <c r="D91" s="1" t="s">
        <v>331</v>
      </c>
      <c r="E91" s="1" t="s">
        <v>332</v>
      </c>
      <c r="F91" s="1" t="s">
        <v>78</v>
      </c>
      <c r="G91" s="1" t="s">
        <v>79</v>
      </c>
      <c r="H91" s="1" t="s">
        <v>692</v>
      </c>
      <c r="I91" s="1" t="s">
        <v>1020</v>
      </c>
      <c r="J91" s="1" t="s">
        <v>694</v>
      </c>
      <c r="K91" s="1" t="s">
        <v>1020</v>
      </c>
      <c r="L91" s="1" t="s">
        <v>1020</v>
      </c>
      <c r="M91" s="1" t="s">
        <v>695</v>
      </c>
      <c r="N91" s="1" t="s">
        <v>695</v>
      </c>
      <c r="O91" s="1" t="s">
        <v>696</v>
      </c>
      <c r="P91" s="1" t="s">
        <v>697</v>
      </c>
      <c r="Q91" s="1" t="s">
        <v>1021</v>
      </c>
      <c r="R91" s="1" t="s">
        <v>928</v>
      </c>
      <c r="S91" s="1" t="s">
        <v>34</v>
      </c>
      <c r="T91" s="1" t="s">
        <v>699</v>
      </c>
    </row>
    <row r="92" s="1" customFormat="1" spans="1:20">
      <c r="A92" s="1" t="s">
        <v>149</v>
      </c>
      <c r="B92" s="1" t="s">
        <v>78</v>
      </c>
      <c r="C92" s="1" t="s">
        <v>1022</v>
      </c>
      <c r="D92" s="1" t="s">
        <v>151</v>
      </c>
      <c r="E92" s="1" t="s">
        <v>152</v>
      </c>
      <c r="F92" s="1" t="s">
        <v>78</v>
      </c>
      <c r="G92" s="1" t="s">
        <v>79</v>
      </c>
      <c r="H92" s="1" t="s">
        <v>692</v>
      </c>
      <c r="I92" s="1" t="s">
        <v>1023</v>
      </c>
      <c r="J92" s="1" t="s">
        <v>694</v>
      </c>
      <c r="K92" s="1" t="s">
        <v>1023</v>
      </c>
      <c r="L92" s="1" t="s">
        <v>1023</v>
      </c>
      <c r="M92" s="1" t="s">
        <v>695</v>
      </c>
      <c r="N92" s="1" t="s">
        <v>695</v>
      </c>
      <c r="O92" s="1" t="s">
        <v>696</v>
      </c>
      <c r="P92" s="1" t="s">
        <v>697</v>
      </c>
      <c r="Q92" s="1" t="s">
        <v>1024</v>
      </c>
      <c r="R92" s="1" t="s">
        <v>928</v>
      </c>
      <c r="S92" s="1" t="s">
        <v>34</v>
      </c>
      <c r="T92" s="1" t="s">
        <v>699</v>
      </c>
    </row>
    <row r="93" s="1" customFormat="1" spans="1:20">
      <c r="A93" s="1" t="s">
        <v>157</v>
      </c>
      <c r="B93" s="1" t="s">
        <v>78</v>
      </c>
      <c r="C93" s="1" t="s">
        <v>1025</v>
      </c>
      <c r="D93" s="1" t="s">
        <v>159</v>
      </c>
      <c r="E93" s="1" t="s">
        <v>160</v>
      </c>
      <c r="F93" s="1" t="s">
        <v>78</v>
      </c>
      <c r="G93" s="1" t="s">
        <v>79</v>
      </c>
      <c r="H93" s="1" t="s">
        <v>692</v>
      </c>
      <c r="I93" s="1" t="s">
        <v>877</v>
      </c>
      <c r="J93" s="1" t="s">
        <v>694</v>
      </c>
      <c r="K93" s="1" t="s">
        <v>877</v>
      </c>
      <c r="L93" s="1" t="s">
        <v>877</v>
      </c>
      <c r="M93" s="1" t="s">
        <v>695</v>
      </c>
      <c r="N93" s="1" t="s">
        <v>695</v>
      </c>
      <c r="O93" s="1" t="s">
        <v>696</v>
      </c>
      <c r="P93" s="1" t="s">
        <v>697</v>
      </c>
      <c r="Q93" s="1" t="s">
        <v>1026</v>
      </c>
      <c r="R93" s="1" t="s">
        <v>928</v>
      </c>
      <c r="S93" s="1" t="s">
        <v>34</v>
      </c>
      <c r="T93" s="1" t="s">
        <v>699</v>
      </c>
    </row>
    <row r="94" s="1" customFormat="1" spans="1:20">
      <c r="A94" s="1" t="s">
        <v>1027</v>
      </c>
      <c r="B94" s="1" t="s">
        <v>78</v>
      </c>
      <c r="C94" s="1" t="s">
        <v>1028</v>
      </c>
      <c r="D94" s="1" t="s">
        <v>1029</v>
      </c>
      <c r="E94" s="1" t="s">
        <v>1030</v>
      </c>
      <c r="F94" s="1" t="s">
        <v>78</v>
      </c>
      <c r="G94" s="1" t="s">
        <v>79</v>
      </c>
      <c r="H94" s="1" t="s">
        <v>692</v>
      </c>
      <c r="I94" s="1" t="s">
        <v>1031</v>
      </c>
      <c r="J94" s="1" t="s">
        <v>694</v>
      </c>
      <c r="K94" s="1" t="s">
        <v>1031</v>
      </c>
      <c r="L94" s="1" t="s">
        <v>696</v>
      </c>
      <c r="M94" s="1" t="s">
        <v>1032</v>
      </c>
      <c r="N94" s="1" t="s">
        <v>1032</v>
      </c>
      <c r="O94" s="1" t="s">
        <v>696</v>
      </c>
      <c r="P94" s="1" t="s">
        <v>697</v>
      </c>
      <c r="Q94" s="1" t="s">
        <v>1033</v>
      </c>
      <c r="R94" s="1" t="s">
        <v>72</v>
      </c>
      <c r="S94" s="1" t="s">
        <v>34</v>
      </c>
      <c r="T94" s="1" t="s">
        <v>699</v>
      </c>
    </row>
    <row r="95" s="1" customFormat="1" spans="1:20">
      <c r="A95" s="1" t="s">
        <v>164</v>
      </c>
      <c r="B95" s="1" t="s">
        <v>78</v>
      </c>
      <c r="C95" s="1" t="s">
        <v>1034</v>
      </c>
      <c r="D95" s="1" t="s">
        <v>166</v>
      </c>
      <c r="E95" s="1" t="s">
        <v>167</v>
      </c>
      <c r="F95" s="1" t="s">
        <v>78</v>
      </c>
      <c r="G95" s="1" t="s">
        <v>79</v>
      </c>
      <c r="H95" s="1" t="s">
        <v>692</v>
      </c>
      <c r="I95" s="1" t="s">
        <v>1035</v>
      </c>
      <c r="J95" s="1" t="s">
        <v>694</v>
      </c>
      <c r="K95" s="1" t="s">
        <v>1035</v>
      </c>
      <c r="L95" s="1" t="s">
        <v>1035</v>
      </c>
      <c r="M95" s="1" t="s">
        <v>695</v>
      </c>
      <c r="N95" s="1" t="s">
        <v>695</v>
      </c>
      <c r="O95" s="1" t="s">
        <v>696</v>
      </c>
      <c r="P95" s="1" t="s">
        <v>697</v>
      </c>
      <c r="Q95" s="1" t="s">
        <v>1036</v>
      </c>
      <c r="R95" s="1" t="s">
        <v>928</v>
      </c>
      <c r="S95" s="1" t="s">
        <v>34</v>
      </c>
      <c r="T95" s="1" t="s">
        <v>699</v>
      </c>
    </row>
    <row r="96" s="1" customFormat="1" spans="1:20">
      <c r="A96" s="1" t="s">
        <v>454</v>
      </c>
      <c r="B96" s="1" t="s">
        <v>78</v>
      </c>
      <c r="C96" s="1" t="s">
        <v>1037</v>
      </c>
      <c r="D96" s="1" t="s">
        <v>456</v>
      </c>
      <c r="E96" s="1" t="s">
        <v>457</v>
      </c>
      <c r="F96" s="1" t="s">
        <v>79</v>
      </c>
      <c r="G96" s="1" t="s">
        <v>375</v>
      </c>
      <c r="H96" s="1" t="s">
        <v>692</v>
      </c>
      <c r="I96" s="1" t="s">
        <v>1038</v>
      </c>
      <c r="J96" s="1" t="s">
        <v>694</v>
      </c>
      <c r="K96" s="1" t="s">
        <v>1038</v>
      </c>
      <c r="L96" s="1" t="s">
        <v>1038</v>
      </c>
      <c r="M96" s="1" t="s">
        <v>695</v>
      </c>
      <c r="N96" s="1" t="s">
        <v>695</v>
      </c>
      <c r="O96" s="1" t="s">
        <v>696</v>
      </c>
      <c r="P96" s="1" t="s">
        <v>697</v>
      </c>
      <c r="Q96" s="1" t="s">
        <v>1039</v>
      </c>
      <c r="R96" s="1" t="s">
        <v>72</v>
      </c>
      <c r="S96" s="1" t="s">
        <v>34</v>
      </c>
      <c r="T96" s="1" t="s">
        <v>699</v>
      </c>
    </row>
    <row r="97" s="1" customFormat="1" spans="1:20">
      <c r="A97" s="1" t="s">
        <v>610</v>
      </c>
      <c r="B97" s="1" t="s">
        <v>78</v>
      </c>
      <c r="C97" s="1" t="s">
        <v>1040</v>
      </c>
      <c r="D97" s="1" t="s">
        <v>612</v>
      </c>
      <c r="E97" s="1" t="s">
        <v>613</v>
      </c>
      <c r="F97" s="1" t="s">
        <v>78</v>
      </c>
      <c r="G97" s="1" t="s">
        <v>375</v>
      </c>
      <c r="H97" s="1" t="s">
        <v>692</v>
      </c>
      <c r="I97" s="1" t="s">
        <v>1041</v>
      </c>
      <c r="J97" s="1" t="s">
        <v>694</v>
      </c>
      <c r="K97" s="1" t="s">
        <v>1041</v>
      </c>
      <c r="L97" s="1" t="s">
        <v>1041</v>
      </c>
      <c r="M97" s="1" t="s">
        <v>695</v>
      </c>
      <c r="N97" s="1" t="s">
        <v>695</v>
      </c>
      <c r="O97" s="1" t="s">
        <v>696</v>
      </c>
      <c r="P97" s="1" t="s">
        <v>697</v>
      </c>
      <c r="Q97" s="1" t="s">
        <v>1042</v>
      </c>
      <c r="R97" s="1" t="s">
        <v>72</v>
      </c>
      <c r="S97" s="1" t="s">
        <v>34</v>
      </c>
      <c r="T97" s="1" t="s">
        <v>699</v>
      </c>
    </row>
    <row r="98" s="1" customFormat="1" spans="1:20">
      <c r="A98" s="1" t="s">
        <v>1043</v>
      </c>
      <c r="B98" s="1" t="s">
        <v>78</v>
      </c>
      <c r="C98" s="1" t="s">
        <v>1044</v>
      </c>
      <c r="D98" s="1" t="s">
        <v>1045</v>
      </c>
      <c r="E98" s="1" t="s">
        <v>1046</v>
      </c>
      <c r="F98" s="1" t="s">
        <v>78</v>
      </c>
      <c r="G98" s="1" t="s">
        <v>79</v>
      </c>
      <c r="H98" s="1" t="s">
        <v>692</v>
      </c>
      <c r="I98" s="1" t="s">
        <v>696</v>
      </c>
      <c r="J98" s="1" t="s">
        <v>694</v>
      </c>
      <c r="K98" s="1" t="s">
        <v>696</v>
      </c>
      <c r="L98" s="1" t="s">
        <v>696</v>
      </c>
      <c r="M98" s="1" t="s">
        <v>695</v>
      </c>
      <c r="N98" s="1" t="s">
        <v>695</v>
      </c>
      <c r="O98" s="1" t="s">
        <v>696</v>
      </c>
      <c r="P98" s="1" t="s">
        <v>697</v>
      </c>
      <c r="Q98" s="1" t="s">
        <v>1047</v>
      </c>
      <c r="R98" s="1" t="s">
        <v>72</v>
      </c>
      <c r="S98" s="1" t="s">
        <v>34</v>
      </c>
      <c r="T98" s="1" t="s">
        <v>699</v>
      </c>
    </row>
    <row r="99" s="1" customFormat="1" spans="1:20">
      <c r="A99" s="1" t="s">
        <v>271</v>
      </c>
      <c r="B99" s="1" t="s">
        <v>78</v>
      </c>
      <c r="C99" s="1" t="s">
        <v>1048</v>
      </c>
      <c r="D99" s="1" t="s">
        <v>273</v>
      </c>
      <c r="E99" s="1" t="s">
        <v>274</v>
      </c>
      <c r="F99" s="1" t="s">
        <v>78</v>
      </c>
      <c r="G99" s="1" t="s">
        <v>79</v>
      </c>
      <c r="H99" s="1" t="s">
        <v>692</v>
      </c>
      <c r="I99" s="1" t="s">
        <v>1049</v>
      </c>
      <c r="J99" s="1" t="s">
        <v>694</v>
      </c>
      <c r="K99" s="1" t="s">
        <v>1049</v>
      </c>
      <c r="L99" s="1" t="s">
        <v>1049</v>
      </c>
      <c r="M99" s="1" t="s">
        <v>695</v>
      </c>
      <c r="N99" s="1" t="s">
        <v>695</v>
      </c>
      <c r="O99" s="1" t="s">
        <v>696</v>
      </c>
      <c r="P99" s="1" t="s">
        <v>697</v>
      </c>
      <c r="Q99" s="1" t="s">
        <v>1050</v>
      </c>
      <c r="R99" s="1" t="s">
        <v>928</v>
      </c>
      <c r="S99" s="1" t="s">
        <v>34</v>
      </c>
      <c r="T99" s="1" t="s">
        <v>699</v>
      </c>
    </row>
    <row r="100" s="1" customFormat="1" spans="1:20">
      <c r="A100" s="1" t="s">
        <v>578</v>
      </c>
      <c r="B100" s="1" t="s">
        <v>90</v>
      </c>
      <c r="C100" s="1" t="s">
        <v>1051</v>
      </c>
      <c r="D100" s="1" t="s">
        <v>580</v>
      </c>
      <c r="E100" s="1" t="s">
        <v>581</v>
      </c>
      <c r="F100" s="1" t="s">
        <v>79</v>
      </c>
      <c r="G100" s="1" t="s">
        <v>375</v>
      </c>
      <c r="H100" s="1" t="s">
        <v>692</v>
      </c>
      <c r="I100" s="1" t="s">
        <v>1052</v>
      </c>
      <c r="J100" s="1" t="s">
        <v>694</v>
      </c>
      <c r="K100" s="1" t="s">
        <v>1052</v>
      </c>
      <c r="L100" s="1" t="s">
        <v>1052</v>
      </c>
      <c r="M100" s="1" t="s">
        <v>695</v>
      </c>
      <c r="N100" s="1" t="s">
        <v>695</v>
      </c>
      <c r="O100" s="1" t="s">
        <v>696</v>
      </c>
      <c r="P100" s="1" t="s">
        <v>697</v>
      </c>
      <c r="Q100" s="1" t="s">
        <v>1053</v>
      </c>
      <c r="R100" s="1" t="s">
        <v>72</v>
      </c>
      <c r="S100" s="1" t="s">
        <v>34</v>
      </c>
      <c r="T100" s="1" t="s">
        <v>699</v>
      </c>
    </row>
    <row r="101" s="1" customFormat="1" spans="1:20">
      <c r="A101" s="1" t="s">
        <v>359</v>
      </c>
      <c r="B101" s="1" t="s">
        <v>90</v>
      </c>
      <c r="C101" s="1" t="s">
        <v>1054</v>
      </c>
      <c r="D101" s="1" t="s">
        <v>353</v>
      </c>
      <c r="E101" s="1" t="s">
        <v>1055</v>
      </c>
      <c r="F101" s="1" t="s">
        <v>78</v>
      </c>
      <c r="G101" s="1" t="s">
        <v>79</v>
      </c>
      <c r="H101" s="1" t="s">
        <v>692</v>
      </c>
      <c r="I101" s="1" t="s">
        <v>1056</v>
      </c>
      <c r="J101" s="1" t="s">
        <v>694</v>
      </c>
      <c r="K101" s="1" t="s">
        <v>1056</v>
      </c>
      <c r="L101" s="1" t="s">
        <v>1057</v>
      </c>
      <c r="M101" s="1" t="s">
        <v>1058</v>
      </c>
      <c r="N101" s="1" t="s">
        <v>1058</v>
      </c>
      <c r="O101" s="1" t="s">
        <v>696</v>
      </c>
      <c r="P101" s="1" t="s">
        <v>697</v>
      </c>
      <c r="Q101" s="1" t="s">
        <v>1059</v>
      </c>
      <c r="R101" s="1" t="s">
        <v>928</v>
      </c>
      <c r="S101" s="1" t="s">
        <v>34</v>
      </c>
      <c r="T101" s="1" t="s">
        <v>699</v>
      </c>
    </row>
    <row r="102" s="1" customFormat="1" spans="1:20">
      <c r="A102" s="1" t="s">
        <v>606</v>
      </c>
      <c r="B102" s="1" t="s">
        <v>90</v>
      </c>
      <c r="C102" s="1" t="s">
        <v>1060</v>
      </c>
      <c r="D102" s="1" t="s">
        <v>608</v>
      </c>
      <c r="E102" s="1" t="s">
        <v>609</v>
      </c>
      <c r="F102" s="1" t="s">
        <v>79</v>
      </c>
      <c r="G102" s="1" t="s">
        <v>375</v>
      </c>
      <c r="H102" s="1" t="s">
        <v>692</v>
      </c>
      <c r="I102" s="1" t="s">
        <v>948</v>
      </c>
      <c r="J102" s="1" t="s">
        <v>694</v>
      </c>
      <c r="K102" s="1" t="s">
        <v>948</v>
      </c>
      <c r="L102" s="1" t="s">
        <v>948</v>
      </c>
      <c r="M102" s="1" t="s">
        <v>695</v>
      </c>
      <c r="N102" s="1" t="s">
        <v>695</v>
      </c>
      <c r="O102" s="1" t="s">
        <v>696</v>
      </c>
      <c r="P102" s="1" t="s">
        <v>697</v>
      </c>
      <c r="Q102" s="1" t="s">
        <v>1061</v>
      </c>
      <c r="R102" s="1" t="s">
        <v>72</v>
      </c>
      <c r="S102" s="1" t="s">
        <v>34</v>
      </c>
      <c r="T102" s="1" t="s">
        <v>699</v>
      </c>
    </row>
    <row r="103" s="1" customFormat="1" spans="1:20">
      <c r="A103" s="1" t="s">
        <v>1062</v>
      </c>
      <c r="B103" s="1" t="s">
        <v>90</v>
      </c>
      <c r="C103" s="1" t="s">
        <v>1063</v>
      </c>
      <c r="D103" s="1" t="s">
        <v>1064</v>
      </c>
      <c r="E103" s="1" t="s">
        <v>1065</v>
      </c>
      <c r="F103" s="1" t="s">
        <v>78</v>
      </c>
      <c r="G103" s="1" t="s">
        <v>375</v>
      </c>
      <c r="H103" s="1" t="s">
        <v>692</v>
      </c>
      <c r="I103" s="1" t="s">
        <v>1066</v>
      </c>
      <c r="J103" s="1" t="s">
        <v>694</v>
      </c>
      <c r="K103" s="1" t="s">
        <v>1066</v>
      </c>
      <c r="L103" s="1" t="s">
        <v>1066</v>
      </c>
      <c r="M103" s="1" t="s">
        <v>695</v>
      </c>
      <c r="N103" s="1" t="s">
        <v>695</v>
      </c>
      <c r="O103" s="1" t="s">
        <v>696</v>
      </c>
      <c r="P103" s="1" t="s">
        <v>697</v>
      </c>
      <c r="Q103" s="1" t="s">
        <v>1067</v>
      </c>
      <c r="R103" s="1" t="s">
        <v>72</v>
      </c>
      <c r="S103" s="1" t="s">
        <v>34</v>
      </c>
      <c r="T103" s="1" t="s">
        <v>699</v>
      </c>
    </row>
    <row r="104" s="1" customFormat="1" spans="1:20">
      <c r="A104" s="1" t="s">
        <v>258</v>
      </c>
      <c r="B104" s="1" t="s">
        <v>90</v>
      </c>
      <c r="C104" s="1" t="s">
        <v>1068</v>
      </c>
      <c r="D104" s="1" t="s">
        <v>260</v>
      </c>
      <c r="E104" s="1" t="s">
        <v>261</v>
      </c>
      <c r="F104" s="1" t="s">
        <v>90</v>
      </c>
      <c r="G104" s="1" t="s">
        <v>79</v>
      </c>
      <c r="H104" s="1" t="s">
        <v>692</v>
      </c>
      <c r="I104" s="1" t="s">
        <v>802</v>
      </c>
      <c r="J104" s="1" t="s">
        <v>694</v>
      </c>
      <c r="K104" s="1" t="s">
        <v>802</v>
      </c>
      <c r="L104" s="1" t="s">
        <v>802</v>
      </c>
      <c r="M104" s="1" t="s">
        <v>695</v>
      </c>
      <c r="N104" s="1" t="s">
        <v>695</v>
      </c>
      <c r="O104" s="1" t="s">
        <v>696</v>
      </c>
      <c r="P104" s="1" t="s">
        <v>697</v>
      </c>
      <c r="Q104" s="1" t="s">
        <v>1069</v>
      </c>
      <c r="R104" s="1" t="s">
        <v>928</v>
      </c>
      <c r="S104" s="1" t="s">
        <v>34</v>
      </c>
      <c r="T104" s="1" t="s">
        <v>699</v>
      </c>
    </row>
    <row r="105" s="1" customFormat="1" spans="1:20">
      <c r="A105" s="1" t="s">
        <v>631</v>
      </c>
      <c r="B105" s="1" t="s">
        <v>90</v>
      </c>
      <c r="C105" s="1" t="s">
        <v>1070</v>
      </c>
      <c r="D105" s="1" t="s">
        <v>1071</v>
      </c>
      <c r="E105" s="1" t="s">
        <v>634</v>
      </c>
      <c r="F105" s="1" t="s">
        <v>79</v>
      </c>
      <c r="G105" s="1" t="s">
        <v>375</v>
      </c>
      <c r="H105" s="1" t="s">
        <v>692</v>
      </c>
      <c r="I105" s="1" t="s">
        <v>1072</v>
      </c>
      <c r="J105" s="1" t="s">
        <v>694</v>
      </c>
      <c r="K105" s="1" t="s">
        <v>1072</v>
      </c>
      <c r="L105" s="1" t="s">
        <v>1072</v>
      </c>
      <c r="M105" s="1" t="s">
        <v>695</v>
      </c>
      <c r="N105" s="1" t="s">
        <v>695</v>
      </c>
      <c r="O105" s="1" t="s">
        <v>696</v>
      </c>
      <c r="P105" s="1" t="s">
        <v>697</v>
      </c>
      <c r="Q105" s="1" t="s">
        <v>1073</v>
      </c>
      <c r="R105" s="1" t="s">
        <v>72</v>
      </c>
      <c r="S105" s="1" t="s">
        <v>34</v>
      </c>
      <c r="T105" s="1" t="s">
        <v>699</v>
      </c>
    </row>
    <row r="106" s="1" customFormat="1" spans="1:20">
      <c r="A106" s="1" t="s">
        <v>263</v>
      </c>
      <c r="B106" s="1" t="s">
        <v>90</v>
      </c>
      <c r="C106" s="1" t="s">
        <v>1074</v>
      </c>
      <c r="D106" s="1" t="s">
        <v>1075</v>
      </c>
      <c r="E106" s="1" t="s">
        <v>266</v>
      </c>
      <c r="F106" s="1" t="s">
        <v>90</v>
      </c>
      <c r="G106" s="1" t="s">
        <v>79</v>
      </c>
      <c r="H106" s="1" t="s">
        <v>692</v>
      </c>
      <c r="I106" s="1" t="s">
        <v>1076</v>
      </c>
      <c r="J106" s="1" t="s">
        <v>694</v>
      </c>
      <c r="K106" s="1" t="s">
        <v>1076</v>
      </c>
      <c r="L106" s="1" t="s">
        <v>1076</v>
      </c>
      <c r="M106" s="1" t="s">
        <v>695</v>
      </c>
      <c r="N106" s="1" t="s">
        <v>695</v>
      </c>
      <c r="O106" s="1" t="s">
        <v>696</v>
      </c>
      <c r="P106" s="1" t="s">
        <v>697</v>
      </c>
      <c r="Q106" s="1" t="s">
        <v>1077</v>
      </c>
      <c r="R106" s="1" t="s">
        <v>928</v>
      </c>
      <c r="S106" s="1" t="s">
        <v>34</v>
      </c>
      <c r="T106" s="1" t="s">
        <v>699</v>
      </c>
    </row>
    <row r="107" s="1" customFormat="1" spans="1:20">
      <c r="A107" s="1" t="s">
        <v>85</v>
      </c>
      <c r="B107" s="1" t="s">
        <v>89</v>
      </c>
      <c r="C107" s="1" t="s">
        <v>1078</v>
      </c>
      <c r="D107" s="1" t="s">
        <v>87</v>
      </c>
      <c r="E107" s="1" t="s">
        <v>88</v>
      </c>
      <c r="F107" s="1" t="s">
        <v>90</v>
      </c>
      <c r="G107" s="1" t="s">
        <v>79</v>
      </c>
      <c r="H107" s="1" t="s">
        <v>692</v>
      </c>
      <c r="I107" s="1" t="s">
        <v>1079</v>
      </c>
      <c r="J107" s="1" t="s">
        <v>694</v>
      </c>
      <c r="K107" s="1" t="s">
        <v>1079</v>
      </c>
      <c r="L107" s="1" t="s">
        <v>1079</v>
      </c>
      <c r="M107" s="1" t="s">
        <v>695</v>
      </c>
      <c r="N107" s="1" t="s">
        <v>695</v>
      </c>
      <c r="O107" s="1" t="s">
        <v>696</v>
      </c>
      <c r="P107" s="1" t="s">
        <v>697</v>
      </c>
      <c r="Q107" s="1" t="s">
        <v>1080</v>
      </c>
      <c r="R107" s="1" t="s">
        <v>928</v>
      </c>
      <c r="S107" s="1" t="s">
        <v>34</v>
      </c>
      <c r="T107" s="1" t="s">
        <v>699</v>
      </c>
    </row>
    <row r="108" s="1" customFormat="1" spans="1:20">
      <c r="A108" s="1" t="s">
        <v>251</v>
      </c>
      <c r="B108" s="1" t="s">
        <v>89</v>
      </c>
      <c r="C108" s="1" t="s">
        <v>1081</v>
      </c>
      <c r="D108" s="1" t="s">
        <v>253</v>
      </c>
      <c r="E108" s="1" t="s">
        <v>254</v>
      </c>
      <c r="F108" s="1" t="s">
        <v>78</v>
      </c>
      <c r="G108" s="1" t="s">
        <v>79</v>
      </c>
      <c r="H108" s="1" t="s">
        <v>692</v>
      </c>
      <c r="I108" s="1" t="s">
        <v>1082</v>
      </c>
      <c r="J108" s="1" t="s">
        <v>694</v>
      </c>
      <c r="K108" s="1" t="s">
        <v>1082</v>
      </c>
      <c r="L108" s="1" t="s">
        <v>1082</v>
      </c>
      <c r="M108" s="1" t="s">
        <v>695</v>
      </c>
      <c r="N108" s="1" t="s">
        <v>695</v>
      </c>
      <c r="O108" s="1" t="s">
        <v>696</v>
      </c>
      <c r="P108" s="1" t="s">
        <v>697</v>
      </c>
      <c r="Q108" s="1" t="s">
        <v>1083</v>
      </c>
      <c r="R108" s="1" t="s">
        <v>928</v>
      </c>
      <c r="S108" s="1" t="s">
        <v>34</v>
      </c>
      <c r="T108" s="1" t="s">
        <v>699</v>
      </c>
    </row>
    <row r="109" s="1" customFormat="1" spans="1:20">
      <c r="A109" s="1" t="s">
        <v>379</v>
      </c>
      <c r="B109" s="1" t="s">
        <v>89</v>
      </c>
      <c r="C109" s="1" t="s">
        <v>1084</v>
      </c>
      <c r="D109" s="1" t="s">
        <v>381</v>
      </c>
      <c r="E109" s="1" t="s">
        <v>382</v>
      </c>
      <c r="F109" s="1" t="s">
        <v>79</v>
      </c>
      <c r="G109" s="1" t="s">
        <v>375</v>
      </c>
      <c r="H109" s="1" t="s">
        <v>692</v>
      </c>
      <c r="I109" s="1" t="s">
        <v>1085</v>
      </c>
      <c r="J109" s="1" t="s">
        <v>694</v>
      </c>
      <c r="K109" s="1" t="s">
        <v>1085</v>
      </c>
      <c r="L109" s="1" t="s">
        <v>1085</v>
      </c>
      <c r="M109" s="1" t="s">
        <v>695</v>
      </c>
      <c r="N109" s="1" t="s">
        <v>695</v>
      </c>
      <c r="O109" s="1" t="s">
        <v>696</v>
      </c>
      <c r="P109" s="1" t="s">
        <v>697</v>
      </c>
      <c r="Q109" s="1" t="s">
        <v>1086</v>
      </c>
      <c r="R109" s="1" t="s">
        <v>72</v>
      </c>
      <c r="S109" s="1" t="s">
        <v>34</v>
      </c>
      <c r="T109" s="1" t="s">
        <v>699</v>
      </c>
    </row>
    <row r="110" s="1" customFormat="1" spans="1:20">
      <c r="A110" s="1" t="s">
        <v>172</v>
      </c>
      <c r="B110" s="1" t="s">
        <v>89</v>
      </c>
      <c r="C110" s="1" t="s">
        <v>1087</v>
      </c>
      <c r="D110" s="1" t="s">
        <v>174</v>
      </c>
      <c r="E110" s="1" t="s">
        <v>175</v>
      </c>
      <c r="F110" s="1" t="s">
        <v>78</v>
      </c>
      <c r="G110" s="1" t="s">
        <v>79</v>
      </c>
      <c r="H110" s="1" t="s">
        <v>692</v>
      </c>
      <c r="I110" s="1" t="s">
        <v>1088</v>
      </c>
      <c r="J110" s="1" t="s">
        <v>694</v>
      </c>
      <c r="K110" s="1" t="s">
        <v>1088</v>
      </c>
      <c r="L110" s="1" t="s">
        <v>1088</v>
      </c>
      <c r="M110" s="1" t="s">
        <v>695</v>
      </c>
      <c r="N110" s="1" t="s">
        <v>695</v>
      </c>
      <c r="O110" s="1" t="s">
        <v>696</v>
      </c>
      <c r="P110" s="1" t="s">
        <v>697</v>
      </c>
      <c r="Q110" s="1" t="s">
        <v>1089</v>
      </c>
      <c r="R110" s="1" t="s">
        <v>928</v>
      </c>
      <c r="S110" s="1" t="s">
        <v>34</v>
      </c>
      <c r="T110" s="1" t="s">
        <v>699</v>
      </c>
    </row>
    <row r="111" s="1" customFormat="1" spans="1:20">
      <c r="A111" s="1" t="s">
        <v>371</v>
      </c>
      <c r="B111" s="1" t="s">
        <v>89</v>
      </c>
      <c r="C111" s="1" t="s">
        <v>1090</v>
      </c>
      <c r="D111" s="1" t="s">
        <v>373</v>
      </c>
      <c r="E111" s="1" t="s">
        <v>374</v>
      </c>
      <c r="F111" s="1" t="s">
        <v>79</v>
      </c>
      <c r="G111" s="1" t="s">
        <v>375</v>
      </c>
      <c r="H111" s="1" t="s">
        <v>692</v>
      </c>
      <c r="I111" s="1" t="s">
        <v>1091</v>
      </c>
      <c r="J111" s="1" t="s">
        <v>694</v>
      </c>
      <c r="K111" s="1" t="s">
        <v>1091</v>
      </c>
      <c r="L111" s="1" t="s">
        <v>1091</v>
      </c>
      <c r="M111" s="1" t="s">
        <v>695</v>
      </c>
      <c r="N111" s="1" t="s">
        <v>695</v>
      </c>
      <c r="O111" s="1" t="s">
        <v>696</v>
      </c>
      <c r="P111" s="1" t="s">
        <v>697</v>
      </c>
      <c r="Q111" s="1" t="s">
        <v>1092</v>
      </c>
      <c r="R111" s="1" t="s">
        <v>72</v>
      </c>
      <c r="S111" s="1" t="s">
        <v>34</v>
      </c>
      <c r="T111" s="1" t="s">
        <v>699</v>
      </c>
    </row>
    <row r="112" s="1" customFormat="1" spans="1:20">
      <c r="A112" s="1" t="s">
        <v>448</v>
      </c>
      <c r="B112" s="1" t="s">
        <v>215</v>
      </c>
      <c r="C112" s="1" t="s">
        <v>1093</v>
      </c>
      <c r="D112" s="1" t="s">
        <v>1094</v>
      </c>
      <c r="E112" s="1" t="s">
        <v>451</v>
      </c>
      <c r="F112" s="1" t="s">
        <v>215</v>
      </c>
      <c r="G112" s="1" t="s">
        <v>375</v>
      </c>
      <c r="H112" s="1" t="s">
        <v>692</v>
      </c>
      <c r="I112" s="1" t="s">
        <v>1095</v>
      </c>
      <c r="J112" s="1" t="s">
        <v>694</v>
      </c>
      <c r="K112" s="1" t="s">
        <v>1095</v>
      </c>
      <c r="L112" s="1" t="s">
        <v>1095</v>
      </c>
      <c r="M112" s="1" t="s">
        <v>695</v>
      </c>
      <c r="N112" s="1" t="s">
        <v>695</v>
      </c>
      <c r="O112" s="1" t="s">
        <v>696</v>
      </c>
      <c r="P112" s="1" t="s">
        <v>697</v>
      </c>
      <c r="Q112" s="1" t="s">
        <v>1096</v>
      </c>
      <c r="R112" s="1" t="s">
        <v>72</v>
      </c>
      <c r="S112" s="1" t="s">
        <v>34</v>
      </c>
      <c r="T112" s="1" t="s">
        <v>699</v>
      </c>
    </row>
    <row r="113" s="1" customFormat="1" spans="1:20">
      <c r="A113" s="1" t="s">
        <v>243</v>
      </c>
      <c r="B113" s="1" t="s">
        <v>215</v>
      </c>
      <c r="C113" s="1" t="s">
        <v>1097</v>
      </c>
      <c r="D113" s="1" t="s">
        <v>245</v>
      </c>
      <c r="E113" s="1" t="s">
        <v>246</v>
      </c>
      <c r="F113" s="1" t="s">
        <v>78</v>
      </c>
      <c r="G113" s="1" t="s">
        <v>79</v>
      </c>
      <c r="H113" s="1" t="s">
        <v>692</v>
      </c>
      <c r="I113" s="1" t="s">
        <v>1098</v>
      </c>
      <c r="J113" s="1" t="s">
        <v>694</v>
      </c>
      <c r="K113" s="1" t="s">
        <v>1098</v>
      </c>
      <c r="L113" s="1" t="s">
        <v>1098</v>
      </c>
      <c r="M113" s="1" t="s">
        <v>695</v>
      </c>
      <c r="N113" s="1" t="s">
        <v>695</v>
      </c>
      <c r="O113" s="1" t="s">
        <v>696</v>
      </c>
      <c r="P113" s="1" t="s">
        <v>697</v>
      </c>
      <c r="Q113" s="1" t="s">
        <v>1099</v>
      </c>
      <c r="R113" s="1" t="s">
        <v>928</v>
      </c>
      <c r="S113" s="1" t="s">
        <v>34</v>
      </c>
      <c r="T113" s="1" t="s">
        <v>699</v>
      </c>
    </row>
    <row r="114" s="1" customFormat="1" spans="1:20">
      <c r="A114" s="1" t="s">
        <v>1100</v>
      </c>
      <c r="B114" s="1" t="s">
        <v>215</v>
      </c>
      <c r="C114" s="1" t="s">
        <v>1101</v>
      </c>
      <c r="D114" s="1" t="s">
        <v>1102</v>
      </c>
      <c r="E114" s="1" t="s">
        <v>1103</v>
      </c>
      <c r="F114" s="1" t="s">
        <v>79</v>
      </c>
      <c r="G114" s="1" t="s">
        <v>375</v>
      </c>
      <c r="H114" s="1" t="s">
        <v>692</v>
      </c>
      <c r="I114" s="1" t="s">
        <v>1104</v>
      </c>
      <c r="J114" s="1" t="s">
        <v>694</v>
      </c>
      <c r="K114" s="1" t="s">
        <v>1104</v>
      </c>
      <c r="L114" s="1" t="s">
        <v>1104</v>
      </c>
      <c r="M114" s="1" t="s">
        <v>695</v>
      </c>
      <c r="N114" s="1" t="s">
        <v>695</v>
      </c>
      <c r="O114" s="1" t="s">
        <v>696</v>
      </c>
      <c r="P114" s="1" t="s">
        <v>697</v>
      </c>
      <c r="Q114" s="1" t="s">
        <v>1105</v>
      </c>
      <c r="R114" s="1" t="s">
        <v>72</v>
      </c>
      <c r="S114" s="1" t="s">
        <v>34</v>
      </c>
      <c r="T114" s="1" t="s">
        <v>699</v>
      </c>
    </row>
    <row r="115" s="1" customFormat="1" spans="1:20">
      <c r="A115" s="1" t="s">
        <v>211</v>
      </c>
      <c r="B115" s="1" t="s">
        <v>215</v>
      </c>
      <c r="C115" s="1" t="s">
        <v>1106</v>
      </c>
      <c r="D115" s="1" t="s">
        <v>213</v>
      </c>
      <c r="E115" s="1" t="s">
        <v>214</v>
      </c>
      <c r="F115" s="1" t="s">
        <v>78</v>
      </c>
      <c r="G115" s="1" t="s">
        <v>79</v>
      </c>
      <c r="H115" s="1" t="s">
        <v>692</v>
      </c>
      <c r="I115" s="1" t="s">
        <v>1107</v>
      </c>
      <c r="J115" s="1" t="s">
        <v>694</v>
      </c>
      <c r="K115" s="1" t="s">
        <v>1107</v>
      </c>
      <c r="L115" s="1" t="s">
        <v>1107</v>
      </c>
      <c r="M115" s="1" t="s">
        <v>695</v>
      </c>
      <c r="N115" s="1" t="s">
        <v>695</v>
      </c>
      <c r="O115" s="1" t="s">
        <v>696</v>
      </c>
      <c r="P115" s="1" t="s">
        <v>697</v>
      </c>
      <c r="Q115" s="1" t="s">
        <v>1108</v>
      </c>
      <c r="R115" s="1" t="s">
        <v>928</v>
      </c>
      <c r="S115" s="1" t="s">
        <v>34</v>
      </c>
      <c r="T115" s="1" t="s">
        <v>699</v>
      </c>
    </row>
    <row r="116" s="1" customFormat="1" spans="1:20">
      <c r="A116" s="1" t="s">
        <v>229</v>
      </c>
      <c r="B116" s="1" t="s">
        <v>99</v>
      </c>
      <c r="C116" s="1" t="s">
        <v>1109</v>
      </c>
      <c r="D116" s="1" t="s">
        <v>231</v>
      </c>
      <c r="E116" s="1" t="s">
        <v>232</v>
      </c>
      <c r="F116" s="1" t="s">
        <v>99</v>
      </c>
      <c r="G116" s="1" t="s">
        <v>79</v>
      </c>
      <c r="H116" s="1" t="s">
        <v>692</v>
      </c>
      <c r="I116" s="1" t="s">
        <v>1110</v>
      </c>
      <c r="J116" s="1" t="s">
        <v>694</v>
      </c>
      <c r="K116" s="1" t="s">
        <v>1110</v>
      </c>
      <c r="L116" s="1" t="s">
        <v>1110</v>
      </c>
      <c r="M116" s="1" t="s">
        <v>695</v>
      </c>
      <c r="N116" s="1" t="s">
        <v>695</v>
      </c>
      <c r="O116" s="1" t="s">
        <v>696</v>
      </c>
      <c r="P116" s="1" t="s">
        <v>697</v>
      </c>
      <c r="Q116" s="1" t="s">
        <v>1111</v>
      </c>
      <c r="R116" s="1" t="s">
        <v>928</v>
      </c>
      <c r="S116" s="1" t="s">
        <v>34</v>
      </c>
      <c r="T116" s="1" t="s">
        <v>699</v>
      </c>
    </row>
    <row r="117" s="1" customFormat="1" spans="1:20">
      <c r="A117" s="1" t="s">
        <v>412</v>
      </c>
      <c r="B117" s="1" t="s">
        <v>99</v>
      </c>
      <c r="C117" s="1" t="s">
        <v>1112</v>
      </c>
      <c r="D117" s="1" t="s">
        <v>414</v>
      </c>
      <c r="E117" s="1" t="s">
        <v>415</v>
      </c>
      <c r="F117" s="1" t="s">
        <v>89</v>
      </c>
      <c r="G117" s="1" t="s">
        <v>375</v>
      </c>
      <c r="H117" s="1" t="s">
        <v>692</v>
      </c>
      <c r="I117" s="1" t="s">
        <v>1113</v>
      </c>
      <c r="J117" s="1" t="s">
        <v>694</v>
      </c>
      <c r="K117" s="1" t="s">
        <v>1113</v>
      </c>
      <c r="L117" s="1" t="s">
        <v>1113</v>
      </c>
      <c r="M117" s="1" t="s">
        <v>695</v>
      </c>
      <c r="N117" s="1" t="s">
        <v>695</v>
      </c>
      <c r="O117" s="1" t="s">
        <v>696</v>
      </c>
      <c r="P117" s="1" t="s">
        <v>697</v>
      </c>
      <c r="Q117" s="1" t="s">
        <v>1114</v>
      </c>
      <c r="R117" s="1" t="s">
        <v>72</v>
      </c>
      <c r="S117" s="1" t="s">
        <v>34</v>
      </c>
      <c r="T117" s="1" t="s">
        <v>699</v>
      </c>
    </row>
    <row r="118" s="1" customFormat="1" spans="1:20">
      <c r="A118" s="1" t="s">
        <v>236</v>
      </c>
      <c r="B118" s="1" t="s">
        <v>99</v>
      </c>
      <c r="C118" s="1" t="s">
        <v>1115</v>
      </c>
      <c r="D118" s="1" t="s">
        <v>982</v>
      </c>
      <c r="E118" s="1" t="s">
        <v>239</v>
      </c>
      <c r="F118" s="1" t="s">
        <v>78</v>
      </c>
      <c r="G118" s="1" t="s">
        <v>79</v>
      </c>
      <c r="H118" s="1" t="s">
        <v>692</v>
      </c>
      <c r="I118" s="1" t="s">
        <v>1116</v>
      </c>
      <c r="J118" s="1" t="s">
        <v>694</v>
      </c>
      <c r="K118" s="1" t="s">
        <v>1116</v>
      </c>
      <c r="L118" s="1" t="s">
        <v>1116</v>
      </c>
      <c r="M118" s="1" t="s">
        <v>695</v>
      </c>
      <c r="N118" s="1" t="s">
        <v>695</v>
      </c>
      <c r="O118" s="1" t="s">
        <v>696</v>
      </c>
      <c r="P118" s="1" t="s">
        <v>697</v>
      </c>
      <c r="Q118" s="1" t="s">
        <v>1117</v>
      </c>
      <c r="R118" s="1" t="s">
        <v>928</v>
      </c>
      <c r="S118" s="1" t="s">
        <v>34</v>
      </c>
      <c r="T118" s="1" t="s">
        <v>699</v>
      </c>
    </row>
    <row r="119" s="1" customFormat="1" spans="1:20">
      <c r="A119" s="1" t="s">
        <v>95</v>
      </c>
      <c r="B119" s="1" t="s">
        <v>99</v>
      </c>
      <c r="C119" s="1" t="s">
        <v>1118</v>
      </c>
      <c r="D119" s="1" t="s">
        <v>97</v>
      </c>
      <c r="E119" s="1" t="s">
        <v>98</v>
      </c>
      <c r="F119" s="1" t="s">
        <v>78</v>
      </c>
      <c r="G119" s="1" t="s">
        <v>79</v>
      </c>
      <c r="H119" s="1" t="s">
        <v>692</v>
      </c>
      <c r="I119" s="1" t="s">
        <v>1119</v>
      </c>
      <c r="J119" s="1" t="s">
        <v>694</v>
      </c>
      <c r="K119" s="1" t="s">
        <v>1119</v>
      </c>
      <c r="L119" s="1" t="s">
        <v>1119</v>
      </c>
      <c r="M119" s="1" t="s">
        <v>695</v>
      </c>
      <c r="N119" s="1" t="s">
        <v>695</v>
      </c>
      <c r="O119" s="1" t="s">
        <v>696</v>
      </c>
      <c r="P119" s="1" t="s">
        <v>697</v>
      </c>
      <c r="Q119" s="1" t="s">
        <v>1120</v>
      </c>
      <c r="R119" s="1" t="s">
        <v>928</v>
      </c>
      <c r="S119" s="1" t="s">
        <v>34</v>
      </c>
      <c r="T119" s="1" t="s">
        <v>699</v>
      </c>
    </row>
    <row r="120" s="1" customFormat="1" spans="1:20">
      <c r="A120" s="1" t="s">
        <v>220</v>
      </c>
      <c r="B120" s="1" t="s">
        <v>224</v>
      </c>
      <c r="C120" s="1" t="s">
        <v>1121</v>
      </c>
      <c r="D120" s="1" t="s">
        <v>222</v>
      </c>
      <c r="E120" s="1" t="s">
        <v>223</v>
      </c>
      <c r="F120" s="1" t="s">
        <v>78</v>
      </c>
      <c r="G120" s="1" t="s">
        <v>79</v>
      </c>
      <c r="H120" s="1" t="s">
        <v>692</v>
      </c>
      <c r="I120" s="1" t="s">
        <v>1122</v>
      </c>
      <c r="J120" s="1" t="s">
        <v>694</v>
      </c>
      <c r="K120" s="1" t="s">
        <v>1122</v>
      </c>
      <c r="L120" s="1" t="s">
        <v>1122</v>
      </c>
      <c r="M120" s="1" t="s">
        <v>695</v>
      </c>
      <c r="N120" s="1" t="s">
        <v>695</v>
      </c>
      <c r="O120" s="1" t="s">
        <v>696</v>
      </c>
      <c r="P120" s="1" t="s">
        <v>697</v>
      </c>
      <c r="Q120" s="1" t="s">
        <v>1123</v>
      </c>
      <c r="R120" s="1" t="s">
        <v>928</v>
      </c>
      <c r="S120" s="1" t="s">
        <v>34</v>
      </c>
      <c r="T120" s="1" t="s">
        <v>699</v>
      </c>
    </row>
    <row r="121" s="1" customFormat="1" spans="1:20">
      <c r="A121" s="1" t="s">
        <v>514</v>
      </c>
      <c r="B121" s="1" t="s">
        <v>518</v>
      </c>
      <c r="C121" s="1" t="s">
        <v>1124</v>
      </c>
      <c r="D121" s="1" t="s">
        <v>516</v>
      </c>
      <c r="E121" s="1" t="s">
        <v>517</v>
      </c>
      <c r="F121" s="1" t="s">
        <v>79</v>
      </c>
      <c r="G121" s="1" t="s">
        <v>375</v>
      </c>
      <c r="H121" s="1" t="s">
        <v>692</v>
      </c>
      <c r="I121" s="1" t="s">
        <v>1125</v>
      </c>
      <c r="J121" s="1" t="s">
        <v>694</v>
      </c>
      <c r="K121" s="1" t="s">
        <v>1125</v>
      </c>
      <c r="L121" s="1" t="s">
        <v>1125</v>
      </c>
      <c r="M121" s="1" t="s">
        <v>695</v>
      </c>
      <c r="N121" s="1" t="s">
        <v>695</v>
      </c>
      <c r="O121" s="1" t="s">
        <v>696</v>
      </c>
      <c r="P121" s="1" t="s">
        <v>697</v>
      </c>
      <c r="Q121" s="1" t="s">
        <v>1126</v>
      </c>
      <c r="R121" s="1" t="s">
        <v>72</v>
      </c>
      <c r="S121" s="1" t="s">
        <v>34</v>
      </c>
      <c r="T121" s="1" t="s">
        <v>699</v>
      </c>
    </row>
    <row r="122" s="1" customFormat="1" spans="1:20">
      <c r="A122" s="1" t="s">
        <v>564</v>
      </c>
      <c r="B122" s="1" t="s">
        <v>518</v>
      </c>
      <c r="C122" s="1" t="s">
        <v>1127</v>
      </c>
      <c r="D122" s="1" t="s">
        <v>1128</v>
      </c>
      <c r="E122" s="1" t="s">
        <v>567</v>
      </c>
      <c r="F122" s="1" t="s">
        <v>78</v>
      </c>
      <c r="G122" s="1" t="s">
        <v>375</v>
      </c>
      <c r="H122" s="1" t="s">
        <v>692</v>
      </c>
      <c r="I122" s="1" t="s">
        <v>1095</v>
      </c>
      <c r="J122" s="1" t="s">
        <v>694</v>
      </c>
      <c r="K122" s="1" t="s">
        <v>1095</v>
      </c>
      <c r="L122" s="1" t="s">
        <v>1095</v>
      </c>
      <c r="M122" s="1" t="s">
        <v>695</v>
      </c>
      <c r="N122" s="1" t="s">
        <v>695</v>
      </c>
      <c r="O122" s="1" t="s">
        <v>696</v>
      </c>
      <c r="P122" s="1" t="s">
        <v>697</v>
      </c>
      <c r="Q122" s="1" t="s">
        <v>1129</v>
      </c>
      <c r="R122" s="1" t="s">
        <v>72</v>
      </c>
      <c r="S122" s="1" t="s">
        <v>34</v>
      </c>
      <c r="T122" s="1" t="s">
        <v>699</v>
      </c>
    </row>
    <row r="123" s="1" customFormat="1" spans="1:20">
      <c r="A123" s="1" t="s">
        <v>1130</v>
      </c>
      <c r="B123" s="1" t="s">
        <v>1131</v>
      </c>
      <c r="C123" s="1" t="s">
        <v>1132</v>
      </c>
      <c r="D123" s="1" t="s">
        <v>1133</v>
      </c>
      <c r="E123" s="1" t="s">
        <v>1134</v>
      </c>
      <c r="F123" s="1" t="s">
        <v>90</v>
      </c>
      <c r="G123" s="1" t="s">
        <v>375</v>
      </c>
      <c r="H123" s="1" t="s">
        <v>692</v>
      </c>
      <c r="I123" s="1" t="s">
        <v>1135</v>
      </c>
      <c r="J123" s="1" t="s">
        <v>694</v>
      </c>
      <c r="K123" s="1" t="s">
        <v>1135</v>
      </c>
      <c r="L123" s="1" t="s">
        <v>1135</v>
      </c>
      <c r="M123" s="1" t="s">
        <v>695</v>
      </c>
      <c r="N123" s="1" t="s">
        <v>695</v>
      </c>
      <c r="O123" s="1" t="s">
        <v>696</v>
      </c>
      <c r="P123" s="1" t="s">
        <v>697</v>
      </c>
      <c r="Q123" s="1" t="s">
        <v>1136</v>
      </c>
      <c r="R123" s="1" t="s">
        <v>72</v>
      </c>
      <c r="S123" s="1" t="s">
        <v>34</v>
      </c>
      <c r="T123" s="1" t="s">
        <v>699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362D11E64EA54361A7AE648D9D0A5B8A</vt:lpwstr>
  </property>
</Properties>
</file>