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对账!$A$1:$S$148</definedName>
    <definedName name="_xlnm._FilterDatabase" localSheetId="2" hidden="1">HOP!$1:$349</definedName>
  </definedNames>
  <calcPr calcId="144525"/>
</workbook>
</file>

<file path=xl/sharedStrings.xml><?xml version="1.0" encoding="utf-8"?>
<sst xmlns="http://schemas.openxmlformats.org/spreadsheetml/2006/main" count="8087" uniqueCount="2375">
  <si>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</si>
  <si>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</si>
  <si>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</si>
  <si>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</si>
  <si>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</si>
  <si>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</si>
  <si>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</si>
  <si>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</si>
  <si>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</si>
  <si>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</si>
  <si>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</si>
  <si>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</si>
  <si>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</si>
  <si>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</si>
  <si>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</si>
  <si>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</si>
  <si>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</si>
  <si>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</si>
  <si>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</si>
  <si>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</si>
  <si>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</si>
  <si>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</si>
  <si>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</si>
  <si>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</si>
  <si>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</si>
  <si>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</si>
  <si>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</si>
  <si>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[朱诺]美国长住酒店 - 朱诺 - 谢耳西蒙斯路(Extended Stay America - Juneau - Shell Simmons Drive)(40128904)</t>
  </si>
  <si>
    <t>工作室2大床&lt;不退款&gt;&lt;2人入住&gt;</t>
  </si>
  <si>
    <t>USD</t>
  </si>
  <si>
    <t>Tremble/Keaton</t>
  </si>
  <si>
    <t>CA5326210904USD</t>
  </si>
  <si>
    <t>未提现</t>
  </si>
  <si>
    <t>携程开票</t>
  </si>
  <si>
    <t>[博尔德]博尔德千禧丰盛之家酒店(Millennium Harvest House Boulder)(38635741)</t>
  </si>
  <si>
    <t>标准特大床房&lt;不退款&gt;&lt;2人入住&gt;</t>
  </si>
  <si>
    <t>Green/Scott</t>
  </si>
  <si>
    <t>[奥罗拉]加洛德洛矶度假村及会议中心(Gaylord Rockies Resort &amp; Convention Center)(40062541)</t>
  </si>
  <si>
    <t>部分山景特大床房带沙发床&lt;不退款&gt;&lt;2人入住&gt;</t>
  </si>
  <si>
    <t>Biondolillo/Christina</t>
  </si>
  <si>
    <t>[奥兰多]奥兰多格兰德湖丽兹卡尔顿酒店(The Ritz-Carlton Orlando, Grande Lakes)(39038583)</t>
  </si>
  <si>
    <t>度假村景观1张特大床客房&lt;不退款&gt;&lt;2人入住&gt;</t>
  </si>
  <si>
    <t>Boch/Matthew Chase</t>
  </si>
  <si>
    <t>[埃尔森特罗]埃尔森特罗6号汽车旅馆(Motel 6-El Centro, CA)(40039932)</t>
  </si>
  <si>
    <t>客房2张双人床&lt;不退款&gt;&lt;2人入住&gt;</t>
  </si>
  <si>
    <t>Granados/Esteban Figueroa</t>
  </si>
  <si>
    <t>[伯明翰]伯明翰机场假日酒店(Holiday Inn Birmingham-Airport, an Ihg Hotel)(37196300)</t>
  </si>
  <si>
    <t>客房（1张特大床）&lt;不退款&gt;&lt;2人入住&gt;</t>
  </si>
  <si>
    <t>Betz/Rose</t>
  </si>
  <si>
    <t>[安克雷奇]库克船长酒店(The Hotel Captain Cook)(44705506)</t>
  </si>
  <si>
    <t>豪华2张双人床房&lt;不退款&gt;&lt;2人入住&gt;</t>
  </si>
  <si>
    <t>Parro/Anna</t>
  </si>
  <si>
    <t>[贝尔蒙特]硅谷酒店(Silicon Valley Inn)(37207049)</t>
  </si>
  <si>
    <t>2张双人床房&lt;不退款&gt;&lt;2人入住&gt;</t>
  </si>
  <si>
    <t>Cubberly/Mike</t>
  </si>
  <si>
    <t>[阿姆斯特丹]阿姆斯特丹索菲特传奇大酒店(Sofitel Legend the Grand Amsterdam)(37211941)</t>
  </si>
  <si>
    <t>高级大号床房&lt;不退款&gt;&lt;2人入住&gt;</t>
  </si>
  <si>
    <t>ALMOAJEL/KHALID</t>
  </si>
  <si>
    <t>[新加坡]新加坡圣淘沙湾 W 酒店 (Staycation Approved)(W Singapore – Sentosa Cove (Staycation Approved))(37214882)</t>
  </si>
  <si>
    <t>池景绝佳特大床房(带阳台)&lt;不退款&gt;&lt;2人入住&gt;</t>
  </si>
  <si>
    <t>Gray/Colin</t>
  </si>
  <si>
    <t>[阿文图纳]坦伯利 JW 万豪度假村及水疗中心(JW Marriott Turnberry Resort &amp; Spa)(39633909)</t>
  </si>
  <si>
    <t>度假村景特大床房带阳台&lt;不退款&gt;&lt;2人入住&gt;</t>
  </si>
  <si>
    <t>Schafer/Yeli</t>
  </si>
  <si>
    <t>[格雷梅]密特拉卡弗酒店(Mithra Cave Hotel)(39038996)</t>
  </si>
  <si>
    <t>套房(蜜月房,山洞)&lt;不退款&gt;&lt;2人入住&gt;</t>
  </si>
  <si>
    <t>Baste/Naseim,Baste/Naseim</t>
  </si>
  <si>
    <t>[波恩]波恩万豪酒店(Bonn Marriott Hotel)(39052403)</t>
  </si>
  <si>
    <t>标准城景特大床客房&lt;不退款&gt;&lt;2人入住&gt;</t>
  </si>
  <si>
    <t>Woern/Prof. Dr. Thilo,Schaper/Sebastian,Uffelmann/Kai</t>
  </si>
  <si>
    <t>[扎芬特姆]布鲁塞尔机场喜来登酒店(Sheraton Brussels Airport Hotel)(37221076)</t>
  </si>
  <si>
    <t>经典特大床房&lt;不退款&gt;&lt;2人入住&gt;</t>
  </si>
  <si>
    <t>Vermeersch/Karen</t>
  </si>
  <si>
    <t>[西塞内卡]西塞尼卡丽怡酒店(Country Inn &amp; Suites by Radisson, Buffalo South I-90, NY)(40007954)</t>
  </si>
  <si>
    <t>客房1张特大床&lt;不退款&gt;&lt;2人入住&gt;</t>
  </si>
  <si>
    <t>Cousineau/Colby,Harlow/Emily</t>
  </si>
  <si>
    <t>[科罗纳]克罗讷智选假日酒店(Holiday Inn Express Hotel &amp; Suites Corona, an Ihg Hotel)(37210056)</t>
  </si>
  <si>
    <t>标准客房&lt;1&gt;&lt;2人入住&gt;&lt;不退款&gt;&lt;早餐&gt;</t>
  </si>
  <si>
    <t>hook/ryan</t>
  </si>
  <si>
    <t>[冈萨雷斯]西方旅馆(Western Inn)(40004568)</t>
  </si>
  <si>
    <t>标准间1张大床&lt;不退款&gt;&lt;2人入住&gt;</t>
  </si>
  <si>
    <t>Jackson/Reola</t>
  </si>
  <si>
    <t>[比弗县]南比弗凯艺酒店(Quality Inn Beaver South)(37207962)</t>
  </si>
  <si>
    <t>标准房&lt;不退款&gt;&lt;2人入住&gt;</t>
  </si>
  <si>
    <t>Paiz/Ivan Ernesto</t>
  </si>
  <si>
    <t>[圣让德韦达]西蒙彼利埃 - 圣让维达普瑞米尔经典酒店(Premiere Classe Montpellier Ouest - St Jean de Vedas)(39684370)</t>
  </si>
  <si>
    <t>标准间1双人床&lt;不退款&gt;&lt;2人入住&gt;</t>
  </si>
  <si>
    <t>Andreo/francois</t>
  </si>
  <si>
    <t>[帕尔赛梅斯莱]克拉西图尔斯诺尔迪普瑞米尔经典酒店(Premiere Classe Tours Nord)(39683412)</t>
  </si>
  <si>
    <t>Mauron/Andrea</t>
  </si>
  <si>
    <t>[艾克斯]保罗酒店(Hôtel Paul)(39654916)</t>
  </si>
  <si>
    <t>双人间&lt;不退款&gt;&lt;2人入住&gt;</t>
  </si>
  <si>
    <t>Schmitt/Pia</t>
  </si>
  <si>
    <t>[南特]城市公寓南特威尔姆酒店(Appart'City Nantes Viarme)(39054995)</t>
  </si>
  <si>
    <t>双人床一室房&lt;不退款&gt;&lt;2人入住&gt;</t>
  </si>
  <si>
    <t>BENELL/GEORGES</t>
  </si>
  <si>
    <t>[克莱蒙费朗]克莱蒙圣雅克舒适酒店(Comfort Hotel Clermont Saint Jacques)(46578785)</t>
  </si>
  <si>
    <t>标准双床房&lt;早餐&gt;&lt;不退款&gt;&lt;2人入住&gt;</t>
  </si>
  <si>
    <t>SSEBULIME/Andrew</t>
  </si>
  <si>
    <t>[加尔维斯顿]穆迪花园温泉酒店和会议中心(Moody Gardens Hotel, Spa and Convention Center)(48433507)</t>
  </si>
  <si>
    <t>金字塔景特大床房&lt;不退款&gt;&lt;2人入住&gt;</t>
  </si>
  <si>
    <t>Holvik/Jon</t>
  </si>
  <si>
    <t>[Johns Island]查尔斯顿基亚瓦岛/安代尔酒店(Charleston Kiawah Island/Andell Inn)(40084624)</t>
  </si>
  <si>
    <t>客房2张大床&lt;2人入住&gt;&lt;IBU黄金会员专享&gt;&lt;不退款&gt;</t>
  </si>
  <si>
    <t>Griggs/Jordan</t>
  </si>
  <si>
    <t>[兰斯]兰斯站中心海港酒店(Hôtel Porte Mars Reims Gare Centre)(39660454)</t>
  </si>
  <si>
    <t>标准双床房&lt;不退款&gt;&lt;2人入住&gt;</t>
  </si>
  <si>
    <t>de la Vallee Poussin/Jean</t>
  </si>
  <si>
    <t>[棕榈滩]棕榈滩历史酒店(Palm Beach Historic Inn)(48214509)</t>
  </si>
  <si>
    <t>高级客房1张大床&lt;2人入住&gt;&lt;不退款&gt;&lt;早餐&gt;</t>
  </si>
  <si>
    <t>brand/Natasha</t>
  </si>
  <si>
    <t>[斯帕克斯]西方村酒店及赌场(Western Village Inn and Casino)(40097824)</t>
  </si>
  <si>
    <t>标准间1特大床&lt;不退款&gt;&lt;2人入住&gt;</t>
  </si>
  <si>
    <t>Hasselbrink/Kimberley</t>
  </si>
  <si>
    <t>[博洛尼亚]博洛尼亚恩柯尔温德姆华美达酒店(Ramada Encore by Wyndham Bologna)(37214206)</t>
  </si>
  <si>
    <t>无障碍双人床房&lt;2人入住&gt;&lt;不退款&gt;&lt;早餐&gt;</t>
  </si>
  <si>
    <t>Kunz/Michael</t>
  </si>
  <si>
    <t>[里诺]惠特尼峰酒店(Whitney Peak Hotel)(40126239)</t>
  </si>
  <si>
    <t>Aull/Wesley Morgan</t>
  </si>
  <si>
    <t>取消</t>
  </si>
  <si>
    <t>[斯波坎]红宝石酒店(Hotel Ruby)(39988842)</t>
  </si>
  <si>
    <t>WRAGG/JEFFREY LYNN</t>
  </si>
  <si>
    <t>[马赛]马赛欧洲地中海金色郁金香酒店(Golden Tulip Marseille Euromed)(37244064)</t>
  </si>
  <si>
    <t>高级海景特大床房&lt;不退款&gt;&lt;2人入住&gt;</t>
  </si>
  <si>
    <t>bahani/amine</t>
  </si>
  <si>
    <t>[水原]水原安巴萨多尔酒店(Novotel Ambassador Suwon)(37205308)</t>
  </si>
  <si>
    <t>高级双床房&lt;不退款&gt;&lt;2人入住&gt;</t>
  </si>
  <si>
    <t>Kim/Min soo</t>
  </si>
  <si>
    <t>[达通海岸]翡翠海岸酒店 - 代托纳海滩(Emerald Shores Hotel - Daytona Beach)(40052643)</t>
  </si>
  <si>
    <t>城市客房2大床（城市景观）&lt;不退款&gt;&lt;2人入住&gt;</t>
  </si>
  <si>
    <t>Meyers/Lauren</t>
  </si>
  <si>
    <t>[迪拜]迪拜卡尔顿塔酒店(Carlton Tower Hotel)(37207026)</t>
  </si>
  <si>
    <t>城景豪华双人床房&lt;不退款&gt;&lt;2人入住&gt;</t>
  </si>
  <si>
    <t>Wang/NARONG</t>
  </si>
  <si>
    <t>[佩萨克]普瑞米尔南波尔多佩萨克贝克雷勒经典酒店(Premiere Classe Bordeaux Sud - Pessac Becquerel)(39684715)</t>
  </si>
  <si>
    <t>三人间（一张双人床和一张单人床）&lt;不退款&gt;&lt;2人入住&gt;</t>
  </si>
  <si>
    <t>Le Mareuil/Leila,Farhi/Mehdi</t>
  </si>
  <si>
    <t>[佛布鲁克]弗布鲁克江山旅馆(Fallbrook Country Inn)(40018920)</t>
  </si>
  <si>
    <t>Enriquez/Marc Antonio</t>
  </si>
  <si>
    <t>[劳德代尔堡]劳德代尔堡广场酒店(Plaza Hotel Fort Lauderdale)(37221749)</t>
  </si>
  <si>
    <t>舒适两张双人床房&lt;不退款&gt;&lt;2人入住&gt;</t>
  </si>
  <si>
    <t>Owens/Tim</t>
  </si>
  <si>
    <t>退单</t>
  </si>
  <si>
    <t>[奇科]奇科大学区罗德威酒店(Rodeway Inn Chico University Area)(37213557)</t>
  </si>
  <si>
    <t>客房(大床)&lt;不退款&gt;&lt;2人入住&gt;</t>
  </si>
  <si>
    <t>Moore/Garret Michael</t>
  </si>
  <si>
    <t>[萨克拉门托]梅迪公园酒店 - 阿桑德连锁酒店(Hotel Med Park, Ascend Hotel Collection)(40136272)</t>
  </si>
  <si>
    <t>Stobie/Jennah Shae</t>
  </si>
  <si>
    <t>CA5326210905USD</t>
  </si>
  <si>
    <t>[伯恩利]波恩利北欧克斯贝斯特韦斯特酒店及休闲俱乐部(Best Western Burnley North Oaks Hotel and Leisure Club)(39677347)</t>
  </si>
  <si>
    <t>高级客房1张特大床&lt;不退款&gt;&lt;2人入住&gt;</t>
  </si>
  <si>
    <t>Brooks/Peter</t>
  </si>
  <si>
    <t>[波士顿]波士顿阿尔斯通酒店(Studio Allston Hotel Boston)(44698460)</t>
  </si>
  <si>
    <t>标准房, 1 张特大床&lt;不退款&gt;&lt;2人入住&gt;</t>
  </si>
  <si>
    <t>ZHANG/ENQIANG</t>
  </si>
  <si>
    <t>[纽约]纽约曼哈顿尼玛酒店(Nyma the New York Manhattan Hotel)(39046750)</t>
  </si>
  <si>
    <t>帝国景特大号床房&lt;不退款&gt;&lt;2人入住&gt;</t>
  </si>
  <si>
    <t>Fafowora /Oluwaseun Dolapo</t>
  </si>
  <si>
    <t>[新奥尔良]佩尔汉姆酒店(Pelham Hotel)(48433509)</t>
  </si>
  <si>
    <t>Interior Queen Room&lt;不退款&gt;&lt;2人入住&gt;</t>
  </si>
  <si>
    <t>Hood/Zach</t>
  </si>
  <si>
    <t>[锡耶纳]锡耶纳福朋喜来登酒店(Four Points by Sheraton Siena)(47471656)</t>
  </si>
  <si>
    <t>经典大号床房&lt;不退款&gt;&lt;2人入住&gt;&lt;不适用日本客人&gt;</t>
  </si>
  <si>
    <t>mucciolo/francesco</t>
  </si>
  <si>
    <t>[普瓦捷]普瓦捷设计旅馆酒店(Hôtel Inn Design Poitiers)(39616820)</t>
  </si>
  <si>
    <t>VASSAL/Claude</t>
  </si>
  <si>
    <t>[埃尔森特罗]中央 I-8 舒适套房酒店(Comfort Inn &amp; Suites El Centro I - 8)(40037339)</t>
  </si>
  <si>
    <t>Roberts/Stephen</t>
  </si>
  <si>
    <t>[本德]Campfire Hotel(39619272)</t>
  </si>
  <si>
    <t>Barizo/Christina</t>
  </si>
  <si>
    <t>[德里]地铁之星酒店(The Metro Star Hotel)(39686789)</t>
  </si>
  <si>
    <t>豪华间&lt;不退款&gt;&lt;2人入住&gt;</t>
  </si>
  <si>
    <t>Khan/Muslim</t>
  </si>
  <si>
    <t>[渥太华]渥太华机场万豪套房费尔菲尔德酒店(Fairfield Inn &amp; Suites by Marriott Ottawa Airport)(45827191)</t>
  </si>
  <si>
    <t>客房2张大床&lt;不退款&gt;&lt;2人入住&gt;</t>
  </si>
  <si>
    <t>Hart/Chener,Hart/Jonathan</t>
  </si>
  <si>
    <t>[柏林]贝恩酒店(Hotel Benn)(39658956)</t>
  </si>
  <si>
    <t>标准双人间&lt;不退款&gt;&lt;2人入住&gt;</t>
  </si>
  <si>
    <t>Steinborn/Lutz</t>
  </si>
  <si>
    <t>[纽约]纽约曼哈顿/世界贸易中心区万豪居家酒店(Residence Inn by Marriott New York Downtown Manhattan/World Trade Center Area)(39038282)</t>
  </si>
  <si>
    <t>特大床工作室房&lt;不退款&gt;&lt;2人入住&gt;</t>
  </si>
  <si>
    <t>Delgado/giovanni</t>
  </si>
  <si>
    <t>Ross/Jason</t>
  </si>
  <si>
    <t>[斯特拉斯堡]贡比涅 - 亚克斯普瑞米尔经典酒店(Premiere Classe Strasbourg Ouest)(39684329)</t>
  </si>
  <si>
    <t>双床房&lt;不退款&gt;&lt;2人入住&gt;</t>
  </si>
  <si>
    <t>Ailas/Lahcene</t>
  </si>
  <si>
    <t>高级特大床房&lt;不退款&gt;&lt;2人入住&gt;</t>
  </si>
  <si>
    <t>Goveia/Rosa,Aka/Cedric</t>
  </si>
  <si>
    <t>[休斯敦]洲际酒店近医疗中心(InterContinental Medical Center)(40087721)</t>
  </si>
  <si>
    <t>2张大床房&lt;不退款&gt;&lt;2人入住&gt;</t>
  </si>
  <si>
    <t>JiaYi/Li</t>
  </si>
  <si>
    <t>[新山]新山格拉纳达酒店(Hotel Granada Johor Bahru)(37236309)</t>
  </si>
  <si>
    <t>豪华双床房&lt;不退款&gt;&lt;2人入住&gt;</t>
  </si>
  <si>
    <t>hasni/adli</t>
  </si>
  <si>
    <t>[西归浦市]西归浦JS超值酒店(Value Hotel Seogwipo JS)(39683253)</t>
  </si>
  <si>
    <t>标准双人间&lt;2人入住&gt;&lt;不退款&gt;&lt;早餐&gt;</t>
  </si>
  <si>
    <t>KIM/SEONG HUN</t>
  </si>
  <si>
    <t>[德班]布鲁沃特斯酒店(Blue Waters Hotel)(39044811)</t>
  </si>
  <si>
    <t>豪华特大房-北海面对面&lt;不退款&gt;&lt;2人入住&gt;</t>
  </si>
  <si>
    <t>Buthelezi/Thabiso,Sithole/Samkelisiwe</t>
  </si>
  <si>
    <t>EXP-1823974125</t>
  </si>
  <si>
    <t>[曼谷]艾特莱尔套房酒店(Atelier Suites)(48433161)</t>
  </si>
  <si>
    <t>行政双床套房&lt;不退款&gt;&lt;2人入住&gt;</t>
  </si>
  <si>
    <t>Chochai/Korakoch</t>
  </si>
  <si>
    <t>[所罗门斯]所罗门斯会议中心和码头假日酒店(Holiday Inn Solomons Conference Center &amp; Marina, an Ihg Hotel)(40116103)</t>
  </si>
  <si>
    <t>标准间&lt;不退款&gt;&lt;2人入住&gt;</t>
  </si>
  <si>
    <t>Nolan/Tyree</t>
  </si>
  <si>
    <t>[印第安纳波利斯]印第安纳波利斯西北万怡酒店(Courtyard Indianapolis Northwest)(44701148)</t>
  </si>
  <si>
    <t>特大床房(带沙发床)&lt;2人入住&gt;&lt;IBU黄金会员专享&gt;&lt;不退款&gt;</t>
  </si>
  <si>
    <t>Osier/Chad</t>
  </si>
  <si>
    <t>[怀特普莱恩斯]怀特普莱恩斯中心索内斯塔酒店(Sonesta White Plains Downtown)(39056303)</t>
  </si>
  <si>
    <t>豪华特大床房&lt;不退款&gt;&lt;2人入住&gt;</t>
  </si>
  <si>
    <t>Shevlin/Thomas Patrick</t>
  </si>
  <si>
    <t>[加尔维斯顿]巨浪旅馆(Beachcomber Inn)(39995297)</t>
  </si>
  <si>
    <t>wiggins/Dylan</t>
  </si>
  <si>
    <t>[桑迪斯普林斯]亚特兰大北市区威斯汀酒店(The Westin Atlanta Perimeter North)(37208773)</t>
  </si>
  <si>
    <t>传统特大床房&lt;不退款&gt;&lt;2人入住&gt;</t>
  </si>
  <si>
    <t>Watson/Beverly</t>
  </si>
  <si>
    <t>LYU/MEIHUA</t>
  </si>
  <si>
    <t>[贝纳尔马德纳]海景酒店(Vistamar)(39055248)</t>
  </si>
  <si>
    <t>舒适一室房&lt;不退款&gt;&lt;2人入住&gt;</t>
  </si>
  <si>
    <t>andrades torrecillas/manuel</t>
  </si>
  <si>
    <t>[洛杉矶]贝提艾米塔基酒店(Petit Ermitage)(70669442)</t>
  </si>
  <si>
    <t>套房 (demi)&lt;不退款&gt;&lt;2人入住&gt;</t>
  </si>
  <si>
    <t>Gundrum/Joseph Grant</t>
  </si>
  <si>
    <t>CA5326210906USD-W</t>
  </si>
  <si>
    <t>[西归浦市]金色郁金香济州酒店(Golden Tulip Jeju Seongsan Hotel)(39039336)</t>
  </si>
  <si>
    <t>高级双人床房&lt;2人入住&gt;&lt;不退款&gt;&lt;早餐&gt;</t>
  </si>
  <si>
    <t>Ahn/HyunSun</t>
  </si>
  <si>
    <t>[费城]费城市中心喜来登酒店(Sheraton Philadelphia Downtown)(39051629)</t>
  </si>
  <si>
    <t>特大床房&lt;不退款&gt;&lt;2人入住&gt;</t>
  </si>
  <si>
    <t>Shelly/Dakota,Balasundaram/Anjay</t>
  </si>
  <si>
    <t>[拉斯维加斯]四皇后赌场酒店(Four Queens Hotel and Casino)(39037193)</t>
  </si>
  <si>
    <t>尊贵房(南塔楼)&lt;不退款&gt;&lt;2人入住&gt;</t>
  </si>
  <si>
    <t>Cologgi/Joseph Antonie,Cologgi/Robin Lea</t>
  </si>
  <si>
    <t>[圣地亚哥]加州套房酒店(California Suites Hotel)(46883189)</t>
  </si>
  <si>
    <t>标准房, 1 张大床房&lt;不退款&gt;&lt;2人入住&gt;</t>
  </si>
  <si>
    <t>walden/Gabrielle</t>
  </si>
  <si>
    <t>Meehan/Mason Leigh,Meehan/Dillon Michael</t>
  </si>
  <si>
    <t>[布卢明顿]美国商场丽笙酒店(Radisson Blu Mall of America)(39616561)</t>
  </si>
  <si>
    <t>客房（特大床）&lt;不退款&gt;&lt;2人入住&gt;</t>
  </si>
  <si>
    <t>Christian/Corazon</t>
  </si>
  <si>
    <t>X9J3NJD</t>
  </si>
  <si>
    <t>X9J3NKF</t>
  </si>
  <si>
    <t>[西归浦市]嗨西归浦酒店(Heyy, Seogwipo)(39609785)</t>
  </si>
  <si>
    <t>经济双人间&lt;不退款&gt;&lt;2人入住&gt;</t>
  </si>
  <si>
    <t>baek/jiyoung,baek/jiyoung</t>
  </si>
  <si>
    <t>[盐湖城]美国长住酒店 - 盐湖城 - 糖果屋(Extended Stay America - Salt Lake City - Sugar House)(40097936)</t>
  </si>
  <si>
    <t>1号工作室大床&lt;不退款&gt;&lt;2人入住&gt;</t>
  </si>
  <si>
    <t>Hendrickson/Korie</t>
  </si>
  <si>
    <t>Hendrickson/Korie,Hendrickson/Anthony</t>
  </si>
  <si>
    <t>豪华双人间&lt;不退款&gt;&lt;2人入住&gt;</t>
  </si>
  <si>
    <t>LEE/DONGWOOK</t>
  </si>
  <si>
    <t>[尼亚加拉瀑布]塞涅卡尼亚加拉度假赌场酒店(Seneca Niagara Resort &amp; Casino)(44790331)</t>
  </si>
  <si>
    <t>Dyer/Casey Elaine</t>
  </si>
  <si>
    <t>[釜山]釜山希尔顿酒店(Hilton Busan)(37195826)</t>
  </si>
  <si>
    <t>尊贵特大床双人房&lt;不退款&gt;&lt;2人入住&gt;</t>
  </si>
  <si>
    <t>Jo/Jonghwan</t>
  </si>
  <si>
    <t>[比洛克西]比洛克西 IP 赌场度假村及水疗中心(IP Casino Resort Spa-Biloxi)(40001801)</t>
  </si>
  <si>
    <t>豪华客房1张特大床&lt;不退款&gt;&lt;2人入住&gt;</t>
  </si>
  <si>
    <t>Ard/Clayton,Ard/Kathy</t>
  </si>
  <si>
    <t>[比洛克西]美岸酒店(Beau Rivage)(39650366)</t>
  </si>
  <si>
    <t>豪华客房1张特大床（城景）&lt;不退款&gt;&lt;2人入住&gt;</t>
  </si>
  <si>
    <t>Gagliano/Charles J</t>
  </si>
  <si>
    <t>[霍夫]法古罗尔斯米里冰河泻湖福斯酒店(Fosshotel Glacier Lagoon Fagurholsmyri)(37210873)</t>
  </si>
  <si>
    <t>三人房&lt;不退款&gt;&lt;2人入住&gt;</t>
  </si>
  <si>
    <t>Strom/Hannah Marie,DePrenger-Gottfried/Gavriel</t>
  </si>
  <si>
    <t>Lee/Juhyeok</t>
  </si>
  <si>
    <t>Ha/Yeonjeong,Ha/Yeonjeong</t>
  </si>
  <si>
    <t>[费尔班克斯]韦斯特马克费尔班克斯酒店及会议中心(Westmark Fairbanks Hotel and Conference Center)(39055520)</t>
  </si>
  <si>
    <t>Arias/David</t>
  </si>
  <si>
    <t>[维耶尔宗]维耶尔宗恩佐酒店 - 基里亚德直营酒店(Enzo Hotels Vierzon by Kyriad Direct)(46578612)</t>
  </si>
  <si>
    <t>Larrain/Cecile</t>
  </si>
  <si>
    <t>Uhrich/Joshua Michael</t>
  </si>
  <si>
    <t>[拉塞尔维尔]拉塞尔维尔6号汽车旅馆(Motel 6-Russellville, AR)(40082283)</t>
  </si>
  <si>
    <t>客房1张大床&lt;不退款&gt;&lt;2人入住&gt;</t>
  </si>
  <si>
    <t>Hamilton/Brandon</t>
  </si>
  <si>
    <t>[福克斯伯勒]福克斯伯勒-曼斯菲尔德舒适酒店(Comfort Inn Foxboro – Mansfield)(37202325)</t>
  </si>
  <si>
    <t>客房, 2 张大床房&lt;2人入住&gt;&lt;不退款&gt;&lt;早餐&gt;</t>
  </si>
  <si>
    <t>Davies/Jeffrey T</t>
  </si>
  <si>
    <t>[纽约]世界贸易中心俱乐部住宅​​酒店(Club Quarters Hotel World Trade Center)(46895986)</t>
  </si>
  <si>
    <t>俱乐部房&lt;不退款&gt;&lt;2人入住&gt;</t>
  </si>
  <si>
    <t>Francis/Kimberly</t>
  </si>
  <si>
    <t>[洛杉矶]日落大道豪华酒店(Luxe Sunset Boulevard Hotel)(37202637)</t>
  </si>
  <si>
    <t>Vernali/Robert</t>
  </si>
  <si>
    <t>[纽约]第五大道俱乐部会所酒店(Radisson Hotel New York Midtown-Fifth Avenue)(48436476)</t>
  </si>
  <si>
    <t>客房（1张大床）&lt;不退款&gt;&lt;2人入住&gt;</t>
  </si>
  <si>
    <t>Johnson/Bret</t>
  </si>
  <si>
    <t>Peterson/Derrick,Rivera/Aida L</t>
  </si>
  <si>
    <t>[绍莱]绍莱基里亚德酒店(Kyriad Cholet)(40052903)</t>
  </si>
  <si>
    <t>mendes dos santos/maxime</t>
  </si>
  <si>
    <t>[安曼]安曼凯宾斯基酒店(Kempinski Hotel Amman)(37213697)</t>
  </si>
  <si>
    <t>Salem/Tala</t>
  </si>
  <si>
    <t>[哈特福]哈特福德市中心烛木套房酒店酒店(Candlewood Suites - Hartford Downtown)(44688363)</t>
  </si>
  <si>
    <t>特大床一室套房&lt;不退款&gt;&lt;2人入住&gt;</t>
  </si>
  <si>
    <t>Horn/Dylan</t>
  </si>
  <si>
    <t>[马德里]马德里机场尊贵旅行者天空客房酒店(Air Rooms Madrid Airport By Premium Traveller)(46879451)</t>
  </si>
  <si>
    <t>Ara Barace/Maria Cristina</t>
  </si>
  <si>
    <t>CA5326210906USD</t>
  </si>
  <si>
    <t>阶梯</t>
  </si>
  <si>
    <t>[拉斯维加斯]菲茨杰拉德拉斯维加斯酒店(The D Las Vegas)(37234419)</t>
  </si>
  <si>
    <t>豪华两张大床房&lt;不退款&gt;&lt;2人入住&gt;</t>
  </si>
  <si>
    <t>Grabowski/Jayne Rose,Tyson/Julie Ann</t>
  </si>
  <si>
    <t>[圣安东尼奥]蒙格尔酒店(Menger Hotel)(37214232)</t>
  </si>
  <si>
    <t>Head/Thomas Monroe</t>
  </si>
  <si>
    <t>[纽约]布鲁克林大桥1号酒店(1 Hotel Brooklyn Bridge)(39056956)</t>
  </si>
  <si>
    <t>客房, 1 张特大床 (Dumbo)&lt;不退款&gt;&lt;2人入住&gt;</t>
  </si>
  <si>
    <t>Chun/HYELEE,Chun/HYELEE</t>
  </si>
  <si>
    <t>[达拉斯]新月阁酒店(Hotel Crescent Court)(44791795)</t>
  </si>
  <si>
    <t>高级房, 1 张特大床房&lt;不退款&gt;&lt;2人入住&gt;</t>
  </si>
  <si>
    <t>Levy/Jake</t>
  </si>
  <si>
    <t>[惠灵]惠灵岛赌场及赛马场酒店(Wheeling Island Hotel-Casino-Racetrack)(40069485)</t>
  </si>
  <si>
    <t>豪华客房2张大床&lt;不退款&gt;&lt;2人入住&gt;</t>
  </si>
  <si>
    <t>Kotema/Nick</t>
  </si>
  <si>
    <t>Boynton/Lisa</t>
  </si>
  <si>
    <t>[波苏埃洛-德阿拉尔孔]欧洲之星马德里酒店(Eurostars I-Hotel Madrid)(37222658)</t>
  </si>
  <si>
    <t>双人床房&lt;不退款&gt;&lt;2人入住&gt;</t>
  </si>
  <si>
    <t>gil liberal/luis manuel</t>
  </si>
  <si>
    <t>[斯科特斯德]北斯科特斯德万豪春季山丘酒店(SpringHill Suites Scottsdale North)(39051681)</t>
  </si>
  <si>
    <t>一室特大床房（带沙发床）&lt;不退款&gt;&lt;2人入住&gt;</t>
  </si>
  <si>
    <t>Ritchie/Kimberley</t>
  </si>
  <si>
    <t>[安克雷奇]安克拉治湖滨酒店(The Lakefront Anchorage)(37244006)</t>
  </si>
  <si>
    <t>豪华客房, 1 张特大床&lt;不退款&gt;&lt;2人入住&gt;</t>
  </si>
  <si>
    <t>belflower/Chloe</t>
  </si>
  <si>
    <t>[丹佛]柯蒂斯- 希尔顿逸林酒店(The Curtis- A DoubleTree by Hilton Hotel)(37206118)</t>
  </si>
  <si>
    <t>无障碍特大床房&lt;不退款&gt;&lt;2人入住&gt;</t>
  </si>
  <si>
    <t>Talamantes/Rochelle Lorraine</t>
  </si>
  <si>
    <t>[里士满]伯克利酒店(The Berkeley Hotel)(40092464)</t>
  </si>
  <si>
    <t>Mifflin/Jakob Lane,Mifflin/Bianca Celeste</t>
  </si>
  <si>
    <t>[雪城]万豪锡拉丘兹市中心酒店(Marriott Syracuse Downtown)(37210365)</t>
  </si>
  <si>
    <t>大型特大床房带沙发床&lt;不退款&gt;&lt;2人入住&gt;</t>
  </si>
  <si>
    <t>Anavy/Shlomo</t>
  </si>
  <si>
    <t>Yanez/Gloria</t>
  </si>
  <si>
    <t>[桑托斯将军城]温德姆桑托斯麦克罗特酒店(Microtel by Wyndham General Santos)(48043864)</t>
  </si>
  <si>
    <t>Lim/Dax Ryan</t>
  </si>
  <si>
    <t>[里约热内卢]伊帕内玛海滩酒店(Praia Ipanema Hotel)(37212955)</t>
  </si>
  <si>
    <t>客房&lt;不退款&gt;&lt;2人入住&gt;</t>
  </si>
  <si>
    <t>Damiani/Jordana</t>
  </si>
  <si>
    <t>[纽约]比克曼汤普森酒店(The Beekman, a Thompson Hotel)(37202455)</t>
  </si>
  <si>
    <t>Grossman/Renee</t>
  </si>
  <si>
    <t>[华沙]华沙万豪酒店(Warsaw Marriott Hotel)(47471671)</t>
  </si>
  <si>
    <t>豪华特大床客房&lt;2人入住&gt;&lt;不退款&gt;&lt;早餐&gt;</t>
  </si>
  <si>
    <t>Rogolski/Jakub</t>
  </si>
  <si>
    <t>[费城]费城市中心万丽酒店(Renaissance Philadelphia Downtown Hotel)(37226502)</t>
  </si>
  <si>
    <t>公园景观特大床房&lt;不退款&gt;&lt;2人入住&gt;</t>
  </si>
  <si>
    <t>Iannone/Carol Ann</t>
  </si>
  <si>
    <t>[斯蒂迪奥城]洛杉矶加兰酒店(The Garland - Los Angeles)(37202920)</t>
  </si>
  <si>
    <t>Tran/Annie</t>
  </si>
  <si>
    <t>[比勒费尔德]恩姆温克尔酒店(Hotel Im Winkel)(39658265)</t>
  </si>
  <si>
    <t>Verne/Gabriel</t>
  </si>
  <si>
    <t>[韦科]瓦可北麦瑞特万豪费尔菲尔德酒店(Fairfield Inn &amp; Suites by Marriott Waco North)(45826305)</t>
  </si>
  <si>
    <t>Geeo/Hershel Ray</t>
  </si>
  <si>
    <t>[阿纳海姆希尔斯]阿纳海姆希尔斯桔县万豪费尔菲尔德酒店(Fairfield Inn Anaheim Hills Orange County)(46895911)</t>
  </si>
  <si>
    <t>Do/Viet</t>
  </si>
  <si>
    <t>[马德里]埃克广场酒店(Exe Plaza Madrid)(37225103)</t>
  </si>
  <si>
    <t>FERNANDEZ RUENES/MARIA VICTORIA</t>
  </si>
  <si>
    <t>[比扎诺]东比扎诺普瑞米尔经典酒店(Premiere Classe Pau Est-Bizanos)(45977497)</t>
  </si>
  <si>
    <t>Bernard/Matthieu</t>
  </si>
  <si>
    <t>Herzig/Samuel</t>
  </si>
  <si>
    <t>[纽顿]波士顿纽顿万豪酒店(Boston Marriott Newton)(46737934)</t>
  </si>
  <si>
    <t>特大床客房带阳台&lt;不退款&gt;&lt;2人入住&gt;</t>
  </si>
  <si>
    <t>Silin/Dale</t>
  </si>
  <si>
    <t>[卡西诺]阿尔巴酒店(Hotel Alba)(40025754)</t>
  </si>
  <si>
    <t>Salamone/Paolo,Salamone/Sasinan</t>
  </si>
  <si>
    <t>[拉斯维加斯]银七赌场酒店(Silver Sevens Hotel &amp; Casino)(37224164)</t>
  </si>
  <si>
    <t>塔楼尊贵房（特大床）&lt;不退款&gt;&lt;2人入住&gt;</t>
  </si>
  <si>
    <t>Brown/Charlie</t>
  </si>
  <si>
    <t>[萨格勒布]萨格勒布17号酒店(Rooms Zagreb 17)(46064215)</t>
  </si>
  <si>
    <t>舒适双人间&lt;不退款&gt;&lt;2人入住&gt;</t>
  </si>
  <si>
    <t>DOWNIE/LYNSEY,CLEMENTS/HARRY</t>
  </si>
  <si>
    <t>[巴登巴登]鲁蒙斯巴登巴登傲途格精选酒店(Roomers Baden-Baden, Autograph Collection)(37197043)</t>
  </si>
  <si>
    <t>Seiter/Christoph</t>
  </si>
  <si>
    <t>Benrabhi/Lamia</t>
  </si>
  <si>
    <t>[阿尔梅里亚]阿尔梅里亚万豪AC酒店(AC Hotel Almeria)(39687100)</t>
  </si>
  <si>
    <t>标准大号床房&lt;不退款&gt;&lt;2人入住&gt;</t>
  </si>
  <si>
    <t>mallebrera gil/marta</t>
  </si>
  <si>
    <t>[莱蓬特]普瑞米尔阿维农勒蓬泰经典酒店(Premiere Classe Avignon le Pontet)(46578552)</t>
  </si>
  <si>
    <t>Rocco/Sandrine</t>
  </si>
  <si>
    <t>[尚贝里]尚贝里普瑞米尔经典酒店(Premiere Classe Chambery)(39684606)</t>
  </si>
  <si>
    <t>So/Kin Fung</t>
  </si>
  <si>
    <t>[勒·维威恩斯·杜·拉克]杜拉克蒙娜丽莎勒克罗斯酒店(Mona Lisa le Clos du Lac)(39640581)</t>
  </si>
  <si>
    <t>Michaud/Laurent</t>
  </si>
  <si>
    <t>[波科莫克城]波科莫克市高速公路 13 号伊克诺旅馆(Econo Lodge Pocomoke City Hwy 13)(37196481)</t>
  </si>
  <si>
    <t>标准房, 1 张特大床房&lt;2人入住&gt;&lt;不退款&gt;&lt;早餐&gt;</t>
  </si>
  <si>
    <t>Randall/Jeffrey Edward</t>
  </si>
  <si>
    <t>Patel/Vijesh</t>
  </si>
  <si>
    <t>[图克姆卡里]图克姆卡里费尔菲尔德万豪套房酒店(Fairfield Inn &amp; Suites by Marriott Tucumcari)(39974470)</t>
  </si>
  <si>
    <t>特大床房&lt;2人入住&gt;&lt;IBU黄金会员专享&gt;&lt;不退款&gt;</t>
  </si>
  <si>
    <t>Taylor/David duane</t>
  </si>
  <si>
    <t>[凤凰城]凤凰城 FOUND:RE 酒店(Foundre Phoenix)(44788910)</t>
  </si>
  <si>
    <t>Larroque/Adrienne,Larroque/Mia</t>
  </si>
  <si>
    <t>[东圣路易斯]皇后赌场酒店(Casino Queen Hotel)(39995505)</t>
  </si>
  <si>
    <t>豪华客房，带特大床和赌场景观&lt;不退款&gt;&lt;2人入住&gt;</t>
  </si>
  <si>
    <t>OConnell/Lucille Elizabeth</t>
  </si>
  <si>
    <t>EXP-1824379498</t>
  </si>
  <si>
    <t>[龙克]普瑞米尔里尔北龙克经典酒店(Premiere Classe Lille Nord Roncq)(39684837)</t>
  </si>
  <si>
    <t>Guegan/Cynthia</t>
  </si>
  <si>
    <t>[伊斯坦布尔]伊斯坦布尔巴辛快捷温德姆 TRYP 酒店(Tryp by Wyndham Istanbul Basın Ekspres)(39044763)</t>
  </si>
  <si>
    <t>豪华双人房&lt;早餐&gt;&lt;不退款&gt;&lt;2人入住&gt;</t>
  </si>
  <si>
    <t>HE/WANYI</t>
  </si>
  <si>
    <t>[贝伊奥卢]诺富特伊斯坦布尔博斯普鲁斯酒店(Novotel Istanbul Bosphorus Hotel)(39056410)</t>
  </si>
  <si>
    <t>高级房（带一张大号床和沙发）&lt;不退款&gt;&lt;2人入住&gt;</t>
  </si>
  <si>
    <t>Zimaridis/Niko</t>
  </si>
  <si>
    <t>Davis/William</t>
  </si>
  <si>
    <t>[蒙特卡洛]费尔蒙特蒙特卡洛酒店(Fairmont Monte Carlo)(37196908)</t>
  </si>
  <si>
    <t>豪华客房, 1 张特大床,海景&lt;不退款&gt;&lt;2人入住&gt;</t>
  </si>
  <si>
    <t>Nuvoletto/Elena,Di martino/Raffaele</t>
  </si>
  <si>
    <t>HE/WEI</t>
  </si>
  <si>
    <t>[阿默斯特]美洲长住酒店 - 水牛城 - 阿默斯特(Extended Stay America - Buffalo - Amherst)(39621482)</t>
  </si>
  <si>
    <t>1号工作室大床（吸烟）&lt;不退款&gt;&lt;2人入住&gt;</t>
  </si>
  <si>
    <t>Savitt/Bruce</t>
  </si>
  <si>
    <t>补单</t>
  </si>
  <si>
    <t>[阿利坎特]欧洲之星光明之城酒店(Eurostars Lucentum)(5931900)</t>
  </si>
  <si>
    <t>Garcia-Valdivieso/Mario</t>
  </si>
  <si>
    <t>，</t>
  </si>
  <si>
    <t>9.15 可退133</t>
  </si>
  <si>
    <t>16129528808此单多收78元待退回</t>
  </si>
  <si>
    <t>9.15 可退170</t>
  </si>
  <si>
    <t xml:space="preserve"> 本期收回1.55</t>
  </si>
  <si>
    <t>A210915173610481</t>
  </si>
  <si>
    <t>A2109151738022566</t>
  </si>
  <si>
    <t>USD / HKD 当前参考汇率: 7.77164</t>
  </si>
  <si>
    <t>总计：26011.57 USD/
202152.56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</si>
  <si>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</si>
  <si>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</si>
  <si>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</si>
  <si>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</si>
  <si>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</si>
  <si>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</si>
  <si>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</si>
  <si>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</si>
  <si>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</si>
  <si>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</si>
  <si>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</si>
  <si>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</si>
  <si>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</si>
  <si>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</si>
  <si>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</si>
  <si>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</si>
  <si>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</si>
  <si>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2021-09-04</t>
  </si>
  <si>
    <t>2243504</t>
  </si>
  <si>
    <t>巴塞罗那马塔罗阿特纳港酒店</t>
  </si>
  <si>
    <t>Calderon Romero Anna</t>
  </si>
  <si>
    <t>2021-09-05</t>
  </si>
  <si>
    <t>退房日周结</t>
  </si>
  <si>
    <t>666.43</t>
  </si>
  <si>
    <t>103.00</t>
  </si>
  <si>
    <t>0</t>
  </si>
  <si>
    <t>0.00</t>
  </si>
  <si>
    <t>携程盛景国际直连</t>
  </si>
  <si>
    <t>2021-09-04 22:21:25</t>
  </si>
  <si>
    <t>否</t>
  </si>
  <si>
    <t>汇智国际旅游发展有限公司</t>
  </si>
  <si>
    <t>直连</t>
  </si>
  <si>
    <t>2243400</t>
  </si>
  <si>
    <t>Residence Inn Herndon Reston</t>
  </si>
  <si>
    <t>Almutairi Marzouq</t>
  </si>
  <si>
    <t>569.38</t>
  </si>
  <si>
    <t>88.00</t>
  </si>
  <si>
    <t>2021-09-04 21:04:21</t>
  </si>
  <si>
    <t>2243356</t>
  </si>
  <si>
    <t>钟楼圣艾迪安中央维拉特拉斯酒店</t>
  </si>
  <si>
    <t>Magnet Jenny</t>
  </si>
  <si>
    <t>472.32</t>
  </si>
  <si>
    <t>73.00</t>
  </si>
  <si>
    <t>2021-09-04 20:24:40</t>
  </si>
  <si>
    <t>2243332</t>
  </si>
  <si>
    <t>优品套房酒店</t>
  </si>
  <si>
    <t>Lineberry Brenda</t>
  </si>
  <si>
    <t>627.61</t>
  </si>
  <si>
    <t>97.00</t>
  </si>
  <si>
    <t>2021-09-04 20:18:56</t>
  </si>
  <si>
    <t>2243321</t>
  </si>
  <si>
    <t>德拉兰德酒店</t>
  </si>
  <si>
    <t>Buehler Kurt</t>
  </si>
  <si>
    <t>1604.61</t>
  </si>
  <si>
    <t>248.00</t>
  </si>
  <si>
    <t>2021-09-04 20:10:26</t>
  </si>
  <si>
    <t>2243290</t>
  </si>
  <si>
    <t>特鲁瓦基里亚德中心公寓</t>
  </si>
  <si>
    <t>Sedrine Mouheimen</t>
  </si>
  <si>
    <t>828.19</t>
  </si>
  <si>
    <t>128.00</t>
  </si>
  <si>
    <t>2021-09-04 19:37:34</t>
  </si>
  <si>
    <t>2243262</t>
  </si>
  <si>
    <t>馨乐庭巴黎埃菲尔铁塔酒店</t>
  </si>
  <si>
    <t>obi Charles,obi Chelsea</t>
  </si>
  <si>
    <t>744.07</t>
  </si>
  <si>
    <t>115.00</t>
  </si>
  <si>
    <t>2021-09-04 19:10:17</t>
  </si>
  <si>
    <t>2243184</t>
  </si>
  <si>
    <t>大城斯尔帕普拉纳孔酒店</t>
  </si>
  <si>
    <t>Songsiri Siriporn,Songsiri Siriporn</t>
  </si>
  <si>
    <t>245.87</t>
  </si>
  <si>
    <t>38.00</t>
  </si>
  <si>
    <t>2021-09-04 18:02:13</t>
  </si>
  <si>
    <t>2243150</t>
  </si>
  <si>
    <t>弗罗茨瓦夫中枢康铂酒店</t>
  </si>
  <si>
    <t>Kozlowski Tomasz</t>
  </si>
  <si>
    <t>433.50</t>
  </si>
  <si>
    <t>67.00</t>
  </si>
  <si>
    <t>2021-09-04 17:33:41</t>
  </si>
  <si>
    <t>2243087</t>
  </si>
  <si>
    <t>希尔顿美洲休斯顿酒店</t>
  </si>
  <si>
    <t>Negrone Marcel Donovan</t>
  </si>
  <si>
    <t>1319.92</t>
  </si>
  <si>
    <t>204.00</t>
  </si>
  <si>
    <t>2021-09-04 16:24:12</t>
  </si>
  <si>
    <t>2243058</t>
  </si>
  <si>
    <t>卡尔加里奥克莱尔喜来登套房酒店</t>
  </si>
  <si>
    <t>Zhang Jingxuan,Lyu Xinyang</t>
  </si>
  <si>
    <t>1048.17</t>
  </si>
  <si>
    <t>162.00</t>
  </si>
  <si>
    <t>2021-09-04 15:49:00</t>
  </si>
  <si>
    <t>2243033</t>
  </si>
  <si>
    <t>欧洲之星光明之城酒店</t>
  </si>
  <si>
    <t>Geschier Soghi</t>
  </si>
  <si>
    <t>763.48</t>
  </si>
  <si>
    <t>118.00</t>
  </si>
  <si>
    <t>2021-09-04 15:11:52</t>
  </si>
  <si>
    <t>2242956</t>
  </si>
  <si>
    <t>Kyriad Montpellier Est - Lunel</t>
  </si>
  <si>
    <t>Daudin Cedric</t>
  </si>
  <si>
    <t>414.09</t>
  </si>
  <si>
    <t>64.00</t>
  </si>
  <si>
    <t>2021-09-04 14:04:37</t>
  </si>
  <si>
    <t>2242808</t>
  </si>
  <si>
    <t>哈林根 6 号汽车旅馆</t>
  </si>
  <si>
    <t>Cortez Hector</t>
  </si>
  <si>
    <t>485.27</t>
  </si>
  <si>
    <t>75.00</t>
  </si>
  <si>
    <t>2021-09-04 11:54:34</t>
  </si>
  <si>
    <t>2242759</t>
  </si>
  <si>
    <t>奥本山智选假日酒店及套房</t>
  </si>
  <si>
    <t>Combs James</t>
  </si>
  <si>
    <t>964.06</t>
  </si>
  <si>
    <t>149.00</t>
  </si>
  <si>
    <t>2021-09-04 10:58:08</t>
  </si>
  <si>
    <t>2242706</t>
  </si>
  <si>
    <t>凤凰城南山福朋喜来登酒店</t>
  </si>
  <si>
    <t>Sanchez Angel</t>
  </si>
  <si>
    <t>588.79</t>
  </si>
  <si>
    <t>91.00</t>
  </si>
  <si>
    <t>2021-09-04 09:59:10</t>
  </si>
  <si>
    <t>2242704</t>
  </si>
  <si>
    <t>芭堤雅全盛中心酒店</t>
  </si>
  <si>
    <t>Yingin Patchariya,Yingin Patchariya</t>
  </si>
  <si>
    <t>232.93</t>
  </si>
  <si>
    <t>36.00</t>
  </si>
  <si>
    <t>2021-09-04 09:57:06</t>
  </si>
  <si>
    <t>2242608</t>
  </si>
  <si>
    <t>Holiday Inn Spokane Airport</t>
  </si>
  <si>
    <t>Woods Paul</t>
  </si>
  <si>
    <t>841.13</t>
  </si>
  <si>
    <t>130.00</t>
  </si>
  <si>
    <t>2021-09-04 06:38:54</t>
  </si>
  <si>
    <t>2242604</t>
  </si>
  <si>
    <t>欧洲之星马德里酒店</t>
  </si>
  <si>
    <t>ANTELO BERNAL JUAN MANUEL</t>
  </si>
  <si>
    <t>491.74</t>
  </si>
  <si>
    <t>76.00</t>
  </si>
  <si>
    <t>2021-09-04 06:32:32</t>
  </si>
  <si>
    <t>2242603</t>
  </si>
  <si>
    <t>奈克斯酒店</t>
  </si>
  <si>
    <t>Barthe Emma</t>
  </si>
  <si>
    <t>543.50</t>
  </si>
  <si>
    <t>84.00</t>
  </si>
  <si>
    <t>2021-09-04 06:52:13</t>
  </si>
  <si>
    <t>2242578</t>
  </si>
  <si>
    <t>奥兰多大湖区 JW 万豪酒店</t>
  </si>
  <si>
    <t>Loew Jonathan</t>
  </si>
  <si>
    <t>1675.78</t>
  </si>
  <si>
    <t>259.00</t>
  </si>
  <si>
    <t>2021-09-04 04:29:23</t>
  </si>
  <si>
    <t>2242576</t>
  </si>
  <si>
    <t>坎皮納斯麗笙紅標酒店</t>
  </si>
  <si>
    <t>Gomes Manoel Francisco</t>
  </si>
  <si>
    <t>271.75</t>
  </si>
  <si>
    <t>42.00</t>
  </si>
  <si>
    <t>2021-09-04 04:14:56</t>
  </si>
  <si>
    <t>2242572</t>
  </si>
  <si>
    <t>布雷斯特古埃斯努机场普瑞米尔经典酒店</t>
  </si>
  <si>
    <t>Maamria Youssef</t>
  </si>
  <si>
    <t>323.51</t>
  </si>
  <si>
    <t>50.00</t>
  </si>
  <si>
    <t>2021-09-04 04:15:09</t>
  </si>
  <si>
    <t>2242571</t>
  </si>
  <si>
    <t>韦格王姆酒店</t>
  </si>
  <si>
    <t>Young Emery,Boblett Traver</t>
  </si>
  <si>
    <t>2021-09-04 03:50:12</t>
  </si>
  <si>
    <t>2242566</t>
  </si>
  <si>
    <t>卡内基科特酒店</t>
  </si>
  <si>
    <t>Doyle Sharon</t>
  </si>
  <si>
    <t>925.24</t>
  </si>
  <si>
    <t>143.00</t>
  </si>
  <si>
    <t>2021-09-04 03:58:14</t>
  </si>
  <si>
    <t>2242543</t>
  </si>
  <si>
    <t>CAMPANILE BRADFORD</t>
  </si>
  <si>
    <t>Begum Aysha</t>
  </si>
  <si>
    <t>977.00</t>
  </si>
  <si>
    <t>151.00</t>
  </si>
  <si>
    <t>2021-09-04 01:47:40</t>
  </si>
  <si>
    <t>2242539</t>
  </si>
  <si>
    <t>华沙万豪酒店</t>
  </si>
  <si>
    <t>Zielinska Anna</t>
  </si>
  <si>
    <t>2021-09-04 01:32:55</t>
  </si>
  <si>
    <t>2242512</t>
  </si>
  <si>
    <t>Thiam Mamadou</t>
  </si>
  <si>
    <t>349.39</t>
  </si>
  <si>
    <t>54.00</t>
  </si>
  <si>
    <t>2021-09-04 00:37:23</t>
  </si>
  <si>
    <t>2021-09-03</t>
  </si>
  <si>
    <t>2242477</t>
  </si>
  <si>
    <t>马赛欧洲地中海金色郁金香酒店</t>
  </si>
  <si>
    <t>Ayyadi Manar</t>
  </si>
  <si>
    <t>1112.87</t>
  </si>
  <si>
    <t>172.00</t>
  </si>
  <si>
    <t>2021-09-03 23:49:48</t>
  </si>
  <si>
    <t>2242237</t>
  </si>
  <si>
    <t>莱辛顿南/汉堡温德姆拉昆塔酒店</t>
  </si>
  <si>
    <t>Eldridge Derrian</t>
  </si>
  <si>
    <t>718.19</t>
  </si>
  <si>
    <t>111.00</t>
  </si>
  <si>
    <t>2021-09-03 20:14:18</t>
  </si>
  <si>
    <t>2242236</t>
  </si>
  <si>
    <t>多哈伊兹丹酒店</t>
  </si>
  <si>
    <t>yousef Yamen,yousef Yamen</t>
  </si>
  <si>
    <t>336.45</t>
  </si>
  <si>
    <t>52.00</t>
  </si>
  <si>
    <t>2021-09-03 20:19:52</t>
  </si>
  <si>
    <t>2242143</t>
  </si>
  <si>
    <t>班加罗尔香格里拉酒店</t>
  </si>
  <si>
    <t>Sharief Irfan</t>
  </si>
  <si>
    <t>2021-09-03 19:30:35</t>
  </si>
  <si>
    <t>2242133</t>
  </si>
  <si>
    <t>Guyot-simonny Jean Philippe</t>
  </si>
  <si>
    <t>608.20</t>
  </si>
  <si>
    <t>94.00</t>
  </si>
  <si>
    <t>2021-09-03 19:16:04</t>
  </si>
  <si>
    <t>2242129</t>
  </si>
  <si>
    <t>Yildirim Suleyman</t>
  </si>
  <si>
    <t>1294.04</t>
  </si>
  <si>
    <t>200.00</t>
  </si>
  <si>
    <t>2021-09-03 19:11:55</t>
  </si>
  <si>
    <t>2241884</t>
  </si>
  <si>
    <t>苏黎世万豪酒店</t>
  </si>
  <si>
    <t>Locust Ivana</t>
  </si>
  <si>
    <t>1636.96</t>
  </si>
  <si>
    <t>253.00</t>
  </si>
  <si>
    <t>2021-09-03 15:43:31</t>
  </si>
  <si>
    <t>2241803</t>
  </si>
  <si>
    <t>正大远景宾馆</t>
  </si>
  <si>
    <t>phan Lisa</t>
  </si>
  <si>
    <t>1022.29</t>
  </si>
  <si>
    <t>158.00</t>
  </si>
  <si>
    <t>2021-09-03 14:14:55</t>
  </si>
  <si>
    <t>2241772</t>
  </si>
  <si>
    <t>华欣马拉喀什度假村及水疗中心</t>
  </si>
  <si>
    <t>CHITKASEM SUPANG,CHITKASEM SUPANG</t>
  </si>
  <si>
    <t>1598.14</t>
  </si>
  <si>
    <t>247.00</t>
  </si>
  <si>
    <t>2021-09-03 14:13:32</t>
  </si>
  <si>
    <t>2241608</t>
  </si>
  <si>
    <t>希尔顿辛格岛海滨度假酒店</t>
  </si>
  <si>
    <t>newman daune jacia</t>
  </si>
  <si>
    <t>2076.93</t>
  </si>
  <si>
    <t>321.00</t>
  </si>
  <si>
    <t>2021-09-03 11:22:10</t>
  </si>
  <si>
    <t>2241579</t>
  </si>
  <si>
    <t xml:space="preserve">韦斯特马克费尔班克斯酒店及会议中心 </t>
  </si>
  <si>
    <t>Yamada Hugh</t>
  </si>
  <si>
    <t>1313.45</t>
  </si>
  <si>
    <t>203.00</t>
  </si>
  <si>
    <t>2021-09-03 10:55:24</t>
  </si>
  <si>
    <t>2241494</t>
  </si>
  <si>
    <t>Caesar Beryl joan,Caesar Beryl joan</t>
  </si>
  <si>
    <t>2021-09-03 08:58:52</t>
  </si>
  <si>
    <t>2241470</t>
  </si>
  <si>
    <t>斯科茨代尔腓尼基豪华精选度假酒店</t>
  </si>
  <si>
    <t>Martinez Blake</t>
  </si>
  <si>
    <t>2698.07</t>
  </si>
  <si>
    <t>417.00</t>
  </si>
  <si>
    <t>2021-09-03 08:24:25</t>
  </si>
  <si>
    <t>2241462</t>
  </si>
  <si>
    <t>夏洛特－大学 6 号汽车旅馆</t>
  </si>
  <si>
    <t>Sabino Emily Yvette,Rodriguez Victor Omar</t>
  </si>
  <si>
    <t>1151.70</t>
  </si>
  <si>
    <t>178.00</t>
  </si>
  <si>
    <t>2021-09-03 08:19:21</t>
  </si>
  <si>
    <t>2241444</t>
  </si>
  <si>
    <t>费耶特维尔伊克诺旅馆</t>
  </si>
  <si>
    <t>jones william</t>
  </si>
  <si>
    <t>537.03</t>
  </si>
  <si>
    <t>83.00</t>
  </si>
  <si>
    <t>2021-09-03 07:24:20</t>
  </si>
  <si>
    <t>2241439</t>
  </si>
  <si>
    <t>Amora Ycong Laurence June</t>
  </si>
  <si>
    <t>705.25</t>
  </si>
  <si>
    <t>109.00</t>
  </si>
  <si>
    <t>2021-09-03 06:53:36</t>
  </si>
  <si>
    <t>2241428</t>
  </si>
  <si>
    <t>罗斯堡 6 号汽车旅馆</t>
  </si>
  <si>
    <t>DOMINGUEZ EDUARDO</t>
  </si>
  <si>
    <t>2021-09-03 06:38:32</t>
  </si>
  <si>
    <t>2241422</t>
  </si>
  <si>
    <t>Valenzuela Arnold</t>
  </si>
  <si>
    <t>1682.25</t>
  </si>
  <si>
    <t>260.00</t>
  </si>
  <si>
    <t>2021-09-03 05:50:43</t>
  </si>
  <si>
    <t>2241411</t>
  </si>
  <si>
    <t>Antelo Juan Manuel</t>
  </si>
  <si>
    <t>465.85</t>
  </si>
  <si>
    <t>72.00</t>
  </si>
  <si>
    <t>2021-09-03 05:08:50</t>
  </si>
  <si>
    <t>2241406</t>
  </si>
  <si>
    <t>蒙帕纳斯阿波罗酒店</t>
  </si>
  <si>
    <t>Strijker Mirthe</t>
  </si>
  <si>
    <t>2021-09-03 04:42:36</t>
  </si>
  <si>
    <t>2241401</t>
  </si>
  <si>
    <t>丹佛国际机场皇冠假日酒店</t>
  </si>
  <si>
    <t>makarla santoshi</t>
  </si>
  <si>
    <t>879.95</t>
  </si>
  <si>
    <t>136.00</t>
  </si>
  <si>
    <t>2021-09-03 04:20:47</t>
  </si>
  <si>
    <t>2241396</t>
  </si>
  <si>
    <t>北钟楼卡昂纪念馆 - 桑特竞赛酒店</t>
  </si>
  <si>
    <t>Froc Pauline</t>
  </si>
  <si>
    <t>297.63</t>
  </si>
  <si>
    <t>46.00</t>
  </si>
  <si>
    <t>2021-09-03 04:07:18</t>
  </si>
  <si>
    <t>2241395</t>
  </si>
  <si>
    <t>丽京喜套房酒店</t>
  </si>
  <si>
    <t>Westphall Deborah  Lynn</t>
  </si>
  <si>
    <t>478.79</t>
  </si>
  <si>
    <t>74.00</t>
  </si>
  <si>
    <t>2021-09-03 03:55:23</t>
  </si>
  <si>
    <t>2241390</t>
  </si>
  <si>
    <t>塔山酒店</t>
  </si>
  <si>
    <t>Seongyeon Jung,Seongyeon Jung</t>
  </si>
  <si>
    <t>2021-09-03 03:42:19</t>
  </si>
  <si>
    <t>2241389</t>
  </si>
  <si>
    <t>Wilke Hope</t>
  </si>
  <si>
    <t>2021-09-03 03:13:22</t>
  </si>
  <si>
    <t>2241342</t>
  </si>
  <si>
    <t>大西洋商务中心酒店</t>
  </si>
  <si>
    <t>Teixeira Ana Paula</t>
  </si>
  <si>
    <t>388.45</t>
  </si>
  <si>
    <t>60.00</t>
  </si>
  <si>
    <t>2021-09-03 00:50:50</t>
  </si>
  <si>
    <t>2241336</t>
  </si>
  <si>
    <t>洛姆米斯达酒店</t>
  </si>
  <si>
    <t>MARCQ MARINE</t>
  </si>
  <si>
    <t>200.70</t>
  </si>
  <si>
    <t>31.00</t>
  </si>
  <si>
    <t>2021-09-03 00:32:38</t>
  </si>
  <si>
    <t>2021-09-02</t>
  </si>
  <si>
    <t>2241299</t>
  </si>
  <si>
    <t>罗德兹高级酒店</t>
  </si>
  <si>
    <t>Sautron Cassandra</t>
  </si>
  <si>
    <t>278.39</t>
  </si>
  <si>
    <t>43.00</t>
  </si>
  <si>
    <t>2021-09-02 23:53:12</t>
  </si>
  <si>
    <t>2241266</t>
  </si>
  <si>
    <t>罗阿讷-佩勒高级酒店</t>
  </si>
  <si>
    <t>poupier Eloise</t>
  </si>
  <si>
    <t>226.60</t>
  </si>
  <si>
    <t>35.00</t>
  </si>
  <si>
    <t>2021-09-02 23:20:08</t>
  </si>
  <si>
    <t>2241254</t>
  </si>
  <si>
    <t>纽约华威酒店</t>
  </si>
  <si>
    <t>privviden svetlana</t>
  </si>
  <si>
    <t>1793.35</t>
  </si>
  <si>
    <t>277.00</t>
  </si>
  <si>
    <t>2021-09-02 23:02:09</t>
  </si>
  <si>
    <t>2241241</t>
  </si>
  <si>
    <t>金色郁金香仁川机场酒店</t>
  </si>
  <si>
    <t>LEE TAEHOON</t>
  </si>
  <si>
    <t>530.88</t>
  </si>
  <si>
    <t>82.00</t>
  </si>
  <si>
    <t>2021-09-02 23:10:22</t>
  </si>
  <si>
    <t>2241196</t>
  </si>
  <si>
    <t xml:space="preserve">卡尔顿塔酒店 </t>
  </si>
  <si>
    <t>HE WEI</t>
  </si>
  <si>
    <t>220.12</t>
  </si>
  <si>
    <t>34.00</t>
  </si>
  <si>
    <t>2021-09-02 22:05:30</t>
  </si>
  <si>
    <t>2241021</t>
  </si>
  <si>
    <t>费城市中心万丽酒店</t>
  </si>
  <si>
    <t>Davis William</t>
  </si>
  <si>
    <t>1268.94</t>
  </si>
  <si>
    <t>196.00</t>
  </si>
  <si>
    <t>2021-09-02 20:14:33</t>
  </si>
  <si>
    <t>2241014</t>
  </si>
  <si>
    <t>水原宜必思大使酒店</t>
  </si>
  <si>
    <t>choi kiseon</t>
  </si>
  <si>
    <t>356.08</t>
  </si>
  <si>
    <t>55.00</t>
  </si>
  <si>
    <t>2021-09-02 20:08:04</t>
  </si>
  <si>
    <t>2240965</t>
  </si>
  <si>
    <t>首尔友利安酒店</t>
  </si>
  <si>
    <t>Heejeung Jeung,Heejeung Jeung</t>
  </si>
  <si>
    <t>394.93</t>
  </si>
  <si>
    <t>61.00</t>
  </si>
  <si>
    <t>2021-09-02 19:33:28</t>
  </si>
  <si>
    <t>2240954</t>
  </si>
  <si>
    <t>诺富特伊斯坦布尔博斯普鲁斯酒店</t>
  </si>
  <si>
    <t>Zimaridis Niko</t>
  </si>
  <si>
    <t>628.00</t>
  </si>
  <si>
    <t>2021-09-02 19:21:40</t>
  </si>
  <si>
    <t>2240949</t>
  </si>
  <si>
    <t>Adouane Alia</t>
  </si>
  <si>
    <t>2058.80</t>
  </si>
  <si>
    <t>318.00</t>
  </si>
  <si>
    <t>2021-09-02 19:17:27</t>
  </si>
  <si>
    <t>2240906</t>
  </si>
  <si>
    <t>温德姆伊斯坦布尔机场特瑞普酒店</t>
  </si>
  <si>
    <t>HE WANYI</t>
  </si>
  <si>
    <t>381.98</t>
  </si>
  <si>
    <t>59.00</t>
  </si>
  <si>
    <t>2021-09-02 18:37:07</t>
  </si>
  <si>
    <t>2240738</t>
  </si>
  <si>
    <t>滕伽里根扎酒店</t>
  </si>
  <si>
    <t>Saini Umma,Saini Umma</t>
  </si>
  <si>
    <t>317.24</t>
  </si>
  <si>
    <t>49.00</t>
  </si>
  <si>
    <t>2021-09-02 17:06:25</t>
  </si>
  <si>
    <t>2240588</t>
  </si>
  <si>
    <t>香榭克雷酒店</t>
  </si>
  <si>
    <t>Van Balen Glen Bernardus</t>
  </si>
  <si>
    <t>2021-09-02 14:15:56</t>
  </si>
  <si>
    <t>2240526</t>
  </si>
  <si>
    <t>普瑞米尔里尔北龙克经典酒店</t>
  </si>
  <si>
    <t>Guegan Cynthia</t>
  </si>
  <si>
    <t>284.86</t>
  </si>
  <si>
    <t>44.00</t>
  </si>
  <si>
    <t>2021-09-02 13:12:58</t>
  </si>
  <si>
    <t>2240433</t>
  </si>
  <si>
    <t>中北奥斯汀美国长住酒店</t>
  </si>
  <si>
    <t>Sucart Jose</t>
  </si>
  <si>
    <t>1566.76</t>
  </si>
  <si>
    <t>242.00</t>
  </si>
  <si>
    <t>2021-09-02 12:09:34</t>
  </si>
  <si>
    <t>2240419</t>
  </si>
  <si>
    <t>丹佛布鲁姆菲尔德雅乐轩酒店</t>
  </si>
  <si>
    <t>Rivas Steven</t>
  </si>
  <si>
    <t>1009.98</t>
  </si>
  <si>
    <t>156.00</t>
  </si>
  <si>
    <t>2021-09-02 11:53:40</t>
  </si>
  <si>
    <t>2240402</t>
  </si>
  <si>
    <t>西普莱诺达拉斯品质酒店</t>
  </si>
  <si>
    <t>Hearne Peggy Joyce</t>
  </si>
  <si>
    <t>1113.56</t>
  </si>
  <si>
    <t>2021-09-02 11:54:26</t>
  </si>
  <si>
    <t>2240308</t>
  </si>
  <si>
    <t>皇后赌场酒店</t>
  </si>
  <si>
    <t>OConnell Lucille Elizabeth</t>
  </si>
  <si>
    <t>556.78</t>
  </si>
  <si>
    <t>86.00</t>
  </si>
  <si>
    <t>2021-09-02 10:27:12</t>
  </si>
  <si>
    <t>2240270</t>
  </si>
  <si>
    <t>凤凰城 FOUND:RE 酒店</t>
  </si>
  <si>
    <t>Larroque Adrienne,Larroque Mia</t>
  </si>
  <si>
    <t>686.27</t>
  </si>
  <si>
    <t>106.00</t>
  </si>
  <si>
    <t>2021-09-02 09:49:40</t>
  </si>
  <si>
    <t>2240256</t>
  </si>
  <si>
    <t>图克姆卡里费尔菲尔德万豪套房酒店</t>
  </si>
  <si>
    <t>Taylor David duane</t>
  </si>
  <si>
    <t>841.65</t>
  </si>
  <si>
    <t>2021-09-02 09:35:58</t>
  </si>
  <si>
    <t>2240250</t>
  </si>
  <si>
    <t>万豪锡拉丘兹市中心酒店</t>
  </si>
  <si>
    <t>Patel Vijesh</t>
  </si>
  <si>
    <t>1081.19</t>
  </si>
  <si>
    <t>167.00</t>
  </si>
  <si>
    <t>2021-09-02 09:24:24</t>
  </si>
  <si>
    <t>2240236</t>
  </si>
  <si>
    <t>维克斯堡伊克诺旅馆</t>
  </si>
  <si>
    <t>Pollentier Jason Douglas</t>
  </si>
  <si>
    <t>945.23</t>
  </si>
  <si>
    <t>146.00</t>
  </si>
  <si>
    <t>2021-09-02 09:18:24</t>
  </si>
  <si>
    <t>2240188</t>
  </si>
  <si>
    <t>经济套房酒店</t>
  </si>
  <si>
    <t>pilien rodel</t>
  </si>
  <si>
    <t>517.94</t>
  </si>
  <si>
    <t>80.00</t>
  </si>
  <si>
    <t>2021-09-02 08:10:54</t>
  </si>
  <si>
    <t>2240171</t>
  </si>
  <si>
    <t>Holiday Inn Express Rawlins</t>
  </si>
  <si>
    <t>Stults Shelby</t>
  </si>
  <si>
    <t>997.03</t>
  </si>
  <si>
    <t>154.00</t>
  </si>
  <si>
    <t>2021-09-02 07:18:17</t>
  </si>
  <si>
    <t>2240150</t>
  </si>
  <si>
    <t>伊克诺波科摩克城小屋酒店</t>
  </si>
  <si>
    <t>Randall Jeffrey Edward</t>
  </si>
  <si>
    <t>472.62</t>
  </si>
  <si>
    <t>2021-09-02 06:11:03</t>
  </si>
  <si>
    <t>2240125</t>
  </si>
  <si>
    <t>蒙娜莉萨勒克罗德拉克酒店</t>
  </si>
  <si>
    <t>Michaud Laurent</t>
  </si>
  <si>
    <t>427.30</t>
  </si>
  <si>
    <t>66.00</t>
  </si>
  <si>
    <t>2021-09-02 03:43:12</t>
  </si>
  <si>
    <t>2240124</t>
  </si>
  <si>
    <t>圣迭戈万豪侯爵与滨海酒店</t>
  </si>
  <si>
    <t>McNulty Jack</t>
  </si>
  <si>
    <t>2363.08</t>
  </si>
  <si>
    <t>365.00</t>
  </si>
  <si>
    <t>2021-09-02 03:22:16</t>
  </si>
  <si>
    <t>2240117</t>
  </si>
  <si>
    <t>罗亚诺克万豪春季山丘套房酒店</t>
  </si>
  <si>
    <t>Dickerson Robert Andrew</t>
  </si>
  <si>
    <t>1391.95</t>
  </si>
  <si>
    <t>215.00</t>
  </si>
  <si>
    <t>2021-09-02 02:58:23</t>
  </si>
  <si>
    <t>2240110</t>
  </si>
  <si>
    <t>尚贝里钟楼酒店</t>
  </si>
  <si>
    <t>So Kin Fung</t>
  </si>
  <si>
    <t>297.81</t>
  </si>
  <si>
    <t>2021-09-02 02:59:59</t>
  </si>
  <si>
    <t>2240099</t>
  </si>
  <si>
    <t>金恩斯阿姆斯酒店</t>
  </si>
  <si>
    <t>Kurzeja John,Kurzeja Caroline</t>
  </si>
  <si>
    <t>2071.74</t>
  </si>
  <si>
    <t>320.00</t>
  </si>
  <si>
    <t>2021-09-02 02:13:19</t>
  </si>
  <si>
    <t>2240094</t>
  </si>
  <si>
    <t>西蒙彼利埃-圣让维达普瑞米尔经典酒店</t>
  </si>
  <si>
    <t>Gaziano Maurice</t>
  </si>
  <si>
    <t>2021-09-02 01:56:27</t>
  </si>
  <si>
    <t>2240093</t>
  </si>
  <si>
    <t>法兰克福莱昂纳多皇家酒店</t>
  </si>
  <si>
    <t>Dehnhard Lorelle</t>
  </si>
  <si>
    <t>2021-09-02 01:33:05</t>
  </si>
  <si>
    <t>2240066</t>
  </si>
  <si>
    <t>Quality Inn Roanoke Airport</t>
  </si>
  <si>
    <t>Porter Michelle L.</t>
  </si>
  <si>
    <t>990.40</t>
  </si>
  <si>
    <t>153.00</t>
  </si>
  <si>
    <t>2021-09-02 00:56:27</t>
  </si>
  <si>
    <t>2021-09-01</t>
  </si>
  <si>
    <t>2240038</t>
  </si>
  <si>
    <t>怀特普莱恩斯中心索内斯塔酒店</t>
  </si>
  <si>
    <t>Castagnozzi Maria</t>
  </si>
  <si>
    <t>1890.17</t>
  </si>
  <si>
    <t>292.00</t>
  </si>
  <si>
    <t>2021-09-01 23:51:24</t>
  </si>
  <si>
    <t>2240036</t>
  </si>
  <si>
    <t>凡尔赛-圣西尔普瑞米尔经典酒店</t>
  </si>
  <si>
    <t>Pastouret Kenza</t>
  </si>
  <si>
    <t>297.77</t>
  </si>
  <si>
    <t>2021-09-01 23:51:39</t>
  </si>
  <si>
    <t>2240034</t>
  </si>
  <si>
    <t>东南特圣塞巴斯蒂安苏尔卢瓦尔河普瑞米尔经典酒店</t>
  </si>
  <si>
    <t>Marchand Daniel,Renard Yvette</t>
  </si>
  <si>
    <t>394.87</t>
  </si>
  <si>
    <t>2021-09-01 23:49:18</t>
  </si>
  <si>
    <t>2240030</t>
  </si>
  <si>
    <t>阿可娜城市考迪酒店</t>
  </si>
  <si>
    <t>QUIEVY DIDIER</t>
  </si>
  <si>
    <t>504.91</t>
  </si>
  <si>
    <t>78.00</t>
  </si>
  <si>
    <t>2021-09-01 23:46:24</t>
  </si>
  <si>
    <t>2240012</t>
  </si>
  <si>
    <t>阿维农北庞特钟楼酒店</t>
  </si>
  <si>
    <t>Rocco Sandrine</t>
  </si>
  <si>
    <t>278.35</t>
  </si>
  <si>
    <t>2021-09-01 23:29:35</t>
  </si>
  <si>
    <t>2240007</t>
  </si>
  <si>
    <t>马美逊伯明翰酒店</t>
  </si>
  <si>
    <t>Davies Hannah</t>
  </si>
  <si>
    <t>1585.93</t>
  </si>
  <si>
    <t>245.00</t>
  </si>
  <si>
    <t>2021-09-01 23:19:13</t>
  </si>
  <si>
    <t>2239986</t>
  </si>
  <si>
    <t>LYU MEIHUA</t>
  </si>
  <si>
    <t>220.09</t>
  </si>
  <si>
    <t>2021-09-01 22:48:50</t>
  </si>
  <si>
    <t>2239985</t>
  </si>
  <si>
    <t>维斯塔马尔酒店</t>
  </si>
  <si>
    <t>andrades torrecillas manuel</t>
  </si>
  <si>
    <t>388.39</t>
  </si>
  <si>
    <t>2021-09-01 22:53:16</t>
  </si>
  <si>
    <t>2239981</t>
  </si>
  <si>
    <t>亚特兰大北市区威斯汀酒店</t>
  </si>
  <si>
    <t>Watson Beverly</t>
  </si>
  <si>
    <t>983.93</t>
  </si>
  <si>
    <t>152.00</t>
  </si>
  <si>
    <t>2021-09-01 22:45:38</t>
  </si>
  <si>
    <t>2239970</t>
  </si>
  <si>
    <t>巨浪旅馆</t>
  </si>
  <si>
    <t>wiggins Dylan</t>
  </si>
  <si>
    <t>375.45</t>
  </si>
  <si>
    <t>58.00</t>
  </si>
  <si>
    <t>2021-09-01 22:43:33</t>
  </si>
  <si>
    <t>2239936</t>
  </si>
  <si>
    <t>Shevlin Thomas Patrick</t>
  </si>
  <si>
    <t>835.04</t>
  </si>
  <si>
    <t>129.00</t>
  </si>
  <si>
    <t>-128</t>
  </si>
  <si>
    <t>-835</t>
  </si>
  <si>
    <t>2021-09-01 22:01:59</t>
  </si>
  <si>
    <t>2239886</t>
  </si>
  <si>
    <t>印第安纳波利斯西北万怡酒店</t>
  </si>
  <si>
    <t>Osier Chad</t>
  </si>
  <si>
    <t>608.48</t>
  </si>
  <si>
    <t>2021-09-01 21:19:23</t>
  </si>
  <si>
    <t>2239879</t>
  </si>
  <si>
    <t>亨特斯维尔品质酒店</t>
  </si>
  <si>
    <t>Merino Micala</t>
  </si>
  <si>
    <t>582.59</t>
  </si>
  <si>
    <t>90.00</t>
  </si>
  <si>
    <t>2021-09-01 21:36:05</t>
  </si>
  <si>
    <t>2239805</t>
  </si>
  <si>
    <t>所罗门假日精选酒店</t>
  </si>
  <si>
    <t>Nolan Tyree</t>
  </si>
  <si>
    <t>2021-09-01 20:11:30</t>
  </si>
  <si>
    <t>2239802</t>
  </si>
  <si>
    <t>阿尔梅里亚万豪AC酒店</t>
  </si>
  <si>
    <t>mallebrera gil marta</t>
  </si>
  <si>
    <t>381.92</t>
  </si>
  <si>
    <t>2021-09-01 20:08:20</t>
  </si>
  <si>
    <t>2239790</t>
  </si>
  <si>
    <t>图卢兹北瑟斯库艾高级酒店</t>
  </si>
  <si>
    <t>VIALARD VERONIQUE</t>
  </si>
  <si>
    <t>2021-09-01 20:03:00</t>
  </si>
  <si>
    <t>2239691</t>
  </si>
  <si>
    <t>曼谷画室套房酒店</t>
  </si>
  <si>
    <t>Chochai Korakoch</t>
  </si>
  <si>
    <t>155.36</t>
  </si>
  <si>
    <t>24.00</t>
  </si>
  <si>
    <t>2021-09-01 18:52:41</t>
  </si>
  <si>
    <t>2239658</t>
  </si>
  <si>
    <t>基奇纳皇冠假日酒店 - 滑铁卢</t>
  </si>
  <si>
    <t>YANG BOKAI</t>
  </si>
  <si>
    <t>1385.26</t>
  </si>
  <si>
    <t>214.00</t>
  </si>
  <si>
    <t>2021-09-01 18:40:05</t>
  </si>
  <si>
    <t>2239557</t>
  </si>
  <si>
    <t>Benrabhi Lamia</t>
  </si>
  <si>
    <t>815.62</t>
  </si>
  <si>
    <t>126.00</t>
  </si>
  <si>
    <t>2021-09-01 17:28:44</t>
  </si>
  <si>
    <t>2239509</t>
  </si>
  <si>
    <t>克莱门特蒙特里洲际酒店</t>
  </si>
  <si>
    <t>Zhang Patrick</t>
  </si>
  <si>
    <t>4841.95</t>
  </si>
  <si>
    <t>748.00</t>
  </si>
  <si>
    <t>2021-09-01 16:47:09</t>
  </si>
  <si>
    <t>2239474</t>
  </si>
  <si>
    <t>傲途格精选巴登-巴登房客酒店</t>
  </si>
  <si>
    <t>Seiter Christoph</t>
  </si>
  <si>
    <t>1540.62</t>
  </si>
  <si>
    <t>238.00</t>
  </si>
  <si>
    <t>2021-09-01 16:19:37</t>
  </si>
  <si>
    <t>2239424</t>
  </si>
  <si>
    <t>布鲁沃特斯酒店</t>
  </si>
  <si>
    <t>Buthelezi Thabiso,Sithole Samkelisiwe</t>
  </si>
  <si>
    <t>420.76</t>
  </si>
  <si>
    <t>65.00</t>
  </si>
  <si>
    <t>2021-09-01 16:00:49</t>
  </si>
  <si>
    <t>2239395</t>
  </si>
  <si>
    <t>查韦斯赌场酒店</t>
  </si>
  <si>
    <t>Rodrigues Bernardo</t>
  </si>
  <si>
    <t>977.45</t>
  </si>
  <si>
    <t>2021-09-01 15:17:27</t>
  </si>
  <si>
    <t>2239356</t>
  </si>
  <si>
    <t>济州岛西归浦Js价值酒店</t>
  </si>
  <si>
    <t>KIM SEONG HUN</t>
  </si>
  <si>
    <t>407.81</t>
  </si>
  <si>
    <t>63.00</t>
  </si>
  <si>
    <t>2021-09-01 14:49:20</t>
  </si>
  <si>
    <t>2239340</t>
  </si>
  <si>
    <t>新山格拉纳达酒店</t>
  </si>
  <si>
    <t>hasni adli</t>
  </si>
  <si>
    <t>258.93</t>
  </si>
  <si>
    <t>40.00</t>
  </si>
  <si>
    <t>-40</t>
  </si>
  <si>
    <t>-258</t>
  </si>
  <si>
    <t>2021-09-01 14:33:49</t>
  </si>
  <si>
    <t>2239257</t>
  </si>
  <si>
    <t>巴尔的摩哈勃尔库尔特洲际酒店</t>
  </si>
  <si>
    <t>Camacho Aurelio</t>
  </si>
  <si>
    <t>2524.55</t>
  </si>
  <si>
    <t>390.00</t>
  </si>
  <si>
    <t>2021-09-01 13:22:16</t>
  </si>
  <si>
    <t>2239156</t>
  </si>
  <si>
    <t>休斯顿医学中心洲际酒店</t>
  </si>
  <si>
    <t>JiaYi Li</t>
  </si>
  <si>
    <t>1165.18</t>
  </si>
  <si>
    <t>180.00</t>
  </si>
  <si>
    <t>2021-09-01 12:00:34</t>
  </si>
  <si>
    <t>2239142</t>
  </si>
  <si>
    <t>巴西利亚阿尔沃拉达皇家郁金香酒店</t>
  </si>
  <si>
    <t>Lima Elin Sousa,Sohsten Raquel von</t>
  </si>
  <si>
    <t>537.28</t>
  </si>
  <si>
    <t>2021-09-01 11:52:05</t>
  </si>
  <si>
    <t>2239125</t>
  </si>
  <si>
    <t>罗林斯费尔菲尔德酒店及套房</t>
  </si>
  <si>
    <t>Preciado Juan</t>
  </si>
  <si>
    <t>2021-09-01 11:41:09</t>
  </si>
  <si>
    <t>2238991</t>
  </si>
  <si>
    <t>离岸汽车旅馆</t>
  </si>
  <si>
    <t>Cueva Carmen Elena</t>
  </si>
  <si>
    <t>1857.81</t>
  </si>
  <si>
    <t>287.00</t>
  </si>
  <si>
    <t>2021-09-01 09:27:01</t>
  </si>
  <si>
    <t>2238928</t>
  </si>
  <si>
    <t>萨格勒布 17 号客房酒店</t>
  </si>
  <si>
    <t>DOWNIE LYNSEY,CLEMENTS HARRY</t>
  </si>
  <si>
    <t>867.41</t>
  </si>
  <si>
    <t>134.00</t>
  </si>
  <si>
    <t>2021-09-01 08:35:06</t>
  </si>
  <si>
    <t>2238915</t>
  </si>
  <si>
    <t>斯瑞纳布兹奥斯酒店</t>
  </si>
  <si>
    <t>Santos Claudio Fernandes</t>
  </si>
  <si>
    <t>485.49</t>
  </si>
  <si>
    <t>2021-09-01 08:13:10</t>
  </si>
  <si>
    <t>2238894</t>
  </si>
  <si>
    <t>Goveia Rosa,Aka Cedric</t>
  </si>
  <si>
    <t>763.84</t>
  </si>
  <si>
    <t>2021-09-01 07:39:31</t>
  </si>
  <si>
    <t>2238881</t>
  </si>
  <si>
    <t>银七酒店&amp;赌场</t>
  </si>
  <si>
    <t>Brown Charlie</t>
  </si>
  <si>
    <t>252.45</t>
  </si>
  <si>
    <t>39.00</t>
  </si>
  <si>
    <t>2021-09-01 07:18:17</t>
  </si>
  <si>
    <t>2238859</t>
  </si>
  <si>
    <t>盖特威旅馆</t>
  </si>
  <si>
    <t>Schied Tina Kay</t>
  </si>
  <si>
    <t>673.21</t>
  </si>
  <si>
    <t>104.00</t>
  </si>
  <si>
    <t>2021-09-01 04:21:38</t>
  </si>
  <si>
    <t>2238858</t>
  </si>
  <si>
    <t>布达佩斯大陆酒店</t>
  </si>
  <si>
    <t>SECARDIN GAEL,SECARDIN GAEL</t>
  </si>
  <si>
    <t>841.52</t>
  </si>
  <si>
    <t>2021-09-01 03:58:51</t>
  </si>
  <si>
    <t>2238844</t>
  </si>
  <si>
    <t>艾巴赌场酒店</t>
  </si>
  <si>
    <t>Salamone Paolo,Salamone Sasinan</t>
  </si>
  <si>
    <t>479.02</t>
  </si>
  <si>
    <t>2021-09-01 03:11:16</t>
  </si>
  <si>
    <t>2238839</t>
  </si>
  <si>
    <t>玛格丽特维尔好莱坞海滩渡假村</t>
  </si>
  <si>
    <t>Cuesta Marc-Anthony,Cuesta Leslie</t>
  </si>
  <si>
    <t>2705.80</t>
  </si>
  <si>
    <t>418.00</t>
  </si>
  <si>
    <t>2021-09-01 08:11:08</t>
  </si>
  <si>
    <t>2238823</t>
  </si>
  <si>
    <t>西斯特拉斯堡普瑞米尔经典酒店</t>
  </si>
  <si>
    <t>Ailas Lahcene</t>
  </si>
  <si>
    <t>2021-09-01 02:00:38</t>
  </si>
  <si>
    <t>2238818</t>
  </si>
  <si>
    <t>东兰斯 - 提克艾克斯康铂酒店</t>
  </si>
  <si>
    <t>MARTIN MICHEL,MARTIN ANNE-MARIE</t>
  </si>
  <si>
    <t>459.60</t>
  </si>
  <si>
    <t>71.00</t>
  </si>
  <si>
    <t>2021-09-01 01:51:49</t>
  </si>
  <si>
    <t>2238816</t>
  </si>
  <si>
    <t>波士顿纽顿万豪酒店</t>
  </si>
  <si>
    <t>Silin Dale</t>
  </si>
  <si>
    <t>1236.38</t>
  </si>
  <si>
    <t>191.00</t>
  </si>
  <si>
    <t>2021-09-01 01:27:39</t>
  </si>
  <si>
    <t>2238792</t>
  </si>
  <si>
    <t>霍特尔施霍夫汉普郡酒店</t>
  </si>
  <si>
    <t>Ryad Faycal</t>
  </si>
  <si>
    <t>2268.42</t>
  </si>
  <si>
    <t>350.00</t>
  </si>
  <si>
    <t>2021-09-01 00:36:23</t>
  </si>
  <si>
    <t>2021-08-31</t>
  </si>
  <si>
    <t>2238766</t>
  </si>
  <si>
    <t>Herzig Samuel</t>
  </si>
  <si>
    <t>1140.69</t>
  </si>
  <si>
    <t>176.00</t>
  </si>
  <si>
    <t>2021-08-31 23:22:02</t>
  </si>
  <si>
    <t>2238743</t>
  </si>
  <si>
    <t>华美达劳德代尔堡广场酒店</t>
  </si>
  <si>
    <t>Owens Tim</t>
  </si>
  <si>
    <t>395.35</t>
  </si>
  <si>
    <t>2021-08-31 22:51:29</t>
  </si>
  <si>
    <t>2238729</t>
  </si>
  <si>
    <t>弗布鲁克江山旅馆</t>
  </si>
  <si>
    <t>Enriquez Marc Antonio</t>
  </si>
  <si>
    <t>440.72</t>
  </si>
  <si>
    <t>68.00</t>
  </si>
  <si>
    <t>2021-08-31 22:37:54</t>
  </si>
  <si>
    <t>2238696</t>
  </si>
  <si>
    <t>库利曼黛奇酒店</t>
  </si>
  <si>
    <t>Kim Heechan</t>
  </si>
  <si>
    <t>894.41</t>
  </si>
  <si>
    <t>138.00</t>
  </si>
  <si>
    <t>2021-08-31 22:13:15</t>
  </si>
  <si>
    <t>2238686</t>
  </si>
  <si>
    <t>Wang NARONG</t>
  </si>
  <si>
    <t>220.36</t>
  </si>
  <si>
    <t>2021-08-31 21:41:42</t>
  </si>
  <si>
    <t>2238680</t>
  </si>
  <si>
    <t>普瑞米尔南波尔多佩萨克贝克雷勒经典酒店</t>
  </si>
  <si>
    <t>Le Mareuil Leila,Farhi Mehdi</t>
  </si>
  <si>
    <t>421.28</t>
  </si>
  <si>
    <t>2021-08-31 21:44:16</t>
  </si>
  <si>
    <t>2238659</t>
  </si>
  <si>
    <t>翡翠海岸度假村</t>
  </si>
  <si>
    <t>Meyers Lauren</t>
  </si>
  <si>
    <t>524.98</t>
  </si>
  <si>
    <t>81.00</t>
  </si>
  <si>
    <t>2021-08-31 21:15:39</t>
  </si>
  <si>
    <t>2238541</t>
  </si>
  <si>
    <t>水原安巴萨多尔酒店</t>
  </si>
  <si>
    <t>Kim Min soo</t>
  </si>
  <si>
    <t>771.26</t>
  </si>
  <si>
    <t>119.00</t>
  </si>
  <si>
    <t>2021-08-31 19:32:55</t>
  </si>
  <si>
    <t>2238341</t>
  </si>
  <si>
    <t>北乌迪内梅迪图尔酒店</t>
  </si>
  <si>
    <t>Amalfitano Francesco</t>
  </si>
  <si>
    <t>2021-08-31 16:48:51</t>
  </si>
  <si>
    <t>2238331</t>
  </si>
  <si>
    <t>东比扎诺普瑞米尔经典酒店</t>
  </si>
  <si>
    <t>Bernard Matthieu</t>
  </si>
  <si>
    <t>291.65</t>
  </si>
  <si>
    <t>45.00</t>
  </si>
  <si>
    <t>2021-08-31 16:31:49</t>
  </si>
  <si>
    <t>2238286</t>
  </si>
  <si>
    <t>玛丽蒂姆德雷斯顿酒店</t>
  </si>
  <si>
    <t>Gehring Juergen,Gehring Marion</t>
  </si>
  <si>
    <t>2326.75</t>
  </si>
  <si>
    <t>359.00</t>
  </si>
  <si>
    <t>2021-08-31 15:42:13</t>
  </si>
  <si>
    <t>2238279</t>
  </si>
  <si>
    <t>埃克广场酒店</t>
  </si>
  <si>
    <t>FERNANDEZ RUENES MARIA VICTORIA</t>
  </si>
  <si>
    <t>473.13</t>
  </si>
  <si>
    <t>2021-08-31 15:27:25</t>
  </si>
  <si>
    <t>2238188</t>
  </si>
  <si>
    <t>bahani amine</t>
  </si>
  <si>
    <t>887.92</t>
  </si>
  <si>
    <t>137.00</t>
  </si>
  <si>
    <t>2021-08-31 13:39:08</t>
  </si>
  <si>
    <t>2238171</t>
  </si>
  <si>
    <t>红宝石酒店</t>
  </si>
  <si>
    <t>WRAGG JEFFREY LYNN</t>
  </si>
  <si>
    <t>790.71</t>
  </si>
  <si>
    <t>122.00</t>
  </si>
  <si>
    <t>2021-08-31 13:30:08</t>
  </si>
  <si>
    <t>2238085</t>
  </si>
  <si>
    <t>6 号汽车旅馆 - 埃尔森特罗</t>
  </si>
  <si>
    <t>Ross Jason</t>
  </si>
  <si>
    <t>1166.62</t>
  </si>
  <si>
    <t>2021-08-31 13:02:23</t>
  </si>
  <si>
    <t>2238075</t>
  </si>
  <si>
    <t>Lopes Joseane Costa</t>
  </si>
  <si>
    <t>537.94</t>
  </si>
  <si>
    <t>2021-08-31 11:30:43</t>
  </si>
  <si>
    <t>2237933</t>
  </si>
  <si>
    <t>惠灵顿 - 西棕榈海滩万豪套房费尔菲尔德酒店</t>
  </si>
  <si>
    <t>Collins Otoniel</t>
  </si>
  <si>
    <t>1283.28</t>
  </si>
  <si>
    <t>198.00</t>
  </si>
  <si>
    <t>2021-08-31 07:01:32</t>
  </si>
  <si>
    <t>2237928</t>
  </si>
  <si>
    <t>查尔斯顿万豪斯普瑞黑尔酒店 - 带市中心/河景</t>
  </si>
  <si>
    <t>Gregg Catherine A,Gregg Michael</t>
  </si>
  <si>
    <t>1749.92</t>
  </si>
  <si>
    <t>270.00</t>
  </si>
  <si>
    <t>2021-08-31 06:50:14</t>
  </si>
  <si>
    <t>2237927</t>
  </si>
  <si>
    <t>博洛尼亚恩柯尔温德姆华美达酒店</t>
  </si>
  <si>
    <t>Kunz Michael</t>
  </si>
  <si>
    <t>2021-08-31 07:05:06</t>
  </si>
  <si>
    <t>2237923</t>
  </si>
  <si>
    <t>惠特尼山峰酒店</t>
  </si>
  <si>
    <t>Aull Wesley Morgan</t>
  </si>
  <si>
    <t>1289.76</t>
  </si>
  <si>
    <t>199.00</t>
  </si>
  <si>
    <t>2021-08-31 06:46:34</t>
  </si>
  <si>
    <t>2237921</t>
  </si>
  <si>
    <t>阿纳海姆希尔斯桔县万豪费尔菲尔德酒店</t>
  </si>
  <si>
    <t>Do Viet</t>
  </si>
  <si>
    <t>725.89</t>
  </si>
  <si>
    <t>112.00</t>
  </si>
  <si>
    <t>2021-08-31 06:17:32</t>
  </si>
  <si>
    <t>2237899</t>
  </si>
  <si>
    <t>海滨韦斯特乡村赌场 &amp; 酒店</t>
  </si>
  <si>
    <t>Hasselbrink Kimberley</t>
  </si>
  <si>
    <t>499.05</t>
  </si>
  <si>
    <t>77.00</t>
  </si>
  <si>
    <t>2021-08-31 04:56:21</t>
  </si>
  <si>
    <t>2237893</t>
  </si>
  <si>
    <t>施泰根博阁萨克斯饭店</t>
  </si>
  <si>
    <t>Maliske Oliver</t>
  </si>
  <si>
    <t>1056.44</t>
  </si>
  <si>
    <t>163.00</t>
  </si>
  <si>
    <t>2021-08-31 03:54:19</t>
  </si>
  <si>
    <t>2237892</t>
  </si>
  <si>
    <t>康福洛什英式酒店</t>
  </si>
  <si>
    <t>TECHENEY MELISSA,DEWITTE JESSY</t>
  </si>
  <si>
    <t>667.56</t>
  </si>
  <si>
    <t>2021-08-31 04:12:54</t>
  </si>
  <si>
    <t>2237870</t>
  </si>
  <si>
    <t>棕榈滩历史酒店</t>
  </si>
  <si>
    <t>brand Natasha</t>
  </si>
  <si>
    <t>797.19</t>
  </si>
  <si>
    <t>123.00</t>
  </si>
  <si>
    <t>2021-08-31 02:29:33</t>
  </si>
  <si>
    <t>2237869</t>
  </si>
  <si>
    <t>瓦可北万豪费尔菲尔德酒店</t>
  </si>
  <si>
    <t>Geeo Hershel Ray</t>
  </si>
  <si>
    <t>2021-08-31 02:07:01</t>
  </si>
  <si>
    <t>2237868</t>
  </si>
  <si>
    <t>温克尔酒店</t>
  </si>
  <si>
    <t>Verne Gabriel</t>
  </si>
  <si>
    <t>2021-08-31 02:26:39</t>
  </si>
  <si>
    <t>2237856</t>
  </si>
  <si>
    <t>商务生活酒店</t>
  </si>
  <si>
    <t>Gelen Secil</t>
  </si>
  <si>
    <t>2021-08-31 01:48:14</t>
  </si>
  <si>
    <t>2237817</t>
  </si>
  <si>
    <t>纽约曼哈顿/世界贸易中心区万豪居家客栈酒店</t>
  </si>
  <si>
    <t>Delgado giovanni</t>
  </si>
  <si>
    <t>1796.68</t>
  </si>
  <si>
    <t>2021-08-31 00:03:45</t>
  </si>
  <si>
    <t>2021-08-30</t>
  </si>
  <si>
    <t>2237787</t>
  </si>
  <si>
    <t>海港酒店</t>
  </si>
  <si>
    <t>de la Vallee Poussin Jean</t>
  </si>
  <si>
    <t>402.14</t>
  </si>
  <si>
    <t>62.00</t>
  </si>
  <si>
    <t>2021-08-30 23:14:25</t>
  </si>
  <si>
    <t>2237773</t>
  </si>
  <si>
    <t>查尔斯基洼岛/安德尔-卢瓦尔省旅馆</t>
  </si>
  <si>
    <t>Griggs Jordan</t>
  </si>
  <si>
    <t>1783.71</t>
  </si>
  <si>
    <t>275.00</t>
  </si>
  <si>
    <t>2021-08-30 22:47:06</t>
  </si>
  <si>
    <t>2237747</t>
  </si>
  <si>
    <t>穆迪花园温泉酒店和会议中心</t>
  </si>
  <si>
    <t>Holvik Jon</t>
  </si>
  <si>
    <t>1628.04</t>
  </si>
  <si>
    <t>251.00</t>
  </si>
  <si>
    <t>2021-08-30 22:22:49</t>
  </si>
  <si>
    <t>2237733</t>
  </si>
  <si>
    <t>本恩酒店</t>
  </si>
  <si>
    <t>Steinborn Lutz</t>
  </si>
  <si>
    <t>771.86</t>
  </si>
  <si>
    <t>2021-08-30 22:16:35</t>
  </si>
  <si>
    <t>2237720</t>
  </si>
  <si>
    <t>Fairfield Inn &amp; Suites Toronto Airport</t>
  </si>
  <si>
    <t>Chu Nuo Heem Adrian</t>
  </si>
  <si>
    <t>551.33</t>
  </si>
  <si>
    <t>85.00</t>
  </si>
  <si>
    <t>2021-08-30 21:59:29</t>
  </si>
  <si>
    <t>2237676</t>
  </si>
  <si>
    <t>加兰酒店</t>
  </si>
  <si>
    <t>Tran Annie</t>
  </si>
  <si>
    <t>5662.45</t>
  </si>
  <si>
    <t>873.00</t>
  </si>
  <si>
    <t>2021-08-30 21:32:41</t>
  </si>
  <si>
    <t>2237670</t>
  </si>
  <si>
    <t>托罗美别墅度假酒店</t>
  </si>
  <si>
    <t>Acquati Anna Maria,Bellani Puerluigi</t>
  </si>
  <si>
    <t>1355.62</t>
  </si>
  <si>
    <t>209.00</t>
  </si>
  <si>
    <t>2021-08-30 21:21:13</t>
  </si>
  <si>
    <t>2237665</t>
  </si>
  <si>
    <t>CLARION INN CHATTANOOGA</t>
  </si>
  <si>
    <t>Kriegsmann Alexander Michael,Ostrenga Lauren</t>
  </si>
  <si>
    <t>473.49</t>
  </si>
  <si>
    <t>2021-08-30 21:24:17</t>
  </si>
  <si>
    <t>2237589</t>
  </si>
  <si>
    <t>渥太华机场万豪套房费尔菲尔德酒店</t>
  </si>
  <si>
    <t>Hart Chener,Hart Jonathan</t>
  </si>
  <si>
    <t>596.73</t>
  </si>
  <si>
    <t>92.00</t>
  </si>
  <si>
    <t>2021-08-30 20:20:12</t>
  </si>
  <si>
    <t>2237553</t>
  </si>
  <si>
    <t>Domisz Malgorzata</t>
  </si>
  <si>
    <t>1401.02</t>
  </si>
  <si>
    <t>216.00</t>
  </si>
  <si>
    <t>2021-08-30 19:52:12</t>
  </si>
  <si>
    <t>2237544</t>
  </si>
  <si>
    <t>COMFORT HOTEL CLERMONT SAINT-JACQUES</t>
  </si>
  <si>
    <t>SSEBULIME Andrew</t>
  </si>
  <si>
    <t>959.96</t>
  </si>
  <si>
    <t>148.00</t>
  </si>
  <si>
    <t>2021-08-30 19:46:39</t>
  </si>
  <si>
    <t>2237534</t>
  </si>
  <si>
    <t>巴黎艾菲尔铁塔之旅第一酒店</t>
  </si>
  <si>
    <t>Peter Mehdi</t>
  </si>
  <si>
    <t>1154.54</t>
  </si>
  <si>
    <t>2021-08-30 19:38:45</t>
  </si>
  <si>
    <t>2237494</t>
  </si>
  <si>
    <t>卡尔卡松城市宜必思尚品酒店</t>
  </si>
  <si>
    <t>riffard anthony</t>
  </si>
  <si>
    <t>700.51</t>
  </si>
  <si>
    <t>108.00</t>
  </si>
  <si>
    <t>2021-08-30 19:05:37</t>
  </si>
  <si>
    <t>2237325</t>
  </si>
  <si>
    <t>占碑市瑞士贝尔酒店</t>
  </si>
  <si>
    <t>Mirah Mirah</t>
  </si>
  <si>
    <t>239.99</t>
  </si>
  <si>
    <t>37.00</t>
  </si>
  <si>
    <t>2021-08-30 16:38:14</t>
  </si>
  <si>
    <t>2237237</t>
  </si>
  <si>
    <t>地铁之星酒店</t>
  </si>
  <si>
    <t>Khan Muslim</t>
  </si>
  <si>
    <t>175.13</t>
  </si>
  <si>
    <t>27.00</t>
  </si>
  <si>
    <t>2021-08-30 14:55:22</t>
  </si>
  <si>
    <t>2237139</t>
  </si>
  <si>
    <t>巴黎梦幻马戏团维也纳之家酒店</t>
  </si>
  <si>
    <t>Dangio valerie,Dangio Christophe,Dangio Theo,DEPENFENTENYO Lea</t>
  </si>
  <si>
    <t>1452.91</t>
  </si>
  <si>
    <t>224.00</t>
  </si>
  <si>
    <t>2021-08-30 12:50:12</t>
  </si>
  <si>
    <t>2237114</t>
  </si>
  <si>
    <t>休斯顿中心雅乐轩酒店</t>
  </si>
  <si>
    <t>Brown Jonisha</t>
  </si>
  <si>
    <t>758.89</t>
  </si>
  <si>
    <t>117.00</t>
  </si>
  <si>
    <t>2021-08-30 12:17:45</t>
  </si>
  <si>
    <t>2237098</t>
  </si>
  <si>
    <t>Lee Karen</t>
  </si>
  <si>
    <t>998.87</t>
  </si>
  <si>
    <t>2021-08-30 12:01:54</t>
  </si>
  <si>
    <t>2237066</t>
  </si>
  <si>
    <t>Iannone Carol Ann</t>
  </si>
  <si>
    <t>4916.54</t>
  </si>
  <si>
    <t>758.00</t>
  </si>
  <si>
    <t>2021-08-30 11:28:30</t>
  </si>
  <si>
    <t>2236959</t>
  </si>
  <si>
    <t>加州套房酒店</t>
  </si>
  <si>
    <t>Walden Gabrielle</t>
  </si>
  <si>
    <t>590.24</t>
  </si>
  <si>
    <t>2021-08-30 09:02:03</t>
  </si>
  <si>
    <t>2236952</t>
  </si>
  <si>
    <t>布拉夫顿舒适酒店</t>
  </si>
  <si>
    <t>hanna kamel s</t>
  </si>
  <si>
    <t>681.05</t>
  </si>
  <si>
    <t>105.00</t>
  </si>
  <si>
    <t>2021-08-30 09:05:59</t>
  </si>
  <si>
    <t>2236901</t>
  </si>
  <si>
    <t>德纳姆斯普林斯东巴顿鲁治高地酒店</t>
  </si>
  <si>
    <t>Henson Blake,Henson Margie</t>
  </si>
  <si>
    <t>2140.45</t>
  </si>
  <si>
    <t>330.00</t>
  </si>
  <si>
    <t>2021-08-30 06:41:28</t>
  </si>
  <si>
    <t>2236886</t>
  </si>
  <si>
    <t>钟楼雷恩中心酒店 - 火车站</t>
  </si>
  <si>
    <t>EBAYI SERGE</t>
  </si>
  <si>
    <t>408.63</t>
  </si>
  <si>
    <t>2021-08-30 05:09:04</t>
  </si>
  <si>
    <t>2236885</t>
  </si>
  <si>
    <t>Fairfield Inn &amp; Suites Muskegon Norton Shores</t>
  </si>
  <si>
    <t>Harrier Yancy Troie</t>
  </si>
  <si>
    <t>888.61</t>
  </si>
  <si>
    <t>2021-08-30 04:47:26</t>
  </si>
  <si>
    <t>2236852</t>
  </si>
  <si>
    <t>城市公寓南特威尔姆酒店</t>
  </si>
  <si>
    <t>BENELL GEORGES</t>
  </si>
  <si>
    <t>2021-08-30 01:42:26</t>
  </si>
  <si>
    <t>2236834</t>
  </si>
  <si>
    <t>庞塞圣奥古斯丁汽车旅馆</t>
  </si>
  <si>
    <t>Timpanaro Deborah Mae</t>
  </si>
  <si>
    <t>2021-08-30 00:44:12</t>
  </si>
  <si>
    <t>2021-08-29</t>
  </si>
  <si>
    <t>2236817</t>
  </si>
  <si>
    <t>劳德代尔堡海港海滩万豪度假酒店及水疗中心</t>
  </si>
  <si>
    <t>Pratt Jess</t>
  </si>
  <si>
    <t>1569.66</t>
  </si>
  <si>
    <t>2021-08-29 23:31:45</t>
  </si>
  <si>
    <t>2236768</t>
  </si>
  <si>
    <t>绿色公园潘迪克酒店</t>
  </si>
  <si>
    <t>Vatansever Cenk</t>
  </si>
  <si>
    <t>356.74</t>
  </si>
  <si>
    <t>2021-08-29 22:29:26</t>
  </si>
  <si>
    <t>2236759</t>
  </si>
  <si>
    <t>金色郁金香马西利亚别墅酒店</t>
  </si>
  <si>
    <t>El koula Saida</t>
  </si>
  <si>
    <t>1122.11</t>
  </si>
  <si>
    <t>173.00</t>
  </si>
  <si>
    <t>2021-08-29 22:16:05</t>
  </si>
  <si>
    <t>2236737</t>
  </si>
  <si>
    <t>阿米尼纽黑文耶鲁酒店</t>
  </si>
  <si>
    <t>CHEN QITIAN,Hu Ping</t>
  </si>
  <si>
    <t>3359.85</t>
  </si>
  <si>
    <t>518.00</t>
  </si>
  <si>
    <t>2021-08-29 21:58:30</t>
  </si>
  <si>
    <t>2236648</t>
  </si>
  <si>
    <t>保罗酒店</t>
  </si>
  <si>
    <t>Schmitt Pia</t>
  </si>
  <si>
    <t>518.90</t>
  </si>
  <si>
    <t>2021-08-29 20:44:48</t>
  </si>
  <si>
    <t>2236532</t>
  </si>
  <si>
    <t>北图尔帕塞普瑞米尔经典酒店 - 帕尔赛</t>
  </si>
  <si>
    <t>Mauron Andrea</t>
  </si>
  <si>
    <t>252.96</t>
  </si>
  <si>
    <t>2021-08-29 18:32:29</t>
  </si>
  <si>
    <t>2236228</t>
  </si>
  <si>
    <t>威力塔斯酒店</t>
  </si>
  <si>
    <t>Marks R Amy,Marks Samantha</t>
  </si>
  <si>
    <t>3100.40</t>
  </si>
  <si>
    <t>478.00</t>
  </si>
  <si>
    <t>2021-08-29 10:50:37</t>
  </si>
  <si>
    <t>2236144</t>
  </si>
  <si>
    <t>基里亚德巴黎10号圣马丁运河共和国酒店</t>
  </si>
  <si>
    <t>Pelloquin Bertrand</t>
  </si>
  <si>
    <t>382.69</t>
  </si>
  <si>
    <t>2021-08-29 06:07:07</t>
  </si>
  <si>
    <t>2236124</t>
  </si>
  <si>
    <t>欧灵普金色郁金香酒店</t>
  </si>
  <si>
    <t>Luederitz Lueder</t>
  </si>
  <si>
    <t>817.26</t>
  </si>
  <si>
    <t>2021-08-29 03:10:03</t>
  </si>
  <si>
    <t>2236112</t>
  </si>
  <si>
    <t>法兰西因瓦里德酒店</t>
  </si>
  <si>
    <t>Reille Timothee</t>
  </si>
  <si>
    <t>895.10</t>
  </si>
  <si>
    <t>2021-08-29 01:57:54</t>
  </si>
  <si>
    <t>2236103</t>
  </si>
  <si>
    <t>普瑞米尔夏龙尚巴尼经典酒店</t>
  </si>
  <si>
    <t>Ritz Justine</t>
  </si>
  <si>
    <t>317.82</t>
  </si>
  <si>
    <t>2021-08-29 01:52:20</t>
  </si>
  <si>
    <t>2021-08-28</t>
  </si>
  <si>
    <t>2236065</t>
  </si>
  <si>
    <t>Barroso Yuleysy Margarita</t>
  </si>
  <si>
    <t>1751.27</t>
  </si>
  <si>
    <t>2021-08-28 23:35:53</t>
  </si>
  <si>
    <t>2235916</t>
  </si>
  <si>
    <t>Andreo francois</t>
  </si>
  <si>
    <t>363.23</t>
  </si>
  <si>
    <t>56.00</t>
  </si>
  <si>
    <t>2021-08-28 21:02:35</t>
  </si>
  <si>
    <t>2235890</t>
  </si>
  <si>
    <t>布里特普雷玛酒店</t>
  </si>
  <si>
    <t>ZIJLSTRA MEILE</t>
  </si>
  <si>
    <t>616.19</t>
  </si>
  <si>
    <t>95.00</t>
  </si>
  <si>
    <t>2021-08-28 20:27:32</t>
  </si>
  <si>
    <t>2235801</t>
  </si>
  <si>
    <t>Rogolski Jakub</t>
  </si>
  <si>
    <t>707.00</t>
  </si>
  <si>
    <t>2021-08-28 19:10:57</t>
  </si>
  <si>
    <t>2235768</t>
  </si>
  <si>
    <t>希尔顿逸林酒店纽瓦克机场</t>
  </si>
  <si>
    <t>Onyeneke Chiemeziem</t>
  </si>
  <si>
    <t>1109.14</t>
  </si>
  <si>
    <t>171.00</t>
  </si>
  <si>
    <t>-170</t>
  </si>
  <si>
    <t>-1109</t>
  </si>
  <si>
    <t>2021-08-28 18:50:10</t>
  </si>
  <si>
    <t>2235597</t>
  </si>
  <si>
    <t>比弗品质酒店</t>
  </si>
  <si>
    <t>Paiz Ivan Ernesto</t>
  </si>
  <si>
    <t>454.03</t>
  </si>
  <si>
    <t>70.00</t>
  </si>
  <si>
    <t>2021-08-28 15:55:52</t>
  </si>
  <si>
    <t>2235261</t>
  </si>
  <si>
    <t>西方旅馆</t>
  </si>
  <si>
    <t>Jackson Reola</t>
  </si>
  <si>
    <t>2724.20</t>
  </si>
  <si>
    <t>420.00</t>
  </si>
  <si>
    <t>2021-08-28 07:11:18</t>
  </si>
  <si>
    <t>2235234</t>
  </si>
  <si>
    <t>本德三姐妹套房酒店</t>
  </si>
  <si>
    <t>Barizo Christina</t>
  </si>
  <si>
    <t>2957.71</t>
  </si>
  <si>
    <t>456.00</t>
  </si>
  <si>
    <t>2021-08-28 05:18:44</t>
  </si>
  <si>
    <t>2235230</t>
  </si>
  <si>
    <t>芝加哥瑞士酒店</t>
  </si>
  <si>
    <t>Hill Rita Marie,Hill David Edmund</t>
  </si>
  <si>
    <t>1679.93</t>
  </si>
  <si>
    <t>2021-08-28 04:44:02</t>
  </si>
  <si>
    <t>2235226</t>
  </si>
  <si>
    <t>多伦多机场福朋喜来登酒店</t>
  </si>
  <si>
    <t>Cromwell Ian Andrew</t>
  </si>
  <si>
    <t>603.22</t>
  </si>
  <si>
    <t>93.00</t>
  </si>
  <si>
    <t>2021-08-28 04:39:02</t>
  </si>
  <si>
    <t>2235225</t>
  </si>
  <si>
    <t>LONGO OLIVEIRA LEITE RAPHAEL</t>
  </si>
  <si>
    <t>265.93</t>
  </si>
  <si>
    <t>41.00</t>
  </si>
  <si>
    <t>2021-08-28 04:36:52</t>
  </si>
  <si>
    <t>2235192</t>
  </si>
  <si>
    <t xml:space="preserve">比克曼汤普森酒店 </t>
  </si>
  <si>
    <t>Grossman Renee</t>
  </si>
  <si>
    <t>3943.61</t>
  </si>
  <si>
    <t>608.00</t>
  </si>
  <si>
    <t>2021-08-28 01:39:29</t>
  </si>
  <si>
    <t>2235191</t>
  </si>
  <si>
    <t>中央 I - 8 号凯富套房酒店</t>
  </si>
  <si>
    <t>Roberts Stephen</t>
  </si>
  <si>
    <t>2179.36</t>
  </si>
  <si>
    <t>336.00</t>
  </si>
  <si>
    <t>2021-08-28 01:57:29</t>
  </si>
  <si>
    <t>2235186</t>
  </si>
  <si>
    <t>底特律都会机场克拉丽奥酒店</t>
  </si>
  <si>
    <t>dickerson benita marie</t>
  </si>
  <si>
    <t>3053.21</t>
  </si>
  <si>
    <t>470.00</t>
  </si>
  <si>
    <t>2021-08-28 01:42:35</t>
  </si>
  <si>
    <t>2235183</t>
  </si>
  <si>
    <t>基里亚德直接南波尔多瑟斯塔斯酒店</t>
  </si>
  <si>
    <t>Robyn Fabrice</t>
  </si>
  <si>
    <t>422.25</t>
  </si>
  <si>
    <t>2021-08-28 01:03:30</t>
  </si>
  <si>
    <t>2235170</t>
  </si>
  <si>
    <t>基里亚德普瓦捷南机场酒店</t>
  </si>
  <si>
    <t>VASSAL Claude</t>
  </si>
  <si>
    <t>402.76</t>
  </si>
  <si>
    <t>2021-08-28 01:05:07</t>
  </si>
  <si>
    <t>2235156</t>
  </si>
  <si>
    <t>向西套房旅馆</t>
  </si>
  <si>
    <t>Duncan Catriona</t>
  </si>
  <si>
    <t>480.72</t>
  </si>
  <si>
    <t>2021-08-28 00:41:01</t>
  </si>
  <si>
    <t>2021-08-27</t>
  </si>
  <si>
    <t>2235144</t>
  </si>
  <si>
    <t>信使斯涛特尔酒店</t>
  </si>
  <si>
    <t>Bourgun Edwige</t>
  </si>
  <si>
    <t>669.11</t>
  </si>
  <si>
    <t>2021-08-27 23:51:17</t>
  </si>
  <si>
    <t>2234978</t>
  </si>
  <si>
    <t>朱丽叶酒店</t>
  </si>
  <si>
    <t>Loubriat Jean Pierre</t>
  </si>
  <si>
    <t>682.10</t>
  </si>
  <si>
    <t>2021-08-27 20:57:30</t>
  </si>
  <si>
    <t>2234969</t>
  </si>
  <si>
    <t>东公寓诺瓦姆酒店</t>
  </si>
  <si>
    <t>Gielow  Aljoscha,Dams  Jennifer</t>
  </si>
  <si>
    <t>389.77</t>
  </si>
  <si>
    <t>2021-08-27 20:52:14</t>
  </si>
  <si>
    <t>2234957</t>
  </si>
  <si>
    <t>伊帕内玛海滩酒店</t>
  </si>
  <si>
    <t>Damiani Jordana</t>
  </si>
  <si>
    <t>643.12</t>
  </si>
  <si>
    <t>99.00</t>
  </si>
  <si>
    <t>2021-08-27 20:36:13</t>
  </si>
  <si>
    <t>2234669</t>
  </si>
  <si>
    <t>哥本哈根机场丽柏酒店</t>
  </si>
  <si>
    <t>Sharma Gautam</t>
  </si>
  <si>
    <t>838.01</t>
  </si>
  <si>
    <t>2021-08-27 15:11:21</t>
  </si>
  <si>
    <t>2234647</t>
  </si>
  <si>
    <t>都市精品酒店</t>
  </si>
  <si>
    <t>Chae Kumyoung,Chae Kumyoung</t>
  </si>
  <si>
    <t>753.56</t>
  </si>
  <si>
    <t>116.00</t>
  </si>
  <si>
    <t>-116</t>
  </si>
  <si>
    <t>-753</t>
  </si>
  <si>
    <t>2021-08-27 14:55:48</t>
  </si>
  <si>
    <t>2234640</t>
  </si>
  <si>
    <t>温德姆桑托斯麦克罗特酒店</t>
  </si>
  <si>
    <t>Lim Dax Ryan</t>
  </si>
  <si>
    <t>915.96</t>
  </si>
  <si>
    <t>141.00</t>
  </si>
  <si>
    <t>2021-08-27 14:35:51</t>
  </si>
  <si>
    <t>2234507</t>
  </si>
  <si>
    <t>拉斯维加斯D酒店</t>
  </si>
  <si>
    <t>Yanez Gloria</t>
  </si>
  <si>
    <t>188.39</t>
  </si>
  <si>
    <t>29.00</t>
  </si>
  <si>
    <t>2021-08-27 12:06:56</t>
  </si>
  <si>
    <t>2234330</t>
  </si>
  <si>
    <t>batarags nikolajs</t>
  </si>
  <si>
    <t>760.06</t>
  </si>
  <si>
    <t>2021-08-27 07:41:46</t>
  </si>
  <si>
    <t>2234321</t>
  </si>
  <si>
    <t>Arroyo Linda S,Arroyo Rene M</t>
  </si>
  <si>
    <t>591.15</t>
  </si>
  <si>
    <t>2021-08-27 07:05:02</t>
  </si>
  <si>
    <t>2234317</t>
  </si>
  <si>
    <t>哥伦比亚乔治旅馆</t>
  </si>
  <si>
    <t>Long James</t>
  </si>
  <si>
    <t>766.55</t>
  </si>
  <si>
    <t>2021-08-27 07:20:03</t>
  </si>
  <si>
    <t>2234290</t>
  </si>
  <si>
    <t>科洛纳智选假日酒店及套房</t>
  </si>
  <si>
    <t>hook ryan</t>
  </si>
  <si>
    <t>896.48</t>
  </si>
  <si>
    <t>2021-08-27 04:47:03</t>
  </si>
  <si>
    <t>2234269</t>
  </si>
  <si>
    <t>洛斯加托斯酒店 - 灰石酒店</t>
  </si>
  <si>
    <t>Ronan Kerrie</t>
  </si>
  <si>
    <t>2065.79</t>
  </si>
  <si>
    <t>2021-08-27 03:28:11</t>
  </si>
  <si>
    <t>2234259</t>
  </si>
  <si>
    <t>埃尔姆斯霍恩皇家酒店</t>
  </si>
  <si>
    <t>Bick Ulrich</t>
  </si>
  <si>
    <t>474.22</t>
  </si>
  <si>
    <t>2021-08-27 02:40:57</t>
  </si>
  <si>
    <t>2234215</t>
  </si>
  <si>
    <t>丽笙纽约州南水牛城 I-90 乡村套房酒店</t>
  </si>
  <si>
    <t>Cousineau Colby,Harlow Emily</t>
  </si>
  <si>
    <t>700.94</t>
  </si>
  <si>
    <t>2021-08-27 00:52:19</t>
  </si>
  <si>
    <t>2021-08-26</t>
  </si>
  <si>
    <t>2234022</t>
  </si>
  <si>
    <t>阿哈河畔酒店</t>
  </si>
  <si>
    <t>Dladla Lungile,Dladla Lungile</t>
  </si>
  <si>
    <t>350.47</t>
  </si>
  <si>
    <t>2021-08-26 21:21:54</t>
  </si>
  <si>
    <t>2233689</t>
  </si>
  <si>
    <t>布鲁塞尔机场喜来登酒店</t>
  </si>
  <si>
    <t>Vermeersch Karen</t>
  </si>
  <si>
    <t>1135.79</t>
  </si>
  <si>
    <t>175.00</t>
  </si>
  <si>
    <t>2021-08-26 16:13:47</t>
  </si>
  <si>
    <t>2233420</t>
  </si>
  <si>
    <t>Deshpande Amruta,Deshpande Amruta</t>
  </si>
  <si>
    <t>311.53</t>
  </si>
  <si>
    <t>48.00</t>
  </si>
  <si>
    <t>2021-08-26 12:12:33</t>
  </si>
  <si>
    <t>2233212</t>
  </si>
  <si>
    <t>堪萨斯城市中心/会议中心万怡酒店</t>
  </si>
  <si>
    <t>Deverell Joe,McDermand Rachel</t>
  </si>
  <si>
    <t>2317.00</t>
  </si>
  <si>
    <t>357.00</t>
  </si>
  <si>
    <t>2021-08-26 08:40:33</t>
  </si>
  <si>
    <t>2233176</t>
  </si>
  <si>
    <t>伯克利酒店</t>
  </si>
  <si>
    <t>Mifflin Jakob Lane,Mifflin Bianca Celeste</t>
  </si>
  <si>
    <t>2498.73</t>
  </si>
  <si>
    <t>385.00</t>
  </si>
  <si>
    <t>2021-08-26 07:21:11</t>
  </si>
  <si>
    <t>2233123</t>
  </si>
  <si>
    <t>阿拉玛海洋酒店</t>
  </si>
  <si>
    <t>Tan Thomas</t>
  </si>
  <si>
    <t>1512.22</t>
  </si>
  <si>
    <t>233.00</t>
  </si>
  <si>
    <t>2021-08-26 03:04:46</t>
  </si>
  <si>
    <t>2233104</t>
  </si>
  <si>
    <t>Valencia Jose</t>
  </si>
  <si>
    <t>1680.96</t>
  </si>
  <si>
    <t>2021-08-26 01:27:54</t>
  </si>
  <si>
    <t>2021-08-25</t>
  </si>
  <si>
    <t>2232893</t>
  </si>
  <si>
    <t>锡耶纳福朋喜来登酒店</t>
  </si>
  <si>
    <t>mucciolo francesco</t>
  </si>
  <si>
    <t>791.19</t>
  </si>
  <si>
    <t>2021-08-25 20:24:43</t>
  </si>
  <si>
    <t>2232798</t>
  </si>
  <si>
    <t>波恩万豪酒店</t>
  </si>
  <si>
    <t>Woern Prof. Dr. Thilo,Schaper Sebastian,Uffelmann Kai</t>
  </si>
  <si>
    <t>2276.31</t>
  </si>
  <si>
    <t>351.00</t>
  </si>
  <si>
    <t>2021-08-25 18:53:17</t>
  </si>
  <si>
    <t>2232797</t>
  </si>
  <si>
    <t>2021-08-25 18:53:08</t>
  </si>
  <si>
    <t>2232761</t>
  </si>
  <si>
    <t>波士顿沃尔瑟姆万豪套房费尔菲尔德酒店</t>
  </si>
  <si>
    <t>REN JIANING</t>
  </si>
  <si>
    <t>3638.20</t>
  </si>
  <si>
    <t>561.00</t>
  </si>
  <si>
    <t>2021-08-25 18:22:23</t>
  </si>
  <si>
    <t>2232677</t>
  </si>
  <si>
    <t>巴黎拿破仑酒店</t>
  </si>
  <si>
    <t>Benyahia Faiz</t>
  </si>
  <si>
    <t>3735.48</t>
  </si>
  <si>
    <t>576.00</t>
  </si>
  <si>
    <t>2021-08-25 17:15:33</t>
  </si>
  <si>
    <t>2232439</t>
  </si>
  <si>
    <t>盖斯兰姆普会议中心舒适酒店</t>
  </si>
  <si>
    <t>Campos Damian Joshua</t>
  </si>
  <si>
    <t>1673.18</t>
  </si>
  <si>
    <t>258.00</t>
  </si>
  <si>
    <t>2021-08-25 13:14:03</t>
  </si>
  <si>
    <t>2232118</t>
  </si>
  <si>
    <t>Haynes Cynthia D</t>
  </si>
  <si>
    <t>2021-08-25 06:32:32</t>
  </si>
  <si>
    <t>2232116</t>
  </si>
  <si>
    <t>奥罗拉 - 丹佛机场霍姆汤套房酒店</t>
  </si>
  <si>
    <t>Villanueva Eric</t>
  </si>
  <si>
    <t>1712.09</t>
  </si>
  <si>
    <t>264.00</t>
  </si>
  <si>
    <t>2021-08-25 06:34:22</t>
  </si>
  <si>
    <t>2232075</t>
  </si>
  <si>
    <t>陶鲁斯萨罗瓦门廊酒店</t>
  </si>
  <si>
    <t>Goyal Sneha</t>
  </si>
  <si>
    <t>201.04</t>
  </si>
  <si>
    <t>2021-08-25 01:56:21</t>
  </si>
  <si>
    <t>2232072</t>
  </si>
  <si>
    <t>COMFORT INN GRAND BLANC</t>
  </si>
  <si>
    <t>mcgraw jennifer nicole</t>
  </si>
  <si>
    <t>766.67</t>
  </si>
  <si>
    <t>2021-08-25 02:06:34</t>
  </si>
  <si>
    <t>2021-08-24</t>
  </si>
  <si>
    <t>2232004</t>
  </si>
  <si>
    <t>佩尔汉姆酒店</t>
  </si>
  <si>
    <t>Hood Zach</t>
  </si>
  <si>
    <t>506.78</t>
  </si>
  <si>
    <t>-77</t>
  </si>
  <si>
    <t>-506</t>
  </si>
  <si>
    <t>2021-08-24 23:20:21</t>
  </si>
  <si>
    <t>2231982</t>
  </si>
  <si>
    <t>Howard Signe</t>
  </si>
  <si>
    <t>2021-08-24 22:58:21</t>
  </si>
  <si>
    <t>2231697</t>
  </si>
  <si>
    <t>时代广场布奇宾坦套房酒店</t>
  </si>
  <si>
    <t>fattah farhan bin Zidin Abdul,fattah farhan bin Zidin Abdul</t>
  </si>
  <si>
    <t>220.90</t>
  </si>
  <si>
    <t>2021-08-24 18:46:28</t>
  </si>
  <si>
    <t>2231586</t>
  </si>
  <si>
    <t>伦敦塔酒店</t>
  </si>
  <si>
    <t>Shorrock Roger,Askew Rebecsa</t>
  </si>
  <si>
    <t>1111.02</t>
  </si>
  <si>
    <t>2021-08-24 17:17:16</t>
  </si>
  <si>
    <t>2231373</t>
  </si>
  <si>
    <t>柯蒂斯- 希尔顿逸林酒店</t>
  </si>
  <si>
    <t>Talamantes Rochelle Lorraine</t>
  </si>
  <si>
    <t>2150.57</t>
  </si>
  <si>
    <t>331.00</t>
  </si>
  <si>
    <t>2021-08-24 13:31:12</t>
  </si>
  <si>
    <t>2231289</t>
  </si>
  <si>
    <t>密特拉卡弗酒店</t>
  </si>
  <si>
    <t>Baste Naseim,Baste Naseim</t>
  </si>
  <si>
    <t>1286.45</t>
  </si>
  <si>
    <t>2021-08-24 12:01:43</t>
  </si>
  <si>
    <t>2231182</t>
  </si>
  <si>
    <t>欧洲公园酒店</t>
  </si>
  <si>
    <t>Gurnalilar Bugra,Topkaraoglu Emine</t>
  </si>
  <si>
    <t>1227.97</t>
  </si>
  <si>
    <t>189.00</t>
  </si>
  <si>
    <t>2021-08-24 10:04:24</t>
  </si>
  <si>
    <t>2231075</t>
  </si>
  <si>
    <t>纽约曼哈顿苹果核心酒店</t>
  </si>
  <si>
    <t>Fafowora  Oluwaseun Dolapo</t>
  </si>
  <si>
    <t>747.18</t>
  </si>
  <si>
    <t>2021-08-24 06:00:58</t>
  </si>
  <si>
    <t>2231059</t>
  </si>
  <si>
    <t>多伦多中心假日酒店</t>
  </si>
  <si>
    <t>Paspuezan Chafuel Juan Diego</t>
  </si>
  <si>
    <t>838.14</t>
  </si>
  <si>
    <t>2021-08-24 04:08:34</t>
  </si>
  <si>
    <t>2231058</t>
  </si>
  <si>
    <t>安克雷奇湖畔酒店</t>
  </si>
  <si>
    <t>belflower Chloe</t>
  </si>
  <si>
    <t>2689.84</t>
  </si>
  <si>
    <t>414.00</t>
  </si>
  <si>
    <t>2021-08-24 03:58:48</t>
  </si>
  <si>
    <t>2231051</t>
  </si>
  <si>
    <t>Springhill Suites Scottsdale North</t>
  </si>
  <si>
    <t>Ritchie Kimberley</t>
  </si>
  <si>
    <t>539.27</t>
  </si>
  <si>
    <t>2021-08-24 03:23:22</t>
  </si>
  <si>
    <t>2231050</t>
  </si>
  <si>
    <t>Hammelsvang Morten</t>
  </si>
  <si>
    <t>2021-08-24 03:22:14</t>
  </si>
  <si>
    <t>2231045</t>
  </si>
  <si>
    <t>尼亚加拉瀑布喜来登酒店</t>
  </si>
  <si>
    <t>ALVAREZ HOWARD SAUL</t>
  </si>
  <si>
    <t>1409.89</t>
  </si>
  <si>
    <t>217.00</t>
  </si>
  <si>
    <t>2021-08-24 02:49:21</t>
  </si>
  <si>
    <t>2231028</t>
  </si>
  <si>
    <t>Achziger Irina</t>
  </si>
  <si>
    <t>703.60</t>
  </si>
  <si>
    <t>2021-08-24 01:18:04</t>
  </si>
  <si>
    <t>2231023</t>
  </si>
  <si>
    <t>Santoro Michelle Renae</t>
  </si>
  <si>
    <t>2944.69</t>
  </si>
  <si>
    <t>452.00</t>
  </si>
  <si>
    <t>2021-08-24 01:21:39</t>
  </si>
  <si>
    <t>2231017</t>
  </si>
  <si>
    <t>佩加墨宾馆</t>
  </si>
  <si>
    <t>Boringot Rose,Boringot Rose</t>
  </si>
  <si>
    <t>267.11</t>
  </si>
  <si>
    <t>2021-08-24 01:08:16</t>
  </si>
  <si>
    <t>2230997</t>
  </si>
  <si>
    <t>波士顿阿尔斯通酒店</t>
  </si>
  <si>
    <t>ZHANG ENQIANG</t>
  </si>
  <si>
    <t>2397.45</t>
  </si>
  <si>
    <t>368.00</t>
  </si>
  <si>
    <t>2021-08-24 00:02:29</t>
  </si>
  <si>
    <t>2021-08-23</t>
  </si>
  <si>
    <t>2230900</t>
  </si>
  <si>
    <t>坦伯利 JW 万豪度假村及水疗中心</t>
  </si>
  <si>
    <t>Schafer Yeli</t>
  </si>
  <si>
    <t>1120.55</t>
  </si>
  <si>
    <t>2021-08-23 21:46:29</t>
  </si>
  <si>
    <t>2230831</t>
  </si>
  <si>
    <t>阿尔贝格圣维塔勒酒店</t>
  </si>
  <si>
    <t>Iocola Angelo</t>
  </si>
  <si>
    <t>384.37</t>
  </si>
  <si>
    <t>2021-08-23 20:49:06</t>
  </si>
  <si>
    <t>2230798</t>
  </si>
  <si>
    <t>新加坡圣淘沙湾W酒店</t>
  </si>
  <si>
    <t>Gray Colin</t>
  </si>
  <si>
    <t>1811.11</t>
  </si>
  <si>
    <t>278.00</t>
  </si>
  <si>
    <t>2021-08-23 20:07:13</t>
  </si>
  <si>
    <t>2230694</t>
  </si>
  <si>
    <t>gil liberal luis manuel</t>
  </si>
  <si>
    <t>364.83</t>
  </si>
  <si>
    <t>2021-08-23 18:37:48</t>
  </si>
  <si>
    <t>2230275</t>
  </si>
  <si>
    <t>rios wellington</t>
  </si>
  <si>
    <t>1954.44</t>
  </si>
  <si>
    <t>300.00</t>
  </si>
  <si>
    <t>2021-08-23 11:09:48</t>
  </si>
  <si>
    <t>2230141</t>
  </si>
  <si>
    <t>伍德兰德希尔斯美洲长住酒店</t>
  </si>
  <si>
    <t>Miranda Edward C.</t>
  </si>
  <si>
    <t>1107.52</t>
  </si>
  <si>
    <t>170.00</t>
  </si>
  <si>
    <t>2021-08-23 06:30:29</t>
  </si>
  <si>
    <t>2021-08-22</t>
  </si>
  <si>
    <t>2229422</t>
  </si>
  <si>
    <t>索菲特</t>
  </si>
  <si>
    <t>ALMOAJEL KHALID</t>
  </si>
  <si>
    <t>18449.91</t>
  </si>
  <si>
    <t>2832.00</t>
  </si>
  <si>
    <t>2021-08-22 07:52:29</t>
  </si>
  <si>
    <t>2229377</t>
  </si>
  <si>
    <t>Doering Tyler Matthew</t>
  </si>
  <si>
    <t>436.49</t>
  </si>
  <si>
    <t>2021-08-22 03:04:08</t>
  </si>
  <si>
    <t>2229347</t>
  </si>
  <si>
    <t>Boynton Lisa</t>
  </si>
  <si>
    <t>2228.06</t>
  </si>
  <si>
    <t>342.00</t>
  </si>
  <si>
    <t>2021-08-22 00:30:52</t>
  </si>
  <si>
    <t>2021-08-21</t>
  </si>
  <si>
    <t>2229295</t>
  </si>
  <si>
    <t>宜必思亚眠中心大教堂酒店</t>
  </si>
  <si>
    <t>alison leroy</t>
  </si>
  <si>
    <t>462.55</t>
  </si>
  <si>
    <t>-70</t>
  </si>
  <si>
    <t>-462</t>
  </si>
  <si>
    <t>2021-08-21 22:21:43</t>
  </si>
  <si>
    <t>2228624</t>
  </si>
  <si>
    <t>米苏拉希尔顿花园酒店</t>
  </si>
  <si>
    <t>Lanners Kerry</t>
  </si>
  <si>
    <t>1335.53</t>
  </si>
  <si>
    <t>205.00</t>
  </si>
  <si>
    <t>2021-08-21 06:45:00</t>
  </si>
  <si>
    <t>2021-08-20</t>
  </si>
  <si>
    <t>2228530</t>
  </si>
  <si>
    <t>圣迭戈威斯汀酒店</t>
  </si>
  <si>
    <t>Del Negro Janice</t>
  </si>
  <si>
    <t>2173.77</t>
  </si>
  <si>
    <t>334.00</t>
  </si>
  <si>
    <t>2021-08-20 23:43:58</t>
  </si>
  <si>
    <t>2228483</t>
  </si>
  <si>
    <t>明尼阿波利斯千禧酒店</t>
  </si>
  <si>
    <t>MEADOWS SETH CHARLES WILLIAM</t>
  </si>
  <si>
    <t>1340.71</t>
  </si>
  <si>
    <t>206.00</t>
  </si>
  <si>
    <t>2021-08-20 22:34:38</t>
  </si>
  <si>
    <t>2227865</t>
  </si>
  <si>
    <t>惠灵岛赌场及赛马场酒店</t>
  </si>
  <si>
    <t>Kotema Nick</t>
  </si>
  <si>
    <t>813.54</t>
  </si>
  <si>
    <t>125.00</t>
  </si>
  <si>
    <t>2021-08-20 09:17:34</t>
  </si>
  <si>
    <t>2021-08-19</t>
  </si>
  <si>
    <t>2227562</t>
  </si>
  <si>
    <t>加洛德洛矶度假村及会议中心</t>
  </si>
  <si>
    <t>Medrano Samael Alfonso</t>
  </si>
  <si>
    <t>3021.66</t>
  </si>
  <si>
    <t>465.00</t>
  </si>
  <si>
    <t>2021-08-19 19:58:00</t>
  </si>
  <si>
    <t>2226950</t>
  </si>
  <si>
    <t>博尔德千禧丰盛之家酒店</t>
  </si>
  <si>
    <t>braesch eric</t>
  </si>
  <si>
    <t>1124.19</t>
  </si>
  <si>
    <t>2021-08-19 03:55:59</t>
  </si>
  <si>
    <t>2021-08-18</t>
  </si>
  <si>
    <t>2226830</t>
  </si>
  <si>
    <t>西尔泰酒店</t>
  </si>
  <si>
    <t>Schnitzler Josh</t>
  </si>
  <si>
    <t>1228.54</t>
  </si>
  <si>
    <t>2021-08-18 22:40:34</t>
  </si>
  <si>
    <t>2226133</t>
  </si>
  <si>
    <t>多德牧野别墅酒店</t>
  </si>
  <si>
    <t>Hirshman David</t>
  </si>
  <si>
    <t>441.23</t>
  </si>
  <si>
    <t>2021-08-18 00:58:18</t>
  </si>
  <si>
    <t>2021-08-17</t>
  </si>
  <si>
    <t>2225484</t>
  </si>
  <si>
    <t>Jackson Mason Dewayne</t>
  </si>
  <si>
    <t>3984.06</t>
  </si>
  <si>
    <t>614.00</t>
  </si>
  <si>
    <t>2021-08-17 07:37:39</t>
  </si>
  <si>
    <t>2225477</t>
  </si>
  <si>
    <t>纳什维尔市中心 - 体育场克拉丽奥酒店</t>
  </si>
  <si>
    <t>Kielnik Kimberly</t>
  </si>
  <si>
    <t>1408.05</t>
  </si>
  <si>
    <t>2021-08-17 07:16:19</t>
  </si>
  <si>
    <t>2225464</t>
  </si>
  <si>
    <t>Betito Patrick M,Betito Sadie B</t>
  </si>
  <si>
    <t>1635.15</t>
  </si>
  <si>
    <t>252.00</t>
  </si>
  <si>
    <t>2021-08-17 06:18:53</t>
  </si>
  <si>
    <t>2225415</t>
  </si>
  <si>
    <t>贝斯特韦斯特伯尔尼利北橡树酒店</t>
  </si>
  <si>
    <t>Brooks Peter</t>
  </si>
  <si>
    <t>701.05</t>
  </si>
  <si>
    <t>2021-08-17 01:17:35</t>
  </si>
  <si>
    <t>2225399</t>
  </si>
  <si>
    <t>Borden Jonathan L,Rollins Christian B</t>
  </si>
  <si>
    <t>2985.95</t>
  </si>
  <si>
    <t>460.00</t>
  </si>
  <si>
    <t>2021-08-17 00:07:39</t>
  </si>
  <si>
    <t>2021-08-16</t>
  </si>
  <si>
    <t>2225393</t>
  </si>
  <si>
    <t>新月阁酒店</t>
  </si>
  <si>
    <t>Levy Jake</t>
  </si>
  <si>
    <t>1570.87</t>
  </si>
  <si>
    <t>2021-08-16 23:59:24</t>
  </si>
  <si>
    <t>2225327</t>
  </si>
  <si>
    <t>Adema Llobet Vera</t>
  </si>
  <si>
    <t>1168.42</t>
  </si>
  <si>
    <t>2021-08-16 21:44:50</t>
  </si>
  <si>
    <t>2225014</t>
  </si>
  <si>
    <t>梅德公园酒店，登高酒店集团精选</t>
  </si>
  <si>
    <t>Stobie Jennah Shae</t>
  </si>
  <si>
    <t>1687.71</t>
  </si>
  <si>
    <t>2021-08-16 12:22:59</t>
  </si>
  <si>
    <t>2224950</t>
  </si>
  <si>
    <t>Babb Brittany Ann</t>
  </si>
  <si>
    <t>3018.41</t>
  </si>
  <si>
    <t>2021-08-16 10:24:50</t>
  </si>
  <si>
    <t>2021-08-15</t>
  </si>
  <si>
    <t>2224825</t>
  </si>
  <si>
    <t>奥伯纳家庭旅馆</t>
  </si>
  <si>
    <t>Redziniak Stephane</t>
  </si>
  <si>
    <t>402.45</t>
  </si>
  <si>
    <t>2021-08-15 22:49:35</t>
  </si>
  <si>
    <t>2224329</t>
  </si>
  <si>
    <t>硅谷酒店</t>
  </si>
  <si>
    <t>Cubberly Mike</t>
  </si>
  <si>
    <t>746.49</t>
  </si>
  <si>
    <t>2021-08-15 09:10:33</t>
  </si>
  <si>
    <t>2224209</t>
  </si>
  <si>
    <t>罗斯托克卢顿克莱恩旅馆</t>
  </si>
  <si>
    <t>Engelhardt Annett</t>
  </si>
  <si>
    <t>1557.89</t>
  </si>
  <si>
    <t>240.00</t>
  </si>
  <si>
    <t>2021-08-15 01:06:42</t>
  </si>
  <si>
    <t>2021-08-14</t>
  </si>
  <si>
    <t>2224118</t>
  </si>
  <si>
    <t>列日钟楼酒店</t>
  </si>
  <si>
    <t>van Pelt Izaak Sake,van der Klein Sasha</t>
  </si>
  <si>
    <t>486.84</t>
  </si>
  <si>
    <t>2021-08-14 22:23:28</t>
  </si>
  <si>
    <t>2223554</t>
  </si>
  <si>
    <t>Miller Jeffrey,Miller Jeffrey</t>
  </si>
  <si>
    <t>434.91</t>
  </si>
  <si>
    <t>2021-08-14 12:42:22</t>
  </si>
  <si>
    <t>2021-08-13</t>
  </si>
  <si>
    <t>2223179</t>
  </si>
  <si>
    <t>布法罗国际机场假日酒店</t>
  </si>
  <si>
    <t>Turner Brendan</t>
  </si>
  <si>
    <t>662.31</t>
  </si>
  <si>
    <t>102.00</t>
  </si>
  <si>
    <t>2021-08-13 22:31:35</t>
  </si>
  <si>
    <t>2222482</t>
  </si>
  <si>
    <t>布鲁克林大桥1号酒店</t>
  </si>
  <si>
    <t>Chun HYELEE,Chun HYELEE</t>
  </si>
  <si>
    <t>2616.76</t>
  </si>
  <si>
    <t>403.00</t>
  </si>
  <si>
    <t>2021-08-13 11:47:56</t>
  </si>
  <si>
    <t>2222345</t>
  </si>
  <si>
    <t>库克船长酒店</t>
  </si>
  <si>
    <t>Parro Anna</t>
  </si>
  <si>
    <t>1597.33</t>
  </si>
  <si>
    <t>246.00</t>
  </si>
  <si>
    <t>2021-08-13 08:40:27</t>
  </si>
  <si>
    <t>2222326</t>
  </si>
  <si>
    <t>burke shawn michael</t>
  </si>
  <si>
    <t>1493.44</t>
  </si>
  <si>
    <t>230.00</t>
  </si>
  <si>
    <t>2021-08-13 07:27:19</t>
  </si>
  <si>
    <t>2222276</t>
  </si>
  <si>
    <t>蒙格尔酒店</t>
  </si>
  <si>
    <t>Head Thomas Monroe</t>
  </si>
  <si>
    <t>798.66</t>
  </si>
  <si>
    <t>2021-08-13 02:42:23</t>
  </si>
  <si>
    <t>2021-08-12</t>
  </si>
  <si>
    <t>2222193</t>
  </si>
  <si>
    <t>古德温酒店</t>
  </si>
  <si>
    <t>Le Trisha</t>
  </si>
  <si>
    <t>1240.39</t>
  </si>
  <si>
    <t>2021-08-12 23:36:09</t>
  </si>
  <si>
    <t>2221476</t>
  </si>
  <si>
    <t>埃尔科尔特斯赌场酒店</t>
  </si>
  <si>
    <t>Aralar Lindsay</t>
  </si>
  <si>
    <t>753.33</t>
  </si>
  <si>
    <t>2021-08-12 10:13:22</t>
  </si>
  <si>
    <t>2221363</t>
  </si>
  <si>
    <t>阿尔酒店</t>
  </si>
  <si>
    <t>lefoll sebastien</t>
  </si>
  <si>
    <t>292.24</t>
  </si>
  <si>
    <t>2021-08-12 03:41:24</t>
  </si>
  <si>
    <t>2221335</t>
  </si>
  <si>
    <t>霍林斯霍尔酒店及乡村俱乐部</t>
  </si>
  <si>
    <t>Smolenska Lyn</t>
  </si>
  <si>
    <t>1261.04</t>
  </si>
  <si>
    <t>194.00</t>
  </si>
  <si>
    <t>2021-08-12 01:43:05</t>
  </si>
  <si>
    <t>2021-08-11</t>
  </si>
  <si>
    <t>2220811</t>
  </si>
  <si>
    <t>菠罗奈斯丽笙酒店</t>
  </si>
  <si>
    <t>Kumar Kiran,Kumar Kiran</t>
  </si>
  <si>
    <t>299.01</t>
  </si>
  <si>
    <t>2021-08-11 11:32:06</t>
  </si>
  <si>
    <t>2220759</t>
  </si>
  <si>
    <t>伯明翰机场假日酒店</t>
  </si>
  <si>
    <t>Betz Rose</t>
  </si>
  <si>
    <t>604.52</t>
  </si>
  <si>
    <t>2021-08-11 05:50:37</t>
  </si>
  <si>
    <t>2220758</t>
  </si>
  <si>
    <t>Granados Esteban Figueroa</t>
  </si>
  <si>
    <t>585.02</t>
  </si>
  <si>
    <t>2021-08-11 05:39:05</t>
  </si>
  <si>
    <t>2220738</t>
  </si>
  <si>
    <t>奥兰多格兰德湖丽兹卡尔顿酒店</t>
  </si>
  <si>
    <t>Boch Matthew Chase</t>
  </si>
  <si>
    <t>1508.05</t>
  </si>
  <si>
    <t>232.00</t>
  </si>
  <si>
    <t>2021-08-11 03:17:33</t>
  </si>
  <si>
    <t>2220725</t>
  </si>
  <si>
    <t>Grabowski Jayne Rose,Tyson Julie Ann</t>
  </si>
  <si>
    <t>188.51</t>
  </si>
  <si>
    <t>2021-08-11 01:46:19</t>
  </si>
  <si>
    <t>2021-08-10</t>
  </si>
  <si>
    <t>2220109</t>
  </si>
  <si>
    <t>布兰可米科诺斯酒店</t>
  </si>
  <si>
    <t>Marchsreiter Christian</t>
  </si>
  <si>
    <t>5778.68</t>
  </si>
  <si>
    <t>889.00</t>
  </si>
  <si>
    <t>2021-08-10 01:45:40</t>
  </si>
  <si>
    <t>2220100</t>
  </si>
  <si>
    <t>Green Scott</t>
  </si>
  <si>
    <t>2065.95</t>
  </si>
  <si>
    <t>2021-08-10 01:11:55</t>
  </si>
  <si>
    <t>2021-08-09</t>
  </si>
  <si>
    <t>2219684</t>
  </si>
  <si>
    <t>旧金山 W 酒店</t>
  </si>
  <si>
    <t>simoni scott carlo</t>
  </si>
  <si>
    <t>1461.76</t>
  </si>
  <si>
    <t>225.00</t>
  </si>
  <si>
    <t>2021-08-09 11:35:48</t>
  </si>
  <si>
    <t>2021-08-07</t>
  </si>
  <si>
    <t>2218904</t>
  </si>
  <si>
    <t>维达拉酒店及水疗中心</t>
  </si>
  <si>
    <t>LIN BIN BIN</t>
  </si>
  <si>
    <t>3254.85</t>
  </si>
  <si>
    <t>501.00</t>
  </si>
  <si>
    <t>-456</t>
  </si>
  <si>
    <t>-2962</t>
  </si>
  <si>
    <t>2021-08-07 19:13:01</t>
  </si>
  <si>
    <t>是</t>
  </si>
  <si>
    <t>2021-08-06</t>
  </si>
  <si>
    <t>2218461</t>
  </si>
  <si>
    <t>Chapman Robert James</t>
  </si>
  <si>
    <t>1489.30</t>
  </si>
  <si>
    <t>2021-08-06 22:46:28</t>
  </si>
  <si>
    <t>2021-08-05</t>
  </si>
  <si>
    <t>2217380</t>
  </si>
  <si>
    <t>贝尔花园优享酒店</t>
  </si>
  <si>
    <t>Stuart Justin Michael</t>
  </si>
  <si>
    <t>628.53</t>
  </si>
  <si>
    <t>2021-08-05 10:09:33</t>
  </si>
  <si>
    <t>2021-08-03</t>
  </si>
  <si>
    <t>2216159</t>
  </si>
  <si>
    <t>辛辛那提21C博物馆酒店</t>
  </si>
  <si>
    <t>Smith Katie Lauren</t>
  </si>
  <si>
    <t>1722.54</t>
  </si>
  <si>
    <t>266.00</t>
  </si>
  <si>
    <t>2021-08-03 09:22:30</t>
  </si>
  <si>
    <t>2021-07-30</t>
  </si>
  <si>
    <t>2213184</t>
  </si>
  <si>
    <t>尤马西尔洛酒店</t>
  </si>
  <si>
    <t>Dopyera Brittany</t>
  </si>
  <si>
    <t>705.36</t>
  </si>
  <si>
    <t>2021-07-30 04:05:30</t>
  </si>
  <si>
    <t>2021-07-29</t>
  </si>
  <si>
    <t>2212258</t>
  </si>
  <si>
    <t>朱诺谢尔西蒙斯道 - 美国长住酒店</t>
  </si>
  <si>
    <t>Tremble Keaton</t>
  </si>
  <si>
    <t>1161.59</t>
  </si>
  <si>
    <t>2021-07-29 01:24:21</t>
  </si>
  <si>
    <t>2021-07-28</t>
  </si>
  <si>
    <t>2210570</t>
  </si>
  <si>
    <t>哈特福德市中心烛木套房酒店酒店</t>
  </si>
  <si>
    <t>Horn Dylan</t>
  </si>
  <si>
    <t>978.87</t>
  </si>
  <si>
    <t>150.00</t>
  </si>
  <si>
    <t>2021-07-28 02:43:55</t>
  </si>
  <si>
    <t>2021-07-27</t>
  </si>
  <si>
    <t>2209913</t>
  </si>
  <si>
    <t>安曼凯宾斯基酒店</t>
  </si>
  <si>
    <t>Salem Tala</t>
  </si>
  <si>
    <t>93</t>
  </si>
  <si>
    <t>610</t>
  </si>
  <si>
    <t>--</t>
  </si>
  <si>
    <t>2021-07-26</t>
  </si>
  <si>
    <t>2209402</t>
  </si>
  <si>
    <t>绍莱基里亚德酒店</t>
  </si>
  <si>
    <t>mendes dos santos maxime</t>
  </si>
  <si>
    <t>558.50</t>
  </si>
  <si>
    <t>2021-07-26 20:32:46</t>
  </si>
  <si>
    <t>2209169</t>
  </si>
  <si>
    <t>塞涅卡尼亚加拉度假酒店及赌场</t>
  </si>
  <si>
    <t>Peterson Derrick,Rivera Aida L</t>
  </si>
  <si>
    <t>1578.09</t>
  </si>
  <si>
    <t>243.00</t>
  </si>
  <si>
    <t>2021-07-26 15:15:02</t>
  </si>
  <si>
    <t>2208823</t>
  </si>
  <si>
    <t>洛克菲勒中心对面之俱乐部住宅酒店</t>
  </si>
  <si>
    <t>Johnson Bret</t>
  </si>
  <si>
    <t>1201.43</t>
  </si>
  <si>
    <t>185.00</t>
  </si>
  <si>
    <t>2021-07-26 05:22:05</t>
  </si>
  <si>
    <t>2021-07-24</t>
  </si>
  <si>
    <t>2207120</t>
  </si>
  <si>
    <t>日落大道豪华酒店</t>
  </si>
  <si>
    <t>Vernali Robert</t>
  </si>
  <si>
    <t>1746.94</t>
  </si>
  <si>
    <t>269.00</t>
  </si>
  <si>
    <t>2021-07-24 07:36:30</t>
  </si>
  <si>
    <t>2021-07-23</t>
  </si>
  <si>
    <t>2206012</t>
  </si>
  <si>
    <t>纽约世界贸易中心俱乐部住宅酒店</t>
  </si>
  <si>
    <t>Francis Kimberly</t>
  </si>
  <si>
    <t>3157.56</t>
  </si>
  <si>
    <t>487.00</t>
  </si>
  <si>
    <t>2021-07-23 09:38:18</t>
  </si>
  <si>
    <t>2021-07-22</t>
  </si>
  <si>
    <t>2204835</t>
  </si>
  <si>
    <t>福克斯波罗舒适酒店</t>
  </si>
  <si>
    <t>Davies Jeffrey T</t>
  </si>
  <si>
    <t>1354.57</t>
  </si>
  <si>
    <t>2021-07-22 07:50:50</t>
  </si>
  <si>
    <t>2021-07-21</t>
  </si>
  <si>
    <t>2204721</t>
  </si>
  <si>
    <t>阿肯色罗斯维尔 6 号汽车旅馆</t>
  </si>
  <si>
    <t>Hamilton Brandon</t>
  </si>
  <si>
    <t>331.43</t>
  </si>
  <si>
    <t>51.00</t>
  </si>
  <si>
    <t>2021-07-21 22:55:48</t>
  </si>
  <si>
    <t>2203921</t>
  </si>
  <si>
    <t>Uhrich Joshua Michael</t>
  </si>
  <si>
    <t>1130.77</t>
  </si>
  <si>
    <t>174.00</t>
  </si>
  <si>
    <t>2021-07-21 09:16:01</t>
  </si>
  <si>
    <t>2203752</t>
  </si>
  <si>
    <t>基里亚德设计恩佐维耶左酒店</t>
  </si>
  <si>
    <t>Larrain Cecile</t>
  </si>
  <si>
    <t>279.44</t>
  </si>
  <si>
    <t>2021-07-21 02:07:45</t>
  </si>
  <si>
    <t>2021-07-19</t>
  </si>
  <si>
    <t>2202023</t>
  </si>
  <si>
    <t>Arias David</t>
  </si>
  <si>
    <t>2635.83</t>
  </si>
  <si>
    <t>406.00</t>
  </si>
  <si>
    <t>2021-07-19 14:39:32</t>
  </si>
  <si>
    <t>2021-07-18</t>
  </si>
  <si>
    <t>2201208</t>
  </si>
  <si>
    <t>嗨西归浦酒店</t>
  </si>
  <si>
    <t>Ha Yeonjeong,Ha Yeonjeong</t>
  </si>
  <si>
    <t>493.41</t>
  </si>
  <si>
    <t>2021-07-18 14:48:13</t>
  </si>
  <si>
    <t>2201022</t>
  </si>
  <si>
    <t>釜山希尔顿酒店</t>
  </si>
  <si>
    <t>Lee Juhyeok</t>
  </si>
  <si>
    <t>1785.36</t>
  </si>
  <si>
    <t>2021-07-18 11:18:05</t>
  </si>
  <si>
    <t>2200989</t>
  </si>
  <si>
    <t>法古罗尔斯米里冰河泻湖福斯酒店</t>
  </si>
  <si>
    <t>Strom Hannah Marie,DePrenger-Gottfried Gavriel</t>
  </si>
  <si>
    <t>2012.58</t>
  </si>
  <si>
    <t>310.00</t>
  </si>
  <si>
    <t>2021-07-18 10:37:54</t>
  </si>
  <si>
    <t>2021-07-17</t>
  </si>
  <si>
    <t>2199677</t>
  </si>
  <si>
    <t>美岸酒店</t>
  </si>
  <si>
    <t>Gagliano Charles J</t>
  </si>
  <si>
    <t>2603.37</t>
  </si>
  <si>
    <t>401.00</t>
  </si>
  <si>
    <t>2021-07-17 07:27:47</t>
  </si>
  <si>
    <t>2021-07-16</t>
  </si>
  <si>
    <t>2199485</t>
  </si>
  <si>
    <t>IP 娱乐场温泉度假村</t>
  </si>
  <si>
    <t>Ard Clayton,Ard Kathy</t>
  </si>
  <si>
    <t>3049.82</t>
  </si>
  <si>
    <t>471.00</t>
  </si>
  <si>
    <t>2021-07-16 22:52:09</t>
  </si>
  <si>
    <t>2198439</t>
  </si>
  <si>
    <t>Dyer Casey Elaine</t>
  </si>
  <si>
    <t>1508.72</t>
  </si>
  <si>
    <t>2021-07-16 05:17:39</t>
  </si>
  <si>
    <t>2021-07-15</t>
  </si>
  <si>
    <t>2197815</t>
  </si>
  <si>
    <t>LEE DONGWOOK</t>
  </si>
  <si>
    <t>913.85</t>
  </si>
  <si>
    <t>2021-07-15 16:33:29</t>
  </si>
  <si>
    <t>2197302</t>
  </si>
  <si>
    <t>盐湖城糖房家园旅馆</t>
  </si>
  <si>
    <t>Hendrickson Korie,Hendrickson Anthony</t>
  </si>
  <si>
    <t>1374.01</t>
  </si>
  <si>
    <t>212.00</t>
  </si>
  <si>
    <t>2021-07-15 06:58:41</t>
  </si>
  <si>
    <t>2197273</t>
  </si>
  <si>
    <t>Hendrickson Korie</t>
  </si>
  <si>
    <t>1192.54</t>
  </si>
  <si>
    <t>184.00</t>
  </si>
  <si>
    <t>2021-07-15 05:26:22</t>
  </si>
  <si>
    <t>2021-07-08</t>
  </si>
  <si>
    <t>2187797</t>
  </si>
  <si>
    <t>baek jiyoung,baek jiyoung</t>
  </si>
  <si>
    <t>2021-07-08 13:34:14</t>
  </si>
  <si>
    <t>2021-07-02</t>
  </si>
  <si>
    <t>2180350</t>
  </si>
  <si>
    <t>美洲购物中心丽笙酒店</t>
  </si>
  <si>
    <t>Christian Corazon</t>
  </si>
  <si>
    <t>3933.88</t>
  </si>
  <si>
    <t>2021-07-02 00:58:45</t>
  </si>
  <si>
    <t>2021-06-26</t>
  </si>
  <si>
    <t>2172706</t>
  </si>
  <si>
    <t>Meehan Mason Leigh,Meehan Dillon Michael</t>
  </si>
  <si>
    <t>1811.80</t>
  </si>
  <si>
    <t>280.00</t>
  </si>
  <si>
    <t>2021-06-26 01:28:56</t>
  </si>
  <si>
    <t>2021-06-24</t>
  </si>
  <si>
    <t>2169600</t>
  </si>
  <si>
    <t>walden Gabrielle</t>
  </si>
  <si>
    <t>532.09</t>
  </si>
  <si>
    <t>2021-06-24 08:33:29</t>
  </si>
  <si>
    <t>2021-06-09</t>
  </si>
  <si>
    <t>2150649</t>
  </si>
  <si>
    <t>四皇后赌场酒店</t>
  </si>
  <si>
    <t>Cologgi Joseph Antonie,Cologgi Robin Lea</t>
  </si>
  <si>
    <t>2155.17</t>
  </si>
  <si>
    <t>2021-06-09 09:58:39</t>
  </si>
  <si>
    <t>2021-06-05</t>
  </si>
  <si>
    <t>2145689</t>
  </si>
  <si>
    <t>费城市中心喜来登酒店</t>
  </si>
  <si>
    <t>Shelly Dakota,Balasundaram Anjay</t>
  </si>
  <si>
    <t>1172.85</t>
  </si>
  <si>
    <t>183.00</t>
  </si>
  <si>
    <t>2021-06-05 10:30:19</t>
  </si>
  <si>
    <t>2021-06-04</t>
  </si>
  <si>
    <t>2145419</t>
  </si>
  <si>
    <t>Sorrentino Paul Anthony</t>
  </si>
  <si>
    <t>2021-06-04 23:54:01</t>
  </si>
  <si>
    <t>2021-06-02</t>
  </si>
  <si>
    <t>2142183</t>
  </si>
  <si>
    <t>金色郁金香济州酒店</t>
  </si>
  <si>
    <t>Ahn HyunSun</t>
  </si>
  <si>
    <t>2021-06-02 19:33:50</t>
  </si>
  <si>
    <t>2021-05-28</t>
  </si>
  <si>
    <t>2134809</t>
  </si>
  <si>
    <t>贝提艾米塔基酒店</t>
  </si>
  <si>
    <t>Gundrum Joseph Grant</t>
  </si>
  <si>
    <t>2046.56</t>
  </si>
  <si>
    <t>2021-05-28 05:18:55</t>
  </si>
  <si>
    <t>2021-04-01</t>
  </si>
  <si>
    <t>2043245</t>
  </si>
  <si>
    <t>马德里机场尊贵旅行者天空客房酒店</t>
  </si>
  <si>
    <t>Ara Barace Maria Cristina</t>
  </si>
  <si>
    <t>943.98</t>
  </si>
  <si>
    <t>144.00</t>
  </si>
  <si>
    <t>2021-04-01 06:06:19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</si>
</sst>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7" fillId="7" borderId="1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8"/>
  <sheetViews>
    <sheetView workbookViewId="0">
      <selection activeCell="A1" sqref="$A1:$XFD1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15965673569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44439</v>
      </c>
      <c r="G2" s="6">
        <v>44440</v>
      </c>
      <c r="H2" s="4">
        <v>1</v>
      </c>
      <c r="I2" s="4">
        <v>1</v>
      </c>
      <c r="J2" s="4">
        <v>1</v>
      </c>
      <c r="K2" s="4" t="s">
        <v>29</v>
      </c>
      <c r="L2" s="4">
        <v>178</v>
      </c>
      <c r="M2" s="4">
        <v>178</v>
      </c>
      <c r="N2" s="4" t="s">
        <v>30</v>
      </c>
      <c r="O2" s="4" t="s">
        <v>31</v>
      </c>
      <c r="P2" s="4" t="s">
        <v>32</v>
      </c>
      <c r="Q2" s="4">
        <v>0</v>
      </c>
      <c r="R2" s="10">
        <v>44406</v>
      </c>
      <c r="S2" s="6">
        <v>44443</v>
      </c>
      <c r="T2" s="4" t="s">
        <v>33</v>
      </c>
      <c r="U2" s="4">
        <v>178</v>
      </c>
      <c r="V2" s="4">
        <v>0</v>
      </c>
      <c r="W2" s="4">
        <v>0</v>
      </c>
      <c r="X2" s="4">
        <v>2212258</v>
      </c>
    </row>
    <row r="3" s="4" customFormat="1" spans="1:24">
      <c r="A3" s="4">
        <v>16044038083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44437</v>
      </c>
      <c r="G3" s="6">
        <v>44440</v>
      </c>
      <c r="H3" s="4">
        <v>1</v>
      </c>
      <c r="I3" s="4">
        <v>3</v>
      </c>
      <c r="J3" s="4">
        <v>3</v>
      </c>
      <c r="K3" s="4" t="s">
        <v>29</v>
      </c>
      <c r="L3" s="4">
        <v>318</v>
      </c>
      <c r="M3" s="4">
        <v>318</v>
      </c>
      <c r="N3" s="4" t="s">
        <v>36</v>
      </c>
      <c r="O3" s="4" t="s">
        <v>31</v>
      </c>
      <c r="P3" s="4" t="s">
        <v>32</v>
      </c>
      <c r="Q3" s="4">
        <v>0</v>
      </c>
      <c r="R3" s="10">
        <v>44418</v>
      </c>
      <c r="S3" s="6">
        <v>44443</v>
      </c>
      <c r="T3" s="4" t="s">
        <v>33</v>
      </c>
      <c r="U3" s="4">
        <v>318</v>
      </c>
      <c r="V3" s="4">
        <v>0</v>
      </c>
      <c r="W3" s="4">
        <v>0</v>
      </c>
      <c r="X3" s="4">
        <v>2220100</v>
      </c>
    </row>
    <row r="4" s="4" customFormat="1" spans="1:24">
      <c r="A4" s="4">
        <v>16045416830</v>
      </c>
      <c r="B4" s="4" t="s">
        <v>25</v>
      </c>
      <c r="C4" s="4" t="s">
        <v>26</v>
      </c>
      <c r="D4" s="4" t="s">
        <v>37</v>
      </c>
      <c r="E4" s="4" t="s">
        <v>38</v>
      </c>
      <c r="F4" s="6">
        <v>44439</v>
      </c>
      <c r="G4" s="6">
        <v>44440</v>
      </c>
      <c r="H4" s="4">
        <v>1</v>
      </c>
      <c r="I4" s="4">
        <v>1</v>
      </c>
      <c r="J4" s="4">
        <v>1</v>
      </c>
      <c r="K4" s="4" t="s">
        <v>29</v>
      </c>
      <c r="L4" s="4">
        <v>249</v>
      </c>
      <c r="M4" s="4">
        <v>249</v>
      </c>
      <c r="N4" s="4" t="s">
        <v>39</v>
      </c>
      <c r="O4" s="4" t="s">
        <v>31</v>
      </c>
      <c r="P4" s="4" t="s">
        <v>32</v>
      </c>
      <c r="Q4" s="4">
        <v>0</v>
      </c>
      <c r="R4" s="10">
        <v>44418</v>
      </c>
      <c r="S4" s="6">
        <v>44443</v>
      </c>
      <c r="T4" s="4" t="s">
        <v>33</v>
      </c>
      <c r="U4" s="4">
        <v>249</v>
      </c>
      <c r="V4" s="4">
        <v>0</v>
      </c>
      <c r="W4" s="4">
        <v>0</v>
      </c>
      <c r="X4" s="4">
        <v>2220269</v>
      </c>
    </row>
    <row r="5" s="4" customFormat="1" spans="1:24">
      <c r="A5" s="4">
        <v>16048349513</v>
      </c>
      <c r="B5" s="4" t="s">
        <v>25</v>
      </c>
      <c r="C5" s="4" t="s">
        <v>26</v>
      </c>
      <c r="D5" s="4" t="s">
        <v>40</v>
      </c>
      <c r="E5" s="4" t="s">
        <v>41</v>
      </c>
      <c r="F5" s="6">
        <v>44439</v>
      </c>
      <c r="G5" s="6">
        <v>44440</v>
      </c>
      <c r="H5" s="4">
        <v>1</v>
      </c>
      <c r="I5" s="4">
        <v>1</v>
      </c>
      <c r="J5" s="4">
        <v>1</v>
      </c>
      <c r="K5" s="4" t="s">
        <v>29</v>
      </c>
      <c r="L5" s="4">
        <v>232</v>
      </c>
      <c r="M5" s="4">
        <v>232</v>
      </c>
      <c r="N5" s="4" t="s">
        <v>42</v>
      </c>
      <c r="O5" s="4" t="s">
        <v>31</v>
      </c>
      <c r="P5" s="4" t="s">
        <v>32</v>
      </c>
      <c r="Q5" s="4">
        <v>0</v>
      </c>
      <c r="R5" s="10">
        <v>44419</v>
      </c>
      <c r="S5" s="6">
        <v>44443</v>
      </c>
      <c r="T5" s="4" t="s">
        <v>33</v>
      </c>
      <c r="U5" s="4">
        <v>232</v>
      </c>
      <c r="V5" s="4">
        <v>0</v>
      </c>
      <c r="W5" s="4">
        <v>0</v>
      </c>
      <c r="X5" s="4">
        <v>2220738</v>
      </c>
    </row>
    <row r="6" s="4" customFormat="1" spans="1:24">
      <c r="A6" s="4">
        <v>16048394098</v>
      </c>
      <c r="B6" s="4" t="s">
        <v>25</v>
      </c>
      <c r="C6" s="4" t="s">
        <v>26</v>
      </c>
      <c r="D6" s="4" t="s">
        <v>43</v>
      </c>
      <c r="E6" s="4" t="s">
        <v>44</v>
      </c>
      <c r="F6" s="6">
        <v>44439</v>
      </c>
      <c r="G6" s="6">
        <v>44440</v>
      </c>
      <c r="H6" s="4">
        <v>1</v>
      </c>
      <c r="I6" s="4">
        <v>1</v>
      </c>
      <c r="J6" s="4">
        <v>1</v>
      </c>
      <c r="K6" s="4" t="s">
        <v>29</v>
      </c>
      <c r="L6" s="4">
        <v>90</v>
      </c>
      <c r="M6" s="4">
        <v>90</v>
      </c>
      <c r="N6" s="4" t="s">
        <v>45</v>
      </c>
      <c r="O6" s="4" t="s">
        <v>31</v>
      </c>
      <c r="P6" s="4" t="s">
        <v>32</v>
      </c>
      <c r="Q6" s="4">
        <v>0</v>
      </c>
      <c r="R6" s="10">
        <v>44419</v>
      </c>
      <c r="S6" s="6">
        <v>44443</v>
      </c>
      <c r="T6" s="4" t="s">
        <v>33</v>
      </c>
      <c r="U6" s="4">
        <v>90</v>
      </c>
      <c r="V6" s="4">
        <v>0</v>
      </c>
      <c r="W6" s="4">
        <v>0</v>
      </c>
      <c r="X6" s="4">
        <v>2220758</v>
      </c>
    </row>
    <row r="7" s="4" customFormat="1" spans="1:24">
      <c r="A7" s="4">
        <v>16048396125</v>
      </c>
      <c r="B7" s="4" t="s">
        <v>25</v>
      </c>
      <c r="C7" s="4" t="s">
        <v>26</v>
      </c>
      <c r="D7" s="4" t="s">
        <v>46</v>
      </c>
      <c r="E7" s="4" t="s">
        <v>47</v>
      </c>
      <c r="F7" s="6">
        <v>44439</v>
      </c>
      <c r="G7" s="6">
        <v>44440</v>
      </c>
      <c r="H7" s="4">
        <v>1</v>
      </c>
      <c r="I7" s="4">
        <v>1</v>
      </c>
      <c r="J7" s="4">
        <v>1</v>
      </c>
      <c r="K7" s="4" t="s">
        <v>29</v>
      </c>
      <c r="L7" s="4">
        <v>93</v>
      </c>
      <c r="M7" s="4">
        <v>93</v>
      </c>
      <c r="N7" s="4" t="s">
        <v>48</v>
      </c>
      <c r="O7" s="4" t="s">
        <v>31</v>
      </c>
      <c r="P7" s="4" t="s">
        <v>32</v>
      </c>
      <c r="Q7" s="4">
        <v>0</v>
      </c>
      <c r="R7" s="10">
        <v>44419</v>
      </c>
      <c r="S7" s="6">
        <v>44443</v>
      </c>
      <c r="T7" s="4" t="s">
        <v>33</v>
      </c>
      <c r="U7" s="4">
        <v>93</v>
      </c>
      <c r="V7" s="4">
        <v>0</v>
      </c>
      <c r="W7" s="4">
        <v>0</v>
      </c>
      <c r="X7" s="4">
        <v>2220759</v>
      </c>
    </row>
    <row r="8" s="4" customFormat="1" spans="1:24">
      <c r="A8" s="4">
        <v>16059152872</v>
      </c>
      <c r="B8" s="4" t="s">
        <v>25</v>
      </c>
      <c r="C8" s="4" t="s">
        <v>26</v>
      </c>
      <c r="D8" s="4" t="s">
        <v>49</v>
      </c>
      <c r="E8" s="4" t="s">
        <v>50</v>
      </c>
      <c r="F8" s="6">
        <v>44439</v>
      </c>
      <c r="G8" s="6">
        <v>44440</v>
      </c>
      <c r="H8" s="4">
        <v>1</v>
      </c>
      <c r="I8" s="4">
        <v>1</v>
      </c>
      <c r="J8" s="4">
        <v>1</v>
      </c>
      <c r="K8" s="4" t="s">
        <v>29</v>
      </c>
      <c r="L8" s="4">
        <v>246</v>
      </c>
      <c r="M8" s="4">
        <v>246</v>
      </c>
      <c r="N8" s="4" t="s">
        <v>51</v>
      </c>
      <c r="O8" s="4" t="s">
        <v>31</v>
      </c>
      <c r="P8" s="4" t="s">
        <v>32</v>
      </c>
      <c r="Q8" s="4">
        <v>0</v>
      </c>
      <c r="R8" s="10">
        <v>44421</v>
      </c>
      <c r="S8" s="6">
        <v>44443</v>
      </c>
      <c r="T8" s="4" t="s">
        <v>33</v>
      </c>
      <c r="U8" s="4">
        <v>246</v>
      </c>
      <c r="V8" s="4">
        <v>0</v>
      </c>
      <c r="W8" s="4">
        <v>0</v>
      </c>
      <c r="X8" s="4">
        <v>2222345</v>
      </c>
    </row>
    <row r="9" s="4" customFormat="1" spans="1:24">
      <c r="A9" s="4">
        <v>16070508271</v>
      </c>
      <c r="B9" s="4" t="s">
        <v>25</v>
      </c>
      <c r="C9" s="4" t="s">
        <v>26</v>
      </c>
      <c r="D9" s="4" t="s">
        <v>52</v>
      </c>
      <c r="E9" s="4" t="s">
        <v>53</v>
      </c>
      <c r="F9" s="6">
        <v>44439</v>
      </c>
      <c r="G9" s="6">
        <v>44440</v>
      </c>
      <c r="H9" s="4">
        <v>1</v>
      </c>
      <c r="I9" s="4">
        <v>1</v>
      </c>
      <c r="J9" s="4">
        <v>1</v>
      </c>
      <c r="K9" s="4" t="s">
        <v>29</v>
      </c>
      <c r="L9" s="4">
        <v>115</v>
      </c>
      <c r="M9" s="4">
        <v>115</v>
      </c>
      <c r="N9" s="4" t="s">
        <v>54</v>
      </c>
      <c r="O9" s="4" t="s">
        <v>31</v>
      </c>
      <c r="P9" s="4" t="s">
        <v>32</v>
      </c>
      <c r="Q9" s="4">
        <v>0</v>
      </c>
      <c r="R9" s="10">
        <v>44423</v>
      </c>
      <c r="S9" s="6">
        <v>44443</v>
      </c>
      <c r="T9" s="4" t="s">
        <v>33</v>
      </c>
      <c r="U9" s="4">
        <v>115</v>
      </c>
      <c r="V9" s="4">
        <v>0</v>
      </c>
      <c r="W9" s="4">
        <v>0</v>
      </c>
      <c r="X9" s="4">
        <v>2224329</v>
      </c>
    </row>
    <row r="10" s="4" customFormat="1" spans="1:24">
      <c r="A10" s="4">
        <v>16111853460</v>
      </c>
      <c r="B10" s="4" t="s">
        <v>25</v>
      </c>
      <c r="C10" s="4" t="s">
        <v>26</v>
      </c>
      <c r="D10" s="4" t="s">
        <v>55</v>
      </c>
      <c r="E10" s="4" t="s">
        <v>56</v>
      </c>
      <c r="F10" s="6">
        <v>44436</v>
      </c>
      <c r="G10" s="6">
        <v>44440</v>
      </c>
      <c r="H10" s="4">
        <v>2</v>
      </c>
      <c r="I10" s="4">
        <v>4</v>
      </c>
      <c r="J10" s="4">
        <v>8</v>
      </c>
      <c r="K10" s="4" t="s">
        <v>29</v>
      </c>
      <c r="L10" s="4">
        <v>2832</v>
      </c>
      <c r="M10" s="4">
        <v>2832</v>
      </c>
      <c r="N10" s="4" t="s">
        <v>57</v>
      </c>
      <c r="O10" s="4" t="s">
        <v>31</v>
      </c>
      <c r="P10" s="4" t="s">
        <v>32</v>
      </c>
      <c r="Q10" s="4">
        <v>0</v>
      </c>
      <c r="R10" s="10">
        <v>44430</v>
      </c>
      <c r="S10" s="6">
        <v>44443</v>
      </c>
      <c r="T10" s="4" t="s">
        <v>33</v>
      </c>
      <c r="U10" s="4">
        <v>2832</v>
      </c>
      <c r="V10" s="4">
        <v>0</v>
      </c>
      <c r="W10" s="4">
        <v>0</v>
      </c>
      <c r="X10" s="4">
        <v>2229422</v>
      </c>
    </row>
    <row r="11" s="4" customFormat="1" spans="1:23">
      <c r="A11" s="4">
        <v>16120988171</v>
      </c>
      <c r="B11" s="4" t="s">
        <v>25</v>
      </c>
      <c r="C11" s="4" t="s">
        <v>26</v>
      </c>
      <c r="D11" s="4" t="s">
        <v>58</v>
      </c>
      <c r="E11" s="4" t="s">
        <v>59</v>
      </c>
      <c r="F11" s="6">
        <v>44439</v>
      </c>
      <c r="G11" s="6">
        <v>44440</v>
      </c>
      <c r="H11" s="4">
        <v>1</v>
      </c>
      <c r="I11" s="4">
        <v>1</v>
      </c>
      <c r="J11" s="4">
        <v>1</v>
      </c>
      <c r="K11" s="4" t="s">
        <v>29</v>
      </c>
      <c r="L11" s="4">
        <v>278</v>
      </c>
      <c r="M11" s="4">
        <v>278</v>
      </c>
      <c r="N11" s="4" t="s">
        <v>60</v>
      </c>
      <c r="O11" s="4" t="s">
        <v>31</v>
      </c>
      <c r="P11" s="4" t="s">
        <v>32</v>
      </c>
      <c r="Q11" s="4">
        <v>0</v>
      </c>
      <c r="R11" s="10">
        <v>44431</v>
      </c>
      <c r="S11" s="6">
        <v>44443</v>
      </c>
      <c r="T11" s="4" t="s">
        <v>33</v>
      </c>
      <c r="U11" s="4">
        <v>278</v>
      </c>
      <c r="V11" s="4">
        <v>0</v>
      </c>
      <c r="W11" s="4">
        <v>0</v>
      </c>
    </row>
    <row r="12" s="4" customFormat="1" spans="1:24">
      <c r="A12" s="4">
        <v>16121398506</v>
      </c>
      <c r="B12" s="4" t="s">
        <v>25</v>
      </c>
      <c r="C12" s="4" t="s">
        <v>26</v>
      </c>
      <c r="D12" s="4" t="s">
        <v>61</v>
      </c>
      <c r="E12" s="4" t="s">
        <v>62</v>
      </c>
      <c r="F12" s="6">
        <v>44439</v>
      </c>
      <c r="G12" s="6">
        <v>44440</v>
      </c>
      <c r="H12" s="4">
        <v>1</v>
      </c>
      <c r="I12" s="4">
        <v>1</v>
      </c>
      <c r="J12" s="4">
        <v>1</v>
      </c>
      <c r="K12" s="4" t="s">
        <v>29</v>
      </c>
      <c r="L12" s="4">
        <v>172</v>
      </c>
      <c r="M12" s="4">
        <v>172</v>
      </c>
      <c r="N12" s="4" t="s">
        <v>63</v>
      </c>
      <c r="O12" s="4" t="s">
        <v>31</v>
      </c>
      <c r="P12" s="4" t="s">
        <v>32</v>
      </c>
      <c r="Q12" s="4">
        <v>0</v>
      </c>
      <c r="R12" s="10">
        <v>44431</v>
      </c>
      <c r="S12" s="6">
        <v>44443</v>
      </c>
      <c r="T12" s="4" t="s">
        <v>33</v>
      </c>
      <c r="U12" s="4">
        <v>172</v>
      </c>
      <c r="V12" s="4">
        <v>0</v>
      </c>
      <c r="W12" s="4">
        <v>0</v>
      </c>
      <c r="X12" s="4">
        <v>2230900</v>
      </c>
    </row>
    <row r="13" s="4" customFormat="1" spans="1:24">
      <c r="A13" s="4">
        <v>16125952511</v>
      </c>
      <c r="B13" s="4" t="s">
        <v>25</v>
      </c>
      <c r="C13" s="4" t="s">
        <v>26</v>
      </c>
      <c r="D13" s="4" t="s">
        <v>64</v>
      </c>
      <c r="E13" s="4" t="s">
        <v>65</v>
      </c>
      <c r="F13" s="6">
        <v>44439</v>
      </c>
      <c r="G13" s="6">
        <v>44440</v>
      </c>
      <c r="H13" s="4">
        <v>1</v>
      </c>
      <c r="I13" s="4">
        <v>1</v>
      </c>
      <c r="J13" s="4">
        <v>1</v>
      </c>
      <c r="K13" s="4" t="s">
        <v>29</v>
      </c>
      <c r="L13" s="4">
        <v>198</v>
      </c>
      <c r="M13" s="4">
        <v>198</v>
      </c>
      <c r="N13" s="4" t="s">
        <v>66</v>
      </c>
      <c r="O13" s="4" t="s">
        <v>31</v>
      </c>
      <c r="P13" s="4" t="s">
        <v>32</v>
      </c>
      <c r="Q13" s="4">
        <v>0</v>
      </c>
      <c r="R13" s="10">
        <v>44432</v>
      </c>
      <c r="S13" s="6">
        <v>44443</v>
      </c>
      <c r="T13" s="4" t="s">
        <v>33</v>
      </c>
      <c r="U13" s="4">
        <v>198</v>
      </c>
      <c r="V13" s="4">
        <v>0</v>
      </c>
      <c r="W13" s="4">
        <v>0</v>
      </c>
      <c r="X13" s="4">
        <v>2231289</v>
      </c>
    </row>
    <row r="14" s="4" customFormat="1" spans="1:24">
      <c r="A14" s="4">
        <v>16132426890</v>
      </c>
      <c r="B14" s="4" t="s">
        <v>25</v>
      </c>
      <c r="C14" s="4" t="s">
        <v>26</v>
      </c>
      <c r="D14" s="4" t="s">
        <v>67</v>
      </c>
      <c r="E14" s="4" t="s">
        <v>68</v>
      </c>
      <c r="F14" s="6">
        <v>44439</v>
      </c>
      <c r="G14" s="6">
        <v>44440</v>
      </c>
      <c r="H14" s="4">
        <v>3</v>
      </c>
      <c r="I14" s="4">
        <v>1</v>
      </c>
      <c r="J14" s="4">
        <v>3</v>
      </c>
      <c r="K14" s="4" t="s">
        <v>29</v>
      </c>
      <c r="L14" s="4">
        <v>351</v>
      </c>
      <c r="M14" s="4">
        <v>351</v>
      </c>
      <c r="N14" s="4" t="s">
        <v>69</v>
      </c>
      <c r="O14" s="4" t="s">
        <v>31</v>
      </c>
      <c r="P14" s="4" t="s">
        <v>32</v>
      </c>
      <c r="Q14" s="4">
        <v>0</v>
      </c>
      <c r="R14" s="10">
        <v>44433</v>
      </c>
      <c r="S14" s="6">
        <v>44443</v>
      </c>
      <c r="T14" s="4" t="s">
        <v>33</v>
      </c>
      <c r="U14" s="4">
        <v>351</v>
      </c>
      <c r="V14" s="4">
        <v>0</v>
      </c>
      <c r="W14" s="4">
        <v>0</v>
      </c>
      <c r="X14" s="4">
        <v>2232798</v>
      </c>
    </row>
    <row r="15" s="4" customFormat="1" spans="1:24">
      <c r="A15" s="4">
        <v>16140133622</v>
      </c>
      <c r="B15" s="4" t="s">
        <v>25</v>
      </c>
      <c r="C15" s="4" t="s">
        <v>26</v>
      </c>
      <c r="D15" s="4" t="s">
        <v>70</v>
      </c>
      <c r="E15" s="4" t="s">
        <v>71</v>
      </c>
      <c r="F15" s="6">
        <v>44439</v>
      </c>
      <c r="G15" s="6">
        <v>44440</v>
      </c>
      <c r="H15" s="4">
        <v>1</v>
      </c>
      <c r="I15" s="4">
        <v>1</v>
      </c>
      <c r="J15" s="4">
        <v>1</v>
      </c>
      <c r="K15" s="4" t="s">
        <v>29</v>
      </c>
      <c r="L15" s="4">
        <v>175</v>
      </c>
      <c r="M15" s="4">
        <v>175</v>
      </c>
      <c r="N15" s="4" t="s">
        <v>72</v>
      </c>
      <c r="O15" s="4" t="s">
        <v>31</v>
      </c>
      <c r="P15" s="4" t="s">
        <v>32</v>
      </c>
      <c r="Q15" s="4">
        <v>0</v>
      </c>
      <c r="R15" s="10">
        <v>44434</v>
      </c>
      <c r="S15" s="6">
        <v>44443</v>
      </c>
      <c r="T15" s="4" t="s">
        <v>33</v>
      </c>
      <c r="U15" s="4">
        <v>175</v>
      </c>
      <c r="V15" s="4">
        <v>0</v>
      </c>
      <c r="W15" s="4">
        <v>0</v>
      </c>
      <c r="X15" s="4">
        <v>2233689</v>
      </c>
    </row>
    <row r="16" s="4" customFormat="1" spans="1:24">
      <c r="A16" s="4">
        <v>16142261849</v>
      </c>
      <c r="B16" s="4" t="s">
        <v>25</v>
      </c>
      <c r="C16" s="4" t="s">
        <v>26</v>
      </c>
      <c r="D16" s="4" t="s">
        <v>73</v>
      </c>
      <c r="E16" s="4" t="s">
        <v>74</v>
      </c>
      <c r="F16" s="6">
        <v>44439</v>
      </c>
      <c r="G16" s="6">
        <v>44440</v>
      </c>
      <c r="H16" s="4">
        <v>1</v>
      </c>
      <c r="I16" s="4">
        <v>1</v>
      </c>
      <c r="J16" s="4">
        <v>1</v>
      </c>
      <c r="K16" s="4" t="s">
        <v>29</v>
      </c>
      <c r="L16" s="4">
        <v>108</v>
      </c>
      <c r="M16" s="4">
        <v>108</v>
      </c>
      <c r="N16" s="4" t="s">
        <v>75</v>
      </c>
      <c r="O16" s="4" t="s">
        <v>31</v>
      </c>
      <c r="P16" s="4" t="s">
        <v>32</v>
      </c>
      <c r="Q16" s="4">
        <v>0</v>
      </c>
      <c r="R16" s="10">
        <v>44435</v>
      </c>
      <c r="S16" s="6">
        <v>44443</v>
      </c>
      <c r="T16" s="4" t="s">
        <v>33</v>
      </c>
      <c r="U16" s="4">
        <v>108</v>
      </c>
      <c r="V16" s="4">
        <v>0</v>
      </c>
      <c r="W16" s="4">
        <v>0</v>
      </c>
      <c r="X16" s="4">
        <v>2234215</v>
      </c>
    </row>
    <row r="17" s="4" customFormat="1" spans="1:24">
      <c r="A17" s="4">
        <v>16142524388</v>
      </c>
      <c r="B17" s="4" t="s">
        <v>25</v>
      </c>
      <c r="C17" s="4" t="s">
        <v>26</v>
      </c>
      <c r="D17" s="4" t="s">
        <v>76</v>
      </c>
      <c r="E17" s="4" t="s">
        <v>77</v>
      </c>
      <c r="F17" s="6">
        <v>44439</v>
      </c>
      <c r="G17" s="6">
        <v>44440</v>
      </c>
      <c r="H17" s="4">
        <v>1</v>
      </c>
      <c r="I17" s="4">
        <v>1</v>
      </c>
      <c r="J17" s="4">
        <v>1</v>
      </c>
      <c r="K17" s="4" t="s">
        <v>29</v>
      </c>
      <c r="L17" s="4">
        <v>138</v>
      </c>
      <c r="M17" s="4">
        <v>138</v>
      </c>
      <c r="N17" s="4" t="s">
        <v>78</v>
      </c>
      <c r="O17" s="4" t="s">
        <v>31</v>
      </c>
      <c r="P17" s="4" t="s">
        <v>32</v>
      </c>
      <c r="Q17" s="4">
        <v>0</v>
      </c>
      <c r="R17" s="10">
        <v>44435</v>
      </c>
      <c r="S17" s="6">
        <v>44443</v>
      </c>
      <c r="T17" s="4" t="s">
        <v>33</v>
      </c>
      <c r="U17" s="4">
        <v>138</v>
      </c>
      <c r="V17" s="4">
        <v>0</v>
      </c>
      <c r="W17" s="4">
        <v>0</v>
      </c>
      <c r="X17" s="4">
        <v>2234290</v>
      </c>
    </row>
    <row r="18" s="4" customFormat="1" spans="1:24">
      <c r="A18" s="4">
        <v>16151235517</v>
      </c>
      <c r="B18" s="4" t="s">
        <v>25</v>
      </c>
      <c r="C18" s="4" t="s">
        <v>26</v>
      </c>
      <c r="D18" s="4" t="s">
        <v>79</v>
      </c>
      <c r="E18" s="4" t="s">
        <v>80</v>
      </c>
      <c r="F18" s="6">
        <v>44436</v>
      </c>
      <c r="G18" s="6">
        <v>44440</v>
      </c>
      <c r="H18" s="4">
        <v>1</v>
      </c>
      <c r="I18" s="4">
        <v>4</v>
      </c>
      <c r="J18" s="4">
        <v>4</v>
      </c>
      <c r="K18" s="4" t="s">
        <v>29</v>
      </c>
      <c r="L18" s="4">
        <v>420</v>
      </c>
      <c r="M18" s="4">
        <v>420</v>
      </c>
      <c r="N18" s="4" t="s">
        <v>81</v>
      </c>
      <c r="O18" s="4" t="s">
        <v>31</v>
      </c>
      <c r="P18" s="4" t="s">
        <v>32</v>
      </c>
      <c r="Q18" s="4">
        <v>0</v>
      </c>
      <c r="R18" s="10">
        <v>44436</v>
      </c>
      <c r="S18" s="6">
        <v>44443</v>
      </c>
      <c r="T18" s="4" t="s">
        <v>33</v>
      </c>
      <c r="U18" s="4">
        <v>420</v>
      </c>
      <c r="V18" s="4">
        <v>0</v>
      </c>
      <c r="W18" s="4">
        <v>0</v>
      </c>
      <c r="X18" s="4">
        <v>2235261</v>
      </c>
    </row>
    <row r="19" s="4" customFormat="1" spans="1:24">
      <c r="A19" s="4">
        <v>16153009849</v>
      </c>
      <c r="B19" s="4" t="s">
        <v>25</v>
      </c>
      <c r="C19" s="4" t="s">
        <v>26</v>
      </c>
      <c r="D19" s="4" t="s">
        <v>82</v>
      </c>
      <c r="E19" s="4" t="s">
        <v>83</v>
      </c>
      <c r="F19" s="6">
        <v>44439</v>
      </c>
      <c r="G19" s="6">
        <v>44440</v>
      </c>
      <c r="H19" s="4">
        <v>1</v>
      </c>
      <c r="I19" s="4">
        <v>1</v>
      </c>
      <c r="J19" s="4">
        <v>1</v>
      </c>
      <c r="K19" s="4" t="s">
        <v>29</v>
      </c>
      <c r="L19" s="4">
        <v>70</v>
      </c>
      <c r="M19" s="4">
        <v>70</v>
      </c>
      <c r="N19" s="4" t="s">
        <v>84</v>
      </c>
      <c r="O19" s="4" t="s">
        <v>31</v>
      </c>
      <c r="P19" s="4" t="s">
        <v>32</v>
      </c>
      <c r="Q19" s="4">
        <v>0</v>
      </c>
      <c r="R19" s="10">
        <v>44436</v>
      </c>
      <c r="S19" s="6">
        <v>44443</v>
      </c>
      <c r="T19" s="4" t="s">
        <v>33</v>
      </c>
      <c r="U19" s="4">
        <v>70</v>
      </c>
      <c r="V19" s="4">
        <v>0</v>
      </c>
      <c r="W19" s="4">
        <v>0</v>
      </c>
      <c r="X19" s="4">
        <v>2235597</v>
      </c>
    </row>
    <row r="20" s="4" customFormat="1" spans="1:24">
      <c r="A20" s="4">
        <v>16154341013</v>
      </c>
      <c r="B20" s="4" t="s">
        <v>25</v>
      </c>
      <c r="C20" s="4" t="s">
        <v>26</v>
      </c>
      <c r="D20" s="4" t="s">
        <v>85</v>
      </c>
      <c r="E20" s="4" t="s">
        <v>86</v>
      </c>
      <c r="F20" s="6">
        <v>44439</v>
      </c>
      <c r="G20" s="6">
        <v>44440</v>
      </c>
      <c r="H20" s="4">
        <v>1</v>
      </c>
      <c r="I20" s="4">
        <v>1</v>
      </c>
      <c r="J20" s="4">
        <v>1</v>
      </c>
      <c r="K20" s="4" t="s">
        <v>29</v>
      </c>
      <c r="L20" s="4">
        <v>56</v>
      </c>
      <c r="M20" s="4">
        <v>56</v>
      </c>
      <c r="N20" s="4" t="s">
        <v>87</v>
      </c>
      <c r="O20" s="4" t="s">
        <v>31</v>
      </c>
      <c r="P20" s="4" t="s">
        <v>32</v>
      </c>
      <c r="Q20" s="4">
        <v>0</v>
      </c>
      <c r="R20" s="10">
        <v>44436</v>
      </c>
      <c r="S20" s="6">
        <v>44443</v>
      </c>
      <c r="T20" s="4" t="s">
        <v>33</v>
      </c>
      <c r="U20" s="4">
        <v>56</v>
      </c>
      <c r="V20" s="4">
        <v>0</v>
      </c>
      <c r="W20" s="4">
        <v>0</v>
      </c>
      <c r="X20" s="4">
        <v>2235916</v>
      </c>
    </row>
    <row r="21" s="4" customFormat="1" spans="1:24">
      <c r="A21" s="4">
        <v>16162397756</v>
      </c>
      <c r="B21" s="4" t="s">
        <v>25</v>
      </c>
      <c r="C21" s="4" t="s">
        <v>26</v>
      </c>
      <c r="D21" s="4" t="s">
        <v>88</v>
      </c>
      <c r="E21" s="4" t="s">
        <v>86</v>
      </c>
      <c r="F21" s="6">
        <v>44439</v>
      </c>
      <c r="G21" s="6">
        <v>44440</v>
      </c>
      <c r="H21" s="4">
        <v>1</v>
      </c>
      <c r="I21" s="4">
        <v>1</v>
      </c>
      <c r="J21" s="4">
        <v>1</v>
      </c>
      <c r="K21" s="4" t="s">
        <v>29</v>
      </c>
      <c r="L21" s="4">
        <v>39</v>
      </c>
      <c r="M21" s="4">
        <v>39</v>
      </c>
      <c r="N21" s="4" t="s">
        <v>89</v>
      </c>
      <c r="O21" s="4" t="s">
        <v>31</v>
      </c>
      <c r="P21" s="4" t="s">
        <v>32</v>
      </c>
      <c r="Q21" s="4">
        <v>0</v>
      </c>
      <c r="R21" s="10">
        <v>44437</v>
      </c>
      <c r="S21" s="6">
        <v>44443</v>
      </c>
      <c r="T21" s="4" t="s">
        <v>33</v>
      </c>
      <c r="U21" s="4">
        <v>39</v>
      </c>
      <c r="V21" s="4">
        <v>0</v>
      </c>
      <c r="W21" s="4">
        <v>0</v>
      </c>
      <c r="X21" s="4">
        <v>2236532</v>
      </c>
    </row>
    <row r="22" s="4" customFormat="1" spans="1:24">
      <c r="A22" s="4">
        <v>16162892936</v>
      </c>
      <c r="B22" s="4" t="s">
        <v>25</v>
      </c>
      <c r="C22" s="4" t="s">
        <v>26</v>
      </c>
      <c r="D22" s="4" t="s">
        <v>90</v>
      </c>
      <c r="E22" s="4" t="s">
        <v>91</v>
      </c>
      <c r="F22" s="6">
        <v>44439</v>
      </c>
      <c r="G22" s="6">
        <v>44440</v>
      </c>
      <c r="H22" s="4">
        <v>1</v>
      </c>
      <c r="I22" s="4">
        <v>1</v>
      </c>
      <c r="J22" s="4">
        <v>1</v>
      </c>
      <c r="K22" s="4" t="s">
        <v>29</v>
      </c>
      <c r="L22" s="4">
        <v>80</v>
      </c>
      <c r="M22" s="4">
        <v>80</v>
      </c>
      <c r="N22" s="4" t="s">
        <v>92</v>
      </c>
      <c r="O22" s="4" t="s">
        <v>31</v>
      </c>
      <c r="P22" s="4" t="s">
        <v>32</v>
      </c>
      <c r="Q22" s="4">
        <v>0</v>
      </c>
      <c r="R22" s="10">
        <v>44437</v>
      </c>
      <c r="S22" s="6">
        <v>44443</v>
      </c>
      <c r="T22" s="4" t="s">
        <v>33</v>
      </c>
      <c r="U22" s="4">
        <v>80</v>
      </c>
      <c r="V22" s="4">
        <v>0</v>
      </c>
      <c r="W22" s="4">
        <v>0</v>
      </c>
      <c r="X22" s="4">
        <v>2236648</v>
      </c>
    </row>
    <row r="23" s="4" customFormat="1" spans="1:24">
      <c r="A23" s="4">
        <v>16163805221</v>
      </c>
      <c r="B23" s="4" t="s">
        <v>25</v>
      </c>
      <c r="C23" s="4" t="s">
        <v>26</v>
      </c>
      <c r="D23" s="4" t="s">
        <v>93</v>
      </c>
      <c r="E23" s="4" t="s">
        <v>94</v>
      </c>
      <c r="F23" s="6">
        <v>44439</v>
      </c>
      <c r="G23" s="6">
        <v>44440</v>
      </c>
      <c r="H23" s="4">
        <v>1</v>
      </c>
      <c r="I23" s="4">
        <v>1</v>
      </c>
      <c r="J23" s="4">
        <v>1</v>
      </c>
      <c r="K23" s="4" t="s">
        <v>29</v>
      </c>
      <c r="L23" s="4">
        <v>62</v>
      </c>
      <c r="M23" s="4">
        <v>62</v>
      </c>
      <c r="N23" s="4" t="s">
        <v>95</v>
      </c>
      <c r="O23" s="4" t="s">
        <v>31</v>
      </c>
      <c r="P23" s="4" t="s">
        <v>32</v>
      </c>
      <c r="Q23" s="4">
        <v>0</v>
      </c>
      <c r="R23" s="10">
        <v>44438</v>
      </c>
      <c r="S23" s="6">
        <v>44443</v>
      </c>
      <c r="T23" s="4" t="s">
        <v>33</v>
      </c>
      <c r="U23" s="4">
        <v>62</v>
      </c>
      <c r="V23" s="4">
        <v>0</v>
      </c>
      <c r="W23" s="4">
        <v>0</v>
      </c>
      <c r="X23" s="4">
        <v>2236852</v>
      </c>
    </row>
    <row r="24" s="4" customFormat="1" spans="1:24">
      <c r="A24" s="4">
        <v>16170602277</v>
      </c>
      <c r="B24" s="4" t="s">
        <v>25</v>
      </c>
      <c r="C24" s="4" t="s">
        <v>26</v>
      </c>
      <c r="D24" s="4" t="s">
        <v>96</v>
      </c>
      <c r="E24" s="4" t="s">
        <v>97</v>
      </c>
      <c r="F24" s="6">
        <v>44438</v>
      </c>
      <c r="G24" s="6">
        <v>44440</v>
      </c>
      <c r="H24" s="4">
        <v>1</v>
      </c>
      <c r="I24" s="4">
        <v>2</v>
      </c>
      <c r="J24" s="4">
        <v>2</v>
      </c>
      <c r="K24" s="4" t="s">
        <v>29</v>
      </c>
      <c r="L24" s="4">
        <v>148</v>
      </c>
      <c r="M24" s="4">
        <v>148</v>
      </c>
      <c r="N24" s="4" t="s">
        <v>98</v>
      </c>
      <c r="O24" s="4" t="s">
        <v>31</v>
      </c>
      <c r="P24" s="4" t="s">
        <v>32</v>
      </c>
      <c r="Q24" s="4">
        <v>0</v>
      </c>
      <c r="R24" s="10">
        <v>44438</v>
      </c>
      <c r="S24" s="6">
        <v>44443</v>
      </c>
      <c r="T24" s="4" t="s">
        <v>33</v>
      </c>
      <c r="U24" s="4">
        <v>148</v>
      </c>
      <c r="V24" s="4">
        <v>0</v>
      </c>
      <c r="W24" s="4">
        <v>0</v>
      </c>
      <c r="X24" s="4">
        <v>2237544</v>
      </c>
    </row>
    <row r="25" s="4" customFormat="1" spans="1:24">
      <c r="A25" s="4">
        <v>16171607306</v>
      </c>
      <c r="B25" s="4" t="s">
        <v>25</v>
      </c>
      <c r="C25" s="4" t="s">
        <v>26</v>
      </c>
      <c r="D25" s="4" t="s">
        <v>99</v>
      </c>
      <c r="E25" s="4" t="s">
        <v>100</v>
      </c>
      <c r="F25" s="6">
        <v>44439</v>
      </c>
      <c r="G25" s="6">
        <v>44440</v>
      </c>
      <c r="H25" s="4">
        <v>1</v>
      </c>
      <c r="I25" s="4">
        <v>1</v>
      </c>
      <c r="J25" s="4">
        <v>1</v>
      </c>
      <c r="K25" s="4" t="s">
        <v>29</v>
      </c>
      <c r="L25" s="4">
        <v>251</v>
      </c>
      <c r="M25" s="4">
        <v>251</v>
      </c>
      <c r="N25" s="4" t="s">
        <v>101</v>
      </c>
      <c r="O25" s="4" t="s">
        <v>31</v>
      </c>
      <c r="P25" s="4" t="s">
        <v>32</v>
      </c>
      <c r="Q25" s="4">
        <v>0</v>
      </c>
      <c r="R25" s="10">
        <v>44438</v>
      </c>
      <c r="S25" s="6">
        <v>44443</v>
      </c>
      <c r="T25" s="4" t="s">
        <v>33</v>
      </c>
      <c r="U25" s="4">
        <v>251</v>
      </c>
      <c r="V25" s="4">
        <v>0</v>
      </c>
      <c r="W25" s="4">
        <v>0</v>
      </c>
      <c r="X25" s="4">
        <v>2237747</v>
      </c>
    </row>
    <row r="26" s="4" customFormat="1" spans="1:24">
      <c r="A26" s="4">
        <v>16171704592</v>
      </c>
      <c r="B26" s="4" t="s">
        <v>25</v>
      </c>
      <c r="C26" s="4" t="s">
        <v>26</v>
      </c>
      <c r="D26" s="4" t="s">
        <v>102</v>
      </c>
      <c r="E26" s="4" t="s">
        <v>103</v>
      </c>
      <c r="F26" s="6">
        <v>44439</v>
      </c>
      <c r="G26" s="6">
        <v>44440</v>
      </c>
      <c r="H26" s="4">
        <v>1</v>
      </c>
      <c r="I26" s="4">
        <v>1</v>
      </c>
      <c r="J26" s="4">
        <v>1</v>
      </c>
      <c r="K26" s="4" t="s">
        <v>29</v>
      </c>
      <c r="L26" s="4">
        <v>275</v>
      </c>
      <c r="M26" s="4">
        <v>275</v>
      </c>
      <c r="N26" s="4" t="s">
        <v>104</v>
      </c>
      <c r="O26" s="4" t="s">
        <v>31</v>
      </c>
      <c r="P26" s="4" t="s">
        <v>32</v>
      </c>
      <c r="Q26" s="4">
        <v>0</v>
      </c>
      <c r="R26" s="10">
        <v>44438</v>
      </c>
      <c r="S26" s="6">
        <v>44443</v>
      </c>
      <c r="T26" s="4" t="s">
        <v>33</v>
      </c>
      <c r="U26" s="4">
        <v>275</v>
      </c>
      <c r="V26" s="4">
        <v>0</v>
      </c>
      <c r="W26" s="4">
        <v>0</v>
      </c>
      <c r="X26" s="4">
        <v>2237773</v>
      </c>
    </row>
    <row r="27" s="4" customFormat="1" spans="1:24">
      <c r="A27" s="4">
        <v>16171762990</v>
      </c>
      <c r="B27" s="4" t="s">
        <v>25</v>
      </c>
      <c r="C27" s="4" t="s">
        <v>26</v>
      </c>
      <c r="D27" s="4" t="s">
        <v>105</v>
      </c>
      <c r="E27" s="4" t="s">
        <v>106</v>
      </c>
      <c r="F27" s="6">
        <v>44439</v>
      </c>
      <c r="G27" s="6">
        <v>44440</v>
      </c>
      <c r="H27" s="4">
        <v>1</v>
      </c>
      <c r="I27" s="4">
        <v>1</v>
      </c>
      <c r="J27" s="4">
        <v>1</v>
      </c>
      <c r="K27" s="4" t="s">
        <v>29</v>
      </c>
      <c r="L27" s="4">
        <v>62</v>
      </c>
      <c r="M27" s="4">
        <v>62</v>
      </c>
      <c r="N27" s="4" t="s">
        <v>107</v>
      </c>
      <c r="O27" s="4" t="s">
        <v>31</v>
      </c>
      <c r="P27" s="4" t="s">
        <v>32</v>
      </c>
      <c r="Q27" s="4">
        <v>0</v>
      </c>
      <c r="R27" s="10">
        <v>44438</v>
      </c>
      <c r="S27" s="6">
        <v>44443</v>
      </c>
      <c r="T27" s="4" t="s">
        <v>33</v>
      </c>
      <c r="U27" s="4">
        <v>62</v>
      </c>
      <c r="V27" s="4">
        <v>0</v>
      </c>
      <c r="W27" s="4">
        <v>0</v>
      </c>
      <c r="X27" s="4">
        <v>2237787</v>
      </c>
    </row>
    <row r="28" s="4" customFormat="1" spans="1:24">
      <c r="A28" s="4">
        <v>16172140654</v>
      </c>
      <c r="B28" s="4" t="s">
        <v>25</v>
      </c>
      <c r="C28" s="4" t="s">
        <v>26</v>
      </c>
      <c r="D28" s="4" t="s">
        <v>108</v>
      </c>
      <c r="E28" s="4" t="s">
        <v>109</v>
      </c>
      <c r="F28" s="6">
        <v>44439</v>
      </c>
      <c r="G28" s="6">
        <v>44440</v>
      </c>
      <c r="H28" s="4">
        <v>1</v>
      </c>
      <c r="I28" s="4">
        <v>1</v>
      </c>
      <c r="J28" s="4">
        <v>1</v>
      </c>
      <c r="K28" s="4" t="s">
        <v>29</v>
      </c>
      <c r="L28" s="4">
        <v>123</v>
      </c>
      <c r="M28" s="4">
        <v>123</v>
      </c>
      <c r="N28" s="4" t="s">
        <v>110</v>
      </c>
      <c r="O28" s="4" t="s">
        <v>31</v>
      </c>
      <c r="P28" s="4" t="s">
        <v>32</v>
      </c>
      <c r="Q28" s="4">
        <v>0</v>
      </c>
      <c r="R28" s="10">
        <v>44439</v>
      </c>
      <c r="S28" s="6">
        <v>44443</v>
      </c>
      <c r="T28" s="4" t="s">
        <v>33</v>
      </c>
      <c r="U28" s="4">
        <v>123</v>
      </c>
      <c r="V28" s="4">
        <v>0</v>
      </c>
      <c r="W28" s="4">
        <v>0</v>
      </c>
      <c r="X28" s="4">
        <v>2237870</v>
      </c>
    </row>
    <row r="29" s="4" customFormat="1" spans="1:24">
      <c r="A29" s="4">
        <v>16172221754</v>
      </c>
      <c r="B29" s="4" t="s">
        <v>25</v>
      </c>
      <c r="C29" s="4" t="s">
        <v>26</v>
      </c>
      <c r="D29" s="4" t="s">
        <v>111</v>
      </c>
      <c r="E29" s="4" t="s">
        <v>112</v>
      </c>
      <c r="F29" s="6">
        <v>44439</v>
      </c>
      <c r="G29" s="6">
        <v>44440</v>
      </c>
      <c r="H29" s="4">
        <v>1</v>
      </c>
      <c r="I29" s="4">
        <v>1</v>
      </c>
      <c r="J29" s="4">
        <v>1</v>
      </c>
      <c r="K29" s="4" t="s">
        <v>29</v>
      </c>
      <c r="L29" s="4">
        <v>77</v>
      </c>
      <c r="M29" s="4">
        <v>77</v>
      </c>
      <c r="N29" s="4" t="s">
        <v>113</v>
      </c>
      <c r="O29" s="4" t="s">
        <v>31</v>
      </c>
      <c r="P29" s="4" t="s">
        <v>32</v>
      </c>
      <c r="Q29" s="4">
        <v>0</v>
      </c>
      <c r="R29" s="10">
        <v>44439</v>
      </c>
      <c r="S29" s="6">
        <v>44443</v>
      </c>
      <c r="T29" s="4" t="s">
        <v>33</v>
      </c>
      <c r="U29" s="4">
        <v>77</v>
      </c>
      <c r="V29" s="4">
        <v>0</v>
      </c>
      <c r="W29" s="4">
        <v>0</v>
      </c>
      <c r="X29" s="4">
        <v>2237899</v>
      </c>
    </row>
    <row r="30" s="4" customFormat="1" spans="1:24">
      <c r="A30" s="4">
        <v>16172265658</v>
      </c>
      <c r="B30" s="4" t="s">
        <v>25</v>
      </c>
      <c r="C30" s="4" t="s">
        <v>26</v>
      </c>
      <c r="D30" s="4" t="s">
        <v>114</v>
      </c>
      <c r="E30" s="4" t="s">
        <v>115</v>
      </c>
      <c r="F30" s="6">
        <v>44439</v>
      </c>
      <c r="G30" s="6">
        <v>44440</v>
      </c>
      <c r="H30" s="4">
        <v>1</v>
      </c>
      <c r="I30" s="4">
        <v>1</v>
      </c>
      <c r="J30" s="4">
        <v>1</v>
      </c>
      <c r="K30" s="4" t="s">
        <v>29</v>
      </c>
      <c r="L30" s="4">
        <v>65</v>
      </c>
      <c r="M30" s="4">
        <v>65</v>
      </c>
      <c r="N30" s="4" t="s">
        <v>116</v>
      </c>
      <c r="O30" s="4" t="s">
        <v>31</v>
      </c>
      <c r="P30" s="4" t="s">
        <v>32</v>
      </c>
      <c r="Q30" s="4">
        <v>0</v>
      </c>
      <c r="R30" s="10">
        <v>44439</v>
      </c>
      <c r="S30" s="6">
        <v>44443</v>
      </c>
      <c r="T30" s="4" t="s">
        <v>33</v>
      </c>
      <c r="U30" s="4">
        <v>65</v>
      </c>
      <c r="V30" s="4">
        <v>0</v>
      </c>
      <c r="W30" s="4">
        <v>0</v>
      </c>
      <c r="X30" s="4">
        <v>2237927</v>
      </c>
    </row>
    <row r="31" s="4" customFormat="1" spans="1:24">
      <c r="A31" s="4">
        <v>16172254876</v>
      </c>
      <c r="B31" s="4" t="s">
        <v>25</v>
      </c>
      <c r="C31" s="4" t="s">
        <v>26</v>
      </c>
      <c r="D31" s="4" t="s">
        <v>117</v>
      </c>
      <c r="E31" s="4" t="s">
        <v>83</v>
      </c>
      <c r="F31" s="6">
        <v>44439</v>
      </c>
      <c r="G31" s="6">
        <v>44440</v>
      </c>
      <c r="H31" s="4">
        <v>1</v>
      </c>
      <c r="I31" s="4">
        <v>1</v>
      </c>
      <c r="J31" s="4">
        <v>1</v>
      </c>
      <c r="K31" s="4" t="s">
        <v>29</v>
      </c>
      <c r="L31" s="4">
        <v>199</v>
      </c>
      <c r="M31" s="4">
        <v>199</v>
      </c>
      <c r="N31" s="4" t="s">
        <v>118</v>
      </c>
      <c r="O31" s="4" t="s">
        <v>31</v>
      </c>
      <c r="P31" s="4" t="s">
        <v>32</v>
      </c>
      <c r="Q31" s="4">
        <v>0</v>
      </c>
      <c r="R31" s="10">
        <v>44439</v>
      </c>
      <c r="S31" s="6">
        <v>44443</v>
      </c>
      <c r="T31" s="4" t="s">
        <v>33</v>
      </c>
      <c r="U31" s="4">
        <v>199</v>
      </c>
      <c r="V31" s="4">
        <v>0</v>
      </c>
      <c r="W31" s="4">
        <v>0</v>
      </c>
      <c r="X31" s="4">
        <v>2237923</v>
      </c>
    </row>
    <row r="32" s="4" customFormat="1" spans="1:24">
      <c r="A32" s="4">
        <v>16045416830</v>
      </c>
      <c r="B32" s="4" t="s">
        <v>25</v>
      </c>
      <c r="C32" s="4" t="s">
        <v>119</v>
      </c>
      <c r="D32" s="4" t="s">
        <v>37</v>
      </c>
      <c r="E32" s="4" t="s">
        <v>38</v>
      </c>
      <c r="F32" s="6">
        <v>44439</v>
      </c>
      <c r="G32" s="6">
        <v>44440</v>
      </c>
      <c r="H32" s="4">
        <v>1</v>
      </c>
      <c r="I32" s="4">
        <v>1</v>
      </c>
      <c r="J32" s="4">
        <v>1</v>
      </c>
      <c r="K32" s="4" t="s">
        <v>29</v>
      </c>
      <c r="L32" s="4">
        <v>-249</v>
      </c>
      <c r="M32" s="4">
        <v>-249</v>
      </c>
      <c r="N32" s="4" t="s">
        <v>39</v>
      </c>
      <c r="O32" s="4" t="s">
        <v>31</v>
      </c>
      <c r="P32" s="4" t="s">
        <v>32</v>
      </c>
      <c r="Q32" s="4">
        <v>0</v>
      </c>
      <c r="R32" s="10">
        <v>44418</v>
      </c>
      <c r="S32" s="6">
        <v>44443</v>
      </c>
      <c r="T32" s="4" t="s">
        <v>33</v>
      </c>
      <c r="U32" s="4">
        <v>-249</v>
      </c>
      <c r="V32" s="4">
        <v>0</v>
      </c>
      <c r="W32" s="4">
        <v>0</v>
      </c>
      <c r="X32" s="4">
        <v>2220269</v>
      </c>
    </row>
    <row r="33" s="4" customFormat="1" spans="1:24">
      <c r="A33" s="4">
        <v>16173487183</v>
      </c>
      <c r="B33" s="4" t="s">
        <v>25</v>
      </c>
      <c r="C33" s="4" t="s">
        <v>26</v>
      </c>
      <c r="D33" s="4" t="s">
        <v>120</v>
      </c>
      <c r="E33" s="4" t="s">
        <v>80</v>
      </c>
      <c r="F33" s="6">
        <v>44439</v>
      </c>
      <c r="G33" s="6">
        <v>44440</v>
      </c>
      <c r="H33" s="4">
        <v>1</v>
      </c>
      <c r="I33" s="4">
        <v>1</v>
      </c>
      <c r="J33" s="4">
        <v>1</v>
      </c>
      <c r="K33" s="4" t="s">
        <v>29</v>
      </c>
      <c r="L33" s="4">
        <v>122</v>
      </c>
      <c r="M33" s="4">
        <v>122</v>
      </c>
      <c r="N33" s="4" t="s">
        <v>121</v>
      </c>
      <c r="O33" s="4" t="s">
        <v>31</v>
      </c>
      <c r="P33" s="4" t="s">
        <v>32</v>
      </c>
      <c r="Q33" s="4">
        <v>0</v>
      </c>
      <c r="R33" s="10">
        <v>44439</v>
      </c>
      <c r="S33" s="6">
        <v>44443</v>
      </c>
      <c r="T33" s="4" t="s">
        <v>33</v>
      </c>
      <c r="U33" s="4">
        <v>122</v>
      </c>
      <c r="V33" s="4">
        <v>0</v>
      </c>
      <c r="W33" s="4">
        <v>0</v>
      </c>
      <c r="X33" s="4">
        <v>2238171</v>
      </c>
    </row>
    <row r="34" s="4" customFormat="1" spans="1:24">
      <c r="A34" s="4">
        <v>16173550518</v>
      </c>
      <c r="B34" s="4" t="s">
        <v>25</v>
      </c>
      <c r="C34" s="4" t="s">
        <v>26</v>
      </c>
      <c r="D34" s="4" t="s">
        <v>122</v>
      </c>
      <c r="E34" s="4" t="s">
        <v>123</v>
      </c>
      <c r="F34" s="6">
        <v>44439</v>
      </c>
      <c r="G34" s="6">
        <v>44440</v>
      </c>
      <c r="H34" s="4">
        <v>1</v>
      </c>
      <c r="I34" s="4">
        <v>1</v>
      </c>
      <c r="J34" s="4">
        <v>1</v>
      </c>
      <c r="K34" s="4" t="s">
        <v>29</v>
      </c>
      <c r="L34" s="4">
        <v>137</v>
      </c>
      <c r="M34" s="4">
        <v>137</v>
      </c>
      <c r="N34" s="4" t="s">
        <v>124</v>
      </c>
      <c r="O34" s="4" t="s">
        <v>31</v>
      </c>
      <c r="P34" s="4" t="s">
        <v>32</v>
      </c>
      <c r="Q34" s="4">
        <v>0</v>
      </c>
      <c r="R34" s="10">
        <v>44439</v>
      </c>
      <c r="S34" s="6">
        <v>44443</v>
      </c>
      <c r="T34" s="4" t="s">
        <v>33</v>
      </c>
      <c r="U34" s="4">
        <v>137</v>
      </c>
      <c r="V34" s="4">
        <v>0</v>
      </c>
      <c r="W34" s="4">
        <v>0</v>
      </c>
      <c r="X34" s="4">
        <v>2238188</v>
      </c>
    </row>
    <row r="35" s="4" customFormat="1" spans="1:24">
      <c r="A35" s="4">
        <v>16175107281</v>
      </c>
      <c r="B35" s="4" t="s">
        <v>25</v>
      </c>
      <c r="C35" s="4" t="s">
        <v>26</v>
      </c>
      <c r="D35" s="4" t="s">
        <v>125</v>
      </c>
      <c r="E35" s="4" t="s">
        <v>126</v>
      </c>
      <c r="F35" s="6">
        <v>44439</v>
      </c>
      <c r="G35" s="6">
        <v>44440</v>
      </c>
      <c r="H35" s="4">
        <v>1</v>
      </c>
      <c r="I35" s="4">
        <v>1</v>
      </c>
      <c r="J35" s="4">
        <v>1</v>
      </c>
      <c r="K35" s="4" t="s">
        <v>29</v>
      </c>
      <c r="L35" s="4">
        <v>119</v>
      </c>
      <c r="M35" s="4">
        <v>119</v>
      </c>
      <c r="N35" s="4" t="s">
        <v>127</v>
      </c>
      <c r="O35" s="4" t="s">
        <v>31</v>
      </c>
      <c r="P35" s="4" t="s">
        <v>32</v>
      </c>
      <c r="Q35" s="4">
        <v>0</v>
      </c>
      <c r="R35" s="10">
        <v>44439</v>
      </c>
      <c r="S35" s="6">
        <v>44443</v>
      </c>
      <c r="T35" s="4" t="s">
        <v>33</v>
      </c>
      <c r="U35" s="4">
        <v>119</v>
      </c>
      <c r="V35" s="4">
        <v>0</v>
      </c>
      <c r="W35" s="4">
        <v>0</v>
      </c>
      <c r="X35" s="4">
        <v>2238541</v>
      </c>
    </row>
    <row r="36" s="4" customFormat="1" spans="1:25">
      <c r="A36" s="4">
        <v>16175561294</v>
      </c>
      <c r="B36" s="4" t="s">
        <v>25</v>
      </c>
      <c r="C36" s="4" t="s">
        <v>26</v>
      </c>
      <c r="D36" s="4" t="s">
        <v>128</v>
      </c>
      <c r="E36" s="4" t="s">
        <v>129</v>
      </c>
      <c r="F36" s="6">
        <v>44439</v>
      </c>
      <c r="G36" s="6">
        <v>44440</v>
      </c>
      <c r="H36" s="4">
        <v>1</v>
      </c>
      <c r="I36" s="4">
        <v>1</v>
      </c>
      <c r="J36" s="4">
        <v>1</v>
      </c>
      <c r="K36" s="4" t="s">
        <v>29</v>
      </c>
      <c r="L36" s="4">
        <v>81</v>
      </c>
      <c r="M36" s="4">
        <v>81</v>
      </c>
      <c r="N36" s="4" t="s">
        <v>130</v>
      </c>
      <c r="O36" s="4" t="s">
        <v>31</v>
      </c>
      <c r="P36" s="4" t="s">
        <v>32</v>
      </c>
      <c r="Q36" s="4">
        <v>0</v>
      </c>
      <c r="R36" s="10">
        <v>44439</v>
      </c>
      <c r="S36" s="6">
        <v>44443</v>
      </c>
      <c r="T36" s="4" t="s">
        <v>33</v>
      </c>
      <c r="U36" s="4">
        <v>81</v>
      </c>
      <c r="V36" s="4">
        <v>0</v>
      </c>
      <c r="W36" s="4">
        <v>0</v>
      </c>
      <c r="X36" s="4">
        <v>2238659</v>
      </c>
      <c r="Y36" s="4">
        <v>113223</v>
      </c>
    </row>
    <row r="37" s="4" customFormat="1" spans="1:24">
      <c r="A37" s="4">
        <v>16175704293</v>
      </c>
      <c r="B37" s="4" t="s">
        <v>25</v>
      </c>
      <c r="C37" s="4" t="s">
        <v>26</v>
      </c>
      <c r="D37" s="4" t="s">
        <v>131</v>
      </c>
      <c r="E37" s="4" t="s">
        <v>132</v>
      </c>
      <c r="F37" s="6">
        <v>44439</v>
      </c>
      <c r="G37" s="6">
        <v>44440</v>
      </c>
      <c r="H37" s="4">
        <v>1</v>
      </c>
      <c r="I37" s="4">
        <v>1</v>
      </c>
      <c r="J37" s="4">
        <v>1</v>
      </c>
      <c r="K37" s="4" t="s">
        <v>29</v>
      </c>
      <c r="L37" s="4">
        <v>34</v>
      </c>
      <c r="M37" s="4">
        <v>34</v>
      </c>
      <c r="N37" s="4" t="s">
        <v>133</v>
      </c>
      <c r="O37" s="4" t="s">
        <v>31</v>
      </c>
      <c r="P37" s="4" t="s">
        <v>32</v>
      </c>
      <c r="Q37" s="4">
        <v>0</v>
      </c>
      <c r="R37" s="10">
        <v>44439</v>
      </c>
      <c r="S37" s="6">
        <v>44443</v>
      </c>
      <c r="T37" s="4" t="s">
        <v>33</v>
      </c>
      <c r="U37" s="4">
        <v>34</v>
      </c>
      <c r="V37" s="4">
        <v>0</v>
      </c>
      <c r="W37" s="4">
        <v>0</v>
      </c>
      <c r="X37" s="4">
        <v>2238686</v>
      </c>
    </row>
    <row r="38" s="4" customFormat="1" spans="1:24">
      <c r="A38" s="4">
        <v>16175657558</v>
      </c>
      <c r="B38" s="4" t="s">
        <v>25</v>
      </c>
      <c r="C38" s="4" t="s">
        <v>26</v>
      </c>
      <c r="D38" s="4" t="s">
        <v>134</v>
      </c>
      <c r="E38" s="4" t="s">
        <v>135</v>
      </c>
      <c r="F38" s="6">
        <v>44439</v>
      </c>
      <c r="G38" s="6">
        <v>44440</v>
      </c>
      <c r="H38" s="4">
        <v>1</v>
      </c>
      <c r="I38" s="4">
        <v>1</v>
      </c>
      <c r="J38" s="4">
        <v>1</v>
      </c>
      <c r="K38" s="4" t="s">
        <v>29</v>
      </c>
      <c r="L38" s="4">
        <v>65</v>
      </c>
      <c r="M38" s="4">
        <v>65</v>
      </c>
      <c r="N38" s="4" t="s">
        <v>136</v>
      </c>
      <c r="O38" s="4" t="s">
        <v>31</v>
      </c>
      <c r="P38" s="4" t="s">
        <v>32</v>
      </c>
      <c r="Q38" s="4">
        <v>0</v>
      </c>
      <c r="R38" s="10">
        <v>44439</v>
      </c>
      <c r="S38" s="6">
        <v>44443</v>
      </c>
      <c r="T38" s="4" t="s">
        <v>33</v>
      </c>
      <c r="U38" s="4">
        <v>65</v>
      </c>
      <c r="V38" s="4">
        <v>0</v>
      </c>
      <c r="W38" s="4">
        <v>0</v>
      </c>
      <c r="X38" s="4">
        <v>2238680</v>
      </c>
    </row>
    <row r="39" s="4" customFormat="1" spans="1:24">
      <c r="A39" s="4">
        <v>16175918058</v>
      </c>
      <c r="B39" s="4" t="s">
        <v>25</v>
      </c>
      <c r="C39" s="4" t="s">
        <v>26</v>
      </c>
      <c r="D39" s="4" t="s">
        <v>137</v>
      </c>
      <c r="E39" s="4" t="s">
        <v>112</v>
      </c>
      <c r="F39" s="6">
        <v>44439</v>
      </c>
      <c r="G39" s="6">
        <v>44440</v>
      </c>
      <c r="H39" s="4">
        <v>1</v>
      </c>
      <c r="I39" s="4">
        <v>1</v>
      </c>
      <c r="J39" s="4">
        <v>1</v>
      </c>
      <c r="K39" s="4" t="s">
        <v>29</v>
      </c>
      <c r="L39" s="4">
        <v>68</v>
      </c>
      <c r="M39" s="4">
        <v>68</v>
      </c>
      <c r="N39" s="4" t="s">
        <v>138</v>
      </c>
      <c r="O39" s="4" t="s">
        <v>31</v>
      </c>
      <c r="P39" s="4" t="s">
        <v>32</v>
      </c>
      <c r="Q39" s="4">
        <v>0</v>
      </c>
      <c r="R39" s="10">
        <v>44439</v>
      </c>
      <c r="S39" s="6">
        <v>44443</v>
      </c>
      <c r="T39" s="4" t="s">
        <v>33</v>
      </c>
      <c r="U39" s="4">
        <v>68</v>
      </c>
      <c r="V39" s="4">
        <v>0</v>
      </c>
      <c r="W39" s="4">
        <v>0</v>
      </c>
      <c r="X39" s="4">
        <v>2238729</v>
      </c>
    </row>
    <row r="40" s="4" customFormat="1" spans="1:24">
      <c r="A40" s="4">
        <v>16175969909</v>
      </c>
      <c r="B40" s="4" t="s">
        <v>25</v>
      </c>
      <c r="C40" s="4" t="s">
        <v>26</v>
      </c>
      <c r="D40" s="4" t="s">
        <v>139</v>
      </c>
      <c r="E40" s="4" t="s">
        <v>140</v>
      </c>
      <c r="F40" s="6">
        <v>44439</v>
      </c>
      <c r="G40" s="6">
        <v>44440</v>
      </c>
      <c r="H40" s="4">
        <v>1</v>
      </c>
      <c r="I40" s="4">
        <v>1</v>
      </c>
      <c r="J40" s="4">
        <v>1</v>
      </c>
      <c r="K40" s="4" t="s">
        <v>29</v>
      </c>
      <c r="L40" s="4">
        <v>61</v>
      </c>
      <c r="M40" s="4">
        <v>61</v>
      </c>
      <c r="N40" s="4" t="s">
        <v>141</v>
      </c>
      <c r="O40" s="4" t="s">
        <v>31</v>
      </c>
      <c r="P40" s="4" t="s">
        <v>32</v>
      </c>
      <c r="Q40" s="4">
        <v>0</v>
      </c>
      <c r="R40" s="10">
        <v>44439</v>
      </c>
      <c r="S40" s="6">
        <v>44443</v>
      </c>
      <c r="T40" s="4" t="s">
        <v>33</v>
      </c>
      <c r="U40" s="4">
        <v>61</v>
      </c>
      <c r="V40" s="4">
        <v>0</v>
      </c>
      <c r="W40" s="4">
        <v>0</v>
      </c>
      <c r="X40" s="4">
        <v>2238743</v>
      </c>
    </row>
    <row r="41" s="4" customFormat="1" spans="1:24">
      <c r="A41" s="4">
        <v>16142528981</v>
      </c>
      <c r="B41" s="4" t="s">
        <v>25</v>
      </c>
      <c r="C41" s="4" t="s">
        <v>142</v>
      </c>
      <c r="D41" s="4" t="s">
        <v>143</v>
      </c>
      <c r="E41" s="4" t="s">
        <v>144</v>
      </c>
      <c r="F41" s="6">
        <v>44435</v>
      </c>
      <c r="G41" s="6">
        <v>44436</v>
      </c>
      <c r="H41" s="4">
        <v>1</v>
      </c>
      <c r="I41" s="4">
        <v>1</v>
      </c>
      <c r="J41" s="4">
        <v>1</v>
      </c>
      <c r="K41" s="4" t="s">
        <v>29</v>
      </c>
      <c r="L41" s="4">
        <v>-133</v>
      </c>
      <c r="M41" s="4">
        <v>-133</v>
      </c>
      <c r="N41" s="4" t="s">
        <v>145</v>
      </c>
      <c r="O41" s="4" t="s">
        <v>31</v>
      </c>
      <c r="P41" s="4" t="s">
        <v>32</v>
      </c>
      <c r="Q41" s="4">
        <v>0</v>
      </c>
      <c r="R41" s="10">
        <v>44435</v>
      </c>
      <c r="S41" s="6">
        <v>44443</v>
      </c>
      <c r="T41" s="4" t="s">
        <v>33</v>
      </c>
      <c r="U41" s="4">
        <v>-133</v>
      </c>
      <c r="V41" s="4">
        <v>0</v>
      </c>
      <c r="W41" s="4">
        <v>0</v>
      </c>
      <c r="X41" s="4">
        <v>2234293</v>
      </c>
    </row>
    <row r="42" s="4" customFormat="1" spans="1:24">
      <c r="A42" s="4">
        <v>16077930323</v>
      </c>
      <c r="B42" s="4" t="s">
        <v>25</v>
      </c>
      <c r="C42" s="4" t="s">
        <v>26</v>
      </c>
      <c r="D42" s="4" t="s">
        <v>146</v>
      </c>
      <c r="E42" s="4" t="s">
        <v>112</v>
      </c>
      <c r="F42" s="6">
        <v>44439</v>
      </c>
      <c r="G42" s="6">
        <v>44441</v>
      </c>
      <c r="H42" s="4">
        <v>1</v>
      </c>
      <c r="I42" s="4">
        <v>2</v>
      </c>
      <c r="J42" s="4">
        <v>2</v>
      </c>
      <c r="K42" s="4" t="s">
        <v>29</v>
      </c>
      <c r="L42" s="4">
        <v>260</v>
      </c>
      <c r="M42" s="4">
        <v>260</v>
      </c>
      <c r="N42" s="4" t="s">
        <v>147</v>
      </c>
      <c r="O42" s="4" t="s">
        <v>148</v>
      </c>
      <c r="P42" s="4" t="s">
        <v>32</v>
      </c>
      <c r="Q42" s="4">
        <v>0</v>
      </c>
      <c r="R42" s="10">
        <v>44424</v>
      </c>
      <c r="S42" s="6">
        <v>44444</v>
      </c>
      <c r="T42" s="4" t="s">
        <v>33</v>
      </c>
      <c r="U42" s="4">
        <v>260</v>
      </c>
      <c r="V42" s="4">
        <v>0</v>
      </c>
      <c r="W42" s="4">
        <v>0</v>
      </c>
      <c r="X42" s="4">
        <v>2225014</v>
      </c>
    </row>
    <row r="43" s="4" customFormat="1" spans="1:24">
      <c r="A43" s="4">
        <v>16080431473</v>
      </c>
      <c r="B43" s="4" t="s">
        <v>25</v>
      </c>
      <c r="C43" s="4" t="s">
        <v>26</v>
      </c>
      <c r="D43" s="4" t="s">
        <v>149</v>
      </c>
      <c r="E43" s="4" t="s">
        <v>150</v>
      </c>
      <c r="F43" s="6">
        <v>44440</v>
      </c>
      <c r="G43" s="6">
        <v>44441</v>
      </c>
      <c r="H43" s="4">
        <v>1</v>
      </c>
      <c r="I43" s="4">
        <v>1</v>
      </c>
      <c r="J43" s="4">
        <v>1</v>
      </c>
      <c r="K43" s="4" t="s">
        <v>29</v>
      </c>
      <c r="L43" s="4">
        <v>108</v>
      </c>
      <c r="M43" s="4">
        <v>108</v>
      </c>
      <c r="N43" s="4" t="s">
        <v>151</v>
      </c>
      <c r="O43" s="4" t="s">
        <v>148</v>
      </c>
      <c r="P43" s="4" t="s">
        <v>32</v>
      </c>
      <c r="Q43" s="4">
        <v>0</v>
      </c>
      <c r="R43" s="10">
        <v>44425</v>
      </c>
      <c r="S43" s="6">
        <v>44444</v>
      </c>
      <c r="T43" s="4" t="s">
        <v>33</v>
      </c>
      <c r="U43" s="4">
        <v>108</v>
      </c>
      <c r="V43" s="4">
        <v>0</v>
      </c>
      <c r="W43" s="4">
        <v>0</v>
      </c>
      <c r="X43" s="4">
        <v>2225415</v>
      </c>
    </row>
    <row r="44" s="4" customFormat="1" spans="1:24">
      <c r="A44" s="4">
        <v>16121865022</v>
      </c>
      <c r="B44" s="4" t="s">
        <v>25</v>
      </c>
      <c r="C44" s="4" t="s">
        <v>26</v>
      </c>
      <c r="D44" s="4" t="s">
        <v>152</v>
      </c>
      <c r="E44" s="4" t="s">
        <v>153</v>
      </c>
      <c r="F44" s="6">
        <v>44439</v>
      </c>
      <c r="G44" s="6">
        <v>44441</v>
      </c>
      <c r="H44" s="4">
        <v>1</v>
      </c>
      <c r="I44" s="4">
        <v>2</v>
      </c>
      <c r="J44" s="4">
        <v>2</v>
      </c>
      <c r="K44" s="4" t="s">
        <v>29</v>
      </c>
      <c r="L44" s="4">
        <v>368</v>
      </c>
      <c r="M44" s="4">
        <v>368</v>
      </c>
      <c r="N44" s="4" t="s">
        <v>154</v>
      </c>
      <c r="O44" s="4" t="s">
        <v>148</v>
      </c>
      <c r="P44" s="4" t="s">
        <v>32</v>
      </c>
      <c r="Q44" s="4">
        <v>0</v>
      </c>
      <c r="R44" s="10">
        <v>44431</v>
      </c>
      <c r="S44" s="6">
        <v>44444</v>
      </c>
      <c r="T44" s="4" t="s">
        <v>33</v>
      </c>
      <c r="U44" s="4">
        <v>368</v>
      </c>
      <c r="V44" s="4">
        <v>0</v>
      </c>
      <c r="W44" s="4">
        <v>0</v>
      </c>
      <c r="X44" s="4">
        <v>2230997</v>
      </c>
    </row>
    <row r="45" s="4" customFormat="1" spans="1:24">
      <c r="A45" s="4">
        <v>16122186294</v>
      </c>
      <c r="B45" s="4" t="s">
        <v>25</v>
      </c>
      <c r="C45" s="4" t="s">
        <v>26</v>
      </c>
      <c r="D45" s="4" t="s">
        <v>155</v>
      </c>
      <c r="E45" s="4" t="s">
        <v>156</v>
      </c>
      <c r="F45" s="6">
        <v>44440</v>
      </c>
      <c r="G45" s="6">
        <v>44441</v>
      </c>
      <c r="H45" s="4">
        <v>1</v>
      </c>
      <c r="I45" s="4">
        <v>1</v>
      </c>
      <c r="J45" s="4">
        <v>1</v>
      </c>
      <c r="K45" s="4" t="s">
        <v>29</v>
      </c>
      <c r="L45" s="4">
        <v>115</v>
      </c>
      <c r="M45" s="4">
        <v>115</v>
      </c>
      <c r="N45" s="4" t="s">
        <v>157</v>
      </c>
      <c r="O45" s="4" t="s">
        <v>148</v>
      </c>
      <c r="P45" s="4" t="s">
        <v>32</v>
      </c>
      <c r="Q45" s="4">
        <v>0</v>
      </c>
      <c r="R45" s="10">
        <v>44432</v>
      </c>
      <c r="S45" s="6">
        <v>44444</v>
      </c>
      <c r="T45" s="4" t="s">
        <v>33</v>
      </c>
      <c r="U45" s="4">
        <v>115</v>
      </c>
      <c r="V45" s="4">
        <v>0</v>
      </c>
      <c r="W45" s="4">
        <v>0</v>
      </c>
      <c r="X45" s="4">
        <v>2231075</v>
      </c>
    </row>
    <row r="46" s="4" customFormat="1" spans="1:24">
      <c r="A46" s="4">
        <v>16129528808</v>
      </c>
      <c r="B46" s="4" t="s">
        <v>25</v>
      </c>
      <c r="C46" s="4" t="s">
        <v>26</v>
      </c>
      <c r="D46" s="4" t="s">
        <v>158</v>
      </c>
      <c r="E46" s="4" t="s">
        <v>159</v>
      </c>
      <c r="F46" s="6">
        <v>44440</v>
      </c>
      <c r="G46" s="6">
        <v>44441</v>
      </c>
      <c r="H46" s="4">
        <v>1</v>
      </c>
      <c r="I46" s="4">
        <v>1</v>
      </c>
      <c r="J46" s="4">
        <v>1</v>
      </c>
      <c r="K46" s="4" t="s">
        <v>29</v>
      </c>
      <c r="L46" s="4">
        <v>78</v>
      </c>
      <c r="M46" s="4">
        <v>78</v>
      </c>
      <c r="N46" s="4" t="s">
        <v>160</v>
      </c>
      <c r="O46" s="4" t="s">
        <v>148</v>
      </c>
      <c r="P46" s="4" t="s">
        <v>32</v>
      </c>
      <c r="Q46" s="4">
        <v>0</v>
      </c>
      <c r="R46" s="10">
        <v>44432</v>
      </c>
      <c r="S46" s="6">
        <v>44444</v>
      </c>
      <c r="T46" s="4" t="s">
        <v>33</v>
      </c>
      <c r="U46" s="4">
        <v>78</v>
      </c>
      <c r="V46" s="4">
        <v>0</v>
      </c>
      <c r="W46" s="4">
        <v>0</v>
      </c>
      <c r="X46" s="4">
        <v>2232004</v>
      </c>
    </row>
    <row r="47" s="4" customFormat="1" spans="1:24">
      <c r="A47" s="4">
        <v>16136289922</v>
      </c>
      <c r="B47" s="4" t="s">
        <v>25</v>
      </c>
      <c r="C47" s="4" t="s">
        <v>26</v>
      </c>
      <c r="D47" s="4" t="s">
        <v>161</v>
      </c>
      <c r="E47" s="4" t="s">
        <v>162</v>
      </c>
      <c r="F47" s="6">
        <v>44440</v>
      </c>
      <c r="G47" s="6">
        <v>44441</v>
      </c>
      <c r="H47" s="4">
        <v>1</v>
      </c>
      <c r="I47" s="4">
        <v>1</v>
      </c>
      <c r="J47" s="4">
        <v>1</v>
      </c>
      <c r="K47" s="4" t="s">
        <v>29</v>
      </c>
      <c r="L47" s="4">
        <v>122</v>
      </c>
      <c r="M47" s="4">
        <v>122</v>
      </c>
      <c r="N47" s="4" t="s">
        <v>163</v>
      </c>
      <c r="O47" s="4" t="s">
        <v>148</v>
      </c>
      <c r="P47" s="4" t="s">
        <v>32</v>
      </c>
      <c r="Q47" s="4">
        <v>0</v>
      </c>
      <c r="R47" s="10">
        <v>44433</v>
      </c>
      <c r="S47" s="6">
        <v>44444</v>
      </c>
      <c r="T47" s="4" t="s">
        <v>33</v>
      </c>
      <c r="U47" s="4">
        <v>122</v>
      </c>
      <c r="V47" s="4">
        <v>0</v>
      </c>
      <c r="W47" s="4">
        <v>0</v>
      </c>
      <c r="X47" s="4">
        <v>2232893</v>
      </c>
    </row>
    <row r="48" s="4" customFormat="1" spans="1:24">
      <c r="A48" s="4">
        <v>16150903274</v>
      </c>
      <c r="B48" s="4" t="s">
        <v>25</v>
      </c>
      <c r="C48" s="4" t="s">
        <v>26</v>
      </c>
      <c r="D48" s="4" t="s">
        <v>164</v>
      </c>
      <c r="E48" s="4" t="s">
        <v>91</v>
      </c>
      <c r="F48" s="6">
        <v>44440</v>
      </c>
      <c r="G48" s="6">
        <v>44441</v>
      </c>
      <c r="H48" s="4">
        <v>1</v>
      </c>
      <c r="I48" s="4">
        <v>1</v>
      </c>
      <c r="J48" s="4">
        <v>1</v>
      </c>
      <c r="K48" s="4" t="s">
        <v>29</v>
      </c>
      <c r="L48" s="4">
        <v>62</v>
      </c>
      <c r="M48" s="4">
        <v>62</v>
      </c>
      <c r="N48" s="4" t="s">
        <v>165</v>
      </c>
      <c r="O48" s="4" t="s">
        <v>148</v>
      </c>
      <c r="P48" s="4" t="s">
        <v>32</v>
      </c>
      <c r="Q48" s="4">
        <v>0</v>
      </c>
      <c r="R48" s="10">
        <v>44436</v>
      </c>
      <c r="S48" s="6">
        <v>44444</v>
      </c>
      <c r="T48" s="4" t="s">
        <v>33</v>
      </c>
      <c r="U48" s="4">
        <v>62</v>
      </c>
      <c r="V48" s="4">
        <v>0</v>
      </c>
      <c r="W48" s="4">
        <v>0</v>
      </c>
      <c r="X48" s="4">
        <v>2235170</v>
      </c>
    </row>
    <row r="49" s="4" customFormat="1" spans="1:24">
      <c r="A49" s="4">
        <v>16151030928</v>
      </c>
      <c r="B49" s="4" t="s">
        <v>25</v>
      </c>
      <c r="C49" s="4" t="s">
        <v>26</v>
      </c>
      <c r="D49" s="4" t="s">
        <v>166</v>
      </c>
      <c r="E49" s="4" t="s">
        <v>112</v>
      </c>
      <c r="F49" s="6">
        <v>44439</v>
      </c>
      <c r="G49" s="6">
        <v>44441</v>
      </c>
      <c r="H49" s="4">
        <v>1</v>
      </c>
      <c r="I49" s="4">
        <v>2</v>
      </c>
      <c r="J49" s="4">
        <v>2</v>
      </c>
      <c r="K49" s="4" t="s">
        <v>29</v>
      </c>
      <c r="L49" s="4">
        <v>336</v>
      </c>
      <c r="M49" s="4">
        <v>336</v>
      </c>
      <c r="N49" s="4" t="s">
        <v>167</v>
      </c>
      <c r="O49" s="4" t="s">
        <v>148</v>
      </c>
      <c r="P49" s="4" t="s">
        <v>32</v>
      </c>
      <c r="Q49" s="4">
        <v>0</v>
      </c>
      <c r="R49" s="10">
        <v>44436</v>
      </c>
      <c r="S49" s="6">
        <v>44444</v>
      </c>
      <c r="T49" s="4" t="s">
        <v>33</v>
      </c>
      <c r="U49" s="4">
        <v>336</v>
      </c>
      <c r="V49" s="4">
        <v>0</v>
      </c>
      <c r="W49" s="4">
        <v>0</v>
      </c>
      <c r="X49" s="4">
        <v>2235191</v>
      </c>
    </row>
    <row r="50" s="4" customFormat="1" spans="1:24">
      <c r="A50" s="4">
        <v>16151189431</v>
      </c>
      <c r="B50" s="4" t="s">
        <v>25</v>
      </c>
      <c r="C50" s="4" t="s">
        <v>26</v>
      </c>
      <c r="D50" s="4" t="s">
        <v>168</v>
      </c>
      <c r="E50" s="4" t="s">
        <v>112</v>
      </c>
      <c r="F50" s="6">
        <v>44438</v>
      </c>
      <c r="G50" s="6">
        <v>44441</v>
      </c>
      <c r="H50" s="4">
        <v>1</v>
      </c>
      <c r="I50" s="4">
        <v>3</v>
      </c>
      <c r="J50" s="4">
        <v>3</v>
      </c>
      <c r="K50" s="4" t="s">
        <v>29</v>
      </c>
      <c r="L50" s="4">
        <v>456</v>
      </c>
      <c r="M50" s="4">
        <v>456</v>
      </c>
      <c r="N50" s="4" t="s">
        <v>169</v>
      </c>
      <c r="O50" s="4" t="s">
        <v>148</v>
      </c>
      <c r="P50" s="4" t="s">
        <v>32</v>
      </c>
      <c r="Q50" s="4">
        <v>0</v>
      </c>
      <c r="R50" s="10">
        <v>44436</v>
      </c>
      <c r="S50" s="6">
        <v>44444</v>
      </c>
      <c r="T50" s="4" t="s">
        <v>33</v>
      </c>
      <c r="U50" s="4">
        <v>456</v>
      </c>
      <c r="V50" s="4">
        <v>0</v>
      </c>
      <c r="W50" s="4">
        <v>0</v>
      </c>
      <c r="X50" s="4">
        <v>2235234</v>
      </c>
    </row>
    <row r="51" s="4" customFormat="1" spans="1:24">
      <c r="A51" s="4">
        <v>16165402602</v>
      </c>
      <c r="B51" s="4" t="s">
        <v>25</v>
      </c>
      <c r="C51" s="4" t="s">
        <v>26</v>
      </c>
      <c r="D51" s="4" t="s">
        <v>170</v>
      </c>
      <c r="E51" s="4" t="s">
        <v>171</v>
      </c>
      <c r="F51" s="6">
        <v>44438</v>
      </c>
      <c r="G51" s="6">
        <v>44441</v>
      </c>
      <c r="H51" s="4">
        <v>1</v>
      </c>
      <c r="I51" s="4">
        <v>3</v>
      </c>
      <c r="J51" s="4">
        <v>3</v>
      </c>
      <c r="K51" s="4" t="s">
        <v>29</v>
      </c>
      <c r="L51" s="4">
        <v>27</v>
      </c>
      <c r="M51" s="4">
        <v>27</v>
      </c>
      <c r="N51" s="4" t="s">
        <v>172</v>
      </c>
      <c r="O51" s="4" t="s">
        <v>148</v>
      </c>
      <c r="P51" s="4" t="s">
        <v>32</v>
      </c>
      <c r="Q51" s="4">
        <v>0</v>
      </c>
      <c r="R51" s="10">
        <v>44438</v>
      </c>
      <c r="S51" s="6">
        <v>44444</v>
      </c>
      <c r="T51" s="4" t="s">
        <v>33</v>
      </c>
      <c r="U51" s="4">
        <v>27</v>
      </c>
      <c r="V51" s="4">
        <v>0</v>
      </c>
      <c r="W51" s="4">
        <v>0</v>
      </c>
      <c r="X51" s="4">
        <v>2237237</v>
      </c>
    </row>
    <row r="52" s="4" customFormat="1" spans="1:24">
      <c r="A52" s="4">
        <v>16170887050</v>
      </c>
      <c r="B52" s="4" t="s">
        <v>25</v>
      </c>
      <c r="C52" s="4" t="s">
        <v>26</v>
      </c>
      <c r="D52" s="4" t="s">
        <v>173</v>
      </c>
      <c r="E52" s="4" t="s">
        <v>174</v>
      </c>
      <c r="F52" s="6">
        <v>44440</v>
      </c>
      <c r="G52" s="6">
        <v>44441</v>
      </c>
      <c r="H52" s="4">
        <v>1</v>
      </c>
      <c r="I52" s="4">
        <v>1</v>
      </c>
      <c r="J52" s="4">
        <v>1</v>
      </c>
      <c r="K52" s="4" t="s">
        <v>29</v>
      </c>
      <c r="L52" s="4">
        <v>92</v>
      </c>
      <c r="M52" s="4">
        <v>92</v>
      </c>
      <c r="N52" s="4" t="s">
        <v>175</v>
      </c>
      <c r="O52" s="4" t="s">
        <v>148</v>
      </c>
      <c r="P52" s="4" t="s">
        <v>32</v>
      </c>
      <c r="Q52" s="4">
        <v>0</v>
      </c>
      <c r="R52" s="10">
        <v>44438</v>
      </c>
      <c r="S52" s="6">
        <v>44444</v>
      </c>
      <c r="T52" s="4" t="s">
        <v>33</v>
      </c>
      <c r="U52" s="4">
        <v>92</v>
      </c>
      <c r="V52" s="4">
        <v>0</v>
      </c>
      <c r="W52" s="4">
        <v>0</v>
      </c>
      <c r="X52" s="4">
        <v>2237589</v>
      </c>
    </row>
    <row r="53" s="4" customFormat="1" spans="1:24">
      <c r="A53" s="4">
        <v>16171566199</v>
      </c>
      <c r="B53" s="4" t="s">
        <v>25</v>
      </c>
      <c r="C53" s="4" t="s">
        <v>26</v>
      </c>
      <c r="D53" s="4" t="s">
        <v>176</v>
      </c>
      <c r="E53" s="4" t="s">
        <v>177</v>
      </c>
      <c r="F53" s="6">
        <v>44440</v>
      </c>
      <c r="G53" s="6">
        <v>44441</v>
      </c>
      <c r="H53" s="4">
        <v>1</v>
      </c>
      <c r="I53" s="4">
        <v>1</v>
      </c>
      <c r="J53" s="4">
        <v>1</v>
      </c>
      <c r="K53" s="4" t="s">
        <v>29</v>
      </c>
      <c r="L53" s="4">
        <v>119</v>
      </c>
      <c r="M53" s="4">
        <v>119</v>
      </c>
      <c r="N53" s="4" t="s">
        <v>178</v>
      </c>
      <c r="O53" s="4" t="s">
        <v>148</v>
      </c>
      <c r="P53" s="4" t="s">
        <v>32</v>
      </c>
      <c r="Q53" s="4">
        <v>0</v>
      </c>
      <c r="R53" s="10">
        <v>44438</v>
      </c>
      <c r="S53" s="6">
        <v>44444</v>
      </c>
      <c r="T53" s="4" t="s">
        <v>33</v>
      </c>
      <c r="U53" s="4">
        <v>119</v>
      </c>
      <c r="V53" s="4">
        <v>0</v>
      </c>
      <c r="W53" s="4">
        <v>0</v>
      </c>
      <c r="X53" s="4">
        <v>2237733</v>
      </c>
    </row>
    <row r="54" s="4" customFormat="1" spans="1:24">
      <c r="A54" s="4">
        <v>16171940225</v>
      </c>
      <c r="B54" s="4" t="s">
        <v>25</v>
      </c>
      <c r="C54" s="4" t="s">
        <v>26</v>
      </c>
      <c r="D54" s="4" t="s">
        <v>179</v>
      </c>
      <c r="E54" s="4" t="s">
        <v>180</v>
      </c>
      <c r="F54" s="6">
        <v>44439</v>
      </c>
      <c r="G54" s="6">
        <v>44441</v>
      </c>
      <c r="H54" s="4">
        <v>1</v>
      </c>
      <c r="I54" s="4">
        <v>2</v>
      </c>
      <c r="J54" s="4">
        <v>2</v>
      </c>
      <c r="K54" s="4" t="s">
        <v>29</v>
      </c>
      <c r="L54" s="4">
        <v>277</v>
      </c>
      <c r="M54" s="4">
        <v>277</v>
      </c>
      <c r="N54" s="4" t="s">
        <v>181</v>
      </c>
      <c r="O54" s="4" t="s">
        <v>148</v>
      </c>
      <c r="P54" s="4" t="s">
        <v>32</v>
      </c>
      <c r="Q54" s="4">
        <v>0</v>
      </c>
      <c r="R54" s="10">
        <v>44439</v>
      </c>
      <c r="S54" s="6">
        <v>44444</v>
      </c>
      <c r="T54" s="4" t="s">
        <v>33</v>
      </c>
      <c r="U54" s="4">
        <v>277</v>
      </c>
      <c r="V54" s="4">
        <v>0</v>
      </c>
      <c r="W54" s="4">
        <v>0</v>
      </c>
      <c r="X54" s="4">
        <v>2237817</v>
      </c>
    </row>
    <row r="55" s="4" customFormat="1" spans="1:24">
      <c r="A55" s="4">
        <v>16173000137</v>
      </c>
      <c r="B55" s="4" t="s">
        <v>25</v>
      </c>
      <c r="C55" s="4" t="s">
        <v>26</v>
      </c>
      <c r="D55" s="4" t="s">
        <v>43</v>
      </c>
      <c r="E55" s="4" t="s">
        <v>44</v>
      </c>
      <c r="F55" s="6">
        <v>44439</v>
      </c>
      <c r="G55" s="6">
        <v>44441</v>
      </c>
      <c r="H55" s="4">
        <v>1</v>
      </c>
      <c r="I55" s="4">
        <v>2</v>
      </c>
      <c r="J55" s="4">
        <v>2</v>
      </c>
      <c r="K55" s="4" t="s">
        <v>29</v>
      </c>
      <c r="L55" s="4">
        <v>180</v>
      </c>
      <c r="M55" s="4">
        <v>180</v>
      </c>
      <c r="N55" s="4" t="s">
        <v>182</v>
      </c>
      <c r="O55" s="4" t="s">
        <v>148</v>
      </c>
      <c r="P55" s="4" t="s">
        <v>32</v>
      </c>
      <c r="Q55" s="4">
        <v>0</v>
      </c>
      <c r="R55" s="10">
        <v>44439</v>
      </c>
      <c r="S55" s="6">
        <v>44444</v>
      </c>
      <c r="T55" s="4" t="s">
        <v>33</v>
      </c>
      <c r="U55" s="4">
        <v>180</v>
      </c>
      <c r="V55" s="4">
        <v>0</v>
      </c>
      <c r="W55" s="4">
        <v>0</v>
      </c>
      <c r="X55" s="4">
        <v>2238085</v>
      </c>
    </row>
    <row r="56" s="4" customFormat="1" spans="1:24">
      <c r="A56" s="4">
        <v>16176423789</v>
      </c>
      <c r="B56" s="4" t="s">
        <v>25</v>
      </c>
      <c r="C56" s="4" t="s">
        <v>26</v>
      </c>
      <c r="D56" s="4" t="s">
        <v>183</v>
      </c>
      <c r="E56" s="4" t="s">
        <v>184</v>
      </c>
      <c r="F56" s="6">
        <v>44440</v>
      </c>
      <c r="G56" s="6">
        <v>44441</v>
      </c>
      <c r="H56" s="4">
        <v>1</v>
      </c>
      <c r="I56" s="4">
        <v>1</v>
      </c>
      <c r="J56" s="4">
        <v>1</v>
      </c>
      <c r="K56" s="4" t="s">
        <v>29</v>
      </c>
      <c r="L56" s="4">
        <v>46</v>
      </c>
      <c r="M56" s="4">
        <v>46</v>
      </c>
      <c r="N56" s="4" t="s">
        <v>185</v>
      </c>
      <c r="O56" s="4" t="s">
        <v>148</v>
      </c>
      <c r="P56" s="4" t="s">
        <v>32</v>
      </c>
      <c r="Q56" s="4">
        <v>0</v>
      </c>
      <c r="R56" s="10">
        <v>44440</v>
      </c>
      <c r="S56" s="6">
        <v>44444</v>
      </c>
      <c r="T56" s="4" t="s">
        <v>33</v>
      </c>
      <c r="U56" s="4">
        <v>46</v>
      </c>
      <c r="V56" s="4">
        <v>0</v>
      </c>
      <c r="W56" s="4">
        <v>0</v>
      </c>
      <c r="X56" s="4">
        <v>2238823</v>
      </c>
    </row>
    <row r="57" s="4" customFormat="1" spans="1:24">
      <c r="A57" s="4">
        <v>16176638034</v>
      </c>
      <c r="B57" s="4" t="s">
        <v>25</v>
      </c>
      <c r="C57" s="4" t="s">
        <v>26</v>
      </c>
      <c r="D57" s="4" t="s">
        <v>122</v>
      </c>
      <c r="E57" s="4" t="s">
        <v>186</v>
      </c>
      <c r="F57" s="6">
        <v>44440</v>
      </c>
      <c r="G57" s="6">
        <v>44441</v>
      </c>
      <c r="H57" s="4">
        <v>1</v>
      </c>
      <c r="I57" s="4">
        <v>1</v>
      </c>
      <c r="J57" s="4">
        <v>1</v>
      </c>
      <c r="K57" s="4" t="s">
        <v>29</v>
      </c>
      <c r="L57" s="4">
        <v>118</v>
      </c>
      <c r="M57" s="4">
        <v>118</v>
      </c>
      <c r="N57" s="4" t="s">
        <v>187</v>
      </c>
      <c r="O57" s="4" t="s">
        <v>148</v>
      </c>
      <c r="P57" s="4" t="s">
        <v>32</v>
      </c>
      <c r="Q57" s="4">
        <v>0</v>
      </c>
      <c r="R57" s="10">
        <v>44440</v>
      </c>
      <c r="S57" s="6">
        <v>44444</v>
      </c>
      <c r="T57" s="4" t="s">
        <v>33</v>
      </c>
      <c r="U57" s="4">
        <v>118</v>
      </c>
      <c r="V57" s="4">
        <v>0</v>
      </c>
      <c r="W57" s="4">
        <v>0</v>
      </c>
      <c r="X57" s="4">
        <v>2238894</v>
      </c>
    </row>
    <row r="58" s="4" customFormat="1" spans="1:25">
      <c r="A58" s="4">
        <v>16181707818</v>
      </c>
      <c r="B58" s="4" t="s">
        <v>25</v>
      </c>
      <c r="C58" s="4" t="s">
        <v>26</v>
      </c>
      <c r="D58" s="4" t="s">
        <v>188</v>
      </c>
      <c r="E58" s="4" t="s">
        <v>189</v>
      </c>
      <c r="F58" s="6">
        <v>44440</v>
      </c>
      <c r="G58" s="6">
        <v>44441</v>
      </c>
      <c r="H58" s="4">
        <v>1</v>
      </c>
      <c r="I58" s="4">
        <v>1</v>
      </c>
      <c r="J58" s="4">
        <v>1</v>
      </c>
      <c r="K58" s="4" t="s">
        <v>29</v>
      </c>
      <c r="L58" s="4">
        <v>180</v>
      </c>
      <c r="M58" s="4">
        <v>180</v>
      </c>
      <c r="N58" s="4" t="s">
        <v>190</v>
      </c>
      <c r="O58" s="4" t="s">
        <v>148</v>
      </c>
      <c r="P58" s="4" t="s">
        <v>32</v>
      </c>
      <c r="Q58" s="4">
        <v>0</v>
      </c>
      <c r="R58" s="10">
        <v>44440</v>
      </c>
      <c r="S58" s="6">
        <v>44444</v>
      </c>
      <c r="T58" s="4" t="s">
        <v>33</v>
      </c>
      <c r="U58" s="4">
        <v>180</v>
      </c>
      <c r="V58" s="4">
        <v>0</v>
      </c>
      <c r="W58" s="4">
        <v>0</v>
      </c>
      <c r="X58" s="4">
        <v>2239156</v>
      </c>
      <c r="Y58" s="4">
        <v>42931814</v>
      </c>
    </row>
    <row r="59" s="4" customFormat="1" spans="1:24">
      <c r="A59" s="4">
        <v>16182565055</v>
      </c>
      <c r="B59" s="4" t="s">
        <v>25</v>
      </c>
      <c r="C59" s="4" t="s">
        <v>26</v>
      </c>
      <c r="D59" s="4" t="s">
        <v>191</v>
      </c>
      <c r="E59" s="4" t="s">
        <v>192</v>
      </c>
      <c r="F59" s="6">
        <v>44440</v>
      </c>
      <c r="G59" s="6">
        <v>44441</v>
      </c>
      <c r="H59" s="4">
        <v>1</v>
      </c>
      <c r="I59" s="4">
        <v>1</v>
      </c>
      <c r="J59" s="4">
        <v>1</v>
      </c>
      <c r="K59" s="4" t="s">
        <v>29</v>
      </c>
      <c r="L59" s="4">
        <v>40</v>
      </c>
      <c r="M59" s="4">
        <v>40</v>
      </c>
      <c r="N59" s="4" t="s">
        <v>193</v>
      </c>
      <c r="O59" s="4" t="s">
        <v>148</v>
      </c>
      <c r="P59" s="4" t="s">
        <v>32</v>
      </c>
      <c r="Q59" s="4">
        <v>0</v>
      </c>
      <c r="R59" s="10">
        <v>44440</v>
      </c>
      <c r="S59" s="6">
        <v>44444</v>
      </c>
      <c r="T59" s="4" t="s">
        <v>33</v>
      </c>
      <c r="U59" s="4">
        <v>40</v>
      </c>
      <c r="V59" s="4">
        <v>0</v>
      </c>
      <c r="W59" s="4">
        <v>0</v>
      </c>
      <c r="X59" s="4">
        <v>2239340</v>
      </c>
    </row>
    <row r="60" s="4" customFormat="1" spans="1:25">
      <c r="A60" s="4">
        <v>16182646231</v>
      </c>
      <c r="B60" s="4" t="s">
        <v>25</v>
      </c>
      <c r="C60" s="4" t="s">
        <v>26</v>
      </c>
      <c r="D60" s="4" t="s">
        <v>194</v>
      </c>
      <c r="E60" s="4" t="s">
        <v>195</v>
      </c>
      <c r="F60" s="6">
        <v>44440</v>
      </c>
      <c r="G60" s="6">
        <v>44441</v>
      </c>
      <c r="H60" s="4">
        <v>1</v>
      </c>
      <c r="I60" s="4">
        <v>1</v>
      </c>
      <c r="J60" s="4">
        <v>1</v>
      </c>
      <c r="K60" s="4" t="s">
        <v>29</v>
      </c>
      <c r="L60" s="4">
        <v>63</v>
      </c>
      <c r="M60" s="4">
        <v>63</v>
      </c>
      <c r="N60" s="4" t="s">
        <v>196</v>
      </c>
      <c r="O60" s="4" t="s">
        <v>148</v>
      </c>
      <c r="P60" s="4" t="s">
        <v>32</v>
      </c>
      <c r="Q60" s="4">
        <v>0</v>
      </c>
      <c r="R60" s="10">
        <v>44440</v>
      </c>
      <c r="S60" s="6">
        <v>44444</v>
      </c>
      <c r="T60" s="4" t="s">
        <v>33</v>
      </c>
      <c r="U60" s="4">
        <v>63</v>
      </c>
      <c r="V60" s="4">
        <v>0</v>
      </c>
      <c r="W60" s="4">
        <v>0</v>
      </c>
      <c r="X60" s="4">
        <v>2239356</v>
      </c>
      <c r="Y60" s="4">
        <v>21204370</v>
      </c>
    </row>
    <row r="61" s="4" customFormat="1" spans="1:24">
      <c r="A61" s="4">
        <v>16182565055</v>
      </c>
      <c r="B61" s="4" t="s">
        <v>25</v>
      </c>
      <c r="C61" s="4" t="s">
        <v>119</v>
      </c>
      <c r="D61" s="4" t="s">
        <v>191</v>
      </c>
      <c r="E61" s="4" t="s">
        <v>192</v>
      </c>
      <c r="F61" s="6">
        <v>44440</v>
      </c>
      <c r="G61" s="6">
        <v>44441</v>
      </c>
      <c r="H61" s="4">
        <v>1</v>
      </c>
      <c r="I61" s="4">
        <v>1</v>
      </c>
      <c r="J61" s="4">
        <v>1</v>
      </c>
      <c r="K61" s="4" t="s">
        <v>29</v>
      </c>
      <c r="L61" s="4">
        <v>-40</v>
      </c>
      <c r="M61" s="4">
        <v>-40</v>
      </c>
      <c r="N61" s="4" t="s">
        <v>193</v>
      </c>
      <c r="O61" s="4" t="s">
        <v>148</v>
      </c>
      <c r="P61" s="4" t="s">
        <v>32</v>
      </c>
      <c r="Q61" s="4">
        <v>0</v>
      </c>
      <c r="R61" s="10">
        <v>44440</v>
      </c>
      <c r="S61" s="6">
        <v>44444</v>
      </c>
      <c r="T61" s="4" t="s">
        <v>33</v>
      </c>
      <c r="U61" s="4">
        <v>-40</v>
      </c>
      <c r="V61" s="4">
        <v>0</v>
      </c>
      <c r="W61" s="4">
        <v>0</v>
      </c>
      <c r="X61" s="4">
        <v>2239340</v>
      </c>
    </row>
    <row r="62" s="4" customFormat="1" spans="1:25">
      <c r="A62" s="4">
        <v>16182882950</v>
      </c>
      <c r="B62" s="4" t="s">
        <v>25</v>
      </c>
      <c r="C62" s="4" t="s">
        <v>26</v>
      </c>
      <c r="D62" s="4" t="s">
        <v>197</v>
      </c>
      <c r="E62" s="4" t="s">
        <v>198</v>
      </c>
      <c r="F62" s="6">
        <v>44440</v>
      </c>
      <c r="G62" s="6">
        <v>44441</v>
      </c>
      <c r="H62" s="4">
        <v>1</v>
      </c>
      <c r="I62" s="4">
        <v>1</v>
      </c>
      <c r="J62" s="4">
        <v>1</v>
      </c>
      <c r="K62" s="4" t="s">
        <v>29</v>
      </c>
      <c r="L62" s="4">
        <v>65</v>
      </c>
      <c r="M62" s="4">
        <v>65</v>
      </c>
      <c r="N62" s="4" t="s">
        <v>199</v>
      </c>
      <c r="O62" s="4" t="s">
        <v>148</v>
      </c>
      <c r="P62" s="4" t="s">
        <v>32</v>
      </c>
      <c r="Q62" s="4">
        <v>0</v>
      </c>
      <c r="R62" s="10">
        <v>44440</v>
      </c>
      <c r="S62" s="6">
        <v>44444</v>
      </c>
      <c r="T62" s="4" t="s">
        <v>33</v>
      </c>
      <c r="U62" s="4">
        <v>65</v>
      </c>
      <c r="V62" s="4">
        <v>0</v>
      </c>
      <c r="W62" s="4">
        <v>0</v>
      </c>
      <c r="X62" s="4">
        <v>2239424</v>
      </c>
      <c r="Y62" s="4" t="s">
        <v>200</v>
      </c>
    </row>
    <row r="63" s="4" customFormat="1" spans="1:24">
      <c r="A63" s="4">
        <v>16183843995</v>
      </c>
      <c r="B63" s="4" t="s">
        <v>25</v>
      </c>
      <c r="C63" s="4" t="s">
        <v>26</v>
      </c>
      <c r="D63" s="4" t="s">
        <v>201</v>
      </c>
      <c r="E63" s="4" t="s">
        <v>202</v>
      </c>
      <c r="F63" s="6">
        <v>44440</v>
      </c>
      <c r="G63" s="6">
        <v>44441</v>
      </c>
      <c r="H63" s="4">
        <v>1</v>
      </c>
      <c r="I63" s="4">
        <v>1</v>
      </c>
      <c r="J63" s="4">
        <v>1</v>
      </c>
      <c r="K63" s="4" t="s">
        <v>29</v>
      </c>
      <c r="L63" s="4">
        <v>24</v>
      </c>
      <c r="M63" s="4">
        <v>24</v>
      </c>
      <c r="N63" s="4" t="s">
        <v>203</v>
      </c>
      <c r="O63" s="4" t="s">
        <v>148</v>
      </c>
      <c r="P63" s="4" t="s">
        <v>32</v>
      </c>
      <c r="Q63" s="4">
        <v>0</v>
      </c>
      <c r="R63" s="10">
        <v>44440</v>
      </c>
      <c r="S63" s="6">
        <v>44444</v>
      </c>
      <c r="T63" s="4" t="s">
        <v>33</v>
      </c>
      <c r="U63" s="4">
        <v>24</v>
      </c>
      <c r="V63" s="4">
        <v>0</v>
      </c>
      <c r="W63" s="4">
        <v>0</v>
      </c>
      <c r="X63" s="4">
        <v>2239691</v>
      </c>
    </row>
    <row r="64" s="4" customFormat="1" spans="1:24">
      <c r="A64" s="4">
        <v>16184241012</v>
      </c>
      <c r="B64" s="4" t="s">
        <v>25</v>
      </c>
      <c r="C64" s="4" t="s">
        <v>26</v>
      </c>
      <c r="D64" s="4" t="s">
        <v>204</v>
      </c>
      <c r="E64" s="4" t="s">
        <v>205</v>
      </c>
      <c r="F64" s="6">
        <v>44440</v>
      </c>
      <c r="G64" s="6">
        <v>44441</v>
      </c>
      <c r="H64" s="4">
        <v>1</v>
      </c>
      <c r="I64" s="4">
        <v>1</v>
      </c>
      <c r="J64" s="4">
        <v>1</v>
      </c>
      <c r="K64" s="4" t="s">
        <v>29</v>
      </c>
      <c r="L64" s="4">
        <v>94</v>
      </c>
      <c r="M64" s="4">
        <v>94</v>
      </c>
      <c r="N64" s="4" t="s">
        <v>206</v>
      </c>
      <c r="O64" s="4" t="s">
        <v>148</v>
      </c>
      <c r="P64" s="4" t="s">
        <v>32</v>
      </c>
      <c r="Q64" s="4">
        <v>0</v>
      </c>
      <c r="R64" s="10">
        <v>44440</v>
      </c>
      <c r="S64" s="6">
        <v>44444</v>
      </c>
      <c r="T64" s="4" t="s">
        <v>33</v>
      </c>
      <c r="U64" s="4">
        <v>94</v>
      </c>
      <c r="V64" s="4">
        <v>0</v>
      </c>
      <c r="W64" s="4">
        <v>0</v>
      </c>
      <c r="X64" s="4">
        <v>2239805</v>
      </c>
    </row>
    <row r="65" s="4" customFormat="1" spans="1:25">
      <c r="A65" s="4">
        <v>16184585031</v>
      </c>
      <c r="B65" s="4" t="s">
        <v>25</v>
      </c>
      <c r="C65" s="4" t="s">
        <v>26</v>
      </c>
      <c r="D65" s="4" t="s">
        <v>207</v>
      </c>
      <c r="E65" s="4" t="s">
        <v>208</v>
      </c>
      <c r="F65" s="6">
        <v>44440</v>
      </c>
      <c r="G65" s="6">
        <v>44441</v>
      </c>
      <c r="H65" s="4">
        <v>1</v>
      </c>
      <c r="I65" s="4">
        <v>1</v>
      </c>
      <c r="J65" s="4">
        <v>1</v>
      </c>
      <c r="K65" s="4" t="s">
        <v>29</v>
      </c>
      <c r="L65" s="4">
        <v>94</v>
      </c>
      <c r="M65" s="4">
        <v>94</v>
      </c>
      <c r="N65" s="4" t="s">
        <v>209</v>
      </c>
      <c r="O65" s="4" t="s">
        <v>148</v>
      </c>
      <c r="P65" s="4" t="s">
        <v>32</v>
      </c>
      <c r="Q65" s="4">
        <v>0</v>
      </c>
      <c r="R65" s="10">
        <v>44440</v>
      </c>
      <c r="S65" s="6">
        <v>44444</v>
      </c>
      <c r="T65" s="4" t="s">
        <v>33</v>
      </c>
      <c r="U65" s="4">
        <v>94</v>
      </c>
      <c r="V65" s="4">
        <v>0</v>
      </c>
      <c r="W65" s="4">
        <v>0</v>
      </c>
      <c r="X65" s="4">
        <v>2239886</v>
      </c>
      <c r="Y65" s="4">
        <v>72048630</v>
      </c>
    </row>
    <row r="66" s="4" customFormat="1" spans="1:24">
      <c r="A66" s="4">
        <v>16184800677</v>
      </c>
      <c r="B66" s="4" t="s">
        <v>25</v>
      </c>
      <c r="C66" s="4" t="s">
        <v>26</v>
      </c>
      <c r="D66" s="4" t="s">
        <v>210</v>
      </c>
      <c r="E66" s="4" t="s">
        <v>211</v>
      </c>
      <c r="F66" s="6">
        <v>44440</v>
      </c>
      <c r="G66" s="6">
        <v>44441</v>
      </c>
      <c r="H66" s="4">
        <v>1</v>
      </c>
      <c r="I66" s="4">
        <v>1</v>
      </c>
      <c r="J66" s="4">
        <v>1</v>
      </c>
      <c r="K66" s="4" t="s">
        <v>29</v>
      </c>
      <c r="L66" s="4">
        <v>129</v>
      </c>
      <c r="M66" s="4">
        <v>129</v>
      </c>
      <c r="N66" s="4" t="s">
        <v>212</v>
      </c>
      <c r="O66" s="4" t="s">
        <v>148</v>
      </c>
      <c r="P66" s="4" t="s">
        <v>32</v>
      </c>
      <c r="Q66" s="4">
        <v>0</v>
      </c>
      <c r="R66" s="10">
        <v>44440</v>
      </c>
      <c r="S66" s="6">
        <v>44444</v>
      </c>
      <c r="T66" s="4" t="s">
        <v>33</v>
      </c>
      <c r="U66" s="4">
        <v>129</v>
      </c>
      <c r="V66" s="4">
        <v>0</v>
      </c>
      <c r="W66" s="4">
        <v>0</v>
      </c>
      <c r="X66" s="4">
        <v>2239936</v>
      </c>
    </row>
    <row r="67" s="4" customFormat="1" spans="1:25">
      <c r="A67" s="4">
        <v>16184970453</v>
      </c>
      <c r="B67" s="4" t="s">
        <v>25</v>
      </c>
      <c r="C67" s="4" t="s">
        <v>26</v>
      </c>
      <c r="D67" s="4" t="s">
        <v>213</v>
      </c>
      <c r="E67" s="4" t="s">
        <v>112</v>
      </c>
      <c r="F67" s="6">
        <v>44440</v>
      </c>
      <c r="G67" s="6">
        <v>44441</v>
      </c>
      <c r="H67" s="4">
        <v>1</v>
      </c>
      <c r="I67" s="4">
        <v>1</v>
      </c>
      <c r="J67" s="4">
        <v>1</v>
      </c>
      <c r="K67" s="4" t="s">
        <v>29</v>
      </c>
      <c r="L67" s="4">
        <v>58</v>
      </c>
      <c r="M67" s="4">
        <v>58</v>
      </c>
      <c r="N67" s="4" t="s">
        <v>214</v>
      </c>
      <c r="O67" s="4" t="s">
        <v>148</v>
      </c>
      <c r="P67" s="4" t="s">
        <v>32</v>
      </c>
      <c r="Q67" s="4">
        <v>0</v>
      </c>
      <c r="R67" s="10">
        <v>44440</v>
      </c>
      <c r="S67" s="6">
        <v>44444</v>
      </c>
      <c r="T67" s="4" t="s">
        <v>33</v>
      </c>
      <c r="U67" s="4">
        <v>58</v>
      </c>
      <c r="V67" s="4">
        <v>0</v>
      </c>
      <c r="W67" s="4">
        <v>0</v>
      </c>
      <c r="X67" s="4">
        <v>2239970</v>
      </c>
      <c r="Y67" s="4">
        <v>154409</v>
      </c>
    </row>
    <row r="68" s="4" customFormat="1" spans="1:25">
      <c r="A68" s="4">
        <v>16184995985</v>
      </c>
      <c r="B68" s="4" t="s">
        <v>25</v>
      </c>
      <c r="C68" s="4" t="s">
        <v>26</v>
      </c>
      <c r="D68" s="4" t="s">
        <v>215</v>
      </c>
      <c r="E68" s="4" t="s">
        <v>216</v>
      </c>
      <c r="F68" s="6">
        <v>44440</v>
      </c>
      <c r="G68" s="6">
        <v>44441</v>
      </c>
      <c r="H68" s="4">
        <v>1</v>
      </c>
      <c r="I68" s="4">
        <v>1</v>
      </c>
      <c r="J68" s="4">
        <v>1</v>
      </c>
      <c r="K68" s="4" t="s">
        <v>29</v>
      </c>
      <c r="L68" s="4">
        <v>152</v>
      </c>
      <c r="M68" s="4">
        <v>152</v>
      </c>
      <c r="N68" s="4" t="s">
        <v>217</v>
      </c>
      <c r="O68" s="4" t="s">
        <v>148</v>
      </c>
      <c r="P68" s="4" t="s">
        <v>32</v>
      </c>
      <c r="Q68" s="4">
        <v>0</v>
      </c>
      <c r="R68" s="10">
        <v>44440</v>
      </c>
      <c r="S68" s="6">
        <v>44444</v>
      </c>
      <c r="T68" s="4" t="s">
        <v>33</v>
      </c>
      <c r="U68" s="4">
        <v>152</v>
      </c>
      <c r="V68" s="4">
        <v>0</v>
      </c>
      <c r="W68" s="4">
        <v>0</v>
      </c>
      <c r="X68" s="4">
        <v>2239981</v>
      </c>
      <c r="Y68" s="4">
        <v>72116938</v>
      </c>
    </row>
    <row r="69" s="4" customFormat="1" spans="1:24">
      <c r="A69" s="4">
        <v>16185021569</v>
      </c>
      <c r="B69" s="4" t="s">
        <v>25</v>
      </c>
      <c r="C69" s="4" t="s">
        <v>26</v>
      </c>
      <c r="D69" s="4" t="s">
        <v>131</v>
      </c>
      <c r="E69" s="4" t="s">
        <v>132</v>
      </c>
      <c r="F69" s="6">
        <v>44440</v>
      </c>
      <c r="G69" s="6">
        <v>44441</v>
      </c>
      <c r="H69" s="4">
        <v>1</v>
      </c>
      <c r="I69" s="4">
        <v>1</v>
      </c>
      <c r="J69" s="4">
        <v>1</v>
      </c>
      <c r="K69" s="4" t="s">
        <v>29</v>
      </c>
      <c r="L69" s="4">
        <v>34</v>
      </c>
      <c r="M69" s="4">
        <v>34</v>
      </c>
      <c r="N69" s="4" t="s">
        <v>218</v>
      </c>
      <c r="O69" s="4" t="s">
        <v>148</v>
      </c>
      <c r="P69" s="4" t="s">
        <v>32</v>
      </c>
      <c r="Q69" s="4">
        <v>0</v>
      </c>
      <c r="R69" s="10">
        <v>44440</v>
      </c>
      <c r="S69" s="6">
        <v>44444</v>
      </c>
      <c r="T69" s="4" t="s">
        <v>33</v>
      </c>
      <c r="U69" s="4">
        <v>34</v>
      </c>
      <c r="V69" s="4">
        <v>0</v>
      </c>
      <c r="W69" s="4">
        <v>0</v>
      </c>
      <c r="X69" s="4">
        <v>2239986</v>
      </c>
    </row>
    <row r="70" s="4" customFormat="1" spans="1:25">
      <c r="A70" s="4">
        <v>16185009832</v>
      </c>
      <c r="B70" s="4" t="s">
        <v>25</v>
      </c>
      <c r="C70" s="4" t="s">
        <v>26</v>
      </c>
      <c r="D70" s="4" t="s">
        <v>219</v>
      </c>
      <c r="E70" s="4" t="s">
        <v>220</v>
      </c>
      <c r="F70" s="6">
        <v>44440</v>
      </c>
      <c r="G70" s="6">
        <v>44441</v>
      </c>
      <c r="H70" s="4">
        <v>1</v>
      </c>
      <c r="I70" s="4">
        <v>1</v>
      </c>
      <c r="J70" s="4">
        <v>1</v>
      </c>
      <c r="K70" s="4" t="s">
        <v>29</v>
      </c>
      <c r="L70" s="4">
        <v>60</v>
      </c>
      <c r="M70" s="4">
        <v>60</v>
      </c>
      <c r="N70" s="4" t="s">
        <v>221</v>
      </c>
      <c r="O70" s="4" t="s">
        <v>148</v>
      </c>
      <c r="P70" s="4" t="s">
        <v>32</v>
      </c>
      <c r="Q70" s="4">
        <v>0</v>
      </c>
      <c r="R70" s="10">
        <v>44440</v>
      </c>
      <c r="S70" s="6">
        <v>44444</v>
      </c>
      <c r="T70" s="4" t="s">
        <v>33</v>
      </c>
      <c r="U70" s="4">
        <v>60</v>
      </c>
      <c r="V70" s="4">
        <v>0</v>
      </c>
      <c r="W70" s="4">
        <v>0</v>
      </c>
      <c r="X70" s="4">
        <v>2239985</v>
      </c>
      <c r="Y70" s="4">
        <v>24578592</v>
      </c>
    </row>
    <row r="71" s="4" customFormat="1" spans="1:24">
      <c r="A71" s="4">
        <v>16184800677</v>
      </c>
      <c r="B71" s="4" t="s">
        <v>25</v>
      </c>
      <c r="C71" s="4" t="s">
        <v>119</v>
      </c>
      <c r="D71" s="4" t="s">
        <v>210</v>
      </c>
      <c r="E71" s="4" t="s">
        <v>211</v>
      </c>
      <c r="F71" s="6">
        <v>44440</v>
      </c>
      <c r="G71" s="6">
        <v>44441</v>
      </c>
      <c r="H71" s="4">
        <v>1</v>
      </c>
      <c r="I71" s="4">
        <v>1</v>
      </c>
      <c r="J71" s="4">
        <v>1</v>
      </c>
      <c r="K71" s="4" t="s">
        <v>29</v>
      </c>
      <c r="L71" s="4">
        <v>-129</v>
      </c>
      <c r="M71" s="4">
        <v>-129</v>
      </c>
      <c r="N71" s="4" t="s">
        <v>212</v>
      </c>
      <c r="O71" s="4" t="s">
        <v>148</v>
      </c>
      <c r="P71" s="4" t="s">
        <v>32</v>
      </c>
      <c r="Q71" s="4">
        <v>0</v>
      </c>
      <c r="R71" s="10">
        <v>44440</v>
      </c>
      <c r="S71" s="6">
        <v>44444</v>
      </c>
      <c r="T71" s="4" t="s">
        <v>33</v>
      </c>
      <c r="U71" s="4">
        <v>-129</v>
      </c>
      <c r="V71" s="4">
        <v>0</v>
      </c>
      <c r="W71" s="4">
        <v>0</v>
      </c>
      <c r="X71" s="4">
        <v>2239936</v>
      </c>
    </row>
    <row r="72" s="4" customFormat="1" spans="1:24">
      <c r="A72" s="4">
        <v>15324832460</v>
      </c>
      <c r="B72" s="4" t="s">
        <v>25</v>
      </c>
      <c r="C72" s="4" t="s">
        <v>26</v>
      </c>
      <c r="D72" s="4" t="s">
        <v>222</v>
      </c>
      <c r="E72" s="4" t="s">
        <v>223</v>
      </c>
      <c r="F72" s="6">
        <v>44443</v>
      </c>
      <c r="G72" s="6">
        <v>44444</v>
      </c>
      <c r="H72" s="4">
        <v>1</v>
      </c>
      <c r="I72" s="4">
        <v>1</v>
      </c>
      <c r="J72" s="4">
        <v>1</v>
      </c>
      <c r="K72" s="4" t="s">
        <v>29</v>
      </c>
      <c r="L72" s="4">
        <v>320</v>
      </c>
      <c r="M72" s="4">
        <v>320</v>
      </c>
      <c r="N72" s="4" t="s">
        <v>224</v>
      </c>
      <c r="O72" s="4" t="s">
        <v>225</v>
      </c>
      <c r="P72" s="4" t="s">
        <v>32</v>
      </c>
      <c r="Q72" s="4">
        <v>0</v>
      </c>
      <c r="R72" s="10">
        <v>44344</v>
      </c>
      <c r="S72" s="6">
        <v>44445</v>
      </c>
      <c r="T72" s="4" t="s">
        <v>33</v>
      </c>
      <c r="U72" s="4">
        <v>320</v>
      </c>
      <c r="V72" s="4">
        <v>0</v>
      </c>
      <c r="W72" s="4">
        <v>0</v>
      </c>
      <c r="X72" s="4">
        <v>2134809</v>
      </c>
    </row>
    <row r="73" s="4" customFormat="1" spans="1:24">
      <c r="A73" s="4">
        <v>15336408371</v>
      </c>
      <c r="B73" s="4" t="s">
        <v>25</v>
      </c>
      <c r="C73" s="4" t="s">
        <v>26</v>
      </c>
      <c r="D73" s="4" t="s">
        <v>226</v>
      </c>
      <c r="E73" s="4" t="s">
        <v>227</v>
      </c>
      <c r="F73" s="6">
        <v>44437</v>
      </c>
      <c r="G73" s="6">
        <v>44438</v>
      </c>
      <c r="H73" s="4">
        <v>1</v>
      </c>
      <c r="I73" s="4">
        <v>1</v>
      </c>
      <c r="J73" s="4">
        <v>1</v>
      </c>
      <c r="K73" s="4" t="s">
        <v>29</v>
      </c>
      <c r="L73" s="4">
        <v>53</v>
      </c>
      <c r="M73" s="4">
        <v>53</v>
      </c>
      <c r="N73" s="4" t="s">
        <v>228</v>
      </c>
      <c r="O73" s="4" t="s">
        <v>225</v>
      </c>
      <c r="P73" s="4" t="s">
        <v>32</v>
      </c>
      <c r="Q73" s="4">
        <v>0</v>
      </c>
      <c r="R73" s="10">
        <v>44349</v>
      </c>
      <c r="S73" s="6">
        <v>44445</v>
      </c>
      <c r="T73" s="4" t="s">
        <v>33</v>
      </c>
      <c r="U73" s="4">
        <v>53</v>
      </c>
      <c r="V73" s="4">
        <v>0</v>
      </c>
      <c r="W73" s="4">
        <v>0</v>
      </c>
      <c r="X73" s="4">
        <v>2142183</v>
      </c>
    </row>
    <row r="74" s="4" customFormat="1" spans="1:24">
      <c r="A74" s="4">
        <v>15526816904</v>
      </c>
      <c r="B74" s="4" t="s">
        <v>25</v>
      </c>
      <c r="C74" s="4" t="s">
        <v>26</v>
      </c>
      <c r="D74" s="4" t="s">
        <v>229</v>
      </c>
      <c r="E74" s="4" t="s">
        <v>230</v>
      </c>
      <c r="F74" s="6">
        <v>44443</v>
      </c>
      <c r="G74" s="6">
        <v>44444</v>
      </c>
      <c r="H74" s="4">
        <v>1</v>
      </c>
      <c r="I74" s="4">
        <v>1</v>
      </c>
      <c r="J74" s="4">
        <v>1</v>
      </c>
      <c r="K74" s="4" t="s">
        <v>29</v>
      </c>
      <c r="L74" s="4">
        <v>183</v>
      </c>
      <c r="M74" s="4">
        <v>183</v>
      </c>
      <c r="N74" s="4" t="s">
        <v>231</v>
      </c>
      <c r="O74" s="4" t="s">
        <v>225</v>
      </c>
      <c r="P74" s="4" t="s">
        <v>32</v>
      </c>
      <c r="Q74" s="4">
        <v>0</v>
      </c>
      <c r="R74" s="10">
        <v>44352</v>
      </c>
      <c r="S74" s="6">
        <v>44445</v>
      </c>
      <c r="T74" s="4" t="s">
        <v>33</v>
      </c>
      <c r="U74" s="4">
        <v>183</v>
      </c>
      <c r="V74" s="4">
        <v>0</v>
      </c>
      <c r="W74" s="4">
        <v>0</v>
      </c>
      <c r="X74" s="4">
        <v>2145689</v>
      </c>
    </row>
    <row r="75" s="4" customFormat="1" spans="1:24">
      <c r="A75" s="4">
        <v>15543979818</v>
      </c>
      <c r="B75" s="4" t="s">
        <v>25</v>
      </c>
      <c r="C75" s="4" t="s">
        <v>26</v>
      </c>
      <c r="D75" s="4" t="s">
        <v>232</v>
      </c>
      <c r="E75" s="4" t="s">
        <v>233</v>
      </c>
      <c r="F75" s="6">
        <v>44442</v>
      </c>
      <c r="G75" s="6">
        <v>44444</v>
      </c>
      <c r="H75" s="4">
        <v>1</v>
      </c>
      <c r="I75" s="4">
        <v>2</v>
      </c>
      <c r="J75" s="4">
        <v>2</v>
      </c>
      <c r="K75" s="4" t="s">
        <v>29</v>
      </c>
      <c r="L75" s="4">
        <v>336</v>
      </c>
      <c r="M75" s="4">
        <v>336</v>
      </c>
      <c r="N75" s="4" t="s">
        <v>234</v>
      </c>
      <c r="O75" s="4" t="s">
        <v>225</v>
      </c>
      <c r="P75" s="4" t="s">
        <v>32</v>
      </c>
      <c r="Q75" s="4">
        <v>0</v>
      </c>
      <c r="R75" s="10">
        <v>44356</v>
      </c>
      <c r="S75" s="6">
        <v>44445</v>
      </c>
      <c r="T75" s="4" t="s">
        <v>33</v>
      </c>
      <c r="U75" s="4">
        <v>336</v>
      </c>
      <c r="V75" s="4">
        <v>0</v>
      </c>
      <c r="W75" s="4">
        <v>0</v>
      </c>
      <c r="X75" s="4">
        <v>2150649</v>
      </c>
    </row>
    <row r="76" s="4" customFormat="1" spans="1:24">
      <c r="A76" s="4">
        <v>15611383953</v>
      </c>
      <c r="B76" s="4" t="s">
        <v>25</v>
      </c>
      <c r="C76" s="4" t="s">
        <v>26</v>
      </c>
      <c r="D76" s="4" t="s">
        <v>235</v>
      </c>
      <c r="E76" s="4" t="s">
        <v>236</v>
      </c>
      <c r="F76" s="6">
        <v>44437</v>
      </c>
      <c r="G76" s="6">
        <v>44438</v>
      </c>
      <c r="H76" s="4">
        <v>1</v>
      </c>
      <c r="I76" s="4">
        <v>1</v>
      </c>
      <c r="J76" s="4">
        <v>1</v>
      </c>
      <c r="K76" s="4" t="s">
        <v>29</v>
      </c>
      <c r="L76" s="4">
        <v>82</v>
      </c>
      <c r="M76" s="4">
        <v>82</v>
      </c>
      <c r="N76" s="4" t="s">
        <v>237</v>
      </c>
      <c r="O76" s="4" t="s">
        <v>225</v>
      </c>
      <c r="P76" s="4" t="s">
        <v>32</v>
      </c>
      <c r="Q76" s="4">
        <v>0</v>
      </c>
      <c r="R76" s="10">
        <v>44371</v>
      </c>
      <c r="S76" s="6">
        <v>44445</v>
      </c>
      <c r="T76" s="4" t="s">
        <v>33</v>
      </c>
      <c r="U76" s="4">
        <v>82</v>
      </c>
      <c r="V76" s="4">
        <v>0</v>
      </c>
      <c r="W76" s="4">
        <v>0</v>
      </c>
      <c r="X76" s="4">
        <v>2169600</v>
      </c>
    </row>
    <row r="77" s="4" customFormat="1" spans="1:24">
      <c r="A77" s="4">
        <v>15627194117</v>
      </c>
      <c r="B77" s="4" t="s">
        <v>25</v>
      </c>
      <c r="C77" s="4" t="s">
        <v>26</v>
      </c>
      <c r="D77" s="4" t="s">
        <v>37</v>
      </c>
      <c r="E77" s="4" t="s">
        <v>38</v>
      </c>
      <c r="F77" s="6">
        <v>44438</v>
      </c>
      <c r="G77" s="6">
        <v>44439</v>
      </c>
      <c r="H77" s="4">
        <v>1</v>
      </c>
      <c r="I77" s="4">
        <v>1</v>
      </c>
      <c r="J77" s="4">
        <v>1</v>
      </c>
      <c r="K77" s="4" t="s">
        <v>29</v>
      </c>
      <c r="L77" s="4">
        <v>280</v>
      </c>
      <c r="M77" s="4">
        <v>280</v>
      </c>
      <c r="N77" s="4" t="s">
        <v>238</v>
      </c>
      <c r="O77" s="4" t="s">
        <v>225</v>
      </c>
      <c r="P77" s="4" t="s">
        <v>32</v>
      </c>
      <c r="Q77" s="4">
        <v>0</v>
      </c>
      <c r="R77" s="10">
        <v>44373</v>
      </c>
      <c r="S77" s="6">
        <v>44445</v>
      </c>
      <c r="T77" s="4" t="s">
        <v>33</v>
      </c>
      <c r="U77" s="4">
        <v>280</v>
      </c>
      <c r="V77" s="4">
        <v>0</v>
      </c>
      <c r="W77" s="4">
        <v>0</v>
      </c>
      <c r="X77" s="4">
        <v>2172706</v>
      </c>
    </row>
    <row r="78" s="4" customFormat="1" spans="1:26">
      <c r="A78" s="4">
        <v>15672320938</v>
      </c>
      <c r="B78" s="4" t="s">
        <v>25</v>
      </c>
      <c r="C78" s="4" t="s">
        <v>26</v>
      </c>
      <c r="D78" s="4" t="s">
        <v>239</v>
      </c>
      <c r="E78" s="4" t="s">
        <v>240</v>
      </c>
      <c r="F78" s="6">
        <v>44442</v>
      </c>
      <c r="G78" s="6">
        <v>44444</v>
      </c>
      <c r="H78" s="4">
        <v>2</v>
      </c>
      <c r="I78" s="4">
        <v>2</v>
      </c>
      <c r="J78" s="4">
        <v>4</v>
      </c>
      <c r="K78" s="4" t="s">
        <v>29</v>
      </c>
      <c r="L78" s="4">
        <v>608</v>
      </c>
      <c r="M78" s="4">
        <v>608</v>
      </c>
      <c r="N78" s="4" t="s">
        <v>241</v>
      </c>
      <c r="O78" s="4" t="s">
        <v>225</v>
      </c>
      <c r="P78" s="4" t="s">
        <v>32</v>
      </c>
      <c r="Q78" s="4">
        <v>0</v>
      </c>
      <c r="R78" s="10">
        <v>44379</v>
      </c>
      <c r="S78" s="6">
        <v>44445</v>
      </c>
      <c r="T78" s="4" t="s">
        <v>33</v>
      </c>
      <c r="U78" s="4">
        <v>608</v>
      </c>
      <c r="V78" s="4">
        <v>0</v>
      </c>
      <c r="W78" s="4">
        <v>0</v>
      </c>
      <c r="X78" s="4">
        <v>2180350</v>
      </c>
      <c r="Y78" s="4" t="s">
        <v>242</v>
      </c>
      <c r="Z78" s="4" t="s">
        <v>243</v>
      </c>
    </row>
    <row r="79" s="4" customFormat="1" spans="1:24">
      <c r="A79" s="4">
        <v>15733650684</v>
      </c>
      <c r="B79" s="4" t="s">
        <v>25</v>
      </c>
      <c r="C79" s="4" t="s">
        <v>26</v>
      </c>
      <c r="D79" s="4" t="s">
        <v>244</v>
      </c>
      <c r="E79" s="4" t="s">
        <v>245</v>
      </c>
      <c r="F79" s="6">
        <v>44437</v>
      </c>
      <c r="G79" s="6">
        <v>44438</v>
      </c>
      <c r="H79" s="4">
        <v>1</v>
      </c>
      <c r="I79" s="4">
        <v>1</v>
      </c>
      <c r="J79" s="4">
        <v>1</v>
      </c>
      <c r="K79" s="4" t="s">
        <v>29</v>
      </c>
      <c r="L79" s="4">
        <v>38</v>
      </c>
      <c r="M79" s="4">
        <v>38</v>
      </c>
      <c r="N79" s="4" t="s">
        <v>246</v>
      </c>
      <c r="O79" s="4" t="s">
        <v>225</v>
      </c>
      <c r="P79" s="4" t="s">
        <v>32</v>
      </c>
      <c r="Q79" s="4">
        <v>0</v>
      </c>
      <c r="R79" s="10">
        <v>44385</v>
      </c>
      <c r="S79" s="6">
        <v>44445</v>
      </c>
      <c r="T79" s="4" t="s">
        <v>33</v>
      </c>
      <c r="U79" s="4">
        <v>38</v>
      </c>
      <c r="V79" s="4">
        <v>0</v>
      </c>
      <c r="W79" s="4">
        <v>0</v>
      </c>
      <c r="X79" s="4">
        <v>2187797</v>
      </c>
    </row>
    <row r="80" s="4" customFormat="1" spans="1:24">
      <c r="A80" s="4">
        <v>15733650684</v>
      </c>
      <c r="B80" s="4" t="s">
        <v>25</v>
      </c>
      <c r="C80" s="4" t="s">
        <v>119</v>
      </c>
      <c r="D80" s="4" t="s">
        <v>244</v>
      </c>
      <c r="E80" s="4" t="s">
        <v>245</v>
      </c>
      <c r="F80" s="6">
        <v>44437</v>
      </c>
      <c r="G80" s="6">
        <v>44438</v>
      </c>
      <c r="H80" s="4">
        <v>1</v>
      </c>
      <c r="I80" s="4">
        <v>1</v>
      </c>
      <c r="J80" s="4">
        <v>1</v>
      </c>
      <c r="K80" s="4" t="s">
        <v>29</v>
      </c>
      <c r="L80" s="4">
        <v>-38</v>
      </c>
      <c r="M80" s="4">
        <v>-38</v>
      </c>
      <c r="N80" s="4" t="s">
        <v>246</v>
      </c>
      <c r="O80" s="4" t="s">
        <v>225</v>
      </c>
      <c r="P80" s="4" t="s">
        <v>32</v>
      </c>
      <c r="Q80" s="4">
        <v>0</v>
      </c>
      <c r="R80" s="10">
        <v>44385</v>
      </c>
      <c r="S80" s="6">
        <v>44445</v>
      </c>
      <c r="T80" s="4" t="s">
        <v>33</v>
      </c>
      <c r="U80" s="4">
        <v>-38</v>
      </c>
      <c r="V80" s="4">
        <v>0</v>
      </c>
      <c r="W80" s="4">
        <v>0</v>
      </c>
      <c r="X80" s="4">
        <v>2187797</v>
      </c>
    </row>
    <row r="81" s="4" customFormat="1" spans="1:23">
      <c r="A81" s="4">
        <v>15807152607</v>
      </c>
      <c r="B81" s="4" t="s">
        <v>25</v>
      </c>
      <c r="C81" s="4" t="s">
        <v>26</v>
      </c>
      <c r="D81" s="4" t="s">
        <v>247</v>
      </c>
      <c r="E81" s="4" t="s">
        <v>248</v>
      </c>
      <c r="F81" s="6">
        <v>44440</v>
      </c>
      <c r="G81" s="6">
        <v>44442</v>
      </c>
      <c r="H81" s="4">
        <v>1</v>
      </c>
      <c r="I81" s="4">
        <v>2</v>
      </c>
      <c r="J81" s="4">
        <v>2</v>
      </c>
      <c r="K81" s="4" t="s">
        <v>29</v>
      </c>
      <c r="L81" s="4">
        <v>184</v>
      </c>
      <c r="M81" s="4">
        <v>184</v>
      </c>
      <c r="N81" s="4" t="s">
        <v>249</v>
      </c>
      <c r="O81" s="4" t="s">
        <v>225</v>
      </c>
      <c r="P81" s="4" t="s">
        <v>32</v>
      </c>
      <c r="Q81" s="4">
        <v>0</v>
      </c>
      <c r="R81" s="10">
        <v>44392</v>
      </c>
      <c r="S81" s="6">
        <v>44445</v>
      </c>
      <c r="T81" s="4" t="s">
        <v>33</v>
      </c>
      <c r="U81" s="4">
        <v>184</v>
      </c>
      <c r="V81" s="4">
        <v>0</v>
      </c>
      <c r="W81" s="4">
        <v>0</v>
      </c>
    </row>
    <row r="82" s="4" customFormat="1" spans="1:23">
      <c r="A82" s="4">
        <v>15807221403</v>
      </c>
      <c r="B82" s="4" t="s">
        <v>25</v>
      </c>
      <c r="C82" s="4" t="s">
        <v>26</v>
      </c>
      <c r="D82" s="4" t="s">
        <v>247</v>
      </c>
      <c r="E82" s="4" t="s">
        <v>248</v>
      </c>
      <c r="F82" s="6">
        <v>44442</v>
      </c>
      <c r="G82" s="6">
        <v>44444</v>
      </c>
      <c r="H82" s="4">
        <v>1</v>
      </c>
      <c r="I82" s="4">
        <v>2</v>
      </c>
      <c r="J82" s="4">
        <v>2</v>
      </c>
      <c r="K82" s="4" t="s">
        <v>29</v>
      </c>
      <c r="L82" s="4">
        <v>212</v>
      </c>
      <c r="M82" s="4">
        <v>212</v>
      </c>
      <c r="N82" s="4" t="s">
        <v>250</v>
      </c>
      <c r="O82" s="4" t="s">
        <v>225</v>
      </c>
      <c r="P82" s="4" t="s">
        <v>32</v>
      </c>
      <c r="Q82" s="4">
        <v>0</v>
      </c>
      <c r="R82" s="10">
        <v>44392</v>
      </c>
      <c r="S82" s="6">
        <v>44445</v>
      </c>
      <c r="T82" s="4" t="s">
        <v>33</v>
      </c>
      <c r="U82" s="4">
        <v>212</v>
      </c>
      <c r="V82" s="4">
        <v>0</v>
      </c>
      <c r="W82" s="4">
        <v>0</v>
      </c>
    </row>
    <row r="83" s="4" customFormat="1" spans="1:24">
      <c r="A83" s="4">
        <v>15813580718</v>
      </c>
      <c r="B83" s="4" t="s">
        <v>25</v>
      </c>
      <c r="C83" s="4" t="s">
        <v>26</v>
      </c>
      <c r="D83" s="4" t="s">
        <v>244</v>
      </c>
      <c r="E83" s="4" t="s">
        <v>251</v>
      </c>
      <c r="F83" s="6">
        <v>44437</v>
      </c>
      <c r="G83" s="6">
        <v>44440</v>
      </c>
      <c r="H83" s="4">
        <v>1</v>
      </c>
      <c r="I83" s="4">
        <v>3</v>
      </c>
      <c r="J83" s="4">
        <v>3</v>
      </c>
      <c r="K83" s="4" t="s">
        <v>29</v>
      </c>
      <c r="L83" s="4">
        <v>141</v>
      </c>
      <c r="M83" s="4">
        <v>141</v>
      </c>
      <c r="N83" s="4" t="s">
        <v>252</v>
      </c>
      <c r="O83" s="4" t="s">
        <v>225</v>
      </c>
      <c r="P83" s="4" t="s">
        <v>32</v>
      </c>
      <c r="Q83" s="4">
        <v>0</v>
      </c>
      <c r="R83" s="10">
        <v>44392</v>
      </c>
      <c r="S83" s="6">
        <v>44445</v>
      </c>
      <c r="T83" s="4" t="s">
        <v>33</v>
      </c>
      <c r="U83" s="4">
        <v>141</v>
      </c>
      <c r="V83" s="4">
        <v>0</v>
      </c>
      <c r="W83" s="4">
        <v>0</v>
      </c>
      <c r="X83" s="4">
        <v>2197815</v>
      </c>
    </row>
    <row r="84" s="4" customFormat="1" spans="1:24">
      <c r="A84" s="4">
        <v>15817384216</v>
      </c>
      <c r="B84" s="4" t="s">
        <v>25</v>
      </c>
      <c r="C84" s="4" t="s">
        <v>26</v>
      </c>
      <c r="D84" s="4" t="s">
        <v>253</v>
      </c>
      <c r="E84" s="4" t="s">
        <v>211</v>
      </c>
      <c r="F84" s="6">
        <v>44442</v>
      </c>
      <c r="G84" s="6">
        <v>44443</v>
      </c>
      <c r="H84" s="4">
        <v>1</v>
      </c>
      <c r="I84" s="4">
        <v>1</v>
      </c>
      <c r="J84" s="4">
        <v>1</v>
      </c>
      <c r="K84" s="4" t="s">
        <v>29</v>
      </c>
      <c r="L84" s="4">
        <v>233</v>
      </c>
      <c r="M84" s="4">
        <v>233</v>
      </c>
      <c r="N84" s="4" t="s">
        <v>254</v>
      </c>
      <c r="O84" s="4" t="s">
        <v>225</v>
      </c>
      <c r="P84" s="4" t="s">
        <v>32</v>
      </c>
      <c r="Q84" s="4">
        <v>0</v>
      </c>
      <c r="R84" s="10">
        <v>44393</v>
      </c>
      <c r="S84" s="6">
        <v>44445</v>
      </c>
      <c r="T84" s="4" t="s">
        <v>33</v>
      </c>
      <c r="U84" s="4">
        <v>233</v>
      </c>
      <c r="V84" s="4">
        <v>0</v>
      </c>
      <c r="W84" s="4">
        <v>0</v>
      </c>
      <c r="X84" s="4">
        <v>2198439</v>
      </c>
    </row>
    <row r="85" s="4" customFormat="1" spans="1:24">
      <c r="A85" s="4">
        <v>15822309985</v>
      </c>
      <c r="B85" s="4" t="s">
        <v>25</v>
      </c>
      <c r="C85" s="4" t="s">
        <v>26</v>
      </c>
      <c r="D85" s="4" t="s">
        <v>255</v>
      </c>
      <c r="E85" s="4" t="s">
        <v>256</v>
      </c>
      <c r="F85" s="6">
        <v>44436</v>
      </c>
      <c r="G85" s="6">
        <v>44438</v>
      </c>
      <c r="H85" s="4">
        <v>1</v>
      </c>
      <c r="I85" s="4">
        <v>2</v>
      </c>
      <c r="J85" s="4">
        <v>2</v>
      </c>
      <c r="K85" s="4" t="s">
        <v>29</v>
      </c>
      <c r="L85" s="4">
        <v>992</v>
      </c>
      <c r="M85" s="4">
        <v>992</v>
      </c>
      <c r="N85" s="4" t="s">
        <v>257</v>
      </c>
      <c r="O85" s="4" t="s">
        <v>225</v>
      </c>
      <c r="P85" s="4" t="s">
        <v>32</v>
      </c>
      <c r="Q85" s="4">
        <v>0</v>
      </c>
      <c r="R85" s="10">
        <v>44393</v>
      </c>
      <c r="S85" s="6">
        <v>44445</v>
      </c>
      <c r="T85" s="4" t="s">
        <v>33</v>
      </c>
      <c r="U85" s="4">
        <v>992</v>
      </c>
      <c r="V85" s="4">
        <v>0</v>
      </c>
      <c r="W85" s="4">
        <v>0</v>
      </c>
      <c r="X85" s="4">
        <v>2198762</v>
      </c>
    </row>
    <row r="86" s="4" customFormat="1" spans="1:24">
      <c r="A86" s="4">
        <v>15822309985</v>
      </c>
      <c r="B86" s="4" t="s">
        <v>25</v>
      </c>
      <c r="C86" s="4" t="s">
        <v>119</v>
      </c>
      <c r="D86" s="4" t="s">
        <v>255</v>
      </c>
      <c r="E86" s="4" t="s">
        <v>256</v>
      </c>
      <c r="F86" s="6">
        <v>44436</v>
      </c>
      <c r="G86" s="6">
        <v>44438</v>
      </c>
      <c r="H86" s="4">
        <v>1</v>
      </c>
      <c r="I86" s="4">
        <v>2</v>
      </c>
      <c r="J86" s="4">
        <v>2</v>
      </c>
      <c r="K86" s="4" t="s">
        <v>29</v>
      </c>
      <c r="L86" s="4">
        <v>-992</v>
      </c>
      <c r="M86" s="4">
        <v>-992</v>
      </c>
      <c r="N86" s="4" t="s">
        <v>257</v>
      </c>
      <c r="O86" s="4" t="s">
        <v>225</v>
      </c>
      <c r="P86" s="4" t="s">
        <v>32</v>
      </c>
      <c r="Q86" s="4">
        <v>0</v>
      </c>
      <c r="R86" s="10">
        <v>44393</v>
      </c>
      <c r="S86" s="6">
        <v>44445</v>
      </c>
      <c r="T86" s="4" t="s">
        <v>33</v>
      </c>
      <c r="U86" s="4">
        <v>-992</v>
      </c>
      <c r="V86" s="4">
        <v>0</v>
      </c>
      <c r="W86" s="4">
        <v>0</v>
      </c>
      <c r="X86" s="4">
        <v>2198762</v>
      </c>
    </row>
    <row r="87" s="4" customFormat="1" spans="1:24">
      <c r="A87" s="4">
        <v>15826441265</v>
      </c>
      <c r="B87" s="4" t="s">
        <v>25</v>
      </c>
      <c r="C87" s="4" t="s">
        <v>26</v>
      </c>
      <c r="D87" s="4" t="s">
        <v>258</v>
      </c>
      <c r="E87" s="4" t="s">
        <v>259</v>
      </c>
      <c r="F87" s="6">
        <v>44442</v>
      </c>
      <c r="G87" s="6">
        <v>44444</v>
      </c>
      <c r="H87" s="4">
        <v>1</v>
      </c>
      <c r="I87" s="4">
        <v>2</v>
      </c>
      <c r="J87" s="4">
        <v>2</v>
      </c>
      <c r="K87" s="4" t="s">
        <v>29</v>
      </c>
      <c r="L87" s="4">
        <v>471</v>
      </c>
      <c r="M87" s="4">
        <v>471</v>
      </c>
      <c r="N87" s="4" t="s">
        <v>260</v>
      </c>
      <c r="O87" s="4" t="s">
        <v>225</v>
      </c>
      <c r="P87" s="4" t="s">
        <v>32</v>
      </c>
      <c r="Q87" s="4">
        <v>0</v>
      </c>
      <c r="R87" s="10">
        <v>44393</v>
      </c>
      <c r="S87" s="6">
        <v>44445</v>
      </c>
      <c r="T87" s="4" t="s">
        <v>33</v>
      </c>
      <c r="U87" s="4">
        <v>471</v>
      </c>
      <c r="V87" s="4">
        <v>0</v>
      </c>
      <c r="W87" s="4">
        <v>0</v>
      </c>
      <c r="X87" s="4">
        <v>2199485</v>
      </c>
    </row>
    <row r="88" s="4" customFormat="1" spans="1:24">
      <c r="A88" s="4">
        <v>15831060449</v>
      </c>
      <c r="B88" s="4" t="s">
        <v>25</v>
      </c>
      <c r="C88" s="4" t="s">
        <v>26</v>
      </c>
      <c r="D88" s="4" t="s">
        <v>261</v>
      </c>
      <c r="E88" s="4" t="s">
        <v>262</v>
      </c>
      <c r="F88" s="6">
        <v>44443</v>
      </c>
      <c r="G88" s="6">
        <v>44444</v>
      </c>
      <c r="H88" s="4">
        <v>1</v>
      </c>
      <c r="I88" s="4">
        <v>1</v>
      </c>
      <c r="J88" s="4">
        <v>1</v>
      </c>
      <c r="K88" s="4" t="s">
        <v>29</v>
      </c>
      <c r="L88" s="4">
        <v>401</v>
      </c>
      <c r="M88" s="4">
        <v>401</v>
      </c>
      <c r="N88" s="4" t="s">
        <v>263</v>
      </c>
      <c r="O88" s="4" t="s">
        <v>225</v>
      </c>
      <c r="P88" s="4" t="s">
        <v>32</v>
      </c>
      <c r="Q88" s="4">
        <v>0</v>
      </c>
      <c r="R88" s="10">
        <v>44394</v>
      </c>
      <c r="S88" s="6">
        <v>44445</v>
      </c>
      <c r="T88" s="4" t="s">
        <v>33</v>
      </c>
      <c r="U88" s="4">
        <v>401</v>
      </c>
      <c r="V88" s="4">
        <v>0</v>
      </c>
      <c r="W88" s="4">
        <v>0</v>
      </c>
      <c r="X88" s="4">
        <v>2199677</v>
      </c>
    </row>
    <row r="89" s="4" customFormat="1" spans="1:24">
      <c r="A89" s="4">
        <v>15841957633</v>
      </c>
      <c r="B89" s="4" t="s">
        <v>25</v>
      </c>
      <c r="C89" s="4" t="s">
        <v>26</v>
      </c>
      <c r="D89" s="4" t="s">
        <v>264</v>
      </c>
      <c r="E89" s="4" t="s">
        <v>265</v>
      </c>
      <c r="F89" s="6">
        <v>44441</v>
      </c>
      <c r="G89" s="6">
        <v>44442</v>
      </c>
      <c r="H89" s="4">
        <v>1</v>
      </c>
      <c r="I89" s="4">
        <v>1</v>
      </c>
      <c r="J89" s="4">
        <v>1</v>
      </c>
      <c r="K89" s="4" t="s">
        <v>29</v>
      </c>
      <c r="L89" s="4">
        <v>310</v>
      </c>
      <c r="M89" s="4">
        <v>310</v>
      </c>
      <c r="N89" s="4" t="s">
        <v>266</v>
      </c>
      <c r="O89" s="4" t="s">
        <v>225</v>
      </c>
      <c r="P89" s="4" t="s">
        <v>32</v>
      </c>
      <c r="Q89" s="4">
        <v>0</v>
      </c>
      <c r="R89" s="10">
        <v>44395</v>
      </c>
      <c r="S89" s="6">
        <v>44445</v>
      </c>
      <c r="T89" s="4" t="s">
        <v>33</v>
      </c>
      <c r="U89" s="4">
        <v>310</v>
      </c>
      <c r="V89" s="4">
        <v>0</v>
      </c>
      <c r="W89" s="4">
        <v>0</v>
      </c>
      <c r="X89" s="4">
        <v>2200989</v>
      </c>
    </row>
    <row r="90" s="4" customFormat="1" spans="1:24">
      <c r="A90" s="4">
        <v>15842170949</v>
      </c>
      <c r="B90" s="4" t="s">
        <v>25</v>
      </c>
      <c r="C90" s="4" t="s">
        <v>26</v>
      </c>
      <c r="D90" s="4" t="s">
        <v>255</v>
      </c>
      <c r="E90" s="4" t="s">
        <v>256</v>
      </c>
      <c r="F90" s="6">
        <v>44439</v>
      </c>
      <c r="G90" s="6">
        <v>44440</v>
      </c>
      <c r="H90" s="4">
        <v>1</v>
      </c>
      <c r="I90" s="4">
        <v>1</v>
      </c>
      <c r="J90" s="4">
        <v>1</v>
      </c>
      <c r="K90" s="4" t="s">
        <v>29</v>
      </c>
      <c r="L90" s="4">
        <v>275</v>
      </c>
      <c r="M90" s="4">
        <v>275</v>
      </c>
      <c r="N90" s="4" t="s">
        <v>267</v>
      </c>
      <c r="O90" s="4" t="s">
        <v>225</v>
      </c>
      <c r="P90" s="4" t="s">
        <v>32</v>
      </c>
      <c r="Q90" s="4">
        <v>0</v>
      </c>
      <c r="R90" s="10">
        <v>44395</v>
      </c>
      <c r="S90" s="6">
        <v>44445</v>
      </c>
      <c r="T90" s="4" t="s">
        <v>33</v>
      </c>
      <c r="U90" s="4">
        <v>275</v>
      </c>
      <c r="V90" s="4">
        <v>0</v>
      </c>
      <c r="W90" s="4">
        <v>0</v>
      </c>
      <c r="X90" s="4">
        <v>2201022</v>
      </c>
    </row>
    <row r="91" s="4" customFormat="1" spans="1:24">
      <c r="A91" s="4">
        <v>15843421614</v>
      </c>
      <c r="B91" s="4" t="s">
        <v>25</v>
      </c>
      <c r="C91" s="4" t="s">
        <v>26</v>
      </c>
      <c r="D91" s="4" t="s">
        <v>244</v>
      </c>
      <c r="E91" s="4" t="s">
        <v>245</v>
      </c>
      <c r="F91" s="6">
        <v>44440</v>
      </c>
      <c r="G91" s="6">
        <v>44442</v>
      </c>
      <c r="H91" s="4">
        <v>1</v>
      </c>
      <c r="I91" s="4">
        <v>2</v>
      </c>
      <c r="J91" s="4">
        <v>2</v>
      </c>
      <c r="K91" s="4" t="s">
        <v>29</v>
      </c>
      <c r="L91" s="4">
        <v>76</v>
      </c>
      <c r="M91" s="4">
        <v>76</v>
      </c>
      <c r="N91" s="4" t="s">
        <v>268</v>
      </c>
      <c r="O91" s="4" t="s">
        <v>225</v>
      </c>
      <c r="P91" s="4" t="s">
        <v>32</v>
      </c>
      <c r="Q91" s="4">
        <v>0</v>
      </c>
      <c r="R91" s="10">
        <v>44395</v>
      </c>
      <c r="S91" s="6">
        <v>44445</v>
      </c>
      <c r="T91" s="4" t="s">
        <v>33</v>
      </c>
      <c r="U91" s="4">
        <v>76</v>
      </c>
      <c r="V91" s="4">
        <v>0</v>
      </c>
      <c r="W91" s="4">
        <v>0</v>
      </c>
      <c r="X91" s="4">
        <v>2201208</v>
      </c>
    </row>
    <row r="92" s="4" customFormat="1" spans="1:24">
      <c r="A92" s="4">
        <v>15854963642</v>
      </c>
      <c r="B92" s="4" t="s">
        <v>25</v>
      </c>
      <c r="C92" s="4" t="s">
        <v>26</v>
      </c>
      <c r="D92" s="4" t="s">
        <v>269</v>
      </c>
      <c r="E92" s="4" t="s">
        <v>230</v>
      </c>
      <c r="F92" s="6">
        <v>44441</v>
      </c>
      <c r="G92" s="6">
        <v>44442</v>
      </c>
      <c r="H92" s="4">
        <v>2</v>
      </c>
      <c r="I92" s="4">
        <v>1</v>
      </c>
      <c r="J92" s="4">
        <v>2</v>
      </c>
      <c r="K92" s="4" t="s">
        <v>29</v>
      </c>
      <c r="L92" s="4">
        <v>406</v>
      </c>
      <c r="M92" s="4">
        <v>406</v>
      </c>
      <c r="N92" s="4" t="s">
        <v>270</v>
      </c>
      <c r="O92" s="4" t="s">
        <v>225</v>
      </c>
      <c r="P92" s="4" t="s">
        <v>32</v>
      </c>
      <c r="Q92" s="4">
        <v>0</v>
      </c>
      <c r="R92" s="10">
        <v>44396</v>
      </c>
      <c r="S92" s="6">
        <v>44445</v>
      </c>
      <c r="T92" s="4" t="s">
        <v>33</v>
      </c>
      <c r="U92" s="4">
        <v>406</v>
      </c>
      <c r="V92" s="4">
        <v>0</v>
      </c>
      <c r="W92" s="4">
        <v>0</v>
      </c>
      <c r="X92" s="4">
        <v>2202023</v>
      </c>
    </row>
    <row r="93" s="4" customFormat="1" spans="1:24">
      <c r="A93" s="4">
        <v>15874321354</v>
      </c>
      <c r="B93" s="4" t="s">
        <v>25</v>
      </c>
      <c r="C93" s="4" t="s">
        <v>26</v>
      </c>
      <c r="D93" s="4" t="s">
        <v>271</v>
      </c>
      <c r="E93" s="4" t="s">
        <v>184</v>
      </c>
      <c r="F93" s="6">
        <v>44437</v>
      </c>
      <c r="G93" s="6">
        <v>44438</v>
      </c>
      <c r="H93" s="4">
        <v>1</v>
      </c>
      <c r="I93" s="4">
        <v>1</v>
      </c>
      <c r="J93" s="4">
        <v>1</v>
      </c>
      <c r="K93" s="4" t="s">
        <v>29</v>
      </c>
      <c r="L93" s="4">
        <v>43</v>
      </c>
      <c r="M93" s="4">
        <v>43</v>
      </c>
      <c r="N93" s="4" t="s">
        <v>272</v>
      </c>
      <c r="O93" s="4" t="s">
        <v>225</v>
      </c>
      <c r="P93" s="4" t="s">
        <v>32</v>
      </c>
      <c r="Q93" s="4">
        <v>0</v>
      </c>
      <c r="R93" s="10">
        <v>44398</v>
      </c>
      <c r="S93" s="6">
        <v>44445</v>
      </c>
      <c r="T93" s="4" t="s">
        <v>33</v>
      </c>
      <c r="U93" s="4">
        <v>43</v>
      </c>
      <c r="V93" s="4">
        <v>0</v>
      </c>
      <c r="W93" s="4">
        <v>0</v>
      </c>
      <c r="X93" s="4">
        <v>2203752</v>
      </c>
    </row>
    <row r="94" s="4" customFormat="1" spans="1:24">
      <c r="A94" s="4">
        <v>15875234318</v>
      </c>
      <c r="B94" s="4" t="s">
        <v>25</v>
      </c>
      <c r="C94" s="4" t="s">
        <v>26</v>
      </c>
      <c r="D94" s="4" t="s">
        <v>253</v>
      </c>
      <c r="E94" s="4" t="s">
        <v>211</v>
      </c>
      <c r="F94" s="6">
        <v>44437</v>
      </c>
      <c r="G94" s="6">
        <v>44439</v>
      </c>
      <c r="H94" s="4">
        <v>1</v>
      </c>
      <c r="I94" s="4">
        <v>2</v>
      </c>
      <c r="J94" s="4">
        <v>2</v>
      </c>
      <c r="K94" s="4" t="s">
        <v>29</v>
      </c>
      <c r="L94" s="4">
        <v>174</v>
      </c>
      <c r="M94" s="4">
        <v>174</v>
      </c>
      <c r="N94" s="4" t="s">
        <v>273</v>
      </c>
      <c r="O94" s="4" t="s">
        <v>225</v>
      </c>
      <c r="P94" s="4" t="s">
        <v>32</v>
      </c>
      <c r="Q94" s="4">
        <v>0</v>
      </c>
      <c r="R94" s="10">
        <v>44398</v>
      </c>
      <c r="S94" s="6">
        <v>44445</v>
      </c>
      <c r="T94" s="4" t="s">
        <v>33</v>
      </c>
      <c r="U94" s="4">
        <v>174</v>
      </c>
      <c r="V94" s="4">
        <v>0</v>
      </c>
      <c r="W94" s="4">
        <v>0</v>
      </c>
      <c r="X94" s="4">
        <v>2203921</v>
      </c>
    </row>
    <row r="95" s="4" customFormat="1" spans="1:24">
      <c r="A95" s="4">
        <v>15887975244</v>
      </c>
      <c r="B95" s="4" t="s">
        <v>25</v>
      </c>
      <c r="C95" s="4" t="s">
        <v>26</v>
      </c>
      <c r="D95" s="4" t="s">
        <v>274</v>
      </c>
      <c r="E95" s="4" t="s">
        <v>275</v>
      </c>
      <c r="F95" s="6">
        <v>44443</v>
      </c>
      <c r="G95" s="6">
        <v>44444</v>
      </c>
      <c r="H95" s="4">
        <v>1</v>
      </c>
      <c r="I95" s="4">
        <v>1</v>
      </c>
      <c r="J95" s="4">
        <v>1</v>
      </c>
      <c r="K95" s="4" t="s">
        <v>29</v>
      </c>
      <c r="L95" s="4">
        <v>51</v>
      </c>
      <c r="M95" s="4">
        <v>51</v>
      </c>
      <c r="N95" s="4" t="s">
        <v>276</v>
      </c>
      <c r="O95" s="4" t="s">
        <v>225</v>
      </c>
      <c r="P95" s="4" t="s">
        <v>32</v>
      </c>
      <c r="Q95" s="4">
        <v>0</v>
      </c>
      <c r="R95" s="10">
        <v>44398</v>
      </c>
      <c r="S95" s="6">
        <v>44445</v>
      </c>
      <c r="T95" s="4" t="s">
        <v>33</v>
      </c>
      <c r="U95" s="4">
        <v>51</v>
      </c>
      <c r="V95" s="4">
        <v>0</v>
      </c>
      <c r="W95" s="4">
        <v>0</v>
      </c>
      <c r="X95" s="4">
        <v>2204721</v>
      </c>
    </row>
    <row r="96" s="4" customFormat="1" spans="1:24">
      <c r="A96" s="4">
        <v>15888964684</v>
      </c>
      <c r="B96" s="4" t="s">
        <v>25</v>
      </c>
      <c r="C96" s="4" t="s">
        <v>26</v>
      </c>
      <c r="D96" s="4" t="s">
        <v>277</v>
      </c>
      <c r="E96" s="4" t="s">
        <v>278</v>
      </c>
      <c r="F96" s="6">
        <v>44441</v>
      </c>
      <c r="G96" s="6">
        <v>44442</v>
      </c>
      <c r="H96" s="4">
        <v>1</v>
      </c>
      <c r="I96" s="4">
        <v>1</v>
      </c>
      <c r="J96" s="4">
        <v>1</v>
      </c>
      <c r="K96" s="4" t="s">
        <v>29</v>
      </c>
      <c r="L96" s="4">
        <v>209</v>
      </c>
      <c r="M96" s="4">
        <v>209</v>
      </c>
      <c r="N96" s="4" t="s">
        <v>279</v>
      </c>
      <c r="O96" s="4" t="s">
        <v>225</v>
      </c>
      <c r="P96" s="4" t="s">
        <v>32</v>
      </c>
      <c r="Q96" s="4">
        <v>0</v>
      </c>
      <c r="R96" s="10">
        <v>44399</v>
      </c>
      <c r="S96" s="6">
        <v>44445</v>
      </c>
      <c r="T96" s="4" t="s">
        <v>33</v>
      </c>
      <c r="U96" s="4">
        <v>209</v>
      </c>
      <c r="V96" s="4">
        <v>0</v>
      </c>
      <c r="W96" s="4">
        <v>0</v>
      </c>
      <c r="X96" s="4">
        <v>2204835</v>
      </c>
    </row>
    <row r="97" s="4" customFormat="1" spans="1:24">
      <c r="A97" s="4">
        <v>15904118223</v>
      </c>
      <c r="B97" s="4" t="s">
        <v>25</v>
      </c>
      <c r="C97" s="4" t="s">
        <v>26</v>
      </c>
      <c r="D97" s="4" t="s">
        <v>280</v>
      </c>
      <c r="E97" s="4" t="s">
        <v>281</v>
      </c>
      <c r="F97" s="6">
        <v>44435</v>
      </c>
      <c r="G97" s="6">
        <v>44438</v>
      </c>
      <c r="H97" s="4">
        <v>1</v>
      </c>
      <c r="I97" s="4">
        <v>3</v>
      </c>
      <c r="J97" s="4">
        <v>3</v>
      </c>
      <c r="K97" s="4" t="s">
        <v>29</v>
      </c>
      <c r="L97" s="4">
        <v>487</v>
      </c>
      <c r="M97" s="4">
        <v>487</v>
      </c>
      <c r="N97" s="4" t="s">
        <v>282</v>
      </c>
      <c r="O97" s="4" t="s">
        <v>225</v>
      </c>
      <c r="P97" s="4" t="s">
        <v>32</v>
      </c>
      <c r="Q97" s="4">
        <v>0</v>
      </c>
      <c r="R97" s="10">
        <v>44400</v>
      </c>
      <c r="S97" s="6">
        <v>44445</v>
      </c>
      <c r="T97" s="4" t="s">
        <v>33</v>
      </c>
      <c r="U97" s="4">
        <v>487</v>
      </c>
      <c r="V97" s="4">
        <v>0</v>
      </c>
      <c r="W97" s="4">
        <v>0</v>
      </c>
      <c r="X97" s="4">
        <v>2206012</v>
      </c>
    </row>
    <row r="98" s="4" customFormat="1" spans="1:25">
      <c r="A98" s="4">
        <v>15913021324</v>
      </c>
      <c r="B98" s="4" t="s">
        <v>25</v>
      </c>
      <c r="C98" s="4" t="s">
        <v>26</v>
      </c>
      <c r="D98" s="4" t="s">
        <v>283</v>
      </c>
      <c r="E98" s="4" t="s">
        <v>211</v>
      </c>
      <c r="F98" s="6">
        <v>44442</v>
      </c>
      <c r="G98" s="6">
        <v>44443</v>
      </c>
      <c r="H98" s="4">
        <v>1</v>
      </c>
      <c r="I98" s="4">
        <v>1</v>
      </c>
      <c r="J98" s="4">
        <v>1</v>
      </c>
      <c r="K98" s="4" t="s">
        <v>29</v>
      </c>
      <c r="L98" s="4">
        <v>269</v>
      </c>
      <c r="M98" s="4">
        <v>269</v>
      </c>
      <c r="N98" s="4" t="s">
        <v>284</v>
      </c>
      <c r="O98" s="4" t="s">
        <v>225</v>
      </c>
      <c r="P98" s="4" t="s">
        <v>32</v>
      </c>
      <c r="Q98" s="4">
        <v>0</v>
      </c>
      <c r="R98" s="10">
        <v>44401</v>
      </c>
      <c r="S98" s="6">
        <v>44445</v>
      </c>
      <c r="T98" s="4" t="s">
        <v>33</v>
      </c>
      <c r="U98" s="4">
        <v>269</v>
      </c>
      <c r="V98" s="4">
        <v>0</v>
      </c>
      <c r="W98" s="4">
        <v>0</v>
      </c>
      <c r="X98" s="4">
        <v>2207120</v>
      </c>
      <c r="Y98" s="4">
        <v>606612830</v>
      </c>
    </row>
    <row r="99" s="4" customFormat="1" spans="1:24">
      <c r="A99" s="4">
        <v>15931687596</v>
      </c>
      <c r="B99" s="4" t="s">
        <v>25</v>
      </c>
      <c r="C99" s="4" t="s">
        <v>26</v>
      </c>
      <c r="D99" s="4" t="s">
        <v>285</v>
      </c>
      <c r="E99" s="4" t="s">
        <v>286</v>
      </c>
      <c r="F99" s="6">
        <v>44443</v>
      </c>
      <c r="G99" s="6">
        <v>44444</v>
      </c>
      <c r="H99" s="4">
        <v>1</v>
      </c>
      <c r="I99" s="4">
        <v>1</v>
      </c>
      <c r="J99" s="4">
        <v>1</v>
      </c>
      <c r="K99" s="4" t="s">
        <v>29</v>
      </c>
      <c r="L99" s="4">
        <v>185</v>
      </c>
      <c r="M99" s="4">
        <v>185</v>
      </c>
      <c r="N99" s="4" t="s">
        <v>287</v>
      </c>
      <c r="O99" s="4" t="s">
        <v>225</v>
      </c>
      <c r="P99" s="4" t="s">
        <v>32</v>
      </c>
      <c r="Q99" s="4">
        <v>0</v>
      </c>
      <c r="R99" s="10">
        <v>44403</v>
      </c>
      <c r="S99" s="6">
        <v>44445</v>
      </c>
      <c r="T99" s="4" t="s">
        <v>33</v>
      </c>
      <c r="U99" s="4">
        <v>185</v>
      </c>
      <c r="V99" s="4">
        <v>0</v>
      </c>
      <c r="W99" s="4">
        <v>0</v>
      </c>
      <c r="X99" s="4">
        <v>2208823</v>
      </c>
    </row>
    <row r="100" s="4" customFormat="1" spans="1:24">
      <c r="A100" s="4">
        <v>15336408371</v>
      </c>
      <c r="B100" s="4" t="s">
        <v>25</v>
      </c>
      <c r="C100" s="4" t="s">
        <v>119</v>
      </c>
      <c r="D100" s="4" t="s">
        <v>226</v>
      </c>
      <c r="E100" s="4" t="s">
        <v>227</v>
      </c>
      <c r="F100" s="6">
        <v>44437</v>
      </c>
      <c r="G100" s="6">
        <v>44438</v>
      </c>
      <c r="H100" s="4">
        <v>1</v>
      </c>
      <c r="I100" s="4">
        <v>1</v>
      </c>
      <c r="J100" s="4">
        <v>1</v>
      </c>
      <c r="K100" s="4" t="s">
        <v>29</v>
      </c>
      <c r="L100" s="4">
        <v>-53</v>
      </c>
      <c r="M100" s="4">
        <v>-53</v>
      </c>
      <c r="N100" s="4" t="s">
        <v>228</v>
      </c>
      <c r="O100" s="4" t="s">
        <v>225</v>
      </c>
      <c r="P100" s="4" t="s">
        <v>32</v>
      </c>
      <c r="Q100" s="4">
        <v>0</v>
      </c>
      <c r="R100" s="10">
        <v>44349</v>
      </c>
      <c r="S100" s="6">
        <v>44445</v>
      </c>
      <c r="T100" s="4" t="s">
        <v>33</v>
      </c>
      <c r="U100" s="4">
        <v>-53</v>
      </c>
      <c r="V100" s="4">
        <v>0</v>
      </c>
      <c r="W100" s="4">
        <v>0</v>
      </c>
      <c r="X100" s="4">
        <v>2142183</v>
      </c>
    </row>
    <row r="101" s="4" customFormat="1" spans="1:24">
      <c r="A101" s="4">
        <v>15938031009</v>
      </c>
      <c r="B101" s="4" t="s">
        <v>25</v>
      </c>
      <c r="C101" s="4" t="s">
        <v>26</v>
      </c>
      <c r="D101" s="4" t="s">
        <v>253</v>
      </c>
      <c r="E101" s="4" t="s">
        <v>211</v>
      </c>
      <c r="F101" s="6">
        <v>44438</v>
      </c>
      <c r="G101" s="6">
        <v>44441</v>
      </c>
      <c r="H101" s="4">
        <v>1</v>
      </c>
      <c r="I101" s="4">
        <v>3</v>
      </c>
      <c r="J101" s="4">
        <v>3</v>
      </c>
      <c r="K101" s="4" t="s">
        <v>29</v>
      </c>
      <c r="L101" s="4">
        <v>243</v>
      </c>
      <c r="M101" s="4">
        <v>243</v>
      </c>
      <c r="N101" s="4" t="s">
        <v>288</v>
      </c>
      <c r="O101" s="4" t="s">
        <v>225</v>
      </c>
      <c r="P101" s="4" t="s">
        <v>32</v>
      </c>
      <c r="Q101" s="4">
        <v>0</v>
      </c>
      <c r="R101" s="10">
        <v>44403</v>
      </c>
      <c r="S101" s="6">
        <v>44445</v>
      </c>
      <c r="T101" s="4" t="s">
        <v>33</v>
      </c>
      <c r="U101" s="4">
        <v>243</v>
      </c>
      <c r="V101" s="4">
        <v>0</v>
      </c>
      <c r="W101" s="4">
        <v>0</v>
      </c>
      <c r="X101" s="4">
        <v>2209169</v>
      </c>
    </row>
    <row r="102" s="4" customFormat="1" spans="1:24">
      <c r="A102" s="4">
        <v>15939896468</v>
      </c>
      <c r="B102" s="4" t="s">
        <v>25</v>
      </c>
      <c r="C102" s="4" t="s">
        <v>26</v>
      </c>
      <c r="D102" s="4" t="s">
        <v>289</v>
      </c>
      <c r="E102" s="4" t="s">
        <v>91</v>
      </c>
      <c r="F102" s="6">
        <v>44443</v>
      </c>
      <c r="G102" s="6">
        <v>44444</v>
      </c>
      <c r="H102" s="4">
        <v>1</v>
      </c>
      <c r="I102" s="4">
        <v>1</v>
      </c>
      <c r="J102" s="4">
        <v>1</v>
      </c>
      <c r="K102" s="4" t="s">
        <v>29</v>
      </c>
      <c r="L102" s="4">
        <v>86</v>
      </c>
      <c r="M102" s="4">
        <v>86</v>
      </c>
      <c r="N102" s="4" t="s">
        <v>290</v>
      </c>
      <c r="O102" s="4" t="s">
        <v>225</v>
      </c>
      <c r="P102" s="4" t="s">
        <v>32</v>
      </c>
      <c r="Q102" s="4">
        <v>0</v>
      </c>
      <c r="R102" s="10">
        <v>44403</v>
      </c>
      <c r="S102" s="6">
        <v>44445</v>
      </c>
      <c r="T102" s="4" t="s">
        <v>33</v>
      </c>
      <c r="U102" s="4">
        <v>86</v>
      </c>
      <c r="V102" s="4">
        <v>0</v>
      </c>
      <c r="W102" s="4">
        <v>0</v>
      </c>
      <c r="X102" s="4">
        <v>2209402</v>
      </c>
    </row>
    <row r="103" s="4" customFormat="1" spans="1:24">
      <c r="A103" s="4">
        <v>15948414770</v>
      </c>
      <c r="B103" s="4" t="s">
        <v>25</v>
      </c>
      <c r="C103" s="4" t="s">
        <v>26</v>
      </c>
      <c r="D103" s="4" t="s">
        <v>291</v>
      </c>
      <c r="E103" s="4" t="s">
        <v>186</v>
      </c>
      <c r="F103" s="6">
        <v>44436</v>
      </c>
      <c r="G103" s="6">
        <v>44442</v>
      </c>
      <c r="H103" s="4">
        <v>1</v>
      </c>
      <c r="I103" s="4">
        <v>6</v>
      </c>
      <c r="J103" s="4">
        <v>6</v>
      </c>
      <c r="K103" s="4" t="s">
        <v>29</v>
      </c>
      <c r="L103" s="4">
        <v>564</v>
      </c>
      <c r="M103" s="4">
        <v>564</v>
      </c>
      <c r="N103" s="4" t="s">
        <v>292</v>
      </c>
      <c r="O103" s="4" t="s">
        <v>225</v>
      </c>
      <c r="P103" s="4" t="s">
        <v>32</v>
      </c>
      <c r="Q103" s="4">
        <v>0</v>
      </c>
      <c r="R103" s="10">
        <v>44404</v>
      </c>
      <c r="S103" s="6">
        <v>44445</v>
      </c>
      <c r="T103" s="4" t="s">
        <v>33</v>
      </c>
      <c r="U103" s="4">
        <v>564</v>
      </c>
      <c r="V103" s="4">
        <v>0</v>
      </c>
      <c r="W103" s="4">
        <v>0</v>
      </c>
      <c r="X103" s="4">
        <v>2209913</v>
      </c>
    </row>
    <row r="104" s="4" customFormat="1" spans="1:24">
      <c r="A104" s="4">
        <v>15955602837</v>
      </c>
      <c r="B104" s="4" t="s">
        <v>25</v>
      </c>
      <c r="C104" s="4" t="s">
        <v>26</v>
      </c>
      <c r="D104" s="4" t="s">
        <v>293</v>
      </c>
      <c r="E104" s="4" t="s">
        <v>294</v>
      </c>
      <c r="F104" s="6">
        <v>44442</v>
      </c>
      <c r="G104" s="6">
        <v>44443</v>
      </c>
      <c r="H104" s="4">
        <v>1</v>
      </c>
      <c r="I104" s="4">
        <v>1</v>
      </c>
      <c r="J104" s="4">
        <v>1</v>
      </c>
      <c r="K104" s="4" t="s">
        <v>29</v>
      </c>
      <c r="L104" s="4">
        <v>150</v>
      </c>
      <c r="M104" s="4">
        <v>150</v>
      </c>
      <c r="N104" s="4" t="s">
        <v>295</v>
      </c>
      <c r="O104" s="4" t="s">
        <v>225</v>
      </c>
      <c r="P104" s="4" t="s">
        <v>32</v>
      </c>
      <c r="Q104" s="4">
        <v>0</v>
      </c>
      <c r="R104" s="10">
        <v>44405</v>
      </c>
      <c r="S104" s="6">
        <v>44445</v>
      </c>
      <c r="T104" s="4" t="s">
        <v>33</v>
      </c>
      <c r="U104" s="4">
        <v>150</v>
      </c>
      <c r="V104" s="4">
        <v>0</v>
      </c>
      <c r="W104" s="4">
        <v>0</v>
      </c>
      <c r="X104" s="4">
        <v>2210570</v>
      </c>
    </row>
    <row r="105" s="4" customFormat="1" spans="1:24">
      <c r="A105" s="4">
        <v>14760367741</v>
      </c>
      <c r="B105" s="4" t="s">
        <v>25</v>
      </c>
      <c r="C105" s="4" t="s">
        <v>26</v>
      </c>
      <c r="D105" s="4" t="s">
        <v>296</v>
      </c>
      <c r="E105" s="4" t="s">
        <v>83</v>
      </c>
      <c r="F105" s="6">
        <v>44440</v>
      </c>
      <c r="G105" s="6">
        <v>44441</v>
      </c>
      <c r="H105" s="4">
        <v>1</v>
      </c>
      <c r="I105" s="4">
        <v>1</v>
      </c>
      <c r="J105" s="4">
        <v>1</v>
      </c>
      <c r="K105" s="4" t="s">
        <v>29</v>
      </c>
      <c r="L105" s="4">
        <v>144</v>
      </c>
      <c r="M105" s="4">
        <v>144</v>
      </c>
      <c r="N105" s="4" t="s">
        <v>297</v>
      </c>
      <c r="O105" s="4" t="s">
        <v>225</v>
      </c>
      <c r="P105" s="4" t="s">
        <v>32</v>
      </c>
      <c r="Q105" s="4">
        <v>0</v>
      </c>
      <c r="R105" s="10">
        <v>44287</v>
      </c>
      <c r="S105" s="6">
        <v>44445</v>
      </c>
      <c r="T105" s="4" t="s">
        <v>33</v>
      </c>
      <c r="U105" s="4">
        <v>144</v>
      </c>
      <c r="V105" s="4">
        <v>0</v>
      </c>
      <c r="W105" s="4">
        <v>0</v>
      </c>
      <c r="X105" s="4">
        <v>2043245</v>
      </c>
    </row>
    <row r="106" s="4" customFormat="1" spans="1:24">
      <c r="A106" s="4">
        <v>15948414770</v>
      </c>
      <c r="B106" s="4" t="s">
        <v>25</v>
      </c>
      <c r="C106" s="4" t="s">
        <v>119</v>
      </c>
      <c r="D106" s="4" t="s">
        <v>291</v>
      </c>
      <c r="E106" s="4" t="s">
        <v>186</v>
      </c>
      <c r="F106" s="6">
        <v>44436</v>
      </c>
      <c r="G106" s="6">
        <v>44442</v>
      </c>
      <c r="H106" s="4">
        <v>1</v>
      </c>
      <c r="I106" s="4">
        <v>6</v>
      </c>
      <c r="J106" s="4">
        <v>6</v>
      </c>
      <c r="K106" s="4" t="s">
        <v>29</v>
      </c>
      <c r="L106" s="4">
        <v>-564</v>
      </c>
      <c r="M106" s="4">
        <v>-564</v>
      </c>
      <c r="N106" s="4" t="s">
        <v>292</v>
      </c>
      <c r="O106" s="4" t="s">
        <v>298</v>
      </c>
      <c r="P106" s="4" t="s">
        <v>32</v>
      </c>
      <c r="Q106" s="4">
        <v>0</v>
      </c>
      <c r="R106" s="10">
        <v>44404</v>
      </c>
      <c r="S106" s="6">
        <v>44445</v>
      </c>
      <c r="T106" s="4" t="s">
        <v>33</v>
      </c>
      <c r="U106" s="4">
        <v>-564</v>
      </c>
      <c r="V106" s="4">
        <v>0</v>
      </c>
      <c r="W106" s="4">
        <v>0</v>
      </c>
      <c r="X106" s="4">
        <v>2209913</v>
      </c>
    </row>
    <row r="107" s="4" customFormat="1" spans="1:24">
      <c r="A107" s="4">
        <v>15948414770</v>
      </c>
      <c r="B107" s="4" t="s">
        <v>25</v>
      </c>
      <c r="C107" s="4" t="s">
        <v>299</v>
      </c>
      <c r="D107" s="4" t="s">
        <v>291</v>
      </c>
      <c r="E107" s="4" t="s">
        <v>186</v>
      </c>
      <c r="F107" s="6">
        <v>44436</v>
      </c>
      <c r="G107" s="6">
        <v>44442</v>
      </c>
      <c r="H107" s="4">
        <v>1</v>
      </c>
      <c r="I107" s="4">
        <v>6</v>
      </c>
      <c r="J107" s="4">
        <v>6</v>
      </c>
      <c r="K107" s="4" t="s">
        <v>29</v>
      </c>
      <c r="L107" s="4">
        <v>94.02</v>
      </c>
      <c r="M107" s="4">
        <v>94.02</v>
      </c>
      <c r="N107" s="4" t="s">
        <v>292</v>
      </c>
      <c r="O107" s="4" t="s">
        <v>298</v>
      </c>
      <c r="P107" s="4" t="s">
        <v>32</v>
      </c>
      <c r="Q107" s="4">
        <v>0</v>
      </c>
      <c r="R107" s="10">
        <v>44404</v>
      </c>
      <c r="S107" s="6">
        <v>44445</v>
      </c>
      <c r="T107" s="4" t="s">
        <v>33</v>
      </c>
      <c r="U107" s="4">
        <v>94.02</v>
      </c>
      <c r="V107" s="4">
        <v>0</v>
      </c>
      <c r="W107" s="4">
        <v>0</v>
      </c>
      <c r="X107" s="4">
        <v>2209913</v>
      </c>
    </row>
    <row r="108" s="4" customFormat="1" spans="1:24">
      <c r="A108" s="4">
        <v>16048293670</v>
      </c>
      <c r="B108" s="4" t="s">
        <v>25</v>
      </c>
      <c r="C108" s="4" t="s">
        <v>26</v>
      </c>
      <c r="D108" s="4" t="s">
        <v>300</v>
      </c>
      <c r="E108" s="4" t="s">
        <v>301</v>
      </c>
      <c r="F108" s="6">
        <v>44441</v>
      </c>
      <c r="G108" s="6">
        <v>44442</v>
      </c>
      <c r="H108" s="4">
        <v>1</v>
      </c>
      <c r="I108" s="4">
        <v>1</v>
      </c>
      <c r="J108" s="4">
        <v>1</v>
      </c>
      <c r="K108" s="4" t="s">
        <v>29</v>
      </c>
      <c r="L108" s="4">
        <v>29</v>
      </c>
      <c r="M108" s="4">
        <v>29</v>
      </c>
      <c r="N108" s="4" t="s">
        <v>302</v>
      </c>
      <c r="O108" s="4" t="s">
        <v>298</v>
      </c>
      <c r="P108" s="4" t="s">
        <v>32</v>
      </c>
      <c r="Q108" s="4">
        <v>0</v>
      </c>
      <c r="R108" s="10">
        <v>44419</v>
      </c>
      <c r="S108" s="6">
        <v>44445</v>
      </c>
      <c r="T108" s="4" t="s">
        <v>33</v>
      </c>
      <c r="U108" s="4">
        <v>29</v>
      </c>
      <c r="V108" s="4">
        <v>0</v>
      </c>
      <c r="W108" s="4">
        <v>0</v>
      </c>
      <c r="X108" s="4">
        <v>2220725</v>
      </c>
    </row>
    <row r="109" s="4" customFormat="1" spans="1:24">
      <c r="A109" s="4">
        <v>16058978731</v>
      </c>
      <c r="B109" s="4" t="s">
        <v>25</v>
      </c>
      <c r="C109" s="4" t="s">
        <v>26</v>
      </c>
      <c r="D109" s="4" t="s">
        <v>303</v>
      </c>
      <c r="E109" s="4" t="s">
        <v>83</v>
      </c>
      <c r="F109" s="6">
        <v>44441</v>
      </c>
      <c r="G109" s="6">
        <v>44442</v>
      </c>
      <c r="H109" s="4">
        <v>1</v>
      </c>
      <c r="I109" s="4">
        <v>1</v>
      </c>
      <c r="J109" s="4">
        <v>1</v>
      </c>
      <c r="K109" s="4" t="s">
        <v>29</v>
      </c>
      <c r="L109" s="4">
        <v>123</v>
      </c>
      <c r="M109" s="4">
        <v>123</v>
      </c>
      <c r="N109" s="4" t="s">
        <v>304</v>
      </c>
      <c r="O109" s="4" t="s">
        <v>298</v>
      </c>
      <c r="P109" s="4" t="s">
        <v>32</v>
      </c>
      <c r="Q109" s="4">
        <v>0</v>
      </c>
      <c r="R109" s="10">
        <v>44421</v>
      </c>
      <c r="S109" s="6">
        <v>44445</v>
      </c>
      <c r="T109" s="4" t="s">
        <v>33</v>
      </c>
      <c r="U109" s="4">
        <v>123</v>
      </c>
      <c r="V109" s="4">
        <v>0</v>
      </c>
      <c r="W109" s="4">
        <v>0</v>
      </c>
      <c r="X109" s="4">
        <v>2222276</v>
      </c>
    </row>
    <row r="110" s="4" customFormat="1" spans="1:24">
      <c r="A110" s="4">
        <v>16059676499</v>
      </c>
      <c r="B110" s="4" t="s">
        <v>25</v>
      </c>
      <c r="C110" s="4" t="s">
        <v>26</v>
      </c>
      <c r="D110" s="4" t="s">
        <v>305</v>
      </c>
      <c r="E110" s="4" t="s">
        <v>306</v>
      </c>
      <c r="F110" s="6">
        <v>44441</v>
      </c>
      <c r="G110" s="6">
        <v>44442</v>
      </c>
      <c r="H110" s="4">
        <v>1</v>
      </c>
      <c r="I110" s="4">
        <v>1</v>
      </c>
      <c r="J110" s="4">
        <v>1</v>
      </c>
      <c r="K110" s="4" t="s">
        <v>29</v>
      </c>
      <c r="L110" s="4">
        <v>403</v>
      </c>
      <c r="M110" s="4">
        <v>403</v>
      </c>
      <c r="N110" s="4" t="s">
        <v>307</v>
      </c>
      <c r="O110" s="4" t="s">
        <v>298</v>
      </c>
      <c r="P110" s="4" t="s">
        <v>32</v>
      </c>
      <c r="Q110" s="4">
        <v>0</v>
      </c>
      <c r="R110" s="10">
        <v>44421</v>
      </c>
      <c r="S110" s="6">
        <v>44445</v>
      </c>
      <c r="T110" s="4" t="s">
        <v>33</v>
      </c>
      <c r="U110" s="4">
        <v>403</v>
      </c>
      <c r="V110" s="4">
        <v>0</v>
      </c>
      <c r="W110" s="4">
        <v>0</v>
      </c>
      <c r="X110" s="4">
        <v>2222482</v>
      </c>
    </row>
    <row r="111" s="4" customFormat="1" spans="1:24">
      <c r="A111" s="4">
        <v>16080331963</v>
      </c>
      <c r="B111" s="4" t="s">
        <v>25</v>
      </c>
      <c r="C111" s="4" t="s">
        <v>26</v>
      </c>
      <c r="D111" s="4" t="s">
        <v>308</v>
      </c>
      <c r="E111" s="4" t="s">
        <v>309</v>
      </c>
      <c r="F111" s="6">
        <v>44441</v>
      </c>
      <c r="G111" s="6">
        <v>44442</v>
      </c>
      <c r="H111" s="4">
        <v>1</v>
      </c>
      <c r="I111" s="4">
        <v>1</v>
      </c>
      <c r="J111" s="4">
        <v>1</v>
      </c>
      <c r="K111" s="4" t="s">
        <v>29</v>
      </c>
      <c r="L111" s="4">
        <v>242</v>
      </c>
      <c r="M111" s="4">
        <v>242</v>
      </c>
      <c r="N111" s="4" t="s">
        <v>310</v>
      </c>
      <c r="O111" s="4" t="s">
        <v>298</v>
      </c>
      <c r="P111" s="4" t="s">
        <v>32</v>
      </c>
      <c r="Q111" s="4">
        <v>0</v>
      </c>
      <c r="R111" s="10">
        <v>44424</v>
      </c>
      <c r="S111" s="6">
        <v>44445</v>
      </c>
      <c r="T111" s="4" t="s">
        <v>33</v>
      </c>
      <c r="U111" s="4">
        <v>242</v>
      </c>
      <c r="V111" s="4">
        <v>0</v>
      </c>
      <c r="W111" s="4">
        <v>0</v>
      </c>
      <c r="X111" s="4">
        <v>2225393</v>
      </c>
    </row>
    <row r="112" s="4" customFormat="1" spans="1:24">
      <c r="A112" s="4">
        <v>16099813307</v>
      </c>
      <c r="B112" s="4" t="s">
        <v>25</v>
      </c>
      <c r="C112" s="4" t="s">
        <v>26</v>
      </c>
      <c r="D112" s="4" t="s">
        <v>311</v>
      </c>
      <c r="E112" s="4" t="s">
        <v>312</v>
      </c>
      <c r="F112" s="6">
        <v>44441</v>
      </c>
      <c r="G112" s="6">
        <v>44442</v>
      </c>
      <c r="H112" s="4">
        <v>1</v>
      </c>
      <c r="I112" s="4">
        <v>1</v>
      </c>
      <c r="J112" s="4">
        <v>1</v>
      </c>
      <c r="K112" s="4" t="s">
        <v>29</v>
      </c>
      <c r="L112" s="4">
        <v>125</v>
      </c>
      <c r="M112" s="4">
        <v>125</v>
      </c>
      <c r="N112" s="4" t="s">
        <v>313</v>
      </c>
      <c r="O112" s="4" t="s">
        <v>298</v>
      </c>
      <c r="P112" s="4" t="s">
        <v>32</v>
      </c>
      <c r="Q112" s="4">
        <v>0</v>
      </c>
      <c r="R112" s="10">
        <v>44428</v>
      </c>
      <c r="S112" s="6">
        <v>44445</v>
      </c>
      <c r="T112" s="4" t="s">
        <v>33</v>
      </c>
      <c r="U112" s="4">
        <v>125</v>
      </c>
      <c r="V112" s="4">
        <v>0</v>
      </c>
      <c r="W112" s="4">
        <v>0</v>
      </c>
      <c r="X112" s="4">
        <v>2227865</v>
      </c>
    </row>
    <row r="113" s="4" customFormat="1" spans="1:24">
      <c r="A113" s="4">
        <v>16111522671</v>
      </c>
      <c r="B113" s="4" t="s">
        <v>25</v>
      </c>
      <c r="C113" s="4" t="s">
        <v>26</v>
      </c>
      <c r="D113" s="4" t="s">
        <v>210</v>
      </c>
      <c r="E113" s="4" t="s">
        <v>211</v>
      </c>
      <c r="F113" s="6">
        <v>44439</v>
      </c>
      <c r="G113" s="6">
        <v>44442</v>
      </c>
      <c r="H113" s="4">
        <v>1</v>
      </c>
      <c r="I113" s="4">
        <v>3</v>
      </c>
      <c r="J113" s="4">
        <v>3</v>
      </c>
      <c r="K113" s="4" t="s">
        <v>29</v>
      </c>
      <c r="L113" s="4">
        <v>342</v>
      </c>
      <c r="M113" s="4">
        <v>342</v>
      </c>
      <c r="N113" s="4" t="s">
        <v>314</v>
      </c>
      <c r="O113" s="4" t="s">
        <v>298</v>
      </c>
      <c r="P113" s="4" t="s">
        <v>32</v>
      </c>
      <c r="Q113" s="4">
        <v>0</v>
      </c>
      <c r="R113" s="10">
        <v>44430</v>
      </c>
      <c r="S113" s="6">
        <v>44445</v>
      </c>
      <c r="T113" s="4" t="s">
        <v>33</v>
      </c>
      <c r="U113" s="4">
        <v>342</v>
      </c>
      <c r="V113" s="4">
        <v>0</v>
      </c>
      <c r="W113" s="4">
        <v>0</v>
      </c>
      <c r="X113" s="4">
        <v>2229347</v>
      </c>
    </row>
    <row r="114" s="4" customFormat="1" spans="1:24">
      <c r="A114" s="4">
        <v>16120595776</v>
      </c>
      <c r="B114" s="4" t="s">
        <v>25</v>
      </c>
      <c r="C114" s="4" t="s">
        <v>26</v>
      </c>
      <c r="D114" s="4" t="s">
        <v>315</v>
      </c>
      <c r="E114" s="4" t="s">
        <v>316</v>
      </c>
      <c r="F114" s="6">
        <v>44441</v>
      </c>
      <c r="G114" s="6">
        <v>44442</v>
      </c>
      <c r="H114" s="4">
        <v>1</v>
      </c>
      <c r="I114" s="4">
        <v>1</v>
      </c>
      <c r="J114" s="4">
        <v>1</v>
      </c>
      <c r="K114" s="4" t="s">
        <v>29</v>
      </c>
      <c r="L114" s="4">
        <v>56</v>
      </c>
      <c r="M114" s="4">
        <v>56</v>
      </c>
      <c r="N114" s="4" t="s">
        <v>317</v>
      </c>
      <c r="O114" s="4" t="s">
        <v>298</v>
      </c>
      <c r="P114" s="4" t="s">
        <v>32</v>
      </c>
      <c r="Q114" s="4">
        <v>0</v>
      </c>
      <c r="R114" s="10">
        <v>44431</v>
      </c>
      <c r="S114" s="6">
        <v>44445</v>
      </c>
      <c r="T114" s="4" t="s">
        <v>33</v>
      </c>
      <c r="U114" s="4">
        <v>56</v>
      </c>
      <c r="V114" s="4">
        <v>0</v>
      </c>
      <c r="W114" s="4">
        <v>0</v>
      </c>
      <c r="X114" s="4">
        <v>2230694</v>
      </c>
    </row>
    <row r="115" s="4" customFormat="1" spans="1:24">
      <c r="A115" s="4">
        <v>16122142419</v>
      </c>
      <c r="B115" s="4" t="s">
        <v>25</v>
      </c>
      <c r="C115" s="4" t="s">
        <v>26</v>
      </c>
      <c r="D115" s="4" t="s">
        <v>318</v>
      </c>
      <c r="E115" s="4" t="s">
        <v>319</v>
      </c>
      <c r="F115" s="6">
        <v>44441</v>
      </c>
      <c r="G115" s="6">
        <v>44442</v>
      </c>
      <c r="H115" s="4">
        <v>1</v>
      </c>
      <c r="I115" s="4">
        <v>1</v>
      </c>
      <c r="J115" s="4">
        <v>1</v>
      </c>
      <c r="K115" s="4" t="s">
        <v>29</v>
      </c>
      <c r="L115" s="4">
        <v>83</v>
      </c>
      <c r="M115" s="4">
        <v>83</v>
      </c>
      <c r="N115" s="4" t="s">
        <v>320</v>
      </c>
      <c r="O115" s="4" t="s">
        <v>298</v>
      </c>
      <c r="P115" s="4" t="s">
        <v>32</v>
      </c>
      <c r="Q115" s="4">
        <v>0</v>
      </c>
      <c r="R115" s="10">
        <v>44432</v>
      </c>
      <c r="S115" s="6">
        <v>44445</v>
      </c>
      <c r="T115" s="4" t="s">
        <v>33</v>
      </c>
      <c r="U115" s="4">
        <v>83</v>
      </c>
      <c r="V115" s="4">
        <v>0</v>
      </c>
      <c r="W115" s="4">
        <v>0</v>
      </c>
      <c r="X115" s="4">
        <v>2231051</v>
      </c>
    </row>
    <row r="116" s="4" customFormat="1" spans="1:24">
      <c r="A116" s="4">
        <v>16122158007</v>
      </c>
      <c r="B116" s="4" t="s">
        <v>25</v>
      </c>
      <c r="C116" s="4" t="s">
        <v>26</v>
      </c>
      <c r="D116" s="4" t="s">
        <v>321</v>
      </c>
      <c r="E116" s="4" t="s">
        <v>322</v>
      </c>
      <c r="F116" s="6">
        <v>44440</v>
      </c>
      <c r="G116" s="6">
        <v>44442</v>
      </c>
      <c r="H116" s="4">
        <v>1</v>
      </c>
      <c r="I116" s="4">
        <v>2</v>
      </c>
      <c r="J116" s="4">
        <v>2</v>
      </c>
      <c r="K116" s="4" t="s">
        <v>29</v>
      </c>
      <c r="L116" s="4">
        <v>414</v>
      </c>
      <c r="M116" s="4">
        <v>414</v>
      </c>
      <c r="N116" s="4" t="s">
        <v>323</v>
      </c>
      <c r="O116" s="4" t="s">
        <v>298</v>
      </c>
      <c r="P116" s="4" t="s">
        <v>32</v>
      </c>
      <c r="Q116" s="4">
        <v>0</v>
      </c>
      <c r="R116" s="10">
        <v>44432</v>
      </c>
      <c r="S116" s="6">
        <v>44445</v>
      </c>
      <c r="T116" s="4" t="s">
        <v>33</v>
      </c>
      <c r="U116" s="4">
        <v>414</v>
      </c>
      <c r="V116" s="4">
        <v>0</v>
      </c>
      <c r="W116" s="4">
        <v>0</v>
      </c>
      <c r="X116" s="4">
        <v>2231058</v>
      </c>
    </row>
    <row r="117" s="4" customFormat="1" spans="1:24">
      <c r="A117" s="4">
        <v>16126760593</v>
      </c>
      <c r="B117" s="4" t="s">
        <v>25</v>
      </c>
      <c r="C117" s="4" t="s">
        <v>26</v>
      </c>
      <c r="D117" s="4" t="s">
        <v>324</v>
      </c>
      <c r="E117" s="4" t="s">
        <v>325</v>
      </c>
      <c r="F117" s="6">
        <v>44440</v>
      </c>
      <c r="G117" s="6">
        <v>44442</v>
      </c>
      <c r="H117" s="4">
        <v>1</v>
      </c>
      <c r="I117" s="4">
        <v>2</v>
      </c>
      <c r="J117" s="4">
        <v>2</v>
      </c>
      <c r="K117" s="4" t="s">
        <v>29</v>
      </c>
      <c r="L117" s="4">
        <v>331</v>
      </c>
      <c r="M117" s="4">
        <v>331</v>
      </c>
      <c r="N117" s="4" t="s">
        <v>326</v>
      </c>
      <c r="O117" s="4" t="s">
        <v>298</v>
      </c>
      <c r="P117" s="4" t="s">
        <v>32</v>
      </c>
      <c r="Q117" s="4">
        <v>0</v>
      </c>
      <c r="R117" s="10">
        <v>44432</v>
      </c>
      <c r="S117" s="6">
        <v>44445</v>
      </c>
      <c r="T117" s="4" t="s">
        <v>33</v>
      </c>
      <c r="U117" s="4">
        <v>331</v>
      </c>
      <c r="V117" s="4">
        <v>0</v>
      </c>
      <c r="W117" s="4">
        <v>0</v>
      </c>
      <c r="X117" s="4">
        <v>2231373</v>
      </c>
    </row>
    <row r="118" s="4" customFormat="1" spans="1:24">
      <c r="A118" s="4">
        <v>16132472175</v>
      </c>
      <c r="B118" s="4" t="s">
        <v>25</v>
      </c>
      <c r="C118" s="4" t="s">
        <v>26</v>
      </c>
      <c r="D118" s="4" t="s">
        <v>161</v>
      </c>
      <c r="E118" s="4" t="s">
        <v>162</v>
      </c>
      <c r="F118" s="6">
        <v>44441</v>
      </c>
      <c r="G118" s="6">
        <v>44442</v>
      </c>
      <c r="H118" s="4">
        <v>1</v>
      </c>
      <c r="I118" s="4">
        <v>1</v>
      </c>
      <c r="J118" s="4">
        <v>1</v>
      </c>
      <c r="K118" s="4" t="s">
        <v>29</v>
      </c>
      <c r="L118" s="4">
        <v>122</v>
      </c>
      <c r="M118" s="4">
        <v>122</v>
      </c>
      <c r="N118" s="4" t="s">
        <v>163</v>
      </c>
      <c r="O118" s="4" t="s">
        <v>298</v>
      </c>
      <c r="P118" s="4" t="s">
        <v>32</v>
      </c>
      <c r="Q118" s="4">
        <v>0</v>
      </c>
      <c r="R118" s="10">
        <v>44433</v>
      </c>
      <c r="S118" s="6">
        <v>44445</v>
      </c>
      <c r="T118" s="4" t="s">
        <v>33</v>
      </c>
      <c r="U118" s="4">
        <v>122</v>
      </c>
      <c r="V118" s="4">
        <v>0</v>
      </c>
      <c r="W118" s="4">
        <v>0</v>
      </c>
      <c r="X118" s="4">
        <v>2232797</v>
      </c>
    </row>
    <row r="119" s="4" customFormat="1" spans="1:24">
      <c r="A119" s="4">
        <v>16138159935</v>
      </c>
      <c r="B119" s="4" t="s">
        <v>25</v>
      </c>
      <c r="C119" s="4" t="s">
        <v>26</v>
      </c>
      <c r="D119" s="4" t="s">
        <v>327</v>
      </c>
      <c r="E119" s="4" t="s">
        <v>150</v>
      </c>
      <c r="F119" s="6">
        <v>44439</v>
      </c>
      <c r="G119" s="6">
        <v>44442</v>
      </c>
      <c r="H119" s="4">
        <v>1</v>
      </c>
      <c r="I119" s="4">
        <v>3</v>
      </c>
      <c r="J119" s="4">
        <v>3</v>
      </c>
      <c r="K119" s="4" t="s">
        <v>29</v>
      </c>
      <c r="L119" s="4">
        <v>385</v>
      </c>
      <c r="M119" s="4">
        <v>385</v>
      </c>
      <c r="N119" s="4" t="s">
        <v>328</v>
      </c>
      <c r="O119" s="4" t="s">
        <v>298</v>
      </c>
      <c r="P119" s="4" t="s">
        <v>32</v>
      </c>
      <c r="Q119" s="4">
        <v>0</v>
      </c>
      <c r="R119" s="10">
        <v>44434</v>
      </c>
      <c r="S119" s="6">
        <v>44445</v>
      </c>
      <c r="T119" s="4" t="s">
        <v>33</v>
      </c>
      <c r="U119" s="4">
        <v>385</v>
      </c>
      <c r="V119" s="4">
        <v>0</v>
      </c>
      <c r="W119" s="4">
        <v>0</v>
      </c>
      <c r="X119" s="4">
        <v>2233176</v>
      </c>
    </row>
    <row r="120" s="4" customFormat="1" spans="1:24">
      <c r="A120" s="4">
        <v>16142857041</v>
      </c>
      <c r="B120" s="4" t="s">
        <v>25</v>
      </c>
      <c r="C120" s="4" t="s">
        <v>26</v>
      </c>
      <c r="D120" s="4" t="s">
        <v>329</v>
      </c>
      <c r="E120" s="4" t="s">
        <v>330</v>
      </c>
      <c r="F120" s="6">
        <v>44441</v>
      </c>
      <c r="G120" s="6">
        <v>44442</v>
      </c>
      <c r="H120" s="4">
        <v>1</v>
      </c>
      <c r="I120" s="4">
        <v>1</v>
      </c>
      <c r="J120" s="4">
        <v>1</v>
      </c>
      <c r="K120" s="4" t="s">
        <v>29</v>
      </c>
      <c r="L120" s="4">
        <v>184</v>
      </c>
      <c r="M120" s="4">
        <v>184</v>
      </c>
      <c r="N120" s="4" t="s">
        <v>331</v>
      </c>
      <c r="O120" s="4" t="s">
        <v>298</v>
      </c>
      <c r="P120" s="4" t="s">
        <v>32</v>
      </c>
      <c r="Q120" s="4">
        <v>0</v>
      </c>
      <c r="R120" s="10">
        <v>44435</v>
      </c>
      <c r="S120" s="6">
        <v>44445</v>
      </c>
      <c r="T120" s="4" t="s">
        <v>33</v>
      </c>
      <c r="U120" s="4">
        <v>184</v>
      </c>
      <c r="V120" s="4">
        <v>0</v>
      </c>
      <c r="W120" s="4">
        <v>0</v>
      </c>
      <c r="X120" s="4">
        <v>2234402</v>
      </c>
    </row>
    <row r="121" s="4" customFormat="1" spans="1:24">
      <c r="A121" s="4">
        <v>16142857041</v>
      </c>
      <c r="B121" s="4" t="s">
        <v>25</v>
      </c>
      <c r="C121" s="4" t="s">
        <v>119</v>
      </c>
      <c r="D121" s="4" t="s">
        <v>329</v>
      </c>
      <c r="E121" s="4" t="s">
        <v>330</v>
      </c>
      <c r="F121" s="6">
        <v>44441</v>
      </c>
      <c r="G121" s="6">
        <v>44442</v>
      </c>
      <c r="H121" s="4">
        <v>1</v>
      </c>
      <c r="I121" s="4">
        <v>1</v>
      </c>
      <c r="J121" s="4">
        <v>1</v>
      </c>
      <c r="K121" s="4" t="s">
        <v>29</v>
      </c>
      <c r="L121" s="4">
        <v>-184</v>
      </c>
      <c r="M121" s="4">
        <v>-184</v>
      </c>
      <c r="N121" s="4" t="s">
        <v>331</v>
      </c>
      <c r="O121" s="4" t="s">
        <v>298</v>
      </c>
      <c r="P121" s="4" t="s">
        <v>32</v>
      </c>
      <c r="Q121" s="4">
        <v>0</v>
      </c>
      <c r="R121" s="10">
        <v>44435</v>
      </c>
      <c r="S121" s="6">
        <v>44445</v>
      </c>
      <c r="T121" s="4" t="s">
        <v>33</v>
      </c>
      <c r="U121" s="4">
        <v>-184</v>
      </c>
      <c r="V121" s="4">
        <v>0</v>
      </c>
      <c r="W121" s="4">
        <v>0</v>
      </c>
      <c r="X121" s="4">
        <v>2234402</v>
      </c>
    </row>
    <row r="122" s="4" customFormat="1" spans="1:24">
      <c r="A122" s="4">
        <v>16143269682</v>
      </c>
      <c r="B122" s="4" t="s">
        <v>25</v>
      </c>
      <c r="C122" s="4" t="s">
        <v>26</v>
      </c>
      <c r="D122" s="4" t="s">
        <v>300</v>
      </c>
      <c r="E122" s="4" t="s">
        <v>301</v>
      </c>
      <c r="F122" s="6">
        <v>44441</v>
      </c>
      <c r="G122" s="6">
        <v>44442</v>
      </c>
      <c r="H122" s="4">
        <v>1</v>
      </c>
      <c r="I122" s="4">
        <v>1</v>
      </c>
      <c r="J122" s="4">
        <v>1</v>
      </c>
      <c r="K122" s="4" t="s">
        <v>29</v>
      </c>
      <c r="L122" s="4">
        <v>29</v>
      </c>
      <c r="M122" s="4">
        <v>29</v>
      </c>
      <c r="N122" s="4" t="s">
        <v>332</v>
      </c>
      <c r="O122" s="4" t="s">
        <v>298</v>
      </c>
      <c r="P122" s="4" t="s">
        <v>32</v>
      </c>
      <c r="Q122" s="4">
        <v>0</v>
      </c>
      <c r="R122" s="10">
        <v>44435</v>
      </c>
      <c r="S122" s="6">
        <v>44445</v>
      </c>
      <c r="T122" s="4" t="s">
        <v>33</v>
      </c>
      <c r="U122" s="4">
        <v>29</v>
      </c>
      <c r="V122" s="4">
        <v>0</v>
      </c>
      <c r="W122" s="4">
        <v>0</v>
      </c>
      <c r="X122" s="4">
        <v>2234507</v>
      </c>
    </row>
    <row r="123" s="4" customFormat="1" spans="1:24">
      <c r="A123" s="4">
        <v>16147998860</v>
      </c>
      <c r="B123" s="4" t="s">
        <v>25</v>
      </c>
      <c r="C123" s="4" t="s">
        <v>26</v>
      </c>
      <c r="D123" s="4" t="s">
        <v>333</v>
      </c>
      <c r="E123" s="4" t="s">
        <v>189</v>
      </c>
      <c r="F123" s="6">
        <v>44439</v>
      </c>
      <c r="G123" s="6">
        <v>44442</v>
      </c>
      <c r="H123" s="4">
        <v>1</v>
      </c>
      <c r="I123" s="4">
        <v>3</v>
      </c>
      <c r="J123" s="4">
        <v>3</v>
      </c>
      <c r="K123" s="4" t="s">
        <v>29</v>
      </c>
      <c r="L123" s="4">
        <v>141</v>
      </c>
      <c r="M123" s="4">
        <v>141</v>
      </c>
      <c r="N123" s="4" t="s">
        <v>334</v>
      </c>
      <c r="O123" s="4" t="s">
        <v>298</v>
      </c>
      <c r="P123" s="4" t="s">
        <v>32</v>
      </c>
      <c r="Q123" s="4">
        <v>0</v>
      </c>
      <c r="R123" s="10">
        <v>44435</v>
      </c>
      <c r="S123" s="6">
        <v>44445</v>
      </c>
      <c r="T123" s="4" t="s">
        <v>33</v>
      </c>
      <c r="U123" s="4">
        <v>141</v>
      </c>
      <c r="V123" s="4">
        <v>0</v>
      </c>
      <c r="W123" s="4">
        <v>0</v>
      </c>
      <c r="X123" s="4">
        <v>2234640</v>
      </c>
    </row>
    <row r="124" s="4" customFormat="1" spans="1:24">
      <c r="A124" s="4">
        <v>16149939959</v>
      </c>
      <c r="B124" s="4" t="s">
        <v>25</v>
      </c>
      <c r="C124" s="4" t="s">
        <v>26</v>
      </c>
      <c r="D124" s="4" t="s">
        <v>335</v>
      </c>
      <c r="E124" s="4" t="s">
        <v>336</v>
      </c>
      <c r="F124" s="6">
        <v>44441</v>
      </c>
      <c r="G124" s="6">
        <v>44442</v>
      </c>
      <c r="H124" s="4">
        <v>1</v>
      </c>
      <c r="I124" s="4">
        <v>1</v>
      </c>
      <c r="J124" s="4">
        <v>1</v>
      </c>
      <c r="K124" s="4" t="s">
        <v>29</v>
      </c>
      <c r="L124" s="4">
        <v>99</v>
      </c>
      <c r="M124" s="4">
        <v>99</v>
      </c>
      <c r="N124" s="4" t="s">
        <v>337</v>
      </c>
      <c r="O124" s="4" t="s">
        <v>298</v>
      </c>
      <c r="P124" s="4" t="s">
        <v>32</v>
      </c>
      <c r="Q124" s="4">
        <v>0</v>
      </c>
      <c r="R124" s="10">
        <v>44435</v>
      </c>
      <c r="S124" s="6">
        <v>44445</v>
      </c>
      <c r="T124" s="4" t="s">
        <v>33</v>
      </c>
      <c r="U124" s="4">
        <v>99</v>
      </c>
      <c r="V124" s="4">
        <v>0</v>
      </c>
      <c r="W124" s="4">
        <v>0</v>
      </c>
      <c r="X124" s="4">
        <v>2234957</v>
      </c>
    </row>
    <row r="125" s="4" customFormat="1" spans="1:24">
      <c r="A125" s="4">
        <v>16151033323</v>
      </c>
      <c r="B125" s="4" t="s">
        <v>25</v>
      </c>
      <c r="C125" s="4" t="s">
        <v>26</v>
      </c>
      <c r="D125" s="4" t="s">
        <v>338</v>
      </c>
      <c r="E125" s="4" t="s">
        <v>186</v>
      </c>
      <c r="F125" s="6">
        <v>44440</v>
      </c>
      <c r="G125" s="6">
        <v>44442</v>
      </c>
      <c r="H125" s="4">
        <v>1</v>
      </c>
      <c r="I125" s="4">
        <v>2</v>
      </c>
      <c r="J125" s="4">
        <v>2</v>
      </c>
      <c r="K125" s="4" t="s">
        <v>29</v>
      </c>
      <c r="L125" s="4">
        <v>608</v>
      </c>
      <c r="M125" s="4">
        <v>608</v>
      </c>
      <c r="N125" s="4" t="s">
        <v>339</v>
      </c>
      <c r="O125" s="4" t="s">
        <v>298</v>
      </c>
      <c r="P125" s="4" t="s">
        <v>32</v>
      </c>
      <c r="Q125" s="4">
        <v>0</v>
      </c>
      <c r="R125" s="10">
        <v>44436</v>
      </c>
      <c r="S125" s="6">
        <v>44445</v>
      </c>
      <c r="T125" s="4" t="s">
        <v>33</v>
      </c>
      <c r="U125" s="4">
        <v>608</v>
      </c>
      <c r="V125" s="4">
        <v>0</v>
      </c>
      <c r="W125" s="4">
        <v>0</v>
      </c>
      <c r="X125" s="4">
        <v>2235192</v>
      </c>
    </row>
    <row r="126" s="4" customFormat="1" spans="1:24">
      <c r="A126" s="4">
        <v>16153832620</v>
      </c>
      <c r="B126" s="4" t="s">
        <v>25</v>
      </c>
      <c r="C126" s="4" t="s">
        <v>26</v>
      </c>
      <c r="D126" s="4" t="s">
        <v>340</v>
      </c>
      <c r="E126" s="4" t="s">
        <v>341</v>
      </c>
      <c r="F126" s="6">
        <v>44441</v>
      </c>
      <c r="G126" s="6">
        <v>44442</v>
      </c>
      <c r="H126" s="4">
        <v>1</v>
      </c>
      <c r="I126" s="4">
        <v>1</v>
      </c>
      <c r="J126" s="4">
        <v>1</v>
      </c>
      <c r="K126" s="4" t="s">
        <v>29</v>
      </c>
      <c r="L126" s="4">
        <v>109</v>
      </c>
      <c r="M126" s="4">
        <v>109</v>
      </c>
      <c r="N126" s="4" t="s">
        <v>342</v>
      </c>
      <c r="O126" s="4" t="s">
        <v>298</v>
      </c>
      <c r="P126" s="4" t="s">
        <v>32</v>
      </c>
      <c r="Q126" s="4">
        <v>0</v>
      </c>
      <c r="R126" s="10">
        <v>44436</v>
      </c>
      <c r="S126" s="6">
        <v>44445</v>
      </c>
      <c r="T126" s="4" t="s">
        <v>33</v>
      </c>
      <c r="U126" s="4">
        <v>109</v>
      </c>
      <c r="V126" s="4">
        <v>0</v>
      </c>
      <c r="W126" s="4">
        <v>0</v>
      </c>
      <c r="X126" s="4">
        <v>2235801</v>
      </c>
    </row>
    <row r="127" s="4" customFormat="1" spans="1:24">
      <c r="A127" s="4">
        <v>16164486255</v>
      </c>
      <c r="B127" s="4" t="s">
        <v>25</v>
      </c>
      <c r="C127" s="4" t="s">
        <v>26</v>
      </c>
      <c r="D127" s="4" t="s">
        <v>343</v>
      </c>
      <c r="E127" s="4" t="s">
        <v>344</v>
      </c>
      <c r="F127" s="6">
        <v>44438</v>
      </c>
      <c r="G127" s="6">
        <v>44442</v>
      </c>
      <c r="H127" s="4">
        <v>1</v>
      </c>
      <c r="I127" s="4">
        <v>4</v>
      </c>
      <c r="J127" s="4">
        <v>4</v>
      </c>
      <c r="K127" s="4" t="s">
        <v>29</v>
      </c>
      <c r="L127" s="4">
        <v>758</v>
      </c>
      <c r="M127" s="4">
        <v>758</v>
      </c>
      <c r="N127" s="4" t="s">
        <v>345</v>
      </c>
      <c r="O127" s="4" t="s">
        <v>298</v>
      </c>
      <c r="P127" s="4" t="s">
        <v>32</v>
      </c>
      <c r="Q127" s="4">
        <v>0</v>
      </c>
      <c r="R127" s="10">
        <v>44438</v>
      </c>
      <c r="S127" s="6">
        <v>44445</v>
      </c>
      <c r="T127" s="4" t="s">
        <v>33</v>
      </c>
      <c r="U127" s="4">
        <v>758</v>
      </c>
      <c r="V127" s="4">
        <v>0</v>
      </c>
      <c r="W127" s="4">
        <v>0</v>
      </c>
      <c r="X127" s="4">
        <v>2237066</v>
      </c>
    </row>
    <row r="128" s="4" customFormat="1" spans="1:24">
      <c r="A128" s="4">
        <v>16171297975</v>
      </c>
      <c r="B128" s="4" t="s">
        <v>25</v>
      </c>
      <c r="C128" s="4" t="s">
        <v>26</v>
      </c>
      <c r="D128" s="4" t="s">
        <v>346</v>
      </c>
      <c r="E128" s="4" t="s">
        <v>211</v>
      </c>
      <c r="F128" s="6">
        <v>44438</v>
      </c>
      <c r="G128" s="6">
        <v>44442</v>
      </c>
      <c r="H128" s="4">
        <v>1</v>
      </c>
      <c r="I128" s="4">
        <v>4</v>
      </c>
      <c r="J128" s="4">
        <v>4</v>
      </c>
      <c r="K128" s="4" t="s">
        <v>29</v>
      </c>
      <c r="L128" s="4">
        <v>873</v>
      </c>
      <c r="M128" s="4">
        <v>873</v>
      </c>
      <c r="N128" s="4" t="s">
        <v>347</v>
      </c>
      <c r="O128" s="4" t="s">
        <v>298</v>
      </c>
      <c r="P128" s="4" t="s">
        <v>32</v>
      </c>
      <c r="Q128" s="4">
        <v>0</v>
      </c>
      <c r="R128" s="10">
        <v>44438</v>
      </c>
      <c r="S128" s="6">
        <v>44445</v>
      </c>
      <c r="T128" s="4" t="s">
        <v>33</v>
      </c>
      <c r="U128" s="4">
        <v>873</v>
      </c>
      <c r="V128" s="4">
        <v>0</v>
      </c>
      <c r="W128" s="4">
        <v>0</v>
      </c>
      <c r="X128" s="4">
        <v>2237676</v>
      </c>
    </row>
    <row r="129" s="4" customFormat="1" spans="1:24">
      <c r="A129" s="4">
        <v>16172138045</v>
      </c>
      <c r="B129" s="4" t="s">
        <v>25</v>
      </c>
      <c r="C129" s="4" t="s">
        <v>26</v>
      </c>
      <c r="D129" s="4" t="s">
        <v>348</v>
      </c>
      <c r="E129" s="4" t="s">
        <v>91</v>
      </c>
      <c r="F129" s="6">
        <v>44441</v>
      </c>
      <c r="G129" s="6">
        <v>44442</v>
      </c>
      <c r="H129" s="4">
        <v>1</v>
      </c>
      <c r="I129" s="4">
        <v>1</v>
      </c>
      <c r="J129" s="4">
        <v>1</v>
      </c>
      <c r="K129" s="4" t="s">
        <v>29</v>
      </c>
      <c r="L129" s="4">
        <v>68</v>
      </c>
      <c r="M129" s="4">
        <v>68</v>
      </c>
      <c r="N129" s="4" t="s">
        <v>349</v>
      </c>
      <c r="O129" s="4" t="s">
        <v>298</v>
      </c>
      <c r="P129" s="4" t="s">
        <v>32</v>
      </c>
      <c r="Q129" s="4">
        <v>0</v>
      </c>
      <c r="R129" s="10">
        <v>44439</v>
      </c>
      <c r="S129" s="6">
        <v>44445</v>
      </c>
      <c r="T129" s="4" t="s">
        <v>33</v>
      </c>
      <c r="U129" s="4">
        <v>68</v>
      </c>
      <c r="V129" s="4">
        <v>0</v>
      </c>
      <c r="W129" s="4">
        <v>0</v>
      </c>
      <c r="X129" s="4">
        <v>2237868</v>
      </c>
    </row>
    <row r="130" s="4" customFormat="1" spans="1:24">
      <c r="A130" s="4">
        <v>16172133844</v>
      </c>
      <c r="B130" s="4" t="s">
        <v>25</v>
      </c>
      <c r="C130" s="4" t="s">
        <v>26</v>
      </c>
      <c r="D130" s="4" t="s">
        <v>350</v>
      </c>
      <c r="E130" s="4" t="s">
        <v>230</v>
      </c>
      <c r="F130" s="6">
        <v>44440</v>
      </c>
      <c r="G130" s="6">
        <v>44442</v>
      </c>
      <c r="H130" s="4">
        <v>1</v>
      </c>
      <c r="I130" s="4">
        <v>2</v>
      </c>
      <c r="J130" s="4">
        <v>2</v>
      </c>
      <c r="K130" s="4" t="s">
        <v>29</v>
      </c>
      <c r="L130" s="4">
        <v>180</v>
      </c>
      <c r="M130" s="4">
        <v>180</v>
      </c>
      <c r="N130" s="4" t="s">
        <v>351</v>
      </c>
      <c r="O130" s="4" t="s">
        <v>298</v>
      </c>
      <c r="P130" s="4" t="s">
        <v>32</v>
      </c>
      <c r="Q130" s="4">
        <v>0</v>
      </c>
      <c r="R130" s="10">
        <v>44439</v>
      </c>
      <c r="S130" s="6">
        <v>44445</v>
      </c>
      <c r="T130" s="4" t="s">
        <v>33</v>
      </c>
      <c r="U130" s="4">
        <v>180</v>
      </c>
      <c r="V130" s="4">
        <v>0</v>
      </c>
      <c r="W130" s="4">
        <v>0</v>
      </c>
      <c r="X130" s="4">
        <v>2237869</v>
      </c>
    </row>
    <row r="131" s="4" customFormat="1" spans="1:24">
      <c r="A131" s="4">
        <v>16172251329</v>
      </c>
      <c r="B131" s="4" t="s">
        <v>25</v>
      </c>
      <c r="C131" s="4" t="s">
        <v>26</v>
      </c>
      <c r="D131" s="4" t="s">
        <v>352</v>
      </c>
      <c r="E131" s="4" t="s">
        <v>230</v>
      </c>
      <c r="F131" s="6">
        <v>44441</v>
      </c>
      <c r="G131" s="6">
        <v>44442</v>
      </c>
      <c r="H131" s="4">
        <v>1</v>
      </c>
      <c r="I131" s="4">
        <v>1</v>
      </c>
      <c r="J131" s="4">
        <v>1</v>
      </c>
      <c r="K131" s="4" t="s">
        <v>29</v>
      </c>
      <c r="L131" s="4">
        <v>112</v>
      </c>
      <c r="M131" s="4">
        <v>112</v>
      </c>
      <c r="N131" s="4" t="s">
        <v>353</v>
      </c>
      <c r="O131" s="4" t="s">
        <v>298</v>
      </c>
      <c r="P131" s="4" t="s">
        <v>32</v>
      </c>
      <c r="Q131" s="4">
        <v>0</v>
      </c>
      <c r="R131" s="10">
        <v>44439</v>
      </c>
      <c r="S131" s="6">
        <v>44445</v>
      </c>
      <c r="T131" s="4" t="s">
        <v>33</v>
      </c>
      <c r="U131" s="4">
        <v>112</v>
      </c>
      <c r="V131" s="4">
        <v>0</v>
      </c>
      <c r="W131" s="4">
        <v>0</v>
      </c>
      <c r="X131" s="4">
        <v>2237921</v>
      </c>
    </row>
    <row r="132" s="4" customFormat="1" spans="1:24">
      <c r="A132" s="4">
        <v>16173983484</v>
      </c>
      <c r="B132" s="4" t="s">
        <v>25</v>
      </c>
      <c r="C132" s="4" t="s">
        <v>26</v>
      </c>
      <c r="D132" s="4" t="s">
        <v>354</v>
      </c>
      <c r="E132" s="4" t="s">
        <v>316</v>
      </c>
      <c r="F132" s="6">
        <v>44441</v>
      </c>
      <c r="G132" s="6">
        <v>44442</v>
      </c>
      <c r="H132" s="4">
        <v>1</v>
      </c>
      <c r="I132" s="4">
        <v>1</v>
      </c>
      <c r="J132" s="4">
        <v>1</v>
      </c>
      <c r="K132" s="4" t="s">
        <v>29</v>
      </c>
      <c r="L132" s="4">
        <v>73</v>
      </c>
      <c r="M132" s="4">
        <v>73</v>
      </c>
      <c r="N132" s="4" t="s">
        <v>355</v>
      </c>
      <c r="O132" s="4" t="s">
        <v>298</v>
      </c>
      <c r="P132" s="4" t="s">
        <v>32</v>
      </c>
      <c r="Q132" s="4">
        <v>0</v>
      </c>
      <c r="R132" s="10">
        <v>44439</v>
      </c>
      <c r="S132" s="6">
        <v>44445</v>
      </c>
      <c r="T132" s="4" t="s">
        <v>33</v>
      </c>
      <c r="U132" s="4">
        <v>73</v>
      </c>
      <c r="V132" s="4">
        <v>0</v>
      </c>
      <c r="W132" s="4">
        <v>0</v>
      </c>
      <c r="X132" s="4">
        <v>2238279</v>
      </c>
    </row>
    <row r="133" s="4" customFormat="1" spans="1:24">
      <c r="A133" s="4">
        <v>16174251521</v>
      </c>
      <c r="B133" s="4" t="s">
        <v>25</v>
      </c>
      <c r="C133" s="4" t="s">
        <v>26</v>
      </c>
      <c r="D133" s="4" t="s">
        <v>356</v>
      </c>
      <c r="E133" s="4" t="s">
        <v>135</v>
      </c>
      <c r="F133" s="6">
        <v>44441</v>
      </c>
      <c r="G133" s="6">
        <v>44442</v>
      </c>
      <c r="H133" s="4">
        <v>1</v>
      </c>
      <c r="I133" s="4">
        <v>1</v>
      </c>
      <c r="J133" s="4">
        <v>1</v>
      </c>
      <c r="K133" s="4" t="s">
        <v>29</v>
      </c>
      <c r="L133" s="4">
        <v>45</v>
      </c>
      <c r="M133" s="4">
        <v>45</v>
      </c>
      <c r="N133" s="4" t="s">
        <v>357</v>
      </c>
      <c r="O133" s="4" t="s">
        <v>298</v>
      </c>
      <c r="P133" s="4" t="s">
        <v>32</v>
      </c>
      <c r="Q133" s="4">
        <v>0</v>
      </c>
      <c r="R133" s="10">
        <v>44439</v>
      </c>
      <c r="S133" s="6">
        <v>44445</v>
      </c>
      <c r="T133" s="4" t="s">
        <v>33</v>
      </c>
      <c r="U133" s="4">
        <v>45</v>
      </c>
      <c r="V133" s="4">
        <v>0</v>
      </c>
      <c r="W133" s="4">
        <v>0</v>
      </c>
      <c r="X133" s="4">
        <v>2238331</v>
      </c>
    </row>
    <row r="134" s="4" customFormat="1" spans="1:24">
      <c r="A134" s="4">
        <v>16176117108</v>
      </c>
      <c r="B134" s="4" t="s">
        <v>25</v>
      </c>
      <c r="C134" s="4" t="s">
        <v>26</v>
      </c>
      <c r="D134" s="4" t="s">
        <v>329</v>
      </c>
      <c r="E134" s="4" t="s">
        <v>330</v>
      </c>
      <c r="F134" s="6">
        <v>44441</v>
      </c>
      <c r="G134" s="6">
        <v>44442</v>
      </c>
      <c r="H134" s="4">
        <v>1</v>
      </c>
      <c r="I134" s="4">
        <v>1</v>
      </c>
      <c r="J134" s="4">
        <v>1</v>
      </c>
      <c r="K134" s="4" t="s">
        <v>29</v>
      </c>
      <c r="L134" s="4">
        <v>176</v>
      </c>
      <c r="M134" s="4">
        <v>176</v>
      </c>
      <c r="N134" s="4" t="s">
        <v>358</v>
      </c>
      <c r="O134" s="4" t="s">
        <v>298</v>
      </c>
      <c r="P134" s="4" t="s">
        <v>32</v>
      </c>
      <c r="Q134" s="4">
        <v>0</v>
      </c>
      <c r="R134" s="10">
        <v>44439</v>
      </c>
      <c r="S134" s="6">
        <v>44445</v>
      </c>
      <c r="T134" s="4" t="s">
        <v>33</v>
      </c>
      <c r="U134" s="4">
        <v>176</v>
      </c>
      <c r="V134" s="4">
        <v>0</v>
      </c>
      <c r="W134" s="4">
        <v>0</v>
      </c>
      <c r="X134" s="4">
        <v>2238766</v>
      </c>
    </row>
    <row r="135" s="4" customFormat="1" spans="1:24">
      <c r="A135" s="4">
        <v>16176405064</v>
      </c>
      <c r="B135" s="4" t="s">
        <v>25</v>
      </c>
      <c r="C135" s="4" t="s">
        <v>26</v>
      </c>
      <c r="D135" s="4" t="s">
        <v>359</v>
      </c>
      <c r="E135" s="4" t="s">
        <v>360</v>
      </c>
      <c r="F135" s="6">
        <v>44441</v>
      </c>
      <c r="G135" s="6">
        <v>44442</v>
      </c>
      <c r="H135" s="4">
        <v>1</v>
      </c>
      <c r="I135" s="4">
        <v>1</v>
      </c>
      <c r="J135" s="4">
        <v>1</v>
      </c>
      <c r="K135" s="4" t="s">
        <v>29</v>
      </c>
      <c r="L135" s="4">
        <v>191</v>
      </c>
      <c r="M135" s="4">
        <v>191</v>
      </c>
      <c r="N135" s="4" t="s">
        <v>361</v>
      </c>
      <c r="O135" s="4" t="s">
        <v>298</v>
      </c>
      <c r="P135" s="4" t="s">
        <v>32</v>
      </c>
      <c r="Q135" s="4">
        <v>0</v>
      </c>
      <c r="R135" s="10">
        <v>44440</v>
      </c>
      <c r="S135" s="6">
        <v>44445</v>
      </c>
      <c r="T135" s="4" t="s">
        <v>33</v>
      </c>
      <c r="U135" s="4">
        <v>191</v>
      </c>
      <c r="V135" s="4">
        <v>0</v>
      </c>
      <c r="W135" s="4">
        <v>0</v>
      </c>
      <c r="X135" s="4">
        <v>2238816</v>
      </c>
    </row>
    <row r="136" s="4" customFormat="1" spans="1:24">
      <c r="A136" s="4">
        <v>16176490093</v>
      </c>
      <c r="B136" s="4" t="s">
        <v>25</v>
      </c>
      <c r="C136" s="4" t="s">
        <v>26</v>
      </c>
      <c r="D136" s="4" t="s">
        <v>362</v>
      </c>
      <c r="E136" s="4" t="s">
        <v>177</v>
      </c>
      <c r="F136" s="6">
        <v>44441</v>
      </c>
      <c r="G136" s="6">
        <v>44442</v>
      </c>
      <c r="H136" s="4">
        <v>1</v>
      </c>
      <c r="I136" s="4">
        <v>1</v>
      </c>
      <c r="J136" s="4">
        <v>1</v>
      </c>
      <c r="K136" s="4" t="s">
        <v>29</v>
      </c>
      <c r="L136" s="4">
        <v>74</v>
      </c>
      <c r="M136" s="4">
        <v>74</v>
      </c>
      <c r="N136" s="4" t="s">
        <v>363</v>
      </c>
      <c r="O136" s="4" t="s">
        <v>298</v>
      </c>
      <c r="P136" s="4" t="s">
        <v>32</v>
      </c>
      <c r="Q136" s="4">
        <v>0</v>
      </c>
      <c r="R136" s="10">
        <v>44440</v>
      </c>
      <c r="S136" s="6">
        <v>44445</v>
      </c>
      <c r="T136" s="4" t="s">
        <v>33</v>
      </c>
      <c r="U136" s="4">
        <v>74</v>
      </c>
      <c r="V136" s="4">
        <v>0</v>
      </c>
      <c r="W136" s="4">
        <v>0</v>
      </c>
      <c r="X136" s="4">
        <v>2238844</v>
      </c>
    </row>
    <row r="137" s="4" customFormat="1" spans="1:24">
      <c r="A137" s="4">
        <v>16176599688</v>
      </c>
      <c r="B137" s="4" t="s">
        <v>25</v>
      </c>
      <c r="C137" s="4" t="s">
        <v>26</v>
      </c>
      <c r="D137" s="4" t="s">
        <v>364</v>
      </c>
      <c r="E137" s="4" t="s">
        <v>365</v>
      </c>
      <c r="F137" s="6">
        <v>44441</v>
      </c>
      <c r="G137" s="6">
        <v>44442</v>
      </c>
      <c r="H137" s="4">
        <v>1</v>
      </c>
      <c r="I137" s="4">
        <v>1</v>
      </c>
      <c r="J137" s="4">
        <v>1</v>
      </c>
      <c r="K137" s="4" t="s">
        <v>29</v>
      </c>
      <c r="L137" s="4">
        <v>39</v>
      </c>
      <c r="M137" s="4">
        <v>39</v>
      </c>
      <c r="N137" s="4" t="s">
        <v>366</v>
      </c>
      <c r="O137" s="4" t="s">
        <v>298</v>
      </c>
      <c r="P137" s="4" t="s">
        <v>32</v>
      </c>
      <c r="Q137" s="4">
        <v>0</v>
      </c>
      <c r="R137" s="10">
        <v>44440</v>
      </c>
      <c r="S137" s="6">
        <v>44445</v>
      </c>
      <c r="T137" s="4" t="s">
        <v>33</v>
      </c>
      <c r="U137" s="4">
        <v>39</v>
      </c>
      <c r="V137" s="4">
        <v>0</v>
      </c>
      <c r="W137" s="4">
        <v>0</v>
      </c>
      <c r="X137" s="4">
        <v>2238881</v>
      </c>
    </row>
    <row r="138" s="4" customFormat="1" spans="1:24">
      <c r="A138" s="4">
        <v>16176715471</v>
      </c>
      <c r="B138" s="4" t="s">
        <v>25</v>
      </c>
      <c r="C138" s="4" t="s">
        <v>26</v>
      </c>
      <c r="D138" s="4" t="s">
        <v>367</v>
      </c>
      <c r="E138" s="4" t="s">
        <v>368</v>
      </c>
      <c r="F138" s="6">
        <v>44440</v>
      </c>
      <c r="G138" s="6">
        <v>44442</v>
      </c>
      <c r="H138" s="4">
        <v>1</v>
      </c>
      <c r="I138" s="4">
        <v>2</v>
      </c>
      <c r="J138" s="4">
        <v>2</v>
      </c>
      <c r="K138" s="4" t="s">
        <v>29</v>
      </c>
      <c r="L138" s="4">
        <v>134</v>
      </c>
      <c r="M138" s="4">
        <v>134</v>
      </c>
      <c r="N138" s="4" t="s">
        <v>369</v>
      </c>
      <c r="O138" s="4" t="s">
        <v>298</v>
      </c>
      <c r="P138" s="4" t="s">
        <v>32</v>
      </c>
      <c r="Q138" s="4">
        <v>0</v>
      </c>
      <c r="R138" s="10">
        <v>44440</v>
      </c>
      <c r="S138" s="6">
        <v>44445</v>
      </c>
      <c r="T138" s="4" t="s">
        <v>33</v>
      </c>
      <c r="U138" s="4">
        <v>134</v>
      </c>
      <c r="V138" s="4">
        <v>0</v>
      </c>
      <c r="W138" s="4">
        <v>0</v>
      </c>
      <c r="X138" s="4">
        <v>2238928</v>
      </c>
    </row>
    <row r="139" s="4" customFormat="1" spans="1:25">
      <c r="A139" s="4">
        <v>16183068023</v>
      </c>
      <c r="B139" s="4" t="s">
        <v>25</v>
      </c>
      <c r="C139" s="4" t="s">
        <v>26</v>
      </c>
      <c r="D139" s="4" t="s">
        <v>370</v>
      </c>
      <c r="E139" s="4" t="s">
        <v>211</v>
      </c>
      <c r="F139" s="6">
        <v>44441</v>
      </c>
      <c r="G139" s="6">
        <v>44442</v>
      </c>
      <c r="H139" s="4">
        <v>1</v>
      </c>
      <c r="I139" s="4">
        <v>1</v>
      </c>
      <c r="J139" s="4">
        <v>1</v>
      </c>
      <c r="K139" s="4" t="s">
        <v>29</v>
      </c>
      <c r="L139" s="4">
        <v>238</v>
      </c>
      <c r="M139" s="4">
        <v>238</v>
      </c>
      <c r="N139" s="4" t="s">
        <v>371</v>
      </c>
      <c r="O139" s="4" t="s">
        <v>298</v>
      </c>
      <c r="P139" s="4" t="s">
        <v>32</v>
      </c>
      <c r="Q139" s="4">
        <v>0</v>
      </c>
      <c r="R139" s="10">
        <v>44440</v>
      </c>
      <c r="S139" s="6">
        <v>44445</v>
      </c>
      <c r="T139" s="4" t="s">
        <v>33</v>
      </c>
      <c r="U139" s="4">
        <v>238</v>
      </c>
      <c r="V139" s="4">
        <v>0</v>
      </c>
      <c r="W139" s="4">
        <v>0</v>
      </c>
      <c r="X139" s="4">
        <v>2239474</v>
      </c>
      <c r="Y139" s="4">
        <v>71924733</v>
      </c>
    </row>
    <row r="140" s="4" customFormat="1" spans="1:24">
      <c r="A140" s="4">
        <v>16183407955</v>
      </c>
      <c r="B140" s="4" t="s">
        <v>25</v>
      </c>
      <c r="C140" s="4" t="s">
        <v>26</v>
      </c>
      <c r="D140" s="4" t="s">
        <v>122</v>
      </c>
      <c r="E140" s="4" t="s">
        <v>186</v>
      </c>
      <c r="F140" s="6">
        <v>44441</v>
      </c>
      <c r="G140" s="6">
        <v>44442</v>
      </c>
      <c r="H140" s="4">
        <v>1</v>
      </c>
      <c r="I140" s="4">
        <v>1</v>
      </c>
      <c r="J140" s="4">
        <v>1</v>
      </c>
      <c r="K140" s="4" t="s">
        <v>29</v>
      </c>
      <c r="L140" s="4">
        <v>126</v>
      </c>
      <c r="M140" s="4">
        <v>126</v>
      </c>
      <c r="N140" s="4" t="s">
        <v>372</v>
      </c>
      <c r="O140" s="4" t="s">
        <v>298</v>
      </c>
      <c r="P140" s="4" t="s">
        <v>32</v>
      </c>
      <c r="Q140" s="4">
        <v>0</v>
      </c>
      <c r="R140" s="10">
        <v>44440</v>
      </c>
      <c r="S140" s="6">
        <v>44445</v>
      </c>
      <c r="T140" s="4" t="s">
        <v>33</v>
      </c>
      <c r="U140" s="4">
        <v>126</v>
      </c>
      <c r="V140" s="4">
        <v>0</v>
      </c>
      <c r="W140" s="4">
        <v>0</v>
      </c>
      <c r="X140" s="4">
        <v>2239557</v>
      </c>
    </row>
    <row r="141" s="4" customFormat="1" spans="1:25">
      <c r="A141" s="4">
        <v>16184205803</v>
      </c>
      <c r="B141" s="4" t="s">
        <v>25</v>
      </c>
      <c r="C141" s="4" t="s">
        <v>26</v>
      </c>
      <c r="D141" s="4" t="s">
        <v>373</v>
      </c>
      <c r="E141" s="4" t="s">
        <v>374</v>
      </c>
      <c r="F141" s="6">
        <v>44441</v>
      </c>
      <c r="G141" s="6">
        <v>44442</v>
      </c>
      <c r="H141" s="4">
        <v>1</v>
      </c>
      <c r="I141" s="4">
        <v>1</v>
      </c>
      <c r="J141" s="4">
        <v>1</v>
      </c>
      <c r="K141" s="4" t="s">
        <v>29</v>
      </c>
      <c r="L141" s="4">
        <v>59</v>
      </c>
      <c r="M141" s="4">
        <v>59</v>
      </c>
      <c r="N141" s="4" t="s">
        <v>375</v>
      </c>
      <c r="O141" s="4" t="s">
        <v>298</v>
      </c>
      <c r="P141" s="4" t="s">
        <v>32</v>
      </c>
      <c r="Q141" s="4">
        <v>0</v>
      </c>
      <c r="R141" s="10">
        <v>44440</v>
      </c>
      <c r="S141" s="6">
        <v>44445</v>
      </c>
      <c r="T141" s="4" t="s">
        <v>33</v>
      </c>
      <c r="U141" s="4">
        <v>59</v>
      </c>
      <c r="V141" s="4">
        <v>0</v>
      </c>
      <c r="W141" s="4">
        <v>0</v>
      </c>
      <c r="X141" s="4">
        <v>2239802</v>
      </c>
      <c r="Y141" s="4">
        <v>72006684</v>
      </c>
    </row>
    <row r="142" s="4" customFormat="1" spans="1:25">
      <c r="A142" s="4">
        <v>16185148923</v>
      </c>
      <c r="B142" s="4" t="s">
        <v>25</v>
      </c>
      <c r="C142" s="4" t="s">
        <v>26</v>
      </c>
      <c r="D142" s="4" t="s">
        <v>376</v>
      </c>
      <c r="E142" s="4" t="s">
        <v>135</v>
      </c>
      <c r="F142" s="6">
        <v>44441</v>
      </c>
      <c r="G142" s="6">
        <v>44442</v>
      </c>
      <c r="H142" s="4">
        <v>1</v>
      </c>
      <c r="I142" s="4">
        <v>1</v>
      </c>
      <c r="J142" s="4">
        <v>1</v>
      </c>
      <c r="K142" s="4" t="s">
        <v>29</v>
      </c>
      <c r="L142" s="4">
        <v>43</v>
      </c>
      <c r="M142" s="4">
        <v>43</v>
      </c>
      <c r="N142" s="4" t="s">
        <v>377</v>
      </c>
      <c r="O142" s="4" t="s">
        <v>298</v>
      </c>
      <c r="P142" s="4" t="s">
        <v>32</v>
      </c>
      <c r="Q142" s="4">
        <v>0</v>
      </c>
      <c r="R142" s="10">
        <v>44440</v>
      </c>
      <c r="S142" s="6">
        <v>44445</v>
      </c>
      <c r="T142" s="4" t="s">
        <v>33</v>
      </c>
      <c r="U142" s="4">
        <v>43</v>
      </c>
      <c r="V142" s="4">
        <v>0</v>
      </c>
      <c r="W142" s="4">
        <v>0</v>
      </c>
      <c r="X142" s="4">
        <v>2240012</v>
      </c>
      <c r="Y142" s="4">
        <v>2351973865</v>
      </c>
    </row>
    <row r="143" s="4" customFormat="1" spans="1:25">
      <c r="A143" s="4">
        <v>16185530928</v>
      </c>
      <c r="B143" s="4" t="s">
        <v>25</v>
      </c>
      <c r="C143" s="4" t="s">
        <v>26</v>
      </c>
      <c r="D143" s="4" t="s">
        <v>378</v>
      </c>
      <c r="E143" s="4" t="s">
        <v>135</v>
      </c>
      <c r="F143" s="6">
        <v>44441</v>
      </c>
      <c r="G143" s="6">
        <v>44442</v>
      </c>
      <c r="H143" s="4">
        <v>1</v>
      </c>
      <c r="I143" s="4">
        <v>1</v>
      </c>
      <c r="J143" s="4">
        <v>1</v>
      </c>
      <c r="K143" s="4" t="s">
        <v>29</v>
      </c>
      <c r="L143" s="4">
        <v>46</v>
      </c>
      <c r="M143" s="4">
        <v>46</v>
      </c>
      <c r="N143" s="4" t="s">
        <v>379</v>
      </c>
      <c r="O143" s="4" t="s">
        <v>298</v>
      </c>
      <c r="P143" s="4" t="s">
        <v>32</v>
      </c>
      <c r="Q143" s="4">
        <v>0</v>
      </c>
      <c r="R143" s="10">
        <v>44441</v>
      </c>
      <c r="S143" s="6">
        <v>44445</v>
      </c>
      <c r="T143" s="4" t="s">
        <v>33</v>
      </c>
      <c r="U143" s="4">
        <v>46</v>
      </c>
      <c r="V143" s="4">
        <v>0</v>
      </c>
      <c r="W143" s="4">
        <v>0</v>
      </c>
      <c r="X143" s="4">
        <v>2240110</v>
      </c>
      <c r="Y143" s="4">
        <v>2351982749</v>
      </c>
    </row>
    <row r="144" s="4" customFormat="1" spans="1:25">
      <c r="A144" s="4">
        <v>16185560502</v>
      </c>
      <c r="B144" s="4" t="s">
        <v>25</v>
      </c>
      <c r="C144" s="4" t="s">
        <v>26</v>
      </c>
      <c r="D144" s="4" t="s">
        <v>380</v>
      </c>
      <c r="E144" s="4" t="s">
        <v>205</v>
      </c>
      <c r="F144" s="6">
        <v>44441</v>
      </c>
      <c r="G144" s="6">
        <v>44442</v>
      </c>
      <c r="H144" s="4">
        <v>1</v>
      </c>
      <c r="I144" s="4">
        <v>1</v>
      </c>
      <c r="J144" s="4">
        <v>1</v>
      </c>
      <c r="K144" s="4" t="s">
        <v>29</v>
      </c>
      <c r="L144" s="4">
        <v>66</v>
      </c>
      <c r="M144" s="4">
        <v>66</v>
      </c>
      <c r="N144" s="4" t="s">
        <v>381</v>
      </c>
      <c r="O144" s="4" t="s">
        <v>298</v>
      </c>
      <c r="P144" s="4" t="s">
        <v>32</v>
      </c>
      <c r="Q144" s="4">
        <v>0</v>
      </c>
      <c r="R144" s="10">
        <v>44441</v>
      </c>
      <c r="S144" s="6">
        <v>44445</v>
      </c>
      <c r="T144" s="4" t="s">
        <v>33</v>
      </c>
      <c r="U144" s="4">
        <v>66</v>
      </c>
      <c r="V144" s="4">
        <v>0</v>
      </c>
      <c r="W144" s="4">
        <v>0</v>
      </c>
      <c r="X144" s="4">
        <v>2240125</v>
      </c>
      <c r="Y144" s="4">
        <v>12152510</v>
      </c>
    </row>
    <row r="145" s="4" customFormat="1" spans="1:25">
      <c r="A145" s="4">
        <v>16185613445</v>
      </c>
      <c r="B145" s="4" t="s">
        <v>25</v>
      </c>
      <c r="C145" s="4" t="s">
        <v>26</v>
      </c>
      <c r="D145" s="4" t="s">
        <v>382</v>
      </c>
      <c r="E145" s="4" t="s">
        <v>383</v>
      </c>
      <c r="F145" s="6">
        <v>44441</v>
      </c>
      <c r="G145" s="6">
        <v>44442</v>
      </c>
      <c r="H145" s="4">
        <v>1</v>
      </c>
      <c r="I145" s="4">
        <v>1</v>
      </c>
      <c r="J145" s="4">
        <v>1</v>
      </c>
      <c r="K145" s="4" t="s">
        <v>29</v>
      </c>
      <c r="L145" s="4">
        <v>73</v>
      </c>
      <c r="M145" s="4">
        <v>73</v>
      </c>
      <c r="N145" s="4" t="s">
        <v>384</v>
      </c>
      <c r="O145" s="4" t="s">
        <v>298</v>
      </c>
      <c r="P145" s="4" t="s">
        <v>32</v>
      </c>
      <c r="Q145" s="4">
        <v>0</v>
      </c>
      <c r="R145" s="10">
        <v>44441</v>
      </c>
      <c r="S145" s="6">
        <v>44445</v>
      </c>
      <c r="T145" s="4" t="s">
        <v>33</v>
      </c>
      <c r="U145" s="4">
        <v>73</v>
      </c>
      <c r="V145" s="4">
        <v>0</v>
      </c>
      <c r="W145" s="4">
        <v>0</v>
      </c>
      <c r="X145" s="4">
        <v>2240150</v>
      </c>
      <c r="Y145" s="4">
        <v>42776242</v>
      </c>
    </row>
    <row r="146" s="4" customFormat="1" spans="1:25">
      <c r="A146" s="4">
        <v>16185921887</v>
      </c>
      <c r="B146" s="4" t="s">
        <v>25</v>
      </c>
      <c r="C146" s="4" t="s">
        <v>26</v>
      </c>
      <c r="D146" s="4" t="s">
        <v>329</v>
      </c>
      <c r="E146" s="4" t="s">
        <v>330</v>
      </c>
      <c r="F146" s="6">
        <v>44441</v>
      </c>
      <c r="G146" s="6">
        <v>44442</v>
      </c>
      <c r="H146" s="4">
        <v>1</v>
      </c>
      <c r="I146" s="4">
        <v>1</v>
      </c>
      <c r="J146" s="4">
        <v>1</v>
      </c>
      <c r="K146" s="4" t="s">
        <v>29</v>
      </c>
      <c r="L146" s="4">
        <v>167</v>
      </c>
      <c r="M146" s="4">
        <v>167</v>
      </c>
      <c r="N146" s="4" t="s">
        <v>385</v>
      </c>
      <c r="O146" s="4" t="s">
        <v>298</v>
      </c>
      <c r="P146" s="4" t="s">
        <v>32</v>
      </c>
      <c r="Q146" s="4">
        <v>0</v>
      </c>
      <c r="R146" s="10">
        <v>44441</v>
      </c>
      <c r="S146" s="6">
        <v>44445</v>
      </c>
      <c r="T146" s="4" t="s">
        <v>33</v>
      </c>
      <c r="U146" s="4">
        <v>167</v>
      </c>
      <c r="V146" s="4">
        <v>0</v>
      </c>
      <c r="W146" s="4">
        <v>0</v>
      </c>
      <c r="X146" s="4">
        <v>2240250</v>
      </c>
      <c r="Y146" s="4">
        <v>72625918</v>
      </c>
    </row>
    <row r="147" s="4" customFormat="1" spans="1:25">
      <c r="A147" s="4">
        <v>16185954513</v>
      </c>
      <c r="B147" s="4" t="s">
        <v>25</v>
      </c>
      <c r="C147" s="4" t="s">
        <v>26</v>
      </c>
      <c r="D147" s="4" t="s">
        <v>386</v>
      </c>
      <c r="E147" s="4" t="s">
        <v>387</v>
      </c>
      <c r="F147" s="6">
        <v>44441</v>
      </c>
      <c r="G147" s="6">
        <v>44442</v>
      </c>
      <c r="H147" s="4">
        <v>1</v>
      </c>
      <c r="I147" s="4">
        <v>1</v>
      </c>
      <c r="J147" s="4">
        <v>1</v>
      </c>
      <c r="K147" s="4" t="s">
        <v>29</v>
      </c>
      <c r="L147" s="4">
        <v>130</v>
      </c>
      <c r="M147" s="4">
        <v>130</v>
      </c>
      <c r="N147" s="4" t="s">
        <v>388</v>
      </c>
      <c r="O147" s="4" t="s">
        <v>298</v>
      </c>
      <c r="P147" s="4" t="s">
        <v>32</v>
      </c>
      <c r="Q147" s="4">
        <v>0</v>
      </c>
      <c r="R147" s="10">
        <v>44441</v>
      </c>
      <c r="S147" s="6">
        <v>44445</v>
      </c>
      <c r="T147" s="4" t="s">
        <v>33</v>
      </c>
      <c r="U147" s="4">
        <v>130</v>
      </c>
      <c r="V147" s="4">
        <v>0</v>
      </c>
      <c r="W147" s="4">
        <v>0</v>
      </c>
      <c r="X147" s="4">
        <v>2240256</v>
      </c>
      <c r="Y147" s="4">
        <v>72634518</v>
      </c>
    </row>
    <row r="148" s="4" customFormat="1" spans="1:24">
      <c r="A148" s="4">
        <v>16185996037</v>
      </c>
      <c r="B148" s="4" t="s">
        <v>25</v>
      </c>
      <c r="C148" s="4" t="s">
        <v>26</v>
      </c>
      <c r="D148" s="4" t="s">
        <v>389</v>
      </c>
      <c r="E148" s="4" t="s">
        <v>35</v>
      </c>
      <c r="F148" s="6">
        <v>44441</v>
      </c>
      <c r="G148" s="6">
        <v>44442</v>
      </c>
      <c r="H148" s="4">
        <v>1</v>
      </c>
      <c r="I148" s="4">
        <v>1</v>
      </c>
      <c r="J148" s="4">
        <v>1</v>
      </c>
      <c r="K148" s="4" t="s">
        <v>29</v>
      </c>
      <c r="L148" s="4">
        <v>106</v>
      </c>
      <c r="M148" s="4">
        <v>106</v>
      </c>
      <c r="N148" s="4" t="s">
        <v>390</v>
      </c>
      <c r="O148" s="4" t="s">
        <v>298</v>
      </c>
      <c r="P148" s="4" t="s">
        <v>32</v>
      </c>
      <c r="Q148" s="4">
        <v>0</v>
      </c>
      <c r="R148" s="10">
        <v>44441</v>
      </c>
      <c r="S148" s="6">
        <v>44445</v>
      </c>
      <c r="T148" s="4" t="s">
        <v>33</v>
      </c>
      <c r="U148" s="4">
        <v>106</v>
      </c>
      <c r="V148" s="4">
        <v>0</v>
      </c>
      <c r="W148" s="4">
        <v>0</v>
      </c>
      <c r="X148" s="4">
        <v>2240270</v>
      </c>
    </row>
    <row r="149" s="4" customFormat="1" spans="1:25">
      <c r="A149" s="4">
        <v>16186105717</v>
      </c>
      <c r="B149" s="4" t="s">
        <v>25</v>
      </c>
      <c r="C149" s="4" t="s">
        <v>26</v>
      </c>
      <c r="D149" s="4" t="s">
        <v>391</v>
      </c>
      <c r="E149" s="4" t="s">
        <v>392</v>
      </c>
      <c r="F149" s="6">
        <v>44441</v>
      </c>
      <c r="G149" s="6">
        <v>44442</v>
      </c>
      <c r="H149" s="4">
        <v>1</v>
      </c>
      <c r="I149" s="4">
        <v>1</v>
      </c>
      <c r="J149" s="4">
        <v>1</v>
      </c>
      <c r="K149" s="4" t="s">
        <v>29</v>
      </c>
      <c r="L149" s="4">
        <v>86</v>
      </c>
      <c r="M149" s="4">
        <v>86</v>
      </c>
      <c r="N149" s="4" t="s">
        <v>393</v>
      </c>
      <c r="O149" s="4" t="s">
        <v>298</v>
      </c>
      <c r="P149" s="4" t="s">
        <v>32</v>
      </c>
      <c r="Q149" s="4">
        <v>0</v>
      </c>
      <c r="R149" s="10">
        <v>44441</v>
      </c>
      <c r="S149" s="6">
        <v>44445</v>
      </c>
      <c r="T149" s="4" t="s">
        <v>33</v>
      </c>
      <c r="U149" s="4">
        <v>86</v>
      </c>
      <c r="V149" s="4">
        <v>0</v>
      </c>
      <c r="W149" s="4">
        <v>0</v>
      </c>
      <c r="X149" s="4">
        <v>2240308</v>
      </c>
      <c r="Y149" s="4" t="s">
        <v>394</v>
      </c>
    </row>
    <row r="150" s="4" customFormat="1" spans="1:25">
      <c r="A150" s="4">
        <v>16186893767</v>
      </c>
      <c r="B150" s="4" t="s">
        <v>25</v>
      </c>
      <c r="C150" s="4" t="s">
        <v>26</v>
      </c>
      <c r="D150" s="4" t="s">
        <v>395</v>
      </c>
      <c r="E150" s="4" t="s">
        <v>135</v>
      </c>
      <c r="F150" s="6">
        <v>44441</v>
      </c>
      <c r="G150" s="6">
        <v>44442</v>
      </c>
      <c r="H150" s="4">
        <v>1</v>
      </c>
      <c r="I150" s="4">
        <v>1</v>
      </c>
      <c r="J150" s="4">
        <v>1</v>
      </c>
      <c r="K150" s="4" t="s">
        <v>29</v>
      </c>
      <c r="L150" s="4">
        <v>44</v>
      </c>
      <c r="M150" s="4">
        <v>44</v>
      </c>
      <c r="N150" s="4" t="s">
        <v>396</v>
      </c>
      <c r="O150" s="4" t="s">
        <v>298</v>
      </c>
      <c r="P150" s="4" t="s">
        <v>32</v>
      </c>
      <c r="Q150" s="4">
        <v>0</v>
      </c>
      <c r="R150" s="10">
        <v>44441</v>
      </c>
      <c r="S150" s="6">
        <v>44445</v>
      </c>
      <c r="T150" s="4" t="s">
        <v>33</v>
      </c>
      <c r="U150" s="4">
        <v>44</v>
      </c>
      <c r="V150" s="4">
        <v>0</v>
      </c>
      <c r="W150" s="4">
        <v>0</v>
      </c>
      <c r="X150" s="4">
        <v>2240526</v>
      </c>
      <c r="Y150" s="4">
        <v>2351990638</v>
      </c>
    </row>
    <row r="151" s="4" customFormat="1" spans="1:24">
      <c r="A151" s="4">
        <v>16191940808</v>
      </c>
      <c r="B151" s="4" t="s">
        <v>25</v>
      </c>
      <c r="C151" s="4" t="s">
        <v>26</v>
      </c>
      <c r="D151" s="4" t="s">
        <v>397</v>
      </c>
      <c r="E151" s="4" t="s">
        <v>398</v>
      </c>
      <c r="F151" s="6">
        <v>44441</v>
      </c>
      <c r="G151" s="6">
        <v>44442</v>
      </c>
      <c r="H151" s="4">
        <v>1</v>
      </c>
      <c r="I151" s="4">
        <v>1</v>
      </c>
      <c r="J151" s="4">
        <v>1</v>
      </c>
      <c r="K151" s="4" t="s">
        <v>29</v>
      </c>
      <c r="L151" s="4">
        <v>59</v>
      </c>
      <c r="M151" s="4">
        <v>59</v>
      </c>
      <c r="N151" s="4" t="s">
        <v>399</v>
      </c>
      <c r="O151" s="4" t="s">
        <v>298</v>
      </c>
      <c r="P151" s="4" t="s">
        <v>32</v>
      </c>
      <c r="Q151" s="4">
        <v>0</v>
      </c>
      <c r="R151" s="10">
        <v>44441</v>
      </c>
      <c r="S151" s="6">
        <v>44445</v>
      </c>
      <c r="T151" s="4" t="s">
        <v>33</v>
      </c>
      <c r="U151" s="4">
        <v>59</v>
      </c>
      <c r="V151" s="4">
        <v>0</v>
      </c>
      <c r="W151" s="4">
        <v>0</v>
      </c>
      <c r="X151" s="4">
        <v>2240906</v>
      </c>
    </row>
    <row r="152" s="4" customFormat="1" spans="1:24">
      <c r="A152" s="4">
        <v>16192177028</v>
      </c>
      <c r="B152" s="4" t="s">
        <v>25</v>
      </c>
      <c r="C152" s="4" t="s">
        <v>26</v>
      </c>
      <c r="D152" s="4" t="s">
        <v>400</v>
      </c>
      <c r="E152" s="4" t="s">
        <v>401</v>
      </c>
      <c r="F152" s="6">
        <v>44441</v>
      </c>
      <c r="G152" s="6">
        <v>44442</v>
      </c>
      <c r="H152" s="4">
        <v>1</v>
      </c>
      <c r="I152" s="4">
        <v>1</v>
      </c>
      <c r="J152" s="4">
        <v>1</v>
      </c>
      <c r="K152" s="4" t="s">
        <v>29</v>
      </c>
      <c r="L152" s="4">
        <v>97</v>
      </c>
      <c r="M152" s="4">
        <v>97</v>
      </c>
      <c r="N152" s="4" t="s">
        <v>402</v>
      </c>
      <c r="O152" s="4" t="s">
        <v>298</v>
      </c>
      <c r="P152" s="4" t="s">
        <v>32</v>
      </c>
      <c r="Q152" s="4">
        <v>0</v>
      </c>
      <c r="R152" s="10">
        <v>44441</v>
      </c>
      <c r="S152" s="6">
        <v>44445</v>
      </c>
      <c r="T152" s="4" t="s">
        <v>33</v>
      </c>
      <c r="U152" s="4">
        <v>97</v>
      </c>
      <c r="V152" s="4">
        <v>0</v>
      </c>
      <c r="W152" s="4">
        <v>0</v>
      </c>
      <c r="X152" s="4">
        <v>2240954</v>
      </c>
    </row>
    <row r="153" s="4" customFormat="1" spans="1:25">
      <c r="A153" s="4">
        <v>16192443036</v>
      </c>
      <c r="B153" s="4" t="s">
        <v>25</v>
      </c>
      <c r="C153" s="4" t="s">
        <v>26</v>
      </c>
      <c r="D153" s="4" t="s">
        <v>343</v>
      </c>
      <c r="E153" s="4" t="s">
        <v>344</v>
      </c>
      <c r="F153" s="6">
        <v>44441</v>
      </c>
      <c r="G153" s="6">
        <v>44442</v>
      </c>
      <c r="H153" s="4">
        <v>1</v>
      </c>
      <c r="I153" s="4">
        <v>1</v>
      </c>
      <c r="J153" s="4">
        <v>1</v>
      </c>
      <c r="K153" s="4" t="s">
        <v>29</v>
      </c>
      <c r="L153" s="4">
        <v>196</v>
      </c>
      <c r="M153" s="4">
        <v>196</v>
      </c>
      <c r="N153" s="4" t="s">
        <v>403</v>
      </c>
      <c r="O153" s="4" t="s">
        <v>298</v>
      </c>
      <c r="P153" s="4" t="s">
        <v>32</v>
      </c>
      <c r="Q153" s="4">
        <v>0</v>
      </c>
      <c r="R153" s="10">
        <v>44441</v>
      </c>
      <c r="S153" s="6">
        <v>44445</v>
      </c>
      <c r="T153" s="4" t="s">
        <v>33</v>
      </c>
      <c r="U153" s="4">
        <v>196</v>
      </c>
      <c r="V153" s="4">
        <v>0</v>
      </c>
      <c r="W153" s="4">
        <v>0</v>
      </c>
      <c r="X153" s="4">
        <v>2241021</v>
      </c>
      <c r="Y153" s="4">
        <v>72914561</v>
      </c>
    </row>
    <row r="154" s="4" customFormat="1" spans="1:24">
      <c r="A154" s="4">
        <v>16192718466</v>
      </c>
      <c r="B154" s="4" t="s">
        <v>25</v>
      </c>
      <c r="C154" s="4" t="s">
        <v>26</v>
      </c>
      <c r="D154" s="4" t="s">
        <v>404</v>
      </c>
      <c r="E154" s="4" t="s">
        <v>405</v>
      </c>
      <c r="F154" s="6">
        <v>44441</v>
      </c>
      <c r="G154" s="6">
        <v>44442</v>
      </c>
      <c r="H154" s="4">
        <v>1</v>
      </c>
      <c r="I154" s="4">
        <v>1</v>
      </c>
      <c r="J154" s="4">
        <v>1</v>
      </c>
      <c r="K154" s="4" t="s">
        <v>29</v>
      </c>
      <c r="L154" s="4">
        <v>756</v>
      </c>
      <c r="M154" s="4">
        <v>756</v>
      </c>
      <c r="N154" s="4" t="s">
        <v>406</v>
      </c>
      <c r="O154" s="4" t="s">
        <v>298</v>
      </c>
      <c r="P154" s="4" t="s">
        <v>32</v>
      </c>
      <c r="Q154" s="4">
        <v>0</v>
      </c>
      <c r="R154" s="10">
        <v>44441</v>
      </c>
      <c r="S154" s="6">
        <v>44445</v>
      </c>
      <c r="T154" s="4" t="s">
        <v>33</v>
      </c>
      <c r="U154" s="4">
        <v>756</v>
      </c>
      <c r="V154" s="4">
        <v>0</v>
      </c>
      <c r="W154" s="4">
        <v>0</v>
      </c>
      <c r="X154" s="4">
        <v>2241111</v>
      </c>
    </row>
    <row r="155" s="4" customFormat="1" spans="1:24">
      <c r="A155" s="4">
        <v>16192718466</v>
      </c>
      <c r="B155" s="4" t="s">
        <v>25</v>
      </c>
      <c r="C155" s="4" t="s">
        <v>119</v>
      </c>
      <c r="D155" s="4" t="s">
        <v>404</v>
      </c>
      <c r="E155" s="4" t="s">
        <v>405</v>
      </c>
      <c r="F155" s="6">
        <v>44441</v>
      </c>
      <c r="G155" s="6">
        <v>44442</v>
      </c>
      <c r="H155" s="4">
        <v>1</v>
      </c>
      <c r="I155" s="4">
        <v>1</v>
      </c>
      <c r="J155" s="4">
        <v>1</v>
      </c>
      <c r="K155" s="4" t="s">
        <v>29</v>
      </c>
      <c r="L155" s="4">
        <v>-756</v>
      </c>
      <c r="M155" s="4">
        <v>-756</v>
      </c>
      <c r="N155" s="4" t="s">
        <v>406</v>
      </c>
      <c r="O155" s="4" t="s">
        <v>298</v>
      </c>
      <c r="P155" s="4" t="s">
        <v>32</v>
      </c>
      <c r="Q155" s="4">
        <v>0</v>
      </c>
      <c r="R155" s="10">
        <v>44441</v>
      </c>
      <c r="S155" s="6">
        <v>44445</v>
      </c>
      <c r="T155" s="4" t="s">
        <v>33</v>
      </c>
      <c r="U155" s="4">
        <v>-756</v>
      </c>
      <c r="V155" s="4">
        <v>0</v>
      </c>
      <c r="W155" s="4">
        <v>0</v>
      </c>
      <c r="X155" s="4">
        <v>2241111</v>
      </c>
    </row>
    <row r="156" s="4" customFormat="1" spans="1:25">
      <c r="A156" s="4">
        <v>16193036776</v>
      </c>
      <c r="B156" s="4" t="s">
        <v>25</v>
      </c>
      <c r="C156" s="4" t="s">
        <v>26</v>
      </c>
      <c r="D156" s="4" t="s">
        <v>131</v>
      </c>
      <c r="E156" s="4" t="s">
        <v>132</v>
      </c>
      <c r="F156" s="6">
        <v>44441</v>
      </c>
      <c r="G156" s="6">
        <v>44442</v>
      </c>
      <c r="H156" s="4">
        <v>1</v>
      </c>
      <c r="I156" s="4">
        <v>1</v>
      </c>
      <c r="J156" s="4">
        <v>1</v>
      </c>
      <c r="K156" s="4" t="s">
        <v>29</v>
      </c>
      <c r="L156" s="4">
        <v>34</v>
      </c>
      <c r="M156" s="4">
        <v>34</v>
      </c>
      <c r="N156" s="4" t="s">
        <v>407</v>
      </c>
      <c r="O156" s="4" t="s">
        <v>298</v>
      </c>
      <c r="P156" s="4" t="s">
        <v>32</v>
      </c>
      <c r="Q156" s="4">
        <v>0</v>
      </c>
      <c r="R156" s="10">
        <v>44441</v>
      </c>
      <c r="S156" s="6">
        <v>44445</v>
      </c>
      <c r="T156" s="4" t="s">
        <v>33</v>
      </c>
      <c r="U156" s="4">
        <v>34</v>
      </c>
      <c r="V156" s="4">
        <v>0</v>
      </c>
      <c r="W156" s="4">
        <v>0</v>
      </c>
      <c r="X156" s="4">
        <v>2241196</v>
      </c>
      <c r="Y156" s="4">
        <v>97046406</v>
      </c>
    </row>
    <row r="157" s="4" customFormat="1" spans="1:24">
      <c r="A157" s="4">
        <v>16004284329</v>
      </c>
      <c r="B157" s="4" t="s">
        <v>25</v>
      </c>
      <c r="C157" s="4" t="s">
        <v>142</v>
      </c>
      <c r="D157" s="4" t="s">
        <v>408</v>
      </c>
      <c r="E157" s="4" t="s">
        <v>409</v>
      </c>
      <c r="F157" s="6">
        <v>44435</v>
      </c>
      <c r="G157" s="6">
        <v>44436</v>
      </c>
      <c r="H157" s="4">
        <v>1</v>
      </c>
      <c r="I157" s="4">
        <v>1</v>
      </c>
      <c r="J157" s="4">
        <v>1</v>
      </c>
      <c r="K157" s="4" t="s">
        <v>29</v>
      </c>
      <c r="L157" s="4">
        <v>-170</v>
      </c>
      <c r="M157" s="4">
        <v>-170</v>
      </c>
      <c r="N157" s="4" t="s">
        <v>410</v>
      </c>
      <c r="O157" s="4" t="s">
        <v>298</v>
      </c>
      <c r="P157" s="4" t="s">
        <v>32</v>
      </c>
      <c r="Q157" s="4">
        <v>0</v>
      </c>
      <c r="R157" s="10">
        <v>44411</v>
      </c>
      <c r="S157" s="6">
        <v>44445</v>
      </c>
      <c r="T157" s="4" t="s">
        <v>33</v>
      </c>
      <c r="U157" s="4">
        <v>-170</v>
      </c>
      <c r="V157" s="4">
        <v>0</v>
      </c>
      <c r="W157" s="4">
        <v>0</v>
      </c>
      <c r="X157" s="4">
        <v>2216063</v>
      </c>
    </row>
    <row r="158" s="4" customFormat="1" spans="1:24">
      <c r="A158" s="4">
        <v>16037784845</v>
      </c>
      <c r="B158" s="4" t="s">
        <v>25</v>
      </c>
      <c r="C158" s="4" t="s">
        <v>411</v>
      </c>
      <c r="D158" s="4" t="s">
        <v>412</v>
      </c>
      <c r="E158" s="4" t="s">
        <v>336</v>
      </c>
      <c r="F158" s="6">
        <v>44435</v>
      </c>
      <c r="G158" s="6">
        <v>44437</v>
      </c>
      <c r="H158" s="4">
        <v>1</v>
      </c>
      <c r="I158" s="4">
        <v>2</v>
      </c>
      <c r="J158" s="4">
        <v>2</v>
      </c>
      <c r="K158" s="4" t="s">
        <v>29</v>
      </c>
      <c r="L158" s="4">
        <v>1.55</v>
      </c>
      <c r="M158" s="4">
        <v>1.55</v>
      </c>
      <c r="N158" s="4" t="s">
        <v>413</v>
      </c>
      <c r="O158" s="4" t="s">
        <v>298</v>
      </c>
      <c r="P158" s="4" t="s">
        <v>32</v>
      </c>
      <c r="Q158" s="4">
        <v>0</v>
      </c>
      <c r="R158" s="10">
        <v>44416</v>
      </c>
      <c r="S158" s="6">
        <v>44445</v>
      </c>
      <c r="T158" s="4" t="s">
        <v>33</v>
      </c>
      <c r="U158" s="4">
        <v>1.55</v>
      </c>
      <c r="V158" s="4">
        <v>0</v>
      </c>
      <c r="W158" s="4">
        <v>0</v>
      </c>
      <c r="X158" s="4">
        <v>2219447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7"/>
  <sheetViews>
    <sheetView tabSelected="1" workbookViewId="0">
      <selection activeCell="G165" sqref="G165"/>
    </sheetView>
  </sheetViews>
  <sheetFormatPr defaultColWidth="9" defaultRowHeight="13.5"/>
  <cols>
    <col min="1" max="1" width="14.875" style="4" customWidth="1"/>
    <col min="2" max="3" width="10.375" style="4"/>
    <col min="4" max="4" width="9.375" style="4"/>
    <col min="5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414</v>
      </c>
    </row>
    <row r="2" s="4" customFormat="1" hidden="1" spans="1:9">
      <c r="A2" s="4">
        <v>15965673569</v>
      </c>
      <c r="B2" s="6">
        <v>44439</v>
      </c>
      <c r="C2" s="6">
        <v>44440</v>
      </c>
      <c r="D2" s="4">
        <v>178</v>
      </c>
      <c r="E2" s="4" t="str">
        <f>VLOOKUP(A2,HOP!A:L,12,0)</f>
        <v>178.00</v>
      </c>
      <c r="F2" s="4" t="str">
        <f>VLOOKUP(A2,HOP!A:C,3,0)</f>
        <v>2212258</v>
      </c>
      <c r="G2" s="4">
        <f>D2-E2</f>
        <v>0</v>
      </c>
      <c r="H2" s="4" t="str">
        <f>$H$1&amp;F2</f>
        <v>，2212258</v>
      </c>
      <c r="I2" s="4" t="str">
        <f>VLOOKUP(A2,HOP!A:T,20,0)</f>
        <v>直连</v>
      </c>
    </row>
    <row r="3" s="4" customFormat="1" hidden="1" spans="1:9">
      <c r="A3" s="4">
        <v>16044038083</v>
      </c>
      <c r="B3" s="6">
        <v>44437</v>
      </c>
      <c r="C3" s="6">
        <v>44440</v>
      </c>
      <c r="D3" s="4">
        <v>318</v>
      </c>
      <c r="E3" s="4" t="str">
        <f>VLOOKUP(A3,HOP!A:L,12,0)</f>
        <v>318.00</v>
      </c>
      <c r="F3" s="4" t="str">
        <f>VLOOKUP(A3,HOP!A:C,3,0)</f>
        <v>2220100</v>
      </c>
      <c r="G3" s="4">
        <f t="shared" ref="G3:G34" si="0">D3-E3</f>
        <v>0</v>
      </c>
      <c r="H3" s="4" t="str">
        <f t="shared" ref="H3:H34" si="1">$H$1&amp;F3</f>
        <v>，2220100</v>
      </c>
      <c r="I3" s="4" t="str">
        <f>VLOOKUP(A3,HOP!A:T,20,0)</f>
        <v>直连</v>
      </c>
    </row>
    <row r="4" s="4" customFormat="1" hidden="1" spans="1:9">
      <c r="A4" s="4">
        <v>16045416830</v>
      </c>
      <c r="B4" s="6">
        <v>44439</v>
      </c>
      <c r="C4" s="6">
        <v>44440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hidden="1" spans="1:9">
      <c r="A5" s="4">
        <v>16048349513</v>
      </c>
      <c r="B5" s="6">
        <v>44439</v>
      </c>
      <c r="C5" s="6">
        <v>44440</v>
      </c>
      <c r="D5" s="4">
        <v>232</v>
      </c>
      <c r="E5" s="4" t="str">
        <f>VLOOKUP(A5,HOP!A:L,12,0)</f>
        <v>232.00</v>
      </c>
      <c r="F5" s="4" t="str">
        <f>VLOOKUP(A5,HOP!A:C,3,0)</f>
        <v>2220738</v>
      </c>
      <c r="G5" s="4">
        <f t="shared" si="0"/>
        <v>0</v>
      </c>
      <c r="H5" s="4" t="str">
        <f t="shared" si="1"/>
        <v>，2220738</v>
      </c>
      <c r="I5" s="4" t="str">
        <f>VLOOKUP(A5,HOP!A:T,20,0)</f>
        <v>直连</v>
      </c>
    </row>
    <row r="6" s="4" customFormat="1" hidden="1" spans="1:9">
      <c r="A6" s="4">
        <v>16048394098</v>
      </c>
      <c r="B6" s="6">
        <v>44439</v>
      </c>
      <c r="C6" s="6">
        <v>44440</v>
      </c>
      <c r="D6" s="4">
        <v>90</v>
      </c>
      <c r="E6" s="4" t="str">
        <f>VLOOKUP(A6,HOP!A:L,12,0)</f>
        <v>90.00</v>
      </c>
      <c r="F6" s="4" t="str">
        <f>VLOOKUP(A6,HOP!A:C,3,0)</f>
        <v>2220758</v>
      </c>
      <c r="G6" s="4">
        <f t="shared" si="0"/>
        <v>0</v>
      </c>
      <c r="H6" s="4" t="str">
        <f t="shared" si="1"/>
        <v>，2220758</v>
      </c>
      <c r="I6" s="4" t="str">
        <f>VLOOKUP(A6,HOP!A:T,20,0)</f>
        <v>直连</v>
      </c>
    </row>
    <row r="7" s="4" customFormat="1" hidden="1" spans="1:9">
      <c r="A7" s="4">
        <v>16048396125</v>
      </c>
      <c r="B7" s="6">
        <v>44439</v>
      </c>
      <c r="C7" s="6">
        <v>44440</v>
      </c>
      <c r="D7" s="4">
        <v>93</v>
      </c>
      <c r="E7" s="4" t="str">
        <f>VLOOKUP(A7,HOP!A:L,12,0)</f>
        <v>93.00</v>
      </c>
      <c r="F7" s="4" t="str">
        <f>VLOOKUP(A7,HOP!A:C,3,0)</f>
        <v>2220759</v>
      </c>
      <c r="G7" s="4">
        <f t="shared" si="0"/>
        <v>0</v>
      </c>
      <c r="H7" s="4" t="str">
        <f t="shared" si="1"/>
        <v>，2220759</v>
      </c>
      <c r="I7" s="4" t="str">
        <f>VLOOKUP(A7,HOP!A:T,20,0)</f>
        <v>直连</v>
      </c>
    </row>
    <row r="8" s="4" customFormat="1" hidden="1" spans="1:9">
      <c r="A8" s="4">
        <v>16059152872</v>
      </c>
      <c r="B8" s="6">
        <v>44439</v>
      </c>
      <c r="C8" s="6">
        <v>44440</v>
      </c>
      <c r="D8" s="4">
        <v>246</v>
      </c>
      <c r="E8" s="4" t="str">
        <f>VLOOKUP(A8,HOP!A:L,12,0)</f>
        <v>246.00</v>
      </c>
      <c r="F8" s="4" t="str">
        <f>VLOOKUP(A8,HOP!A:C,3,0)</f>
        <v>2222345</v>
      </c>
      <c r="G8" s="4">
        <f t="shared" si="0"/>
        <v>0</v>
      </c>
      <c r="H8" s="4" t="str">
        <f t="shared" si="1"/>
        <v>，2222345</v>
      </c>
      <c r="I8" s="4" t="str">
        <f>VLOOKUP(A8,HOP!A:T,20,0)</f>
        <v>直连</v>
      </c>
    </row>
    <row r="9" s="4" customFormat="1" hidden="1" spans="1:9">
      <c r="A9" s="4">
        <v>16070508271</v>
      </c>
      <c r="B9" s="6">
        <v>44439</v>
      </c>
      <c r="C9" s="6">
        <v>44440</v>
      </c>
      <c r="D9" s="4">
        <v>115</v>
      </c>
      <c r="E9" s="4" t="str">
        <f>VLOOKUP(A9,HOP!A:L,12,0)</f>
        <v>115.00</v>
      </c>
      <c r="F9" s="4" t="str">
        <f>VLOOKUP(A9,HOP!A:C,3,0)</f>
        <v>2224329</v>
      </c>
      <c r="G9" s="4">
        <f t="shared" si="0"/>
        <v>0</v>
      </c>
      <c r="H9" s="4" t="str">
        <f t="shared" si="1"/>
        <v>，2224329</v>
      </c>
      <c r="I9" s="4" t="str">
        <f>VLOOKUP(A9,HOP!A:T,20,0)</f>
        <v>直连</v>
      </c>
    </row>
    <row r="10" s="4" customFormat="1" hidden="1" spans="1:9">
      <c r="A10" s="4">
        <v>16111853460</v>
      </c>
      <c r="B10" s="6">
        <v>44436</v>
      </c>
      <c r="C10" s="6">
        <v>44440</v>
      </c>
      <c r="D10" s="4">
        <v>2832</v>
      </c>
      <c r="E10" s="4" t="str">
        <f>VLOOKUP(A10,HOP!A:L,12,0)</f>
        <v>2832.00</v>
      </c>
      <c r="F10" s="4" t="str">
        <f>VLOOKUP(A10,HOP!A:C,3,0)</f>
        <v>2229422</v>
      </c>
      <c r="G10" s="4">
        <f t="shared" si="0"/>
        <v>0</v>
      </c>
      <c r="H10" s="4" t="str">
        <f t="shared" si="1"/>
        <v>，2229422</v>
      </c>
      <c r="I10" s="4" t="str">
        <f>VLOOKUP(A10,HOP!A:T,20,0)</f>
        <v>直连</v>
      </c>
    </row>
    <row r="11" s="4" customFormat="1" hidden="1" spans="1:9">
      <c r="A11" s="4">
        <v>16120988171</v>
      </c>
      <c r="B11" s="6">
        <v>44439</v>
      </c>
      <c r="C11" s="6">
        <v>44440</v>
      </c>
      <c r="D11" s="4">
        <v>278</v>
      </c>
      <c r="E11" s="4" t="str">
        <f>VLOOKUP(A11,HOP!A:L,12,0)</f>
        <v>278.00</v>
      </c>
      <c r="F11" s="4" t="str">
        <f>VLOOKUP(A11,HOP!A:C,3,0)</f>
        <v>2230798</v>
      </c>
      <c r="G11" s="4">
        <f t="shared" si="0"/>
        <v>0</v>
      </c>
      <c r="H11" s="4" t="str">
        <f t="shared" si="1"/>
        <v>，2230798</v>
      </c>
      <c r="I11" s="4" t="str">
        <f>VLOOKUP(A11,HOP!A:T,20,0)</f>
        <v>直连</v>
      </c>
    </row>
    <row r="12" s="4" customFormat="1" hidden="1" spans="1:9">
      <c r="A12" s="4">
        <v>16121398506</v>
      </c>
      <c r="B12" s="6">
        <v>44439</v>
      </c>
      <c r="C12" s="6">
        <v>44440</v>
      </c>
      <c r="D12" s="4">
        <v>172</v>
      </c>
      <c r="E12" s="4" t="str">
        <f>VLOOKUP(A12,HOP!A:L,12,0)</f>
        <v>172.00</v>
      </c>
      <c r="F12" s="4" t="str">
        <f>VLOOKUP(A12,HOP!A:C,3,0)</f>
        <v>2230900</v>
      </c>
      <c r="G12" s="4">
        <f t="shared" si="0"/>
        <v>0</v>
      </c>
      <c r="H12" s="4" t="str">
        <f t="shared" si="1"/>
        <v>，2230900</v>
      </c>
      <c r="I12" s="4" t="str">
        <f>VLOOKUP(A12,HOP!A:T,20,0)</f>
        <v>直连</v>
      </c>
    </row>
    <row r="13" s="4" customFormat="1" hidden="1" spans="1:9">
      <c r="A13" s="4">
        <v>16125952511</v>
      </c>
      <c r="B13" s="6">
        <v>44439</v>
      </c>
      <c r="C13" s="6">
        <v>44440</v>
      </c>
      <c r="D13" s="4">
        <v>198</v>
      </c>
      <c r="E13" s="4" t="str">
        <f>VLOOKUP(A13,HOP!A:L,12,0)</f>
        <v>198.00</v>
      </c>
      <c r="F13" s="4" t="str">
        <f>VLOOKUP(A13,HOP!A:C,3,0)</f>
        <v>2231289</v>
      </c>
      <c r="G13" s="4">
        <f t="shared" si="0"/>
        <v>0</v>
      </c>
      <c r="H13" s="4" t="str">
        <f t="shared" si="1"/>
        <v>，2231289</v>
      </c>
      <c r="I13" s="4" t="str">
        <f>VLOOKUP(A13,HOP!A:T,20,0)</f>
        <v>直连</v>
      </c>
    </row>
    <row r="14" s="4" customFormat="1" hidden="1" spans="1:9">
      <c r="A14" s="4">
        <v>16132426890</v>
      </c>
      <c r="B14" s="6">
        <v>44439</v>
      </c>
      <c r="C14" s="6">
        <v>44440</v>
      </c>
      <c r="D14" s="4">
        <v>351</v>
      </c>
      <c r="E14" s="4" t="str">
        <f>VLOOKUP(A14,HOP!A:L,12,0)</f>
        <v>351.00</v>
      </c>
      <c r="F14" s="4" t="str">
        <f>VLOOKUP(A14,HOP!A:C,3,0)</f>
        <v>2232798</v>
      </c>
      <c r="G14" s="4">
        <f t="shared" si="0"/>
        <v>0</v>
      </c>
      <c r="H14" s="4" t="str">
        <f t="shared" si="1"/>
        <v>，2232798</v>
      </c>
      <c r="I14" s="4" t="str">
        <f>VLOOKUP(A14,HOP!A:T,20,0)</f>
        <v>直连</v>
      </c>
    </row>
    <row r="15" s="4" customFormat="1" hidden="1" spans="1:9">
      <c r="A15" s="4">
        <v>16140133622</v>
      </c>
      <c r="B15" s="6">
        <v>44439</v>
      </c>
      <c r="C15" s="6">
        <v>44440</v>
      </c>
      <c r="D15" s="4">
        <v>175</v>
      </c>
      <c r="E15" s="4" t="str">
        <f>VLOOKUP(A15,HOP!A:L,12,0)</f>
        <v>175.00</v>
      </c>
      <c r="F15" s="4" t="str">
        <f>VLOOKUP(A15,HOP!A:C,3,0)</f>
        <v>2233689</v>
      </c>
      <c r="G15" s="4">
        <f t="shared" si="0"/>
        <v>0</v>
      </c>
      <c r="H15" s="4" t="str">
        <f t="shared" si="1"/>
        <v>，2233689</v>
      </c>
      <c r="I15" s="4" t="str">
        <f>VLOOKUP(A15,HOP!A:T,20,0)</f>
        <v>直连</v>
      </c>
    </row>
    <row r="16" s="4" customFormat="1" hidden="1" spans="1:9">
      <c r="A16" s="4">
        <v>16142261849</v>
      </c>
      <c r="B16" s="6">
        <v>44439</v>
      </c>
      <c r="C16" s="6">
        <v>44440</v>
      </c>
      <c r="D16" s="4">
        <v>108</v>
      </c>
      <c r="E16" s="4" t="str">
        <f>VLOOKUP(A16,HOP!A:L,12,0)</f>
        <v>108.00</v>
      </c>
      <c r="F16" s="4" t="str">
        <f>VLOOKUP(A16,HOP!A:C,3,0)</f>
        <v>2234215</v>
      </c>
      <c r="G16" s="4">
        <f t="shared" si="0"/>
        <v>0</v>
      </c>
      <c r="H16" s="4" t="str">
        <f t="shared" si="1"/>
        <v>，2234215</v>
      </c>
      <c r="I16" s="4" t="str">
        <f>VLOOKUP(A16,HOP!A:T,20,0)</f>
        <v>直连</v>
      </c>
    </row>
    <row r="17" s="4" customFormat="1" hidden="1" spans="1:9">
      <c r="A17" s="4">
        <v>16142524388</v>
      </c>
      <c r="B17" s="6">
        <v>44439</v>
      </c>
      <c r="C17" s="6">
        <v>44440</v>
      </c>
      <c r="D17" s="4">
        <v>138</v>
      </c>
      <c r="E17" s="4" t="str">
        <f>VLOOKUP(A17,HOP!A:L,12,0)</f>
        <v>138.00</v>
      </c>
      <c r="F17" s="4" t="str">
        <f>VLOOKUP(A17,HOP!A:C,3,0)</f>
        <v>2234290</v>
      </c>
      <c r="G17" s="4">
        <f t="shared" si="0"/>
        <v>0</v>
      </c>
      <c r="H17" s="4" t="str">
        <f t="shared" si="1"/>
        <v>，2234290</v>
      </c>
      <c r="I17" s="4" t="str">
        <f>VLOOKUP(A17,HOP!A:T,20,0)</f>
        <v>直连</v>
      </c>
    </row>
    <row r="18" s="4" customFormat="1" hidden="1" spans="1:9">
      <c r="A18" s="4">
        <v>16151235517</v>
      </c>
      <c r="B18" s="6">
        <v>44436</v>
      </c>
      <c r="C18" s="6">
        <v>44440</v>
      </c>
      <c r="D18" s="4">
        <v>420</v>
      </c>
      <c r="E18" s="4" t="str">
        <f>VLOOKUP(A18,HOP!A:L,12,0)</f>
        <v>420.00</v>
      </c>
      <c r="F18" s="4" t="str">
        <f>VLOOKUP(A18,HOP!A:C,3,0)</f>
        <v>2235261</v>
      </c>
      <c r="G18" s="4">
        <f t="shared" si="0"/>
        <v>0</v>
      </c>
      <c r="H18" s="4" t="str">
        <f t="shared" si="1"/>
        <v>，2235261</v>
      </c>
      <c r="I18" s="4" t="str">
        <f>VLOOKUP(A18,HOP!A:T,20,0)</f>
        <v>直连</v>
      </c>
    </row>
    <row r="19" s="4" customFormat="1" hidden="1" spans="1:9">
      <c r="A19" s="4">
        <v>16153009849</v>
      </c>
      <c r="B19" s="6">
        <v>44439</v>
      </c>
      <c r="C19" s="6">
        <v>44440</v>
      </c>
      <c r="D19" s="4">
        <v>70</v>
      </c>
      <c r="E19" s="4" t="str">
        <f>VLOOKUP(A19,HOP!A:L,12,0)</f>
        <v>70.00</v>
      </c>
      <c r="F19" s="4" t="str">
        <f>VLOOKUP(A19,HOP!A:C,3,0)</f>
        <v>2235597</v>
      </c>
      <c r="G19" s="4">
        <f t="shared" si="0"/>
        <v>0</v>
      </c>
      <c r="H19" s="4" t="str">
        <f t="shared" si="1"/>
        <v>，2235597</v>
      </c>
      <c r="I19" s="4" t="str">
        <f>VLOOKUP(A19,HOP!A:T,20,0)</f>
        <v>直连</v>
      </c>
    </row>
    <row r="20" s="4" customFormat="1" hidden="1" spans="1:9">
      <c r="A20" s="4">
        <v>16154341013</v>
      </c>
      <c r="B20" s="6">
        <v>44439</v>
      </c>
      <c r="C20" s="6">
        <v>44440</v>
      </c>
      <c r="D20" s="4">
        <v>56</v>
      </c>
      <c r="E20" s="4" t="str">
        <f>VLOOKUP(A20,HOP!A:L,12,0)</f>
        <v>56.00</v>
      </c>
      <c r="F20" s="4" t="str">
        <f>VLOOKUP(A20,HOP!A:C,3,0)</f>
        <v>2235916</v>
      </c>
      <c r="G20" s="4">
        <f t="shared" si="0"/>
        <v>0</v>
      </c>
      <c r="H20" s="4" t="str">
        <f t="shared" si="1"/>
        <v>，2235916</v>
      </c>
      <c r="I20" s="4" t="str">
        <f>VLOOKUP(A20,HOP!A:T,20,0)</f>
        <v>直连</v>
      </c>
    </row>
    <row r="21" s="4" customFormat="1" hidden="1" spans="1:9">
      <c r="A21" s="4">
        <v>16162397756</v>
      </c>
      <c r="B21" s="6">
        <v>44439</v>
      </c>
      <c r="C21" s="6">
        <v>44440</v>
      </c>
      <c r="D21" s="4">
        <v>39</v>
      </c>
      <c r="E21" s="4" t="str">
        <f>VLOOKUP(A21,HOP!A:L,12,0)</f>
        <v>39.00</v>
      </c>
      <c r="F21" s="4" t="str">
        <f>VLOOKUP(A21,HOP!A:C,3,0)</f>
        <v>2236532</v>
      </c>
      <c r="G21" s="4">
        <f t="shared" si="0"/>
        <v>0</v>
      </c>
      <c r="H21" s="4" t="str">
        <f t="shared" si="1"/>
        <v>，2236532</v>
      </c>
      <c r="I21" s="4" t="str">
        <f>VLOOKUP(A21,HOP!A:T,20,0)</f>
        <v>直连</v>
      </c>
    </row>
    <row r="22" s="4" customFormat="1" hidden="1" spans="1:9">
      <c r="A22" s="4">
        <v>16162892936</v>
      </c>
      <c r="B22" s="6">
        <v>44439</v>
      </c>
      <c r="C22" s="6">
        <v>44440</v>
      </c>
      <c r="D22" s="4">
        <v>80</v>
      </c>
      <c r="E22" s="4" t="str">
        <f>VLOOKUP(A22,HOP!A:L,12,0)</f>
        <v>80.00</v>
      </c>
      <c r="F22" s="4" t="str">
        <f>VLOOKUP(A22,HOP!A:C,3,0)</f>
        <v>2236648</v>
      </c>
      <c r="G22" s="4">
        <f t="shared" si="0"/>
        <v>0</v>
      </c>
      <c r="H22" s="4" t="str">
        <f t="shared" si="1"/>
        <v>，2236648</v>
      </c>
      <c r="I22" s="4" t="str">
        <f>VLOOKUP(A22,HOP!A:T,20,0)</f>
        <v>直连</v>
      </c>
    </row>
    <row r="23" s="4" customFormat="1" hidden="1" spans="1:9">
      <c r="A23" s="4">
        <v>16163805221</v>
      </c>
      <c r="B23" s="6">
        <v>44439</v>
      </c>
      <c r="C23" s="6">
        <v>44440</v>
      </c>
      <c r="D23" s="4">
        <v>62</v>
      </c>
      <c r="E23" s="4" t="str">
        <f>VLOOKUP(A23,HOP!A:L,12,0)</f>
        <v>62.00</v>
      </c>
      <c r="F23" s="4" t="str">
        <f>VLOOKUP(A23,HOP!A:C,3,0)</f>
        <v>2236852</v>
      </c>
      <c r="G23" s="4">
        <f t="shared" si="0"/>
        <v>0</v>
      </c>
      <c r="H23" s="4" t="str">
        <f t="shared" si="1"/>
        <v>，2236852</v>
      </c>
      <c r="I23" s="4" t="str">
        <f>VLOOKUP(A23,HOP!A:T,20,0)</f>
        <v>直连</v>
      </c>
    </row>
    <row r="24" s="4" customFormat="1" hidden="1" spans="1:9">
      <c r="A24" s="4">
        <v>16170602277</v>
      </c>
      <c r="B24" s="6">
        <v>44438</v>
      </c>
      <c r="C24" s="6">
        <v>44440</v>
      </c>
      <c r="D24" s="4">
        <v>148</v>
      </c>
      <c r="E24" s="4" t="str">
        <f>VLOOKUP(A24,HOP!A:L,12,0)</f>
        <v>148.00</v>
      </c>
      <c r="F24" s="4" t="str">
        <f>VLOOKUP(A24,HOP!A:C,3,0)</f>
        <v>2237544</v>
      </c>
      <c r="G24" s="4">
        <f t="shared" si="0"/>
        <v>0</v>
      </c>
      <c r="H24" s="4" t="str">
        <f t="shared" si="1"/>
        <v>，2237544</v>
      </c>
      <c r="I24" s="4" t="str">
        <f>VLOOKUP(A24,HOP!A:T,20,0)</f>
        <v>直连</v>
      </c>
    </row>
    <row r="25" s="4" customFormat="1" hidden="1" spans="1:9">
      <c r="A25" s="4">
        <v>16171607306</v>
      </c>
      <c r="B25" s="6">
        <v>44439</v>
      </c>
      <c r="C25" s="6">
        <v>44440</v>
      </c>
      <c r="D25" s="4">
        <v>251</v>
      </c>
      <c r="E25" s="4" t="str">
        <f>VLOOKUP(A25,HOP!A:L,12,0)</f>
        <v>251.00</v>
      </c>
      <c r="F25" s="4" t="str">
        <f>VLOOKUP(A25,HOP!A:C,3,0)</f>
        <v>2237747</v>
      </c>
      <c r="G25" s="4">
        <f t="shared" si="0"/>
        <v>0</v>
      </c>
      <c r="H25" s="4" t="str">
        <f t="shared" si="1"/>
        <v>，2237747</v>
      </c>
      <c r="I25" s="4" t="str">
        <f>VLOOKUP(A25,HOP!A:T,20,0)</f>
        <v>直连</v>
      </c>
    </row>
    <row r="26" s="4" customFormat="1" hidden="1" spans="1:9">
      <c r="A26" s="4">
        <v>16171704592</v>
      </c>
      <c r="B26" s="6">
        <v>44439</v>
      </c>
      <c r="C26" s="6">
        <v>44440</v>
      </c>
      <c r="D26" s="4">
        <v>275</v>
      </c>
      <c r="E26" s="4" t="str">
        <f>VLOOKUP(A26,HOP!A:L,12,0)</f>
        <v>275.00</v>
      </c>
      <c r="F26" s="4" t="str">
        <f>VLOOKUP(A26,HOP!A:C,3,0)</f>
        <v>2237773</v>
      </c>
      <c r="G26" s="4">
        <f t="shared" si="0"/>
        <v>0</v>
      </c>
      <c r="H26" s="4" t="str">
        <f t="shared" si="1"/>
        <v>，2237773</v>
      </c>
      <c r="I26" s="4" t="str">
        <f>VLOOKUP(A26,HOP!A:T,20,0)</f>
        <v>直连</v>
      </c>
    </row>
    <row r="27" s="4" customFormat="1" hidden="1" spans="1:9">
      <c r="A27" s="4">
        <v>16171762990</v>
      </c>
      <c r="B27" s="6">
        <v>44439</v>
      </c>
      <c r="C27" s="6">
        <v>44440</v>
      </c>
      <c r="D27" s="4">
        <v>62</v>
      </c>
      <c r="E27" s="4" t="str">
        <f>VLOOKUP(A27,HOP!A:L,12,0)</f>
        <v>62.00</v>
      </c>
      <c r="F27" s="4" t="str">
        <f>VLOOKUP(A27,HOP!A:C,3,0)</f>
        <v>2237787</v>
      </c>
      <c r="G27" s="4">
        <f t="shared" si="0"/>
        <v>0</v>
      </c>
      <c r="H27" s="4" t="str">
        <f t="shared" si="1"/>
        <v>，2237787</v>
      </c>
      <c r="I27" s="4" t="str">
        <f>VLOOKUP(A27,HOP!A:T,20,0)</f>
        <v>直连</v>
      </c>
    </row>
    <row r="28" s="4" customFormat="1" hidden="1" spans="1:9">
      <c r="A28" s="4">
        <v>16172140654</v>
      </c>
      <c r="B28" s="6">
        <v>44439</v>
      </c>
      <c r="C28" s="6">
        <v>44440</v>
      </c>
      <c r="D28" s="4">
        <v>123</v>
      </c>
      <c r="E28" s="4" t="str">
        <f>VLOOKUP(A28,HOP!A:L,12,0)</f>
        <v>123.00</v>
      </c>
      <c r="F28" s="4" t="str">
        <f>VLOOKUP(A28,HOP!A:C,3,0)</f>
        <v>2237870</v>
      </c>
      <c r="G28" s="4">
        <f t="shared" si="0"/>
        <v>0</v>
      </c>
      <c r="H28" s="4" t="str">
        <f t="shared" si="1"/>
        <v>，2237870</v>
      </c>
      <c r="I28" s="4" t="str">
        <f>VLOOKUP(A28,HOP!A:T,20,0)</f>
        <v>直连</v>
      </c>
    </row>
    <row r="29" s="4" customFormat="1" hidden="1" spans="1:9">
      <c r="A29" s="4">
        <v>16172221754</v>
      </c>
      <c r="B29" s="6">
        <v>44439</v>
      </c>
      <c r="C29" s="6">
        <v>44440</v>
      </c>
      <c r="D29" s="4">
        <v>77</v>
      </c>
      <c r="E29" s="4" t="str">
        <f>VLOOKUP(A29,HOP!A:L,12,0)</f>
        <v>77.00</v>
      </c>
      <c r="F29" s="4" t="str">
        <f>VLOOKUP(A29,HOP!A:C,3,0)</f>
        <v>2237899</v>
      </c>
      <c r="G29" s="4">
        <f t="shared" si="0"/>
        <v>0</v>
      </c>
      <c r="H29" s="4" t="str">
        <f t="shared" si="1"/>
        <v>，2237899</v>
      </c>
      <c r="I29" s="4" t="str">
        <f>VLOOKUP(A29,HOP!A:T,20,0)</f>
        <v>直连</v>
      </c>
    </row>
    <row r="30" s="4" customFormat="1" hidden="1" spans="1:9">
      <c r="A30" s="4">
        <v>16172265658</v>
      </c>
      <c r="B30" s="6">
        <v>44439</v>
      </c>
      <c r="C30" s="6">
        <v>44440</v>
      </c>
      <c r="D30" s="4">
        <v>65</v>
      </c>
      <c r="E30" s="4" t="str">
        <f>VLOOKUP(A30,HOP!A:L,12,0)</f>
        <v>65.00</v>
      </c>
      <c r="F30" s="4" t="str">
        <f>VLOOKUP(A30,HOP!A:C,3,0)</f>
        <v>2237927</v>
      </c>
      <c r="G30" s="4">
        <f t="shared" si="0"/>
        <v>0</v>
      </c>
      <c r="H30" s="4" t="str">
        <f t="shared" si="1"/>
        <v>，2237927</v>
      </c>
      <c r="I30" s="4" t="str">
        <f>VLOOKUP(A30,HOP!A:T,20,0)</f>
        <v>直连</v>
      </c>
    </row>
    <row r="31" s="4" customFormat="1" hidden="1" spans="1:9">
      <c r="A31" s="4">
        <v>16172254876</v>
      </c>
      <c r="B31" s="6">
        <v>44439</v>
      </c>
      <c r="C31" s="6">
        <v>44440</v>
      </c>
      <c r="D31" s="4">
        <v>199</v>
      </c>
      <c r="E31" s="4" t="str">
        <f>VLOOKUP(A31,HOP!A:L,12,0)</f>
        <v>199.00</v>
      </c>
      <c r="F31" s="4" t="str">
        <f>VLOOKUP(A31,HOP!A:C,3,0)</f>
        <v>2237923</v>
      </c>
      <c r="G31" s="4">
        <f t="shared" si="0"/>
        <v>0</v>
      </c>
      <c r="H31" s="4" t="str">
        <f t="shared" si="1"/>
        <v>，2237923</v>
      </c>
      <c r="I31" s="4" t="str">
        <f>VLOOKUP(A31,HOP!A:T,20,0)</f>
        <v>直连</v>
      </c>
    </row>
    <row r="32" s="4" customFormat="1" hidden="1" spans="1:9">
      <c r="A32" s="4">
        <v>16173487183</v>
      </c>
      <c r="B32" s="6">
        <v>44439</v>
      </c>
      <c r="C32" s="6">
        <v>44440</v>
      </c>
      <c r="D32" s="4">
        <v>122</v>
      </c>
      <c r="E32" s="4" t="str">
        <f>VLOOKUP(A32,HOP!A:L,12,0)</f>
        <v>122.00</v>
      </c>
      <c r="F32" s="4" t="str">
        <f>VLOOKUP(A32,HOP!A:C,3,0)</f>
        <v>2238171</v>
      </c>
      <c r="G32" s="4">
        <f t="shared" si="0"/>
        <v>0</v>
      </c>
      <c r="H32" s="4" t="str">
        <f t="shared" si="1"/>
        <v>，2238171</v>
      </c>
      <c r="I32" s="4" t="str">
        <f>VLOOKUP(A32,HOP!A:T,20,0)</f>
        <v>直连</v>
      </c>
    </row>
    <row r="33" s="4" customFormat="1" hidden="1" spans="1:9">
      <c r="A33" s="4">
        <v>16173550518</v>
      </c>
      <c r="B33" s="6">
        <v>44439</v>
      </c>
      <c r="C33" s="6">
        <v>44440</v>
      </c>
      <c r="D33" s="4">
        <v>137</v>
      </c>
      <c r="E33" s="4" t="str">
        <f>VLOOKUP(A33,HOP!A:L,12,0)</f>
        <v>137.00</v>
      </c>
      <c r="F33" s="4" t="str">
        <f>VLOOKUP(A33,HOP!A:C,3,0)</f>
        <v>2238188</v>
      </c>
      <c r="G33" s="4">
        <f t="shared" si="0"/>
        <v>0</v>
      </c>
      <c r="H33" s="4" t="str">
        <f t="shared" si="1"/>
        <v>，2238188</v>
      </c>
      <c r="I33" s="4" t="str">
        <f>VLOOKUP(A33,HOP!A:T,20,0)</f>
        <v>直连</v>
      </c>
    </row>
    <row r="34" s="4" customFormat="1" hidden="1" spans="1:9">
      <c r="A34" s="4">
        <v>16175107281</v>
      </c>
      <c r="B34" s="6">
        <v>44439</v>
      </c>
      <c r="C34" s="6">
        <v>44440</v>
      </c>
      <c r="D34" s="4">
        <v>119</v>
      </c>
      <c r="E34" s="4" t="str">
        <f>VLOOKUP(A34,HOP!A:L,12,0)</f>
        <v>119.00</v>
      </c>
      <c r="F34" s="4" t="str">
        <f>VLOOKUP(A34,HOP!A:C,3,0)</f>
        <v>2238541</v>
      </c>
      <c r="G34" s="4">
        <f t="shared" si="0"/>
        <v>0</v>
      </c>
      <c r="H34" s="4" t="str">
        <f t="shared" si="1"/>
        <v>，2238541</v>
      </c>
      <c r="I34" s="4" t="str">
        <f>VLOOKUP(A34,HOP!A:T,20,0)</f>
        <v>直连</v>
      </c>
    </row>
    <row r="35" s="4" customFormat="1" hidden="1" spans="1:9">
      <c r="A35" s="4">
        <v>16175561294</v>
      </c>
      <c r="B35" s="6">
        <v>44439</v>
      </c>
      <c r="C35" s="6">
        <v>44440</v>
      </c>
      <c r="D35" s="4">
        <v>81</v>
      </c>
      <c r="E35" s="4" t="str">
        <f>VLOOKUP(A35,HOP!A:L,12,0)</f>
        <v>81.00</v>
      </c>
      <c r="F35" s="4" t="str">
        <f>VLOOKUP(A35,HOP!A:C,3,0)</f>
        <v>2238659</v>
      </c>
      <c r="G35" s="4">
        <f t="shared" ref="G35:G66" si="2">D35-E35</f>
        <v>0</v>
      </c>
      <c r="H35" s="4" t="str">
        <f t="shared" ref="H35:H66" si="3">$H$1&amp;F35</f>
        <v>，2238659</v>
      </c>
      <c r="I35" s="4" t="str">
        <f>VLOOKUP(A35,HOP!A:T,20,0)</f>
        <v>直连</v>
      </c>
    </row>
    <row r="36" s="4" customFormat="1" hidden="1" spans="1:9">
      <c r="A36" s="4">
        <v>16175704293</v>
      </c>
      <c r="B36" s="6">
        <v>44439</v>
      </c>
      <c r="C36" s="6">
        <v>44440</v>
      </c>
      <c r="D36" s="4">
        <v>34</v>
      </c>
      <c r="E36" s="4" t="str">
        <f>VLOOKUP(A36,HOP!A:L,12,0)</f>
        <v>34.00</v>
      </c>
      <c r="F36" s="4" t="str">
        <f>VLOOKUP(A36,HOP!A:C,3,0)</f>
        <v>2238686</v>
      </c>
      <c r="G36" s="4">
        <f t="shared" si="2"/>
        <v>0</v>
      </c>
      <c r="H36" s="4" t="str">
        <f t="shared" si="3"/>
        <v>，2238686</v>
      </c>
      <c r="I36" s="4" t="str">
        <f>VLOOKUP(A36,HOP!A:T,20,0)</f>
        <v>直连</v>
      </c>
    </row>
    <row r="37" s="4" customFormat="1" hidden="1" spans="1:9">
      <c r="A37" s="4">
        <v>16175657558</v>
      </c>
      <c r="B37" s="6">
        <v>44439</v>
      </c>
      <c r="C37" s="6">
        <v>44440</v>
      </c>
      <c r="D37" s="4">
        <v>65</v>
      </c>
      <c r="E37" s="4" t="str">
        <f>VLOOKUP(A37,HOP!A:L,12,0)</f>
        <v>65.00</v>
      </c>
      <c r="F37" s="4" t="str">
        <f>VLOOKUP(A37,HOP!A:C,3,0)</f>
        <v>2238680</v>
      </c>
      <c r="G37" s="4">
        <f t="shared" si="2"/>
        <v>0</v>
      </c>
      <c r="H37" s="4" t="str">
        <f t="shared" si="3"/>
        <v>，2238680</v>
      </c>
      <c r="I37" s="4" t="str">
        <f>VLOOKUP(A37,HOP!A:T,20,0)</f>
        <v>直连</v>
      </c>
    </row>
    <row r="38" s="4" customFormat="1" hidden="1" spans="1:9">
      <c r="A38" s="4">
        <v>16175918058</v>
      </c>
      <c r="B38" s="6">
        <v>44439</v>
      </c>
      <c r="C38" s="6">
        <v>44440</v>
      </c>
      <c r="D38" s="4">
        <v>68</v>
      </c>
      <c r="E38" s="4" t="str">
        <f>VLOOKUP(A38,HOP!A:L,12,0)</f>
        <v>68.00</v>
      </c>
      <c r="F38" s="4" t="str">
        <f>VLOOKUP(A38,HOP!A:C,3,0)</f>
        <v>2238729</v>
      </c>
      <c r="G38" s="4">
        <f t="shared" si="2"/>
        <v>0</v>
      </c>
      <c r="H38" s="4" t="str">
        <f t="shared" si="3"/>
        <v>，2238729</v>
      </c>
      <c r="I38" s="4" t="str">
        <f>VLOOKUP(A38,HOP!A:T,20,0)</f>
        <v>直连</v>
      </c>
    </row>
    <row r="39" s="4" customFormat="1" hidden="1" spans="1:9">
      <c r="A39" s="4">
        <v>16175969909</v>
      </c>
      <c r="B39" s="6">
        <v>44439</v>
      </c>
      <c r="C39" s="6">
        <v>44440</v>
      </c>
      <c r="D39" s="4">
        <v>61</v>
      </c>
      <c r="E39" s="4" t="str">
        <f>VLOOKUP(A39,HOP!A:L,12,0)</f>
        <v>61.00</v>
      </c>
      <c r="F39" s="4" t="str">
        <f>VLOOKUP(A39,HOP!A:C,3,0)</f>
        <v>2238743</v>
      </c>
      <c r="G39" s="4">
        <f t="shared" si="2"/>
        <v>0</v>
      </c>
      <c r="H39" s="4" t="str">
        <f t="shared" si="3"/>
        <v>，2238743</v>
      </c>
      <c r="I39" s="4" t="str">
        <f>VLOOKUP(A39,HOP!A:T,20,0)</f>
        <v>直连</v>
      </c>
    </row>
    <row r="40" s="5" customFormat="1" spans="1:11">
      <c r="A40" s="7">
        <v>16142528981</v>
      </c>
      <c r="B40" s="8">
        <v>44435</v>
      </c>
      <c r="C40" s="8">
        <v>44436</v>
      </c>
      <c r="D40" s="9">
        <v>-133</v>
      </c>
      <c r="E40" s="9" t="e">
        <f>VLOOKUP(A40,HOP!A:L,12,0)</f>
        <v>#N/A</v>
      </c>
      <c r="F40" s="9">
        <v>2234293</v>
      </c>
      <c r="G40" s="9" t="e">
        <f t="shared" si="2"/>
        <v>#N/A</v>
      </c>
      <c r="H40" s="9" t="str">
        <f t="shared" si="3"/>
        <v>，2234293</v>
      </c>
      <c r="I40" s="9" t="e">
        <f>VLOOKUP(A40,HOP!A:T,20,0)</f>
        <v>#N/A</v>
      </c>
      <c r="J40" s="9" t="s">
        <v>415</v>
      </c>
      <c r="K40" s="9"/>
    </row>
    <row r="41" s="4" customFormat="1" hidden="1" spans="1:9">
      <c r="A41" s="4">
        <v>16077930323</v>
      </c>
      <c r="B41" s="6">
        <v>44439</v>
      </c>
      <c r="C41" s="6">
        <v>44441</v>
      </c>
      <c r="D41" s="4">
        <v>260</v>
      </c>
      <c r="E41" s="4" t="str">
        <f>VLOOKUP(A41,HOP!A:L,12,0)</f>
        <v>260.00</v>
      </c>
      <c r="F41" s="4" t="str">
        <f>VLOOKUP(A41,HOP!A:C,3,0)</f>
        <v>2225014</v>
      </c>
      <c r="G41" s="4">
        <f t="shared" si="2"/>
        <v>0</v>
      </c>
      <c r="H41" s="4" t="str">
        <f t="shared" si="3"/>
        <v>，2225014</v>
      </c>
      <c r="I41" s="4" t="str">
        <f>VLOOKUP(A41,HOP!A:T,20,0)</f>
        <v>直连</v>
      </c>
    </row>
    <row r="42" s="4" customFormat="1" hidden="1" spans="1:9">
      <c r="A42" s="4">
        <v>16080431473</v>
      </c>
      <c r="B42" s="6">
        <v>44440</v>
      </c>
      <c r="C42" s="6">
        <v>44441</v>
      </c>
      <c r="D42" s="4">
        <v>108</v>
      </c>
      <c r="E42" s="4" t="str">
        <f>VLOOKUP(A42,HOP!A:L,12,0)</f>
        <v>108.00</v>
      </c>
      <c r="F42" s="4" t="str">
        <f>VLOOKUP(A42,HOP!A:C,3,0)</f>
        <v>2225415</v>
      </c>
      <c r="G42" s="4">
        <f t="shared" si="2"/>
        <v>0</v>
      </c>
      <c r="H42" s="4" t="str">
        <f t="shared" si="3"/>
        <v>，2225415</v>
      </c>
      <c r="I42" s="4" t="str">
        <f>VLOOKUP(A42,HOP!A:T,20,0)</f>
        <v>直连</v>
      </c>
    </row>
    <row r="43" s="4" customFormat="1" hidden="1" spans="1:9">
      <c r="A43" s="4">
        <v>16121865022</v>
      </c>
      <c r="B43" s="6">
        <v>44439</v>
      </c>
      <c r="C43" s="6">
        <v>44441</v>
      </c>
      <c r="D43" s="4">
        <v>368</v>
      </c>
      <c r="E43" s="4" t="str">
        <f>VLOOKUP(A43,HOP!A:L,12,0)</f>
        <v>368.00</v>
      </c>
      <c r="F43" s="4" t="str">
        <f>VLOOKUP(A43,HOP!A:C,3,0)</f>
        <v>2230997</v>
      </c>
      <c r="G43" s="4">
        <f t="shared" si="2"/>
        <v>0</v>
      </c>
      <c r="H43" s="4" t="str">
        <f t="shared" si="3"/>
        <v>，2230997</v>
      </c>
      <c r="I43" s="4" t="str">
        <f>VLOOKUP(A43,HOP!A:T,20,0)</f>
        <v>直连</v>
      </c>
    </row>
    <row r="44" s="4" customFormat="1" hidden="1" spans="1:9">
      <c r="A44" s="4">
        <v>16122186294</v>
      </c>
      <c r="B44" s="6">
        <v>44440</v>
      </c>
      <c r="C44" s="6">
        <v>44441</v>
      </c>
      <c r="D44" s="4">
        <v>115</v>
      </c>
      <c r="E44" s="4" t="str">
        <f>VLOOKUP(A44,HOP!A:L,12,0)</f>
        <v>115.00</v>
      </c>
      <c r="F44" s="4" t="str">
        <f>VLOOKUP(A44,HOP!A:C,3,0)</f>
        <v>2231075</v>
      </c>
      <c r="G44" s="4">
        <f t="shared" si="2"/>
        <v>0</v>
      </c>
      <c r="H44" s="4" t="str">
        <f t="shared" si="3"/>
        <v>，2231075</v>
      </c>
      <c r="I44" s="4" t="str">
        <f>VLOOKUP(A44,HOP!A:T,20,0)</f>
        <v>直连</v>
      </c>
    </row>
    <row r="45" s="4" customFormat="1" spans="1:10">
      <c r="A45" s="4">
        <v>16129528808</v>
      </c>
      <c r="B45" s="6">
        <v>44440</v>
      </c>
      <c r="C45" s="6">
        <v>44441</v>
      </c>
      <c r="D45" s="4">
        <v>78</v>
      </c>
      <c r="E45" s="4" t="str">
        <f>VLOOKUP(A45,HOP!A:L,12,0)</f>
        <v>0.00</v>
      </c>
      <c r="F45" s="4" t="str">
        <f>VLOOKUP(A45,HOP!A:C,3,0)</f>
        <v>2232004</v>
      </c>
      <c r="G45" s="4">
        <f t="shared" si="2"/>
        <v>78</v>
      </c>
      <c r="H45" s="4" t="str">
        <f t="shared" si="3"/>
        <v>，2232004</v>
      </c>
      <c r="I45" s="4" t="str">
        <f>VLOOKUP(A45,HOP!A:T,20,0)</f>
        <v>直连</v>
      </c>
      <c r="J45" s="4" t="s">
        <v>416</v>
      </c>
    </row>
    <row r="46" s="4" customFormat="1" hidden="1" spans="1:9">
      <c r="A46" s="4">
        <v>16136289922</v>
      </c>
      <c r="B46" s="6">
        <v>44440</v>
      </c>
      <c r="C46" s="6">
        <v>44441</v>
      </c>
      <c r="D46" s="4">
        <v>122</v>
      </c>
      <c r="E46" s="4" t="str">
        <f>VLOOKUP(A46,HOP!A:L,12,0)</f>
        <v>122.00</v>
      </c>
      <c r="F46" s="4" t="str">
        <f>VLOOKUP(A46,HOP!A:C,3,0)</f>
        <v>2232893</v>
      </c>
      <c r="G46" s="4">
        <f t="shared" si="2"/>
        <v>0</v>
      </c>
      <c r="H46" s="4" t="str">
        <f t="shared" si="3"/>
        <v>，2232893</v>
      </c>
      <c r="I46" s="4" t="str">
        <f>VLOOKUP(A46,HOP!A:T,20,0)</f>
        <v>直连</v>
      </c>
    </row>
    <row r="47" s="4" customFormat="1" hidden="1" spans="1:9">
      <c r="A47" s="4">
        <v>16150903274</v>
      </c>
      <c r="B47" s="6">
        <v>44440</v>
      </c>
      <c r="C47" s="6">
        <v>44441</v>
      </c>
      <c r="D47" s="4">
        <v>62</v>
      </c>
      <c r="E47" s="4" t="str">
        <f>VLOOKUP(A47,HOP!A:L,12,0)</f>
        <v>62.00</v>
      </c>
      <c r="F47" s="4" t="str">
        <f>VLOOKUP(A47,HOP!A:C,3,0)</f>
        <v>2235170</v>
      </c>
      <c r="G47" s="4">
        <f t="shared" si="2"/>
        <v>0</v>
      </c>
      <c r="H47" s="4" t="str">
        <f t="shared" si="3"/>
        <v>，2235170</v>
      </c>
      <c r="I47" s="4" t="str">
        <f>VLOOKUP(A47,HOP!A:T,20,0)</f>
        <v>直连</v>
      </c>
    </row>
    <row r="48" s="4" customFormat="1" hidden="1" spans="1:9">
      <c r="A48" s="4">
        <v>16151030928</v>
      </c>
      <c r="B48" s="6">
        <v>44439</v>
      </c>
      <c r="C48" s="6">
        <v>44441</v>
      </c>
      <c r="D48" s="4">
        <v>336</v>
      </c>
      <c r="E48" s="4" t="str">
        <f>VLOOKUP(A48,HOP!A:L,12,0)</f>
        <v>336.00</v>
      </c>
      <c r="F48" s="4" t="str">
        <f>VLOOKUP(A48,HOP!A:C,3,0)</f>
        <v>2235191</v>
      </c>
      <c r="G48" s="4">
        <f t="shared" si="2"/>
        <v>0</v>
      </c>
      <c r="H48" s="4" t="str">
        <f t="shared" si="3"/>
        <v>，2235191</v>
      </c>
      <c r="I48" s="4" t="str">
        <f>VLOOKUP(A48,HOP!A:T,20,0)</f>
        <v>直连</v>
      </c>
    </row>
    <row r="49" s="4" customFormat="1" hidden="1" spans="1:9">
      <c r="A49" s="4">
        <v>16151189431</v>
      </c>
      <c r="B49" s="6">
        <v>44438</v>
      </c>
      <c r="C49" s="6">
        <v>44441</v>
      </c>
      <c r="D49" s="4">
        <v>456</v>
      </c>
      <c r="E49" s="4" t="str">
        <f>VLOOKUP(A49,HOP!A:L,12,0)</f>
        <v>456.00</v>
      </c>
      <c r="F49" s="4" t="str">
        <f>VLOOKUP(A49,HOP!A:C,3,0)</f>
        <v>2235234</v>
      </c>
      <c r="G49" s="4">
        <f t="shared" si="2"/>
        <v>0</v>
      </c>
      <c r="H49" s="4" t="str">
        <f t="shared" si="3"/>
        <v>，2235234</v>
      </c>
      <c r="I49" s="4" t="str">
        <f>VLOOKUP(A49,HOP!A:T,20,0)</f>
        <v>直连</v>
      </c>
    </row>
    <row r="50" s="4" customFormat="1" hidden="1" spans="1:9">
      <c r="A50" s="4">
        <v>16165402602</v>
      </c>
      <c r="B50" s="6">
        <v>44438</v>
      </c>
      <c r="C50" s="6">
        <v>44441</v>
      </c>
      <c r="D50" s="4">
        <v>27</v>
      </c>
      <c r="E50" s="4" t="str">
        <f>VLOOKUP(A50,HOP!A:L,12,0)</f>
        <v>27.00</v>
      </c>
      <c r="F50" s="4" t="str">
        <f>VLOOKUP(A50,HOP!A:C,3,0)</f>
        <v>2237237</v>
      </c>
      <c r="G50" s="4">
        <f t="shared" si="2"/>
        <v>0</v>
      </c>
      <c r="H50" s="4" t="str">
        <f t="shared" si="3"/>
        <v>，2237237</v>
      </c>
      <c r="I50" s="4" t="str">
        <f>VLOOKUP(A50,HOP!A:T,20,0)</f>
        <v>直连</v>
      </c>
    </row>
    <row r="51" s="4" customFormat="1" hidden="1" spans="1:9">
      <c r="A51" s="4">
        <v>16170887050</v>
      </c>
      <c r="B51" s="6">
        <v>44440</v>
      </c>
      <c r="C51" s="6">
        <v>44441</v>
      </c>
      <c r="D51" s="4">
        <v>92</v>
      </c>
      <c r="E51" s="4" t="str">
        <f>VLOOKUP(A51,HOP!A:L,12,0)</f>
        <v>92.00</v>
      </c>
      <c r="F51" s="4" t="str">
        <f>VLOOKUP(A51,HOP!A:C,3,0)</f>
        <v>2237589</v>
      </c>
      <c r="G51" s="4">
        <f t="shared" si="2"/>
        <v>0</v>
      </c>
      <c r="H51" s="4" t="str">
        <f t="shared" si="3"/>
        <v>，2237589</v>
      </c>
      <c r="I51" s="4" t="str">
        <f>VLOOKUP(A51,HOP!A:T,20,0)</f>
        <v>直连</v>
      </c>
    </row>
    <row r="52" s="4" customFormat="1" hidden="1" spans="1:9">
      <c r="A52" s="4">
        <v>16171566199</v>
      </c>
      <c r="B52" s="6">
        <v>44440</v>
      </c>
      <c r="C52" s="6">
        <v>44441</v>
      </c>
      <c r="D52" s="4">
        <v>119</v>
      </c>
      <c r="E52" s="4" t="str">
        <f>VLOOKUP(A52,HOP!A:L,12,0)</f>
        <v>119.00</v>
      </c>
      <c r="F52" s="4" t="str">
        <f>VLOOKUP(A52,HOP!A:C,3,0)</f>
        <v>2237733</v>
      </c>
      <c r="G52" s="4">
        <f t="shared" si="2"/>
        <v>0</v>
      </c>
      <c r="H52" s="4" t="str">
        <f t="shared" si="3"/>
        <v>，2237733</v>
      </c>
      <c r="I52" s="4" t="str">
        <f>VLOOKUP(A52,HOP!A:T,20,0)</f>
        <v>直连</v>
      </c>
    </row>
    <row r="53" s="4" customFormat="1" hidden="1" spans="1:9">
      <c r="A53" s="4">
        <v>16171940225</v>
      </c>
      <c r="B53" s="6">
        <v>44439</v>
      </c>
      <c r="C53" s="6">
        <v>44441</v>
      </c>
      <c r="D53" s="4">
        <v>277</v>
      </c>
      <c r="E53" s="4" t="str">
        <f>VLOOKUP(A53,HOP!A:L,12,0)</f>
        <v>277.00</v>
      </c>
      <c r="F53" s="4" t="str">
        <f>VLOOKUP(A53,HOP!A:C,3,0)</f>
        <v>2237817</v>
      </c>
      <c r="G53" s="4">
        <f t="shared" si="2"/>
        <v>0</v>
      </c>
      <c r="H53" s="4" t="str">
        <f t="shared" si="3"/>
        <v>，2237817</v>
      </c>
      <c r="I53" s="4" t="str">
        <f>VLOOKUP(A53,HOP!A:T,20,0)</f>
        <v>直连</v>
      </c>
    </row>
    <row r="54" s="4" customFormat="1" hidden="1" spans="1:9">
      <c r="A54" s="4">
        <v>16173000137</v>
      </c>
      <c r="B54" s="6">
        <v>44439</v>
      </c>
      <c r="C54" s="6">
        <v>44441</v>
      </c>
      <c r="D54" s="4">
        <v>180</v>
      </c>
      <c r="E54" s="4" t="str">
        <f>VLOOKUP(A54,HOP!A:L,12,0)</f>
        <v>180.00</v>
      </c>
      <c r="F54" s="4" t="str">
        <f>VLOOKUP(A54,HOP!A:C,3,0)</f>
        <v>2238085</v>
      </c>
      <c r="G54" s="4">
        <f t="shared" si="2"/>
        <v>0</v>
      </c>
      <c r="H54" s="4" t="str">
        <f t="shared" si="3"/>
        <v>，2238085</v>
      </c>
      <c r="I54" s="4" t="str">
        <f>VLOOKUP(A54,HOP!A:T,20,0)</f>
        <v>直连</v>
      </c>
    </row>
    <row r="55" s="4" customFormat="1" hidden="1" spans="1:9">
      <c r="A55" s="4">
        <v>16176423789</v>
      </c>
      <c r="B55" s="6">
        <v>44440</v>
      </c>
      <c r="C55" s="6">
        <v>44441</v>
      </c>
      <c r="D55" s="4">
        <v>46</v>
      </c>
      <c r="E55" s="4" t="str">
        <f>VLOOKUP(A55,HOP!A:L,12,0)</f>
        <v>46.00</v>
      </c>
      <c r="F55" s="4" t="str">
        <f>VLOOKUP(A55,HOP!A:C,3,0)</f>
        <v>2238823</v>
      </c>
      <c r="G55" s="4">
        <f t="shared" si="2"/>
        <v>0</v>
      </c>
      <c r="H55" s="4" t="str">
        <f t="shared" si="3"/>
        <v>，2238823</v>
      </c>
      <c r="I55" s="4" t="str">
        <f>VLOOKUP(A55,HOP!A:T,20,0)</f>
        <v>直连</v>
      </c>
    </row>
    <row r="56" s="4" customFormat="1" hidden="1" spans="1:9">
      <c r="A56" s="4">
        <v>16176638034</v>
      </c>
      <c r="B56" s="6">
        <v>44440</v>
      </c>
      <c r="C56" s="6">
        <v>44441</v>
      </c>
      <c r="D56" s="4">
        <v>118</v>
      </c>
      <c r="E56" s="4" t="str">
        <f>VLOOKUP(A56,HOP!A:L,12,0)</f>
        <v>118.00</v>
      </c>
      <c r="F56" s="4" t="str">
        <f>VLOOKUP(A56,HOP!A:C,3,0)</f>
        <v>2238894</v>
      </c>
      <c r="G56" s="4">
        <f t="shared" si="2"/>
        <v>0</v>
      </c>
      <c r="H56" s="4" t="str">
        <f t="shared" si="3"/>
        <v>，2238894</v>
      </c>
      <c r="I56" s="4" t="str">
        <f>VLOOKUP(A56,HOP!A:T,20,0)</f>
        <v>直连</v>
      </c>
    </row>
    <row r="57" s="4" customFormat="1" hidden="1" spans="1:9">
      <c r="A57" s="4">
        <v>16181707818</v>
      </c>
      <c r="B57" s="6">
        <v>44440</v>
      </c>
      <c r="C57" s="6">
        <v>44441</v>
      </c>
      <c r="D57" s="4">
        <v>180</v>
      </c>
      <c r="E57" s="4" t="str">
        <f>VLOOKUP(A57,HOP!A:L,12,0)</f>
        <v>180.00</v>
      </c>
      <c r="F57" s="4" t="str">
        <f>VLOOKUP(A57,HOP!A:C,3,0)</f>
        <v>2239156</v>
      </c>
      <c r="G57" s="4">
        <f t="shared" si="2"/>
        <v>0</v>
      </c>
      <c r="H57" s="4" t="str">
        <f t="shared" si="3"/>
        <v>，2239156</v>
      </c>
      <c r="I57" s="4" t="str">
        <f>VLOOKUP(A57,HOP!A:T,20,0)</f>
        <v>直连</v>
      </c>
    </row>
    <row r="58" s="4" customFormat="1" hidden="1" spans="1:9">
      <c r="A58" s="4">
        <v>16182565055</v>
      </c>
      <c r="B58" s="6">
        <v>44440</v>
      </c>
      <c r="C58" s="6">
        <v>44441</v>
      </c>
      <c r="D58" s="4">
        <v>0</v>
      </c>
      <c r="E58" s="4" t="str">
        <f>VLOOKUP(A58,HOP!A:L,12,0)</f>
        <v>0.00</v>
      </c>
      <c r="F58" s="4" t="str">
        <f>VLOOKUP(A58,HOP!A:C,3,0)</f>
        <v>2239340</v>
      </c>
      <c r="G58" s="4">
        <f t="shared" si="2"/>
        <v>0</v>
      </c>
      <c r="H58" s="4" t="str">
        <f t="shared" si="3"/>
        <v>，2239340</v>
      </c>
      <c r="I58" s="4" t="str">
        <f>VLOOKUP(A58,HOP!A:T,20,0)</f>
        <v>直连</v>
      </c>
    </row>
    <row r="59" s="4" customFormat="1" hidden="1" spans="1:9">
      <c r="A59" s="4">
        <v>16182646231</v>
      </c>
      <c r="B59" s="6">
        <v>44440</v>
      </c>
      <c r="C59" s="6">
        <v>44441</v>
      </c>
      <c r="D59" s="4">
        <v>63</v>
      </c>
      <c r="E59" s="4" t="str">
        <f>VLOOKUP(A59,HOP!A:L,12,0)</f>
        <v>63.00</v>
      </c>
      <c r="F59" s="4" t="str">
        <f>VLOOKUP(A59,HOP!A:C,3,0)</f>
        <v>2239356</v>
      </c>
      <c r="G59" s="4">
        <f t="shared" si="2"/>
        <v>0</v>
      </c>
      <c r="H59" s="4" t="str">
        <f t="shared" si="3"/>
        <v>，2239356</v>
      </c>
      <c r="I59" s="4" t="str">
        <f>VLOOKUP(A59,HOP!A:T,20,0)</f>
        <v>直连</v>
      </c>
    </row>
    <row r="60" s="4" customFormat="1" hidden="1" spans="1:9">
      <c r="A60" s="4">
        <v>16182882950</v>
      </c>
      <c r="B60" s="6">
        <v>44440</v>
      </c>
      <c r="C60" s="6">
        <v>44441</v>
      </c>
      <c r="D60" s="4">
        <v>65</v>
      </c>
      <c r="E60" s="4" t="str">
        <f>VLOOKUP(A60,HOP!A:L,12,0)</f>
        <v>65.00</v>
      </c>
      <c r="F60" s="4" t="str">
        <f>VLOOKUP(A60,HOP!A:C,3,0)</f>
        <v>2239424</v>
      </c>
      <c r="G60" s="4">
        <f t="shared" si="2"/>
        <v>0</v>
      </c>
      <c r="H60" s="4" t="str">
        <f t="shared" si="3"/>
        <v>，2239424</v>
      </c>
      <c r="I60" s="4" t="str">
        <f>VLOOKUP(A60,HOP!A:T,20,0)</f>
        <v>直连</v>
      </c>
    </row>
    <row r="61" s="4" customFormat="1" hidden="1" spans="1:9">
      <c r="A61" s="4">
        <v>16183843995</v>
      </c>
      <c r="B61" s="6">
        <v>44440</v>
      </c>
      <c r="C61" s="6">
        <v>44441</v>
      </c>
      <c r="D61" s="4">
        <v>24</v>
      </c>
      <c r="E61" s="4" t="str">
        <f>VLOOKUP(A61,HOP!A:L,12,0)</f>
        <v>24.00</v>
      </c>
      <c r="F61" s="4" t="str">
        <f>VLOOKUP(A61,HOP!A:C,3,0)</f>
        <v>2239691</v>
      </c>
      <c r="G61" s="4">
        <f t="shared" si="2"/>
        <v>0</v>
      </c>
      <c r="H61" s="4" t="str">
        <f t="shared" si="3"/>
        <v>，2239691</v>
      </c>
      <c r="I61" s="4" t="str">
        <f>VLOOKUP(A61,HOP!A:T,20,0)</f>
        <v>直连</v>
      </c>
    </row>
    <row r="62" s="4" customFormat="1" hidden="1" spans="1:9">
      <c r="A62" s="4">
        <v>16184241012</v>
      </c>
      <c r="B62" s="6">
        <v>44440</v>
      </c>
      <c r="C62" s="6">
        <v>44441</v>
      </c>
      <c r="D62" s="4">
        <v>94</v>
      </c>
      <c r="E62" s="4" t="str">
        <f>VLOOKUP(A62,HOP!A:L,12,0)</f>
        <v>94.00</v>
      </c>
      <c r="F62" s="4" t="str">
        <f>VLOOKUP(A62,HOP!A:C,3,0)</f>
        <v>2239805</v>
      </c>
      <c r="G62" s="4">
        <f t="shared" si="2"/>
        <v>0</v>
      </c>
      <c r="H62" s="4" t="str">
        <f t="shared" si="3"/>
        <v>，2239805</v>
      </c>
      <c r="I62" s="4" t="str">
        <f>VLOOKUP(A62,HOP!A:T,20,0)</f>
        <v>直连</v>
      </c>
    </row>
    <row r="63" s="4" customFormat="1" hidden="1" spans="1:9">
      <c r="A63" s="4">
        <v>16184585031</v>
      </c>
      <c r="B63" s="6">
        <v>44440</v>
      </c>
      <c r="C63" s="6">
        <v>44441</v>
      </c>
      <c r="D63" s="4">
        <v>94</v>
      </c>
      <c r="E63" s="4" t="str">
        <f>VLOOKUP(A63,HOP!A:L,12,0)</f>
        <v>94.00</v>
      </c>
      <c r="F63" s="4" t="str">
        <f>VLOOKUP(A63,HOP!A:C,3,0)</f>
        <v>2239886</v>
      </c>
      <c r="G63" s="4">
        <f t="shared" si="2"/>
        <v>0</v>
      </c>
      <c r="H63" s="4" t="str">
        <f t="shared" si="3"/>
        <v>，2239886</v>
      </c>
      <c r="I63" s="4" t="str">
        <f>VLOOKUP(A63,HOP!A:T,20,0)</f>
        <v>直连</v>
      </c>
    </row>
    <row r="64" s="4" customFormat="1" hidden="1" spans="1:9">
      <c r="A64" s="4">
        <v>16184800677</v>
      </c>
      <c r="B64" s="6">
        <v>44440</v>
      </c>
      <c r="C64" s="6">
        <v>44441</v>
      </c>
      <c r="D64" s="4">
        <v>0</v>
      </c>
      <c r="E64" s="4" t="str">
        <f>VLOOKUP(A64,HOP!A:L,12,0)</f>
        <v>0.00</v>
      </c>
      <c r="F64" s="4" t="str">
        <f>VLOOKUP(A64,HOP!A:C,3,0)</f>
        <v>2239936</v>
      </c>
      <c r="G64" s="4">
        <f t="shared" si="2"/>
        <v>0</v>
      </c>
      <c r="H64" s="4" t="str">
        <f t="shared" si="3"/>
        <v>，2239936</v>
      </c>
      <c r="I64" s="4" t="str">
        <f>VLOOKUP(A64,HOP!A:T,20,0)</f>
        <v>直连</v>
      </c>
    </row>
    <row r="65" s="4" customFormat="1" hidden="1" spans="1:9">
      <c r="A65" s="4">
        <v>16184970453</v>
      </c>
      <c r="B65" s="6">
        <v>44440</v>
      </c>
      <c r="C65" s="6">
        <v>44441</v>
      </c>
      <c r="D65" s="4">
        <v>58</v>
      </c>
      <c r="E65" s="4" t="str">
        <f>VLOOKUP(A65,HOP!A:L,12,0)</f>
        <v>58.00</v>
      </c>
      <c r="F65" s="4" t="str">
        <f>VLOOKUP(A65,HOP!A:C,3,0)</f>
        <v>2239970</v>
      </c>
      <c r="G65" s="4">
        <f t="shared" si="2"/>
        <v>0</v>
      </c>
      <c r="H65" s="4" t="str">
        <f t="shared" si="3"/>
        <v>，2239970</v>
      </c>
      <c r="I65" s="4" t="str">
        <f>VLOOKUP(A65,HOP!A:T,20,0)</f>
        <v>直连</v>
      </c>
    </row>
    <row r="66" s="4" customFormat="1" hidden="1" spans="1:9">
      <c r="A66" s="4">
        <v>16184995985</v>
      </c>
      <c r="B66" s="6">
        <v>44440</v>
      </c>
      <c r="C66" s="6">
        <v>44441</v>
      </c>
      <c r="D66" s="4">
        <v>152</v>
      </c>
      <c r="E66" s="4" t="str">
        <f>VLOOKUP(A66,HOP!A:L,12,0)</f>
        <v>152.00</v>
      </c>
      <c r="F66" s="4" t="str">
        <f>VLOOKUP(A66,HOP!A:C,3,0)</f>
        <v>2239981</v>
      </c>
      <c r="G66" s="4">
        <f t="shared" si="2"/>
        <v>0</v>
      </c>
      <c r="H66" s="4" t="str">
        <f t="shared" si="3"/>
        <v>，2239981</v>
      </c>
      <c r="I66" s="4" t="str">
        <f>VLOOKUP(A66,HOP!A:T,20,0)</f>
        <v>直连</v>
      </c>
    </row>
    <row r="67" s="4" customFormat="1" hidden="1" spans="1:9">
      <c r="A67" s="4">
        <v>16185021569</v>
      </c>
      <c r="B67" s="6">
        <v>44440</v>
      </c>
      <c r="C67" s="6">
        <v>44441</v>
      </c>
      <c r="D67" s="4">
        <v>34</v>
      </c>
      <c r="E67" s="4" t="str">
        <f>VLOOKUP(A67,HOP!A:L,12,0)</f>
        <v>34.00</v>
      </c>
      <c r="F67" s="4" t="str">
        <f>VLOOKUP(A67,HOP!A:C,3,0)</f>
        <v>2239986</v>
      </c>
      <c r="G67" s="4">
        <f t="shared" ref="G67:G98" si="4">D67-E67</f>
        <v>0</v>
      </c>
      <c r="H67" s="4" t="str">
        <f t="shared" ref="H67:H98" si="5">$H$1&amp;F67</f>
        <v>，2239986</v>
      </c>
      <c r="I67" s="4" t="str">
        <f>VLOOKUP(A67,HOP!A:T,20,0)</f>
        <v>直连</v>
      </c>
    </row>
    <row r="68" s="4" customFormat="1" hidden="1" spans="1:9">
      <c r="A68" s="4">
        <v>16185009832</v>
      </c>
      <c r="B68" s="6">
        <v>44440</v>
      </c>
      <c r="C68" s="6">
        <v>44441</v>
      </c>
      <c r="D68" s="4">
        <v>60</v>
      </c>
      <c r="E68" s="4" t="str">
        <f>VLOOKUP(A68,HOP!A:L,12,0)</f>
        <v>60.00</v>
      </c>
      <c r="F68" s="4" t="str">
        <f>VLOOKUP(A68,HOP!A:C,3,0)</f>
        <v>2239985</v>
      </c>
      <c r="G68" s="4">
        <f t="shared" si="4"/>
        <v>0</v>
      </c>
      <c r="H68" s="4" t="str">
        <f t="shared" si="5"/>
        <v>，2239985</v>
      </c>
      <c r="I68" s="4" t="str">
        <f>VLOOKUP(A68,HOP!A:T,20,0)</f>
        <v>直连</v>
      </c>
    </row>
    <row r="69" s="4" customFormat="1" hidden="1" spans="1:9">
      <c r="A69" s="4">
        <v>15324832460</v>
      </c>
      <c r="B69" s="6">
        <v>44443</v>
      </c>
      <c r="C69" s="6">
        <v>44444</v>
      </c>
      <c r="D69" s="4">
        <v>320</v>
      </c>
      <c r="E69" s="4" t="str">
        <f>VLOOKUP(A69,HOP!A:L,12,0)</f>
        <v>320.00</v>
      </c>
      <c r="F69" s="4" t="str">
        <f>VLOOKUP(A69,HOP!A:C,3,0)</f>
        <v>2134809</v>
      </c>
      <c r="G69" s="4">
        <f t="shared" si="4"/>
        <v>0</v>
      </c>
      <c r="H69" s="4" t="str">
        <f t="shared" si="5"/>
        <v>，2134809</v>
      </c>
      <c r="I69" s="4" t="str">
        <f>VLOOKUP(A69,HOP!A:T,20,0)</f>
        <v>直连</v>
      </c>
    </row>
    <row r="70" s="4" customFormat="1" hidden="1" spans="1:9">
      <c r="A70" s="4">
        <v>15336408371</v>
      </c>
      <c r="B70" s="6">
        <v>44437</v>
      </c>
      <c r="C70" s="6">
        <v>44438</v>
      </c>
      <c r="D70" s="4">
        <v>0</v>
      </c>
      <c r="E70" s="4" t="str">
        <f>VLOOKUP(A70,HOP!A:L,12,0)</f>
        <v>0.00</v>
      </c>
      <c r="F70" s="4" t="str">
        <f>VLOOKUP(A70,HOP!A:C,3,0)</f>
        <v>2142183</v>
      </c>
      <c r="G70" s="4">
        <f t="shared" si="4"/>
        <v>0</v>
      </c>
      <c r="H70" s="4" t="str">
        <f t="shared" si="5"/>
        <v>，2142183</v>
      </c>
      <c r="I70" s="4" t="str">
        <f>VLOOKUP(A70,HOP!A:T,20,0)</f>
        <v>直连</v>
      </c>
    </row>
    <row r="71" s="4" customFormat="1" hidden="1" spans="1:9">
      <c r="A71" s="4">
        <v>15526816904</v>
      </c>
      <c r="B71" s="6">
        <v>44443</v>
      </c>
      <c r="C71" s="6">
        <v>44444</v>
      </c>
      <c r="D71" s="4">
        <v>183</v>
      </c>
      <c r="E71" s="4" t="str">
        <f>VLOOKUP(A71,HOP!A:L,12,0)</f>
        <v>183.00</v>
      </c>
      <c r="F71" s="4" t="str">
        <f>VLOOKUP(A71,HOP!A:C,3,0)</f>
        <v>2145689</v>
      </c>
      <c r="G71" s="4">
        <f t="shared" si="4"/>
        <v>0</v>
      </c>
      <c r="H71" s="4" t="str">
        <f t="shared" si="5"/>
        <v>，2145689</v>
      </c>
      <c r="I71" s="4" t="str">
        <f>VLOOKUP(A71,HOP!A:T,20,0)</f>
        <v>直连</v>
      </c>
    </row>
    <row r="72" s="4" customFormat="1" hidden="1" spans="1:9">
      <c r="A72" s="4">
        <v>15543979818</v>
      </c>
      <c r="B72" s="6">
        <v>44442</v>
      </c>
      <c r="C72" s="6">
        <v>44444</v>
      </c>
      <c r="D72" s="4">
        <v>336</v>
      </c>
      <c r="E72" s="4" t="str">
        <f>VLOOKUP(A72,HOP!A:L,12,0)</f>
        <v>336.00</v>
      </c>
      <c r="F72" s="4" t="str">
        <f>VLOOKUP(A72,HOP!A:C,3,0)</f>
        <v>2150649</v>
      </c>
      <c r="G72" s="4">
        <f t="shared" si="4"/>
        <v>0</v>
      </c>
      <c r="H72" s="4" t="str">
        <f t="shared" si="5"/>
        <v>，2150649</v>
      </c>
      <c r="I72" s="4" t="str">
        <f>VLOOKUP(A72,HOP!A:T,20,0)</f>
        <v>直连</v>
      </c>
    </row>
    <row r="73" s="4" customFormat="1" hidden="1" spans="1:9">
      <c r="A73" s="4">
        <v>15611383953</v>
      </c>
      <c r="B73" s="6">
        <v>44437</v>
      </c>
      <c r="C73" s="6">
        <v>44438</v>
      </c>
      <c r="D73" s="4">
        <v>82</v>
      </c>
      <c r="E73" s="4" t="str">
        <f>VLOOKUP(A73,HOP!A:L,12,0)</f>
        <v>82.00</v>
      </c>
      <c r="F73" s="4" t="str">
        <f>VLOOKUP(A73,HOP!A:C,3,0)</f>
        <v>2169600</v>
      </c>
      <c r="G73" s="4">
        <f t="shared" si="4"/>
        <v>0</v>
      </c>
      <c r="H73" s="4" t="str">
        <f t="shared" si="5"/>
        <v>，2169600</v>
      </c>
      <c r="I73" s="4" t="str">
        <f>VLOOKUP(A73,HOP!A:T,20,0)</f>
        <v>直连</v>
      </c>
    </row>
    <row r="74" s="4" customFormat="1" hidden="1" spans="1:9">
      <c r="A74" s="4">
        <v>15627194117</v>
      </c>
      <c r="B74" s="6">
        <v>44438</v>
      </c>
      <c r="C74" s="6">
        <v>44439</v>
      </c>
      <c r="D74" s="4">
        <v>280</v>
      </c>
      <c r="E74" s="4" t="str">
        <f>VLOOKUP(A74,HOP!A:L,12,0)</f>
        <v>280.00</v>
      </c>
      <c r="F74" s="4" t="str">
        <f>VLOOKUP(A74,HOP!A:C,3,0)</f>
        <v>2172706</v>
      </c>
      <c r="G74" s="4">
        <f t="shared" si="4"/>
        <v>0</v>
      </c>
      <c r="H74" s="4" t="str">
        <f t="shared" si="5"/>
        <v>，2172706</v>
      </c>
      <c r="I74" s="4" t="str">
        <f>VLOOKUP(A74,HOP!A:T,20,0)</f>
        <v>直连</v>
      </c>
    </row>
    <row r="75" s="4" customFormat="1" hidden="1" spans="1:9">
      <c r="A75" s="4">
        <v>15672320938</v>
      </c>
      <c r="B75" s="6">
        <v>44442</v>
      </c>
      <c r="C75" s="6">
        <v>44444</v>
      </c>
      <c r="D75" s="4">
        <v>608</v>
      </c>
      <c r="E75" s="4" t="str">
        <f>VLOOKUP(A75,HOP!A:L,12,0)</f>
        <v>608.00</v>
      </c>
      <c r="F75" s="4" t="str">
        <f>VLOOKUP(A75,HOP!A:C,3,0)</f>
        <v>2180350</v>
      </c>
      <c r="G75" s="4">
        <f t="shared" si="4"/>
        <v>0</v>
      </c>
      <c r="H75" s="4" t="str">
        <f t="shared" si="5"/>
        <v>，2180350</v>
      </c>
      <c r="I75" s="4" t="str">
        <f>VLOOKUP(A75,HOP!A:T,20,0)</f>
        <v>直连</v>
      </c>
    </row>
    <row r="76" s="4" customFormat="1" hidden="1" spans="1:9">
      <c r="A76" s="4">
        <v>15733650684</v>
      </c>
      <c r="B76" s="6">
        <v>44437</v>
      </c>
      <c r="C76" s="6">
        <v>44438</v>
      </c>
      <c r="D76" s="4">
        <v>0</v>
      </c>
      <c r="E76" s="4" t="str">
        <f>VLOOKUP(A76,HOP!A:L,12,0)</f>
        <v>0.00</v>
      </c>
      <c r="F76" s="4" t="str">
        <f>VLOOKUP(A76,HOP!A:C,3,0)</f>
        <v>2187797</v>
      </c>
      <c r="G76" s="4">
        <f t="shared" si="4"/>
        <v>0</v>
      </c>
      <c r="H76" s="4" t="str">
        <f t="shared" si="5"/>
        <v>，2187797</v>
      </c>
      <c r="I76" s="4" t="str">
        <f>VLOOKUP(A76,HOP!A:T,20,0)</f>
        <v>直连</v>
      </c>
    </row>
    <row r="77" s="4" customFormat="1" hidden="1" spans="1:9">
      <c r="A77" s="4">
        <v>15807152607</v>
      </c>
      <c r="B77" s="6">
        <v>44440</v>
      </c>
      <c r="C77" s="6">
        <v>44442</v>
      </c>
      <c r="D77" s="4">
        <v>184</v>
      </c>
      <c r="E77" s="4" t="str">
        <f>VLOOKUP(A77,HOP!A:L,12,0)</f>
        <v>184.00</v>
      </c>
      <c r="F77" s="4" t="str">
        <f>VLOOKUP(A77,HOP!A:C,3,0)</f>
        <v>2197273</v>
      </c>
      <c r="G77" s="4">
        <f t="shared" si="4"/>
        <v>0</v>
      </c>
      <c r="H77" s="4" t="str">
        <f t="shared" si="5"/>
        <v>，2197273</v>
      </c>
      <c r="I77" s="4" t="str">
        <f>VLOOKUP(A77,HOP!A:T,20,0)</f>
        <v>直连</v>
      </c>
    </row>
    <row r="78" s="4" customFormat="1" hidden="1" spans="1:9">
      <c r="A78" s="4">
        <v>15807221403</v>
      </c>
      <c r="B78" s="6">
        <v>44442</v>
      </c>
      <c r="C78" s="6">
        <v>44444</v>
      </c>
      <c r="D78" s="4">
        <v>212</v>
      </c>
      <c r="E78" s="4" t="str">
        <f>VLOOKUP(A78,HOP!A:L,12,0)</f>
        <v>212.00</v>
      </c>
      <c r="F78" s="4" t="str">
        <f>VLOOKUP(A78,HOP!A:C,3,0)</f>
        <v>2197302</v>
      </c>
      <c r="G78" s="4">
        <f t="shared" si="4"/>
        <v>0</v>
      </c>
      <c r="H78" s="4" t="str">
        <f t="shared" si="5"/>
        <v>，2197302</v>
      </c>
      <c r="I78" s="4" t="str">
        <f>VLOOKUP(A78,HOP!A:T,20,0)</f>
        <v>直连</v>
      </c>
    </row>
    <row r="79" s="4" customFormat="1" hidden="1" spans="1:9">
      <c r="A79" s="4">
        <v>15813580718</v>
      </c>
      <c r="B79" s="6">
        <v>44437</v>
      </c>
      <c r="C79" s="6">
        <v>44440</v>
      </c>
      <c r="D79" s="4">
        <v>141</v>
      </c>
      <c r="E79" s="4" t="str">
        <f>VLOOKUP(A79,HOP!A:L,12,0)</f>
        <v>141.00</v>
      </c>
      <c r="F79" s="4" t="str">
        <f>VLOOKUP(A79,HOP!A:C,3,0)</f>
        <v>2197815</v>
      </c>
      <c r="G79" s="4">
        <f t="shared" si="4"/>
        <v>0</v>
      </c>
      <c r="H79" s="4" t="str">
        <f t="shared" si="5"/>
        <v>，2197815</v>
      </c>
      <c r="I79" s="4" t="str">
        <f>VLOOKUP(A79,HOP!A:T,20,0)</f>
        <v>直连</v>
      </c>
    </row>
    <row r="80" s="4" customFormat="1" hidden="1" spans="1:9">
      <c r="A80" s="4">
        <v>15817384216</v>
      </c>
      <c r="B80" s="6">
        <v>44442</v>
      </c>
      <c r="C80" s="6">
        <v>44443</v>
      </c>
      <c r="D80" s="4">
        <v>233</v>
      </c>
      <c r="E80" s="4" t="str">
        <f>VLOOKUP(A80,HOP!A:L,12,0)</f>
        <v>233.00</v>
      </c>
      <c r="F80" s="4" t="str">
        <f>VLOOKUP(A80,HOP!A:C,3,0)</f>
        <v>2198439</v>
      </c>
      <c r="G80" s="4">
        <f t="shared" si="4"/>
        <v>0</v>
      </c>
      <c r="H80" s="4" t="str">
        <f t="shared" si="5"/>
        <v>，2198439</v>
      </c>
      <c r="I80" s="4" t="str">
        <f>VLOOKUP(A80,HOP!A:T,20,0)</f>
        <v>直连</v>
      </c>
    </row>
    <row r="81" s="4" customFormat="1" hidden="1" spans="1:9">
      <c r="A81" s="4">
        <v>15822309985</v>
      </c>
      <c r="B81" s="6">
        <v>44436</v>
      </c>
      <c r="C81" s="6">
        <v>44438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VLOOKUP(A81,HOP!A:T,20,0)</f>
        <v>#N/A</v>
      </c>
    </row>
    <row r="82" s="4" customFormat="1" hidden="1" spans="1:9">
      <c r="A82" s="4">
        <v>15826441265</v>
      </c>
      <c r="B82" s="6">
        <v>44442</v>
      </c>
      <c r="C82" s="6">
        <v>44444</v>
      </c>
      <c r="D82" s="4">
        <v>471</v>
      </c>
      <c r="E82" s="4" t="str">
        <f>VLOOKUP(A82,HOP!A:L,12,0)</f>
        <v>471.00</v>
      </c>
      <c r="F82" s="4" t="str">
        <f>VLOOKUP(A82,HOP!A:C,3,0)</f>
        <v>2199485</v>
      </c>
      <c r="G82" s="4">
        <f t="shared" si="4"/>
        <v>0</v>
      </c>
      <c r="H82" s="4" t="str">
        <f t="shared" si="5"/>
        <v>，2199485</v>
      </c>
      <c r="I82" s="4" t="str">
        <f>VLOOKUP(A82,HOP!A:T,20,0)</f>
        <v>直连</v>
      </c>
    </row>
    <row r="83" s="4" customFormat="1" hidden="1" spans="1:9">
      <c r="A83" s="4">
        <v>15831060449</v>
      </c>
      <c r="B83" s="6">
        <v>44443</v>
      </c>
      <c r="C83" s="6">
        <v>44444</v>
      </c>
      <c r="D83" s="4">
        <v>401</v>
      </c>
      <c r="E83" s="4" t="str">
        <f>VLOOKUP(A83,HOP!A:L,12,0)</f>
        <v>401.00</v>
      </c>
      <c r="F83" s="4" t="str">
        <f>VLOOKUP(A83,HOP!A:C,3,0)</f>
        <v>2199677</v>
      </c>
      <c r="G83" s="4">
        <f t="shared" si="4"/>
        <v>0</v>
      </c>
      <c r="H83" s="4" t="str">
        <f t="shared" si="5"/>
        <v>，2199677</v>
      </c>
      <c r="I83" s="4" t="str">
        <f>VLOOKUP(A83,HOP!A:T,20,0)</f>
        <v>直连</v>
      </c>
    </row>
    <row r="84" s="4" customFormat="1" hidden="1" spans="1:9">
      <c r="A84" s="4">
        <v>15841957633</v>
      </c>
      <c r="B84" s="6">
        <v>44441</v>
      </c>
      <c r="C84" s="6">
        <v>44442</v>
      </c>
      <c r="D84" s="4">
        <v>310</v>
      </c>
      <c r="E84" s="4" t="str">
        <f>VLOOKUP(A84,HOP!A:L,12,0)</f>
        <v>310.00</v>
      </c>
      <c r="F84" s="4" t="str">
        <f>VLOOKUP(A84,HOP!A:C,3,0)</f>
        <v>2200989</v>
      </c>
      <c r="G84" s="4">
        <f t="shared" si="4"/>
        <v>0</v>
      </c>
      <c r="H84" s="4" t="str">
        <f t="shared" si="5"/>
        <v>，2200989</v>
      </c>
      <c r="I84" s="4" t="str">
        <f>VLOOKUP(A84,HOP!A:T,20,0)</f>
        <v>直连</v>
      </c>
    </row>
    <row r="85" s="4" customFormat="1" hidden="1" spans="1:9">
      <c r="A85" s="4">
        <v>15842170949</v>
      </c>
      <c r="B85" s="6">
        <v>44439</v>
      </c>
      <c r="C85" s="6">
        <v>44440</v>
      </c>
      <c r="D85" s="4">
        <v>275</v>
      </c>
      <c r="E85" s="4" t="str">
        <f>VLOOKUP(A85,HOP!A:L,12,0)</f>
        <v>275.00</v>
      </c>
      <c r="F85" s="4" t="str">
        <f>VLOOKUP(A85,HOP!A:C,3,0)</f>
        <v>2201022</v>
      </c>
      <c r="G85" s="4">
        <f t="shared" si="4"/>
        <v>0</v>
      </c>
      <c r="H85" s="4" t="str">
        <f t="shared" si="5"/>
        <v>，2201022</v>
      </c>
      <c r="I85" s="4" t="str">
        <f>VLOOKUP(A85,HOP!A:T,20,0)</f>
        <v>直连</v>
      </c>
    </row>
    <row r="86" s="4" customFormat="1" hidden="1" spans="1:9">
      <c r="A86" s="4">
        <v>15843421614</v>
      </c>
      <c r="B86" s="6">
        <v>44440</v>
      </c>
      <c r="C86" s="6">
        <v>44442</v>
      </c>
      <c r="D86" s="4">
        <v>76</v>
      </c>
      <c r="E86" s="4" t="str">
        <f>VLOOKUP(A86,HOP!A:L,12,0)</f>
        <v>76.00</v>
      </c>
      <c r="F86" s="4" t="str">
        <f>VLOOKUP(A86,HOP!A:C,3,0)</f>
        <v>2201208</v>
      </c>
      <c r="G86" s="4">
        <f t="shared" si="4"/>
        <v>0</v>
      </c>
      <c r="H86" s="4" t="str">
        <f t="shared" si="5"/>
        <v>，2201208</v>
      </c>
      <c r="I86" s="4" t="str">
        <f>VLOOKUP(A86,HOP!A:T,20,0)</f>
        <v>直连</v>
      </c>
    </row>
    <row r="87" s="4" customFormat="1" hidden="1" spans="1:9">
      <c r="A87" s="4">
        <v>15854963642</v>
      </c>
      <c r="B87" s="6">
        <v>44441</v>
      </c>
      <c r="C87" s="6">
        <v>44442</v>
      </c>
      <c r="D87" s="4">
        <v>406</v>
      </c>
      <c r="E87" s="4" t="str">
        <f>VLOOKUP(A87,HOP!A:L,12,0)</f>
        <v>406.00</v>
      </c>
      <c r="F87" s="4" t="str">
        <f>VLOOKUP(A87,HOP!A:C,3,0)</f>
        <v>2202023</v>
      </c>
      <c r="G87" s="4">
        <f t="shared" si="4"/>
        <v>0</v>
      </c>
      <c r="H87" s="4" t="str">
        <f t="shared" si="5"/>
        <v>，2202023</v>
      </c>
      <c r="I87" s="4" t="str">
        <f>VLOOKUP(A87,HOP!A:T,20,0)</f>
        <v>直连</v>
      </c>
    </row>
    <row r="88" s="4" customFormat="1" hidden="1" spans="1:9">
      <c r="A88" s="4">
        <v>15874321354</v>
      </c>
      <c r="B88" s="6">
        <v>44437</v>
      </c>
      <c r="C88" s="6">
        <v>44438</v>
      </c>
      <c r="D88" s="4">
        <v>43</v>
      </c>
      <c r="E88" s="4" t="str">
        <f>VLOOKUP(A88,HOP!A:L,12,0)</f>
        <v>43.00</v>
      </c>
      <c r="F88" s="4" t="str">
        <f>VLOOKUP(A88,HOP!A:C,3,0)</f>
        <v>2203752</v>
      </c>
      <c r="G88" s="4">
        <f t="shared" si="4"/>
        <v>0</v>
      </c>
      <c r="H88" s="4" t="str">
        <f t="shared" si="5"/>
        <v>，2203752</v>
      </c>
      <c r="I88" s="4" t="str">
        <f>VLOOKUP(A88,HOP!A:T,20,0)</f>
        <v>直连</v>
      </c>
    </row>
    <row r="89" s="4" customFormat="1" hidden="1" spans="1:9">
      <c r="A89" s="4">
        <v>15875234318</v>
      </c>
      <c r="B89" s="6">
        <v>44437</v>
      </c>
      <c r="C89" s="6">
        <v>44439</v>
      </c>
      <c r="D89" s="4">
        <v>174</v>
      </c>
      <c r="E89" s="4" t="str">
        <f>VLOOKUP(A89,HOP!A:L,12,0)</f>
        <v>174.00</v>
      </c>
      <c r="F89" s="4" t="str">
        <f>VLOOKUP(A89,HOP!A:C,3,0)</f>
        <v>2203921</v>
      </c>
      <c r="G89" s="4">
        <f t="shared" si="4"/>
        <v>0</v>
      </c>
      <c r="H89" s="4" t="str">
        <f t="shared" si="5"/>
        <v>，2203921</v>
      </c>
      <c r="I89" s="4" t="str">
        <f>VLOOKUP(A89,HOP!A:T,20,0)</f>
        <v>直连</v>
      </c>
    </row>
    <row r="90" s="4" customFormat="1" hidden="1" spans="1:9">
      <c r="A90" s="4">
        <v>15887975244</v>
      </c>
      <c r="B90" s="6">
        <v>44443</v>
      </c>
      <c r="C90" s="6">
        <v>44444</v>
      </c>
      <c r="D90" s="4">
        <v>51</v>
      </c>
      <c r="E90" s="4" t="str">
        <f>VLOOKUP(A90,HOP!A:L,12,0)</f>
        <v>51.00</v>
      </c>
      <c r="F90" s="4" t="str">
        <f>VLOOKUP(A90,HOP!A:C,3,0)</f>
        <v>2204721</v>
      </c>
      <c r="G90" s="4">
        <f t="shared" si="4"/>
        <v>0</v>
      </c>
      <c r="H90" s="4" t="str">
        <f t="shared" si="5"/>
        <v>，2204721</v>
      </c>
      <c r="I90" s="4" t="str">
        <f>VLOOKUP(A90,HOP!A:T,20,0)</f>
        <v>直连</v>
      </c>
    </row>
    <row r="91" s="4" customFormat="1" hidden="1" spans="1:9">
      <c r="A91" s="4">
        <v>15888964684</v>
      </c>
      <c r="B91" s="6">
        <v>44441</v>
      </c>
      <c r="C91" s="6">
        <v>44442</v>
      </c>
      <c r="D91" s="4">
        <v>209</v>
      </c>
      <c r="E91" s="4" t="str">
        <f>VLOOKUP(A91,HOP!A:L,12,0)</f>
        <v>209.00</v>
      </c>
      <c r="F91" s="4" t="str">
        <f>VLOOKUP(A91,HOP!A:C,3,0)</f>
        <v>2204835</v>
      </c>
      <c r="G91" s="4">
        <f t="shared" si="4"/>
        <v>0</v>
      </c>
      <c r="H91" s="4" t="str">
        <f t="shared" si="5"/>
        <v>，2204835</v>
      </c>
      <c r="I91" s="4" t="str">
        <f>VLOOKUP(A91,HOP!A:T,20,0)</f>
        <v>直连</v>
      </c>
    </row>
    <row r="92" s="4" customFormat="1" hidden="1" spans="1:9">
      <c r="A92" s="4">
        <v>15904118223</v>
      </c>
      <c r="B92" s="6">
        <v>44435</v>
      </c>
      <c r="C92" s="6">
        <v>44438</v>
      </c>
      <c r="D92" s="4">
        <v>487</v>
      </c>
      <c r="E92" s="4" t="str">
        <f>VLOOKUP(A92,HOP!A:L,12,0)</f>
        <v>487.00</v>
      </c>
      <c r="F92" s="4" t="str">
        <f>VLOOKUP(A92,HOP!A:C,3,0)</f>
        <v>2206012</v>
      </c>
      <c r="G92" s="4">
        <f t="shared" si="4"/>
        <v>0</v>
      </c>
      <c r="H92" s="4" t="str">
        <f t="shared" si="5"/>
        <v>，2206012</v>
      </c>
      <c r="I92" s="4" t="str">
        <f>VLOOKUP(A92,HOP!A:T,20,0)</f>
        <v>直连</v>
      </c>
    </row>
    <row r="93" s="4" customFormat="1" hidden="1" spans="1:9">
      <c r="A93" s="4">
        <v>15913021324</v>
      </c>
      <c r="B93" s="6">
        <v>44442</v>
      </c>
      <c r="C93" s="6">
        <v>44443</v>
      </c>
      <c r="D93" s="4">
        <v>269</v>
      </c>
      <c r="E93" s="4" t="str">
        <f>VLOOKUP(A93,HOP!A:L,12,0)</f>
        <v>269.00</v>
      </c>
      <c r="F93" s="4" t="str">
        <f>VLOOKUP(A93,HOP!A:C,3,0)</f>
        <v>2207120</v>
      </c>
      <c r="G93" s="4">
        <f t="shared" si="4"/>
        <v>0</v>
      </c>
      <c r="H93" s="4" t="str">
        <f t="shared" si="5"/>
        <v>，2207120</v>
      </c>
      <c r="I93" s="4" t="str">
        <f>VLOOKUP(A93,HOP!A:T,20,0)</f>
        <v>直连</v>
      </c>
    </row>
    <row r="94" s="4" customFormat="1" hidden="1" spans="1:9">
      <c r="A94" s="4">
        <v>15931687596</v>
      </c>
      <c r="B94" s="6">
        <v>44443</v>
      </c>
      <c r="C94" s="6">
        <v>44444</v>
      </c>
      <c r="D94" s="4">
        <v>185</v>
      </c>
      <c r="E94" s="4" t="str">
        <f>VLOOKUP(A94,HOP!A:L,12,0)</f>
        <v>185.00</v>
      </c>
      <c r="F94" s="4" t="str">
        <f>VLOOKUP(A94,HOP!A:C,3,0)</f>
        <v>2208823</v>
      </c>
      <c r="G94" s="4">
        <f t="shared" si="4"/>
        <v>0</v>
      </c>
      <c r="H94" s="4" t="str">
        <f t="shared" si="5"/>
        <v>，2208823</v>
      </c>
      <c r="I94" s="4" t="str">
        <f>VLOOKUP(A94,HOP!A:T,20,0)</f>
        <v>直连</v>
      </c>
    </row>
    <row r="95" s="4" customFormat="1" hidden="1" spans="1:9">
      <c r="A95" s="4">
        <v>15938031009</v>
      </c>
      <c r="B95" s="6">
        <v>44438</v>
      </c>
      <c r="C95" s="6">
        <v>44441</v>
      </c>
      <c r="D95" s="4">
        <v>243</v>
      </c>
      <c r="E95" s="4" t="str">
        <f>VLOOKUP(A95,HOP!A:L,12,0)</f>
        <v>243.00</v>
      </c>
      <c r="F95" s="4" t="str">
        <f>VLOOKUP(A95,HOP!A:C,3,0)</f>
        <v>2209169</v>
      </c>
      <c r="G95" s="4">
        <f t="shared" si="4"/>
        <v>0</v>
      </c>
      <c r="H95" s="4" t="str">
        <f t="shared" si="5"/>
        <v>，2209169</v>
      </c>
      <c r="I95" s="4" t="str">
        <f>VLOOKUP(A95,HOP!A:T,20,0)</f>
        <v>直连</v>
      </c>
    </row>
    <row r="96" s="4" customFormat="1" hidden="1" spans="1:9">
      <c r="A96" s="4">
        <v>15939896468</v>
      </c>
      <c r="B96" s="6">
        <v>44443</v>
      </c>
      <c r="C96" s="6">
        <v>44444</v>
      </c>
      <c r="D96" s="4">
        <v>86</v>
      </c>
      <c r="E96" s="4" t="str">
        <f>VLOOKUP(A96,HOP!A:L,12,0)</f>
        <v>86.00</v>
      </c>
      <c r="F96" s="4" t="str">
        <f>VLOOKUP(A96,HOP!A:C,3,0)</f>
        <v>2209402</v>
      </c>
      <c r="G96" s="4">
        <f t="shared" si="4"/>
        <v>0</v>
      </c>
      <c r="H96" s="4" t="str">
        <f t="shared" si="5"/>
        <v>，2209402</v>
      </c>
      <c r="I96" s="4" t="str">
        <f>VLOOKUP(A96,HOP!A:T,20,0)</f>
        <v>直连</v>
      </c>
    </row>
    <row r="97" s="4" customFormat="1" hidden="1" spans="1:9">
      <c r="A97" s="4">
        <v>15955602837</v>
      </c>
      <c r="B97" s="6">
        <v>44442</v>
      </c>
      <c r="C97" s="6">
        <v>44443</v>
      </c>
      <c r="D97" s="4">
        <v>150</v>
      </c>
      <c r="E97" s="4" t="str">
        <f>VLOOKUP(A97,HOP!A:L,12,0)</f>
        <v>150.00</v>
      </c>
      <c r="F97" s="4" t="str">
        <f>VLOOKUP(A97,HOP!A:C,3,0)</f>
        <v>2210570</v>
      </c>
      <c r="G97" s="4">
        <f t="shared" si="4"/>
        <v>0</v>
      </c>
      <c r="H97" s="4" t="str">
        <f t="shared" si="5"/>
        <v>，2210570</v>
      </c>
      <c r="I97" s="4" t="str">
        <f>VLOOKUP(A97,HOP!A:T,20,0)</f>
        <v>直连</v>
      </c>
    </row>
    <row r="98" s="4" customFormat="1" hidden="1" spans="1:9">
      <c r="A98" s="4">
        <v>14760367741</v>
      </c>
      <c r="B98" s="6">
        <v>44440</v>
      </c>
      <c r="C98" s="6">
        <v>44441</v>
      </c>
      <c r="D98" s="4">
        <v>144</v>
      </c>
      <c r="E98" s="4" t="str">
        <f>VLOOKUP(A98,HOP!A:L,12,0)</f>
        <v>144.00</v>
      </c>
      <c r="F98" s="4" t="str">
        <f>VLOOKUP(A98,HOP!A:C,3,0)</f>
        <v>2043245</v>
      </c>
      <c r="G98" s="4">
        <f t="shared" si="4"/>
        <v>0</v>
      </c>
      <c r="H98" s="4" t="str">
        <f t="shared" si="5"/>
        <v>，2043245</v>
      </c>
      <c r="I98" s="4" t="str">
        <f>VLOOKUP(A98,HOP!A:T,20,0)</f>
        <v>直连</v>
      </c>
    </row>
    <row r="99" s="4" customFormat="1" spans="1:9">
      <c r="A99" s="4">
        <v>15948414770</v>
      </c>
      <c r="B99" s="6">
        <v>44436</v>
      </c>
      <c r="C99" s="6">
        <v>44442</v>
      </c>
      <c r="D99" s="4">
        <v>94.02</v>
      </c>
      <c r="E99" s="4" t="str">
        <f>VLOOKUP(A99,HOP!A:L,12,0)</f>
        <v>94.00</v>
      </c>
      <c r="F99" s="4" t="str">
        <f>VLOOKUP(A99,HOP!A:C,3,0)</f>
        <v>2209913</v>
      </c>
      <c r="G99" s="4">
        <f t="shared" ref="G99:G130" si="6">D99-E99</f>
        <v>0.019999999999996</v>
      </c>
      <c r="H99" s="4" t="str">
        <f t="shared" ref="H99:H130" si="7">$H$1&amp;F99</f>
        <v>，2209913</v>
      </c>
      <c r="I99" s="4" t="str">
        <f>VLOOKUP(A99,HOP!A:T,20,0)</f>
        <v>直连</v>
      </c>
    </row>
    <row r="100" s="4" customFormat="1" hidden="1" spans="1:9">
      <c r="A100" s="4">
        <v>16048293670</v>
      </c>
      <c r="B100" s="6">
        <v>44441</v>
      </c>
      <c r="C100" s="6">
        <v>44442</v>
      </c>
      <c r="D100" s="4">
        <v>29</v>
      </c>
      <c r="E100" s="4" t="str">
        <f>VLOOKUP(A100,HOP!A:L,12,0)</f>
        <v>29.00</v>
      </c>
      <c r="F100" s="4" t="str">
        <f>VLOOKUP(A100,HOP!A:C,3,0)</f>
        <v>2220725</v>
      </c>
      <c r="G100" s="4">
        <f t="shared" si="6"/>
        <v>0</v>
      </c>
      <c r="H100" s="4" t="str">
        <f t="shared" si="7"/>
        <v>，2220725</v>
      </c>
      <c r="I100" s="4" t="str">
        <f>VLOOKUP(A100,HOP!A:T,20,0)</f>
        <v>直连</v>
      </c>
    </row>
    <row r="101" s="4" customFormat="1" hidden="1" spans="1:9">
      <c r="A101" s="4">
        <v>16058978731</v>
      </c>
      <c r="B101" s="6">
        <v>44441</v>
      </c>
      <c r="C101" s="6">
        <v>44442</v>
      </c>
      <c r="D101" s="4">
        <v>123</v>
      </c>
      <c r="E101" s="4" t="str">
        <f>VLOOKUP(A101,HOP!A:L,12,0)</f>
        <v>123.00</v>
      </c>
      <c r="F101" s="4" t="str">
        <f>VLOOKUP(A101,HOP!A:C,3,0)</f>
        <v>2222276</v>
      </c>
      <c r="G101" s="4">
        <f t="shared" si="6"/>
        <v>0</v>
      </c>
      <c r="H101" s="4" t="str">
        <f t="shared" si="7"/>
        <v>，2222276</v>
      </c>
      <c r="I101" s="4" t="str">
        <f>VLOOKUP(A101,HOP!A:T,20,0)</f>
        <v>直连</v>
      </c>
    </row>
    <row r="102" s="4" customFormat="1" hidden="1" spans="1:9">
      <c r="A102" s="4">
        <v>16059676499</v>
      </c>
      <c r="B102" s="6">
        <v>44441</v>
      </c>
      <c r="C102" s="6">
        <v>44442</v>
      </c>
      <c r="D102" s="4">
        <v>403</v>
      </c>
      <c r="E102" s="4" t="str">
        <f>VLOOKUP(A102,HOP!A:L,12,0)</f>
        <v>403.00</v>
      </c>
      <c r="F102" s="4" t="str">
        <f>VLOOKUP(A102,HOP!A:C,3,0)</f>
        <v>2222482</v>
      </c>
      <c r="G102" s="4">
        <f t="shared" si="6"/>
        <v>0</v>
      </c>
      <c r="H102" s="4" t="str">
        <f t="shared" si="7"/>
        <v>，2222482</v>
      </c>
      <c r="I102" s="4" t="str">
        <f>VLOOKUP(A102,HOP!A:T,20,0)</f>
        <v>直连</v>
      </c>
    </row>
    <row r="103" s="4" customFormat="1" hidden="1" spans="1:9">
      <c r="A103" s="4">
        <v>16080331963</v>
      </c>
      <c r="B103" s="6">
        <v>44441</v>
      </c>
      <c r="C103" s="6">
        <v>44442</v>
      </c>
      <c r="D103" s="4">
        <v>242</v>
      </c>
      <c r="E103" s="4" t="str">
        <f>VLOOKUP(A103,HOP!A:L,12,0)</f>
        <v>242.00</v>
      </c>
      <c r="F103" s="4" t="str">
        <f>VLOOKUP(A103,HOP!A:C,3,0)</f>
        <v>2225393</v>
      </c>
      <c r="G103" s="4">
        <f t="shared" si="6"/>
        <v>0</v>
      </c>
      <c r="H103" s="4" t="str">
        <f t="shared" si="7"/>
        <v>，2225393</v>
      </c>
      <c r="I103" s="4" t="str">
        <f>VLOOKUP(A103,HOP!A:T,20,0)</f>
        <v>直连</v>
      </c>
    </row>
    <row r="104" s="4" customFormat="1" hidden="1" spans="1:9">
      <c r="A104" s="4">
        <v>16099813307</v>
      </c>
      <c r="B104" s="6">
        <v>44441</v>
      </c>
      <c r="C104" s="6">
        <v>44442</v>
      </c>
      <c r="D104" s="4">
        <v>125</v>
      </c>
      <c r="E104" s="4" t="str">
        <f>VLOOKUP(A104,HOP!A:L,12,0)</f>
        <v>125.00</v>
      </c>
      <c r="F104" s="4" t="str">
        <f>VLOOKUP(A104,HOP!A:C,3,0)</f>
        <v>2227865</v>
      </c>
      <c r="G104" s="4">
        <f t="shared" si="6"/>
        <v>0</v>
      </c>
      <c r="H104" s="4" t="str">
        <f t="shared" si="7"/>
        <v>，2227865</v>
      </c>
      <c r="I104" s="4" t="str">
        <f>VLOOKUP(A104,HOP!A:T,20,0)</f>
        <v>直连</v>
      </c>
    </row>
    <row r="105" s="4" customFormat="1" hidden="1" spans="1:9">
      <c r="A105" s="4">
        <v>16111522671</v>
      </c>
      <c r="B105" s="6">
        <v>44439</v>
      </c>
      <c r="C105" s="6">
        <v>44442</v>
      </c>
      <c r="D105" s="4">
        <v>342</v>
      </c>
      <c r="E105" s="4" t="str">
        <f>VLOOKUP(A105,HOP!A:L,12,0)</f>
        <v>342.00</v>
      </c>
      <c r="F105" s="4" t="str">
        <f>VLOOKUP(A105,HOP!A:C,3,0)</f>
        <v>2229347</v>
      </c>
      <c r="G105" s="4">
        <f t="shared" si="6"/>
        <v>0</v>
      </c>
      <c r="H105" s="4" t="str">
        <f t="shared" si="7"/>
        <v>，2229347</v>
      </c>
      <c r="I105" s="4" t="str">
        <f>VLOOKUP(A105,HOP!A:T,20,0)</f>
        <v>直连</v>
      </c>
    </row>
    <row r="106" s="4" customFormat="1" hidden="1" spans="1:9">
      <c r="A106" s="4">
        <v>16120595776</v>
      </c>
      <c r="B106" s="6">
        <v>44441</v>
      </c>
      <c r="C106" s="6">
        <v>44442</v>
      </c>
      <c r="D106" s="4">
        <v>56</v>
      </c>
      <c r="E106" s="4" t="str">
        <f>VLOOKUP(A106,HOP!A:L,12,0)</f>
        <v>56.00</v>
      </c>
      <c r="F106" s="4" t="str">
        <f>VLOOKUP(A106,HOP!A:C,3,0)</f>
        <v>2230694</v>
      </c>
      <c r="G106" s="4">
        <f t="shared" si="6"/>
        <v>0</v>
      </c>
      <c r="H106" s="4" t="str">
        <f t="shared" si="7"/>
        <v>，2230694</v>
      </c>
      <c r="I106" s="4" t="str">
        <f>VLOOKUP(A106,HOP!A:T,20,0)</f>
        <v>直连</v>
      </c>
    </row>
    <row r="107" s="4" customFormat="1" hidden="1" spans="1:9">
      <c r="A107" s="4">
        <v>16122142419</v>
      </c>
      <c r="B107" s="6">
        <v>44441</v>
      </c>
      <c r="C107" s="6">
        <v>44442</v>
      </c>
      <c r="D107" s="4">
        <v>83</v>
      </c>
      <c r="E107" s="4" t="str">
        <f>VLOOKUP(A107,HOP!A:L,12,0)</f>
        <v>83.00</v>
      </c>
      <c r="F107" s="4" t="str">
        <f>VLOOKUP(A107,HOP!A:C,3,0)</f>
        <v>2231051</v>
      </c>
      <c r="G107" s="4">
        <f t="shared" si="6"/>
        <v>0</v>
      </c>
      <c r="H107" s="4" t="str">
        <f t="shared" si="7"/>
        <v>，2231051</v>
      </c>
      <c r="I107" s="4" t="str">
        <f>VLOOKUP(A107,HOP!A:T,20,0)</f>
        <v>直连</v>
      </c>
    </row>
    <row r="108" s="4" customFormat="1" hidden="1" spans="1:9">
      <c r="A108" s="4">
        <v>16122158007</v>
      </c>
      <c r="B108" s="6">
        <v>44440</v>
      </c>
      <c r="C108" s="6">
        <v>44442</v>
      </c>
      <c r="D108" s="4">
        <v>414</v>
      </c>
      <c r="E108" s="4" t="str">
        <f>VLOOKUP(A108,HOP!A:L,12,0)</f>
        <v>414.00</v>
      </c>
      <c r="F108" s="4" t="str">
        <f>VLOOKUP(A108,HOP!A:C,3,0)</f>
        <v>2231058</v>
      </c>
      <c r="G108" s="4">
        <f t="shared" si="6"/>
        <v>0</v>
      </c>
      <c r="H108" s="4" t="str">
        <f t="shared" si="7"/>
        <v>，2231058</v>
      </c>
      <c r="I108" s="4" t="str">
        <f>VLOOKUP(A108,HOP!A:T,20,0)</f>
        <v>直连</v>
      </c>
    </row>
    <row r="109" s="4" customFormat="1" hidden="1" spans="1:9">
      <c r="A109" s="4">
        <v>16126760593</v>
      </c>
      <c r="B109" s="6">
        <v>44440</v>
      </c>
      <c r="C109" s="6">
        <v>44442</v>
      </c>
      <c r="D109" s="4">
        <v>331</v>
      </c>
      <c r="E109" s="4" t="str">
        <f>VLOOKUP(A109,HOP!A:L,12,0)</f>
        <v>331.00</v>
      </c>
      <c r="F109" s="4" t="str">
        <f>VLOOKUP(A109,HOP!A:C,3,0)</f>
        <v>2231373</v>
      </c>
      <c r="G109" s="4">
        <f t="shared" si="6"/>
        <v>0</v>
      </c>
      <c r="H109" s="4" t="str">
        <f t="shared" si="7"/>
        <v>，2231373</v>
      </c>
      <c r="I109" s="4" t="str">
        <f>VLOOKUP(A109,HOP!A:T,20,0)</f>
        <v>直连</v>
      </c>
    </row>
    <row r="110" s="4" customFormat="1" hidden="1" spans="1:9">
      <c r="A110" s="4">
        <v>16132472175</v>
      </c>
      <c r="B110" s="6">
        <v>44441</v>
      </c>
      <c r="C110" s="6">
        <v>44442</v>
      </c>
      <c r="D110" s="4">
        <v>122</v>
      </c>
      <c r="E110" s="4" t="str">
        <f>VLOOKUP(A110,HOP!A:L,12,0)</f>
        <v>122.00</v>
      </c>
      <c r="F110" s="4" t="str">
        <f>VLOOKUP(A110,HOP!A:C,3,0)</f>
        <v>2232797</v>
      </c>
      <c r="G110" s="4">
        <f t="shared" si="6"/>
        <v>0</v>
      </c>
      <c r="H110" s="4" t="str">
        <f t="shared" si="7"/>
        <v>，2232797</v>
      </c>
      <c r="I110" s="4" t="str">
        <f>VLOOKUP(A110,HOP!A:T,20,0)</f>
        <v>直连</v>
      </c>
    </row>
    <row r="111" s="4" customFormat="1" hidden="1" spans="1:9">
      <c r="A111" s="4">
        <v>16138159935</v>
      </c>
      <c r="B111" s="6">
        <v>44439</v>
      </c>
      <c r="C111" s="6">
        <v>44442</v>
      </c>
      <c r="D111" s="4">
        <v>385</v>
      </c>
      <c r="E111" s="4" t="str">
        <f>VLOOKUP(A111,HOP!A:L,12,0)</f>
        <v>385.00</v>
      </c>
      <c r="F111" s="4" t="str">
        <f>VLOOKUP(A111,HOP!A:C,3,0)</f>
        <v>2233176</v>
      </c>
      <c r="G111" s="4">
        <f t="shared" si="6"/>
        <v>0</v>
      </c>
      <c r="H111" s="4" t="str">
        <f t="shared" si="7"/>
        <v>，2233176</v>
      </c>
      <c r="I111" s="4" t="str">
        <f>VLOOKUP(A111,HOP!A:T,20,0)</f>
        <v>直连</v>
      </c>
    </row>
    <row r="112" s="4" customFormat="1" hidden="1" spans="1:9">
      <c r="A112" s="4">
        <v>16142857041</v>
      </c>
      <c r="B112" s="6">
        <v>44441</v>
      </c>
      <c r="C112" s="6">
        <v>44442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VLOOKUP(A112,HOP!A:T,20,0)</f>
        <v>#N/A</v>
      </c>
    </row>
    <row r="113" s="4" customFormat="1" hidden="1" spans="1:9">
      <c r="A113" s="4">
        <v>16143269682</v>
      </c>
      <c r="B113" s="6">
        <v>44441</v>
      </c>
      <c r="C113" s="6">
        <v>44442</v>
      </c>
      <c r="D113" s="4">
        <v>29</v>
      </c>
      <c r="E113" s="4" t="str">
        <f>VLOOKUP(A113,HOP!A:L,12,0)</f>
        <v>29.00</v>
      </c>
      <c r="F113" s="4" t="str">
        <f>VLOOKUP(A113,HOP!A:C,3,0)</f>
        <v>2234507</v>
      </c>
      <c r="G113" s="4">
        <f t="shared" si="6"/>
        <v>0</v>
      </c>
      <c r="H113" s="4" t="str">
        <f t="shared" si="7"/>
        <v>，2234507</v>
      </c>
      <c r="I113" s="4" t="str">
        <f>VLOOKUP(A113,HOP!A:T,20,0)</f>
        <v>直连</v>
      </c>
    </row>
    <row r="114" s="4" customFormat="1" hidden="1" spans="1:9">
      <c r="A114" s="4">
        <v>16147998860</v>
      </c>
      <c r="B114" s="6">
        <v>44439</v>
      </c>
      <c r="C114" s="6">
        <v>44442</v>
      </c>
      <c r="D114" s="4">
        <v>141</v>
      </c>
      <c r="E114" s="4" t="str">
        <f>VLOOKUP(A114,HOP!A:L,12,0)</f>
        <v>141.00</v>
      </c>
      <c r="F114" s="4" t="str">
        <f>VLOOKUP(A114,HOP!A:C,3,0)</f>
        <v>2234640</v>
      </c>
      <c r="G114" s="4">
        <f t="shared" si="6"/>
        <v>0</v>
      </c>
      <c r="H114" s="4" t="str">
        <f t="shared" si="7"/>
        <v>，2234640</v>
      </c>
      <c r="I114" s="4" t="str">
        <f>VLOOKUP(A114,HOP!A:T,20,0)</f>
        <v>直连</v>
      </c>
    </row>
    <row r="115" s="4" customFormat="1" hidden="1" spans="1:9">
      <c r="A115" s="4">
        <v>16149939959</v>
      </c>
      <c r="B115" s="6">
        <v>44441</v>
      </c>
      <c r="C115" s="6">
        <v>44442</v>
      </c>
      <c r="D115" s="4">
        <v>99</v>
      </c>
      <c r="E115" s="4" t="str">
        <f>VLOOKUP(A115,HOP!A:L,12,0)</f>
        <v>99.00</v>
      </c>
      <c r="F115" s="4" t="str">
        <f>VLOOKUP(A115,HOP!A:C,3,0)</f>
        <v>2234957</v>
      </c>
      <c r="G115" s="4">
        <f t="shared" si="6"/>
        <v>0</v>
      </c>
      <c r="H115" s="4" t="str">
        <f t="shared" si="7"/>
        <v>，2234957</v>
      </c>
      <c r="I115" s="4" t="str">
        <f>VLOOKUP(A115,HOP!A:T,20,0)</f>
        <v>直连</v>
      </c>
    </row>
    <row r="116" s="4" customFormat="1" hidden="1" spans="1:9">
      <c r="A116" s="4">
        <v>16151033323</v>
      </c>
      <c r="B116" s="6">
        <v>44440</v>
      </c>
      <c r="C116" s="6">
        <v>44442</v>
      </c>
      <c r="D116" s="4">
        <v>608</v>
      </c>
      <c r="E116" s="4" t="str">
        <f>VLOOKUP(A116,HOP!A:L,12,0)</f>
        <v>608.00</v>
      </c>
      <c r="F116" s="4" t="str">
        <f>VLOOKUP(A116,HOP!A:C,3,0)</f>
        <v>2235192</v>
      </c>
      <c r="G116" s="4">
        <f t="shared" si="6"/>
        <v>0</v>
      </c>
      <c r="H116" s="4" t="str">
        <f t="shared" si="7"/>
        <v>，2235192</v>
      </c>
      <c r="I116" s="4" t="str">
        <f>VLOOKUP(A116,HOP!A:T,20,0)</f>
        <v>直连</v>
      </c>
    </row>
    <row r="117" s="4" customFormat="1" hidden="1" spans="1:9">
      <c r="A117" s="4">
        <v>16153832620</v>
      </c>
      <c r="B117" s="6">
        <v>44441</v>
      </c>
      <c r="C117" s="6">
        <v>44442</v>
      </c>
      <c r="D117" s="4">
        <v>109</v>
      </c>
      <c r="E117" s="4" t="str">
        <f>VLOOKUP(A117,HOP!A:L,12,0)</f>
        <v>109.00</v>
      </c>
      <c r="F117" s="4" t="str">
        <f>VLOOKUP(A117,HOP!A:C,3,0)</f>
        <v>2235801</v>
      </c>
      <c r="G117" s="4">
        <f t="shared" si="6"/>
        <v>0</v>
      </c>
      <c r="H117" s="4" t="str">
        <f t="shared" si="7"/>
        <v>，2235801</v>
      </c>
      <c r="I117" s="4" t="str">
        <f>VLOOKUP(A117,HOP!A:T,20,0)</f>
        <v>直连</v>
      </c>
    </row>
    <row r="118" s="4" customFormat="1" hidden="1" spans="1:9">
      <c r="A118" s="4">
        <v>16164486255</v>
      </c>
      <c r="B118" s="6">
        <v>44438</v>
      </c>
      <c r="C118" s="6">
        <v>44442</v>
      </c>
      <c r="D118" s="4">
        <v>758</v>
      </c>
      <c r="E118" s="4" t="str">
        <f>VLOOKUP(A118,HOP!A:L,12,0)</f>
        <v>758.00</v>
      </c>
      <c r="F118" s="4" t="str">
        <f>VLOOKUP(A118,HOP!A:C,3,0)</f>
        <v>2237066</v>
      </c>
      <c r="G118" s="4">
        <f t="shared" si="6"/>
        <v>0</v>
      </c>
      <c r="H118" s="4" t="str">
        <f t="shared" si="7"/>
        <v>，2237066</v>
      </c>
      <c r="I118" s="4" t="str">
        <f>VLOOKUP(A118,HOP!A:T,20,0)</f>
        <v>直连</v>
      </c>
    </row>
    <row r="119" s="4" customFormat="1" hidden="1" spans="1:9">
      <c r="A119" s="4">
        <v>16171297975</v>
      </c>
      <c r="B119" s="6">
        <v>44438</v>
      </c>
      <c r="C119" s="6">
        <v>44442</v>
      </c>
      <c r="D119" s="4">
        <v>873</v>
      </c>
      <c r="E119" s="4" t="str">
        <f>VLOOKUP(A119,HOP!A:L,12,0)</f>
        <v>873.00</v>
      </c>
      <c r="F119" s="4" t="str">
        <f>VLOOKUP(A119,HOP!A:C,3,0)</f>
        <v>2237676</v>
      </c>
      <c r="G119" s="4">
        <f t="shared" si="6"/>
        <v>0</v>
      </c>
      <c r="H119" s="4" t="str">
        <f t="shared" si="7"/>
        <v>，2237676</v>
      </c>
      <c r="I119" s="4" t="str">
        <f>VLOOKUP(A119,HOP!A:T,20,0)</f>
        <v>直连</v>
      </c>
    </row>
    <row r="120" s="4" customFormat="1" hidden="1" spans="1:9">
      <c r="A120" s="4">
        <v>16172138045</v>
      </c>
      <c r="B120" s="6">
        <v>44441</v>
      </c>
      <c r="C120" s="6">
        <v>44442</v>
      </c>
      <c r="D120" s="4">
        <v>68</v>
      </c>
      <c r="E120" s="4" t="str">
        <f>VLOOKUP(A120,HOP!A:L,12,0)</f>
        <v>68.00</v>
      </c>
      <c r="F120" s="4" t="str">
        <f>VLOOKUP(A120,HOP!A:C,3,0)</f>
        <v>2237868</v>
      </c>
      <c r="G120" s="4">
        <f t="shared" si="6"/>
        <v>0</v>
      </c>
      <c r="H120" s="4" t="str">
        <f t="shared" si="7"/>
        <v>，2237868</v>
      </c>
      <c r="I120" s="4" t="str">
        <f>VLOOKUP(A120,HOP!A:T,20,0)</f>
        <v>直连</v>
      </c>
    </row>
    <row r="121" s="4" customFormat="1" hidden="1" spans="1:9">
      <c r="A121" s="4">
        <v>16172133844</v>
      </c>
      <c r="B121" s="6">
        <v>44440</v>
      </c>
      <c r="C121" s="6">
        <v>44442</v>
      </c>
      <c r="D121" s="4">
        <v>180</v>
      </c>
      <c r="E121" s="4" t="str">
        <f>VLOOKUP(A121,HOP!A:L,12,0)</f>
        <v>180.00</v>
      </c>
      <c r="F121" s="4" t="str">
        <f>VLOOKUP(A121,HOP!A:C,3,0)</f>
        <v>2237869</v>
      </c>
      <c r="G121" s="4">
        <f t="shared" si="6"/>
        <v>0</v>
      </c>
      <c r="H121" s="4" t="str">
        <f t="shared" si="7"/>
        <v>，2237869</v>
      </c>
      <c r="I121" s="4" t="str">
        <f>VLOOKUP(A121,HOP!A:T,20,0)</f>
        <v>直连</v>
      </c>
    </row>
    <row r="122" s="4" customFormat="1" hidden="1" spans="1:9">
      <c r="A122" s="4">
        <v>16172251329</v>
      </c>
      <c r="B122" s="6">
        <v>44441</v>
      </c>
      <c r="C122" s="6">
        <v>44442</v>
      </c>
      <c r="D122" s="4">
        <v>112</v>
      </c>
      <c r="E122" s="4" t="str">
        <f>VLOOKUP(A122,HOP!A:L,12,0)</f>
        <v>112.00</v>
      </c>
      <c r="F122" s="4" t="str">
        <f>VLOOKUP(A122,HOP!A:C,3,0)</f>
        <v>2237921</v>
      </c>
      <c r="G122" s="4">
        <f t="shared" si="6"/>
        <v>0</v>
      </c>
      <c r="H122" s="4" t="str">
        <f t="shared" si="7"/>
        <v>，2237921</v>
      </c>
      <c r="I122" s="4" t="str">
        <f>VLOOKUP(A122,HOP!A:T,20,0)</f>
        <v>直连</v>
      </c>
    </row>
    <row r="123" s="4" customFormat="1" hidden="1" spans="1:9">
      <c r="A123" s="4">
        <v>16173983484</v>
      </c>
      <c r="B123" s="6">
        <v>44441</v>
      </c>
      <c r="C123" s="6">
        <v>44442</v>
      </c>
      <c r="D123" s="4">
        <v>73</v>
      </c>
      <c r="E123" s="4" t="str">
        <f>VLOOKUP(A123,HOP!A:L,12,0)</f>
        <v>73.00</v>
      </c>
      <c r="F123" s="4" t="str">
        <f>VLOOKUP(A123,HOP!A:C,3,0)</f>
        <v>2238279</v>
      </c>
      <c r="G123" s="4">
        <f t="shared" si="6"/>
        <v>0</v>
      </c>
      <c r="H123" s="4" t="str">
        <f t="shared" si="7"/>
        <v>，2238279</v>
      </c>
      <c r="I123" s="4" t="str">
        <f>VLOOKUP(A123,HOP!A:T,20,0)</f>
        <v>直连</v>
      </c>
    </row>
    <row r="124" s="4" customFormat="1" hidden="1" spans="1:9">
      <c r="A124" s="4">
        <v>16174251521</v>
      </c>
      <c r="B124" s="6">
        <v>44441</v>
      </c>
      <c r="C124" s="6">
        <v>44442</v>
      </c>
      <c r="D124" s="4">
        <v>45</v>
      </c>
      <c r="E124" s="4" t="str">
        <f>VLOOKUP(A124,HOP!A:L,12,0)</f>
        <v>45.00</v>
      </c>
      <c r="F124" s="4" t="str">
        <f>VLOOKUP(A124,HOP!A:C,3,0)</f>
        <v>2238331</v>
      </c>
      <c r="G124" s="4">
        <f t="shared" si="6"/>
        <v>0</v>
      </c>
      <c r="H124" s="4" t="str">
        <f t="shared" si="7"/>
        <v>，2238331</v>
      </c>
      <c r="I124" s="4" t="str">
        <f>VLOOKUP(A124,HOP!A:T,20,0)</f>
        <v>直连</v>
      </c>
    </row>
    <row r="125" s="4" customFormat="1" hidden="1" spans="1:9">
      <c r="A125" s="4">
        <v>16176117108</v>
      </c>
      <c r="B125" s="6">
        <v>44441</v>
      </c>
      <c r="C125" s="6">
        <v>44442</v>
      </c>
      <c r="D125" s="4">
        <v>176</v>
      </c>
      <c r="E125" s="4" t="str">
        <f>VLOOKUP(A125,HOP!A:L,12,0)</f>
        <v>176.00</v>
      </c>
      <c r="F125" s="4" t="str">
        <f>VLOOKUP(A125,HOP!A:C,3,0)</f>
        <v>2238766</v>
      </c>
      <c r="G125" s="4">
        <f t="shared" si="6"/>
        <v>0</v>
      </c>
      <c r="H125" s="4" t="str">
        <f t="shared" si="7"/>
        <v>，2238766</v>
      </c>
      <c r="I125" s="4" t="str">
        <f>VLOOKUP(A125,HOP!A:T,20,0)</f>
        <v>直连</v>
      </c>
    </row>
    <row r="126" s="4" customFormat="1" hidden="1" spans="1:9">
      <c r="A126" s="4">
        <v>16176405064</v>
      </c>
      <c r="B126" s="6">
        <v>44441</v>
      </c>
      <c r="C126" s="6">
        <v>44442</v>
      </c>
      <c r="D126" s="4">
        <v>191</v>
      </c>
      <c r="E126" s="4" t="str">
        <f>VLOOKUP(A126,HOP!A:L,12,0)</f>
        <v>191.00</v>
      </c>
      <c r="F126" s="4" t="str">
        <f>VLOOKUP(A126,HOP!A:C,3,0)</f>
        <v>2238816</v>
      </c>
      <c r="G126" s="4">
        <f t="shared" si="6"/>
        <v>0</v>
      </c>
      <c r="H126" s="4" t="str">
        <f t="shared" si="7"/>
        <v>，2238816</v>
      </c>
      <c r="I126" s="4" t="str">
        <f>VLOOKUP(A126,HOP!A:T,20,0)</f>
        <v>直连</v>
      </c>
    </row>
    <row r="127" s="4" customFormat="1" hidden="1" spans="1:9">
      <c r="A127" s="4">
        <v>16176490093</v>
      </c>
      <c r="B127" s="6">
        <v>44441</v>
      </c>
      <c r="C127" s="6">
        <v>44442</v>
      </c>
      <c r="D127" s="4">
        <v>74</v>
      </c>
      <c r="E127" s="4" t="str">
        <f>VLOOKUP(A127,HOP!A:L,12,0)</f>
        <v>74.00</v>
      </c>
      <c r="F127" s="4" t="str">
        <f>VLOOKUP(A127,HOP!A:C,3,0)</f>
        <v>2238844</v>
      </c>
      <c r="G127" s="4">
        <f t="shared" si="6"/>
        <v>0</v>
      </c>
      <c r="H127" s="4" t="str">
        <f t="shared" si="7"/>
        <v>，2238844</v>
      </c>
      <c r="I127" s="4" t="str">
        <f>VLOOKUP(A127,HOP!A:T,20,0)</f>
        <v>直连</v>
      </c>
    </row>
    <row r="128" s="4" customFormat="1" hidden="1" spans="1:9">
      <c r="A128" s="4">
        <v>16176599688</v>
      </c>
      <c r="B128" s="6">
        <v>44441</v>
      </c>
      <c r="C128" s="6">
        <v>44442</v>
      </c>
      <c r="D128" s="4">
        <v>39</v>
      </c>
      <c r="E128" s="4" t="str">
        <f>VLOOKUP(A128,HOP!A:L,12,0)</f>
        <v>39.00</v>
      </c>
      <c r="F128" s="4" t="str">
        <f>VLOOKUP(A128,HOP!A:C,3,0)</f>
        <v>2238881</v>
      </c>
      <c r="G128" s="4">
        <f t="shared" si="6"/>
        <v>0</v>
      </c>
      <c r="H128" s="4" t="str">
        <f t="shared" si="7"/>
        <v>，2238881</v>
      </c>
      <c r="I128" s="4" t="str">
        <f>VLOOKUP(A128,HOP!A:T,20,0)</f>
        <v>直连</v>
      </c>
    </row>
    <row r="129" s="4" customFormat="1" hidden="1" spans="1:9">
      <c r="A129" s="4">
        <v>16176715471</v>
      </c>
      <c r="B129" s="6">
        <v>44440</v>
      </c>
      <c r="C129" s="6">
        <v>44442</v>
      </c>
      <c r="D129" s="4">
        <v>134</v>
      </c>
      <c r="E129" s="4" t="str">
        <f>VLOOKUP(A129,HOP!A:L,12,0)</f>
        <v>134.00</v>
      </c>
      <c r="F129" s="4" t="str">
        <f>VLOOKUP(A129,HOP!A:C,3,0)</f>
        <v>2238928</v>
      </c>
      <c r="G129" s="4">
        <f t="shared" si="6"/>
        <v>0</v>
      </c>
      <c r="H129" s="4" t="str">
        <f t="shared" si="7"/>
        <v>，2238928</v>
      </c>
      <c r="I129" s="4" t="str">
        <f>VLOOKUP(A129,HOP!A:T,20,0)</f>
        <v>直连</v>
      </c>
    </row>
    <row r="130" s="4" customFormat="1" hidden="1" spans="1:9">
      <c r="A130" s="4">
        <v>16183068023</v>
      </c>
      <c r="B130" s="6">
        <v>44441</v>
      </c>
      <c r="C130" s="6">
        <v>44442</v>
      </c>
      <c r="D130" s="4">
        <v>238</v>
      </c>
      <c r="E130" s="4" t="str">
        <f>VLOOKUP(A130,HOP!A:L,12,0)</f>
        <v>238.00</v>
      </c>
      <c r="F130" s="4" t="str">
        <f>VLOOKUP(A130,HOP!A:C,3,0)</f>
        <v>2239474</v>
      </c>
      <c r="G130" s="4">
        <f t="shared" si="6"/>
        <v>0</v>
      </c>
      <c r="H130" s="4" t="str">
        <f t="shared" si="7"/>
        <v>，2239474</v>
      </c>
      <c r="I130" s="4" t="str">
        <f>VLOOKUP(A130,HOP!A:T,20,0)</f>
        <v>直连</v>
      </c>
    </row>
    <row r="131" s="4" customFormat="1" hidden="1" spans="1:9">
      <c r="A131" s="4">
        <v>16183407955</v>
      </c>
      <c r="B131" s="6">
        <v>44441</v>
      </c>
      <c r="C131" s="6">
        <v>44442</v>
      </c>
      <c r="D131" s="4">
        <v>126</v>
      </c>
      <c r="E131" s="4" t="str">
        <f>VLOOKUP(A131,HOP!A:L,12,0)</f>
        <v>126.00</v>
      </c>
      <c r="F131" s="4" t="str">
        <f>VLOOKUP(A131,HOP!A:C,3,0)</f>
        <v>2239557</v>
      </c>
      <c r="G131" s="4">
        <f t="shared" ref="G131:G148" si="8">D131-E131</f>
        <v>0</v>
      </c>
      <c r="H131" s="4" t="str">
        <f t="shared" ref="H131:H148" si="9">$H$1&amp;F131</f>
        <v>，2239557</v>
      </c>
      <c r="I131" s="4" t="str">
        <f>VLOOKUP(A131,HOP!A:T,20,0)</f>
        <v>直连</v>
      </c>
    </row>
    <row r="132" s="4" customFormat="1" hidden="1" spans="1:9">
      <c r="A132" s="4">
        <v>16184205803</v>
      </c>
      <c r="B132" s="6">
        <v>44441</v>
      </c>
      <c r="C132" s="6">
        <v>44442</v>
      </c>
      <c r="D132" s="4">
        <v>59</v>
      </c>
      <c r="E132" s="4" t="str">
        <f>VLOOKUP(A132,HOP!A:L,12,0)</f>
        <v>59.00</v>
      </c>
      <c r="F132" s="4" t="str">
        <f>VLOOKUP(A132,HOP!A:C,3,0)</f>
        <v>2239802</v>
      </c>
      <c r="G132" s="4">
        <f t="shared" si="8"/>
        <v>0</v>
      </c>
      <c r="H132" s="4" t="str">
        <f t="shared" si="9"/>
        <v>，2239802</v>
      </c>
      <c r="I132" s="4" t="str">
        <f>VLOOKUP(A132,HOP!A:T,20,0)</f>
        <v>直连</v>
      </c>
    </row>
    <row r="133" s="4" customFormat="1" hidden="1" spans="1:9">
      <c r="A133" s="4">
        <v>16185148923</v>
      </c>
      <c r="B133" s="6">
        <v>44441</v>
      </c>
      <c r="C133" s="6">
        <v>44442</v>
      </c>
      <c r="D133" s="4">
        <v>43</v>
      </c>
      <c r="E133" s="4" t="str">
        <f>VLOOKUP(A133,HOP!A:L,12,0)</f>
        <v>43.00</v>
      </c>
      <c r="F133" s="4" t="str">
        <f>VLOOKUP(A133,HOP!A:C,3,0)</f>
        <v>2240012</v>
      </c>
      <c r="G133" s="4">
        <f t="shared" si="8"/>
        <v>0</v>
      </c>
      <c r="H133" s="4" t="str">
        <f t="shared" si="9"/>
        <v>，2240012</v>
      </c>
      <c r="I133" s="4" t="str">
        <f>VLOOKUP(A133,HOP!A:T,20,0)</f>
        <v>直连</v>
      </c>
    </row>
    <row r="134" s="4" customFormat="1" hidden="1" spans="1:9">
      <c r="A134" s="4">
        <v>16185530928</v>
      </c>
      <c r="B134" s="6">
        <v>44441</v>
      </c>
      <c r="C134" s="6">
        <v>44442</v>
      </c>
      <c r="D134" s="4">
        <v>46</v>
      </c>
      <c r="E134" s="4" t="str">
        <f>VLOOKUP(A134,HOP!A:L,12,0)</f>
        <v>46.00</v>
      </c>
      <c r="F134" s="4" t="str">
        <f>VLOOKUP(A134,HOP!A:C,3,0)</f>
        <v>2240110</v>
      </c>
      <c r="G134" s="4">
        <f t="shared" si="8"/>
        <v>0</v>
      </c>
      <c r="H134" s="4" t="str">
        <f t="shared" si="9"/>
        <v>，2240110</v>
      </c>
      <c r="I134" s="4" t="str">
        <f>VLOOKUP(A134,HOP!A:T,20,0)</f>
        <v>直连</v>
      </c>
    </row>
    <row r="135" s="4" customFormat="1" hidden="1" spans="1:9">
      <c r="A135" s="4">
        <v>16185560502</v>
      </c>
      <c r="B135" s="6">
        <v>44441</v>
      </c>
      <c r="C135" s="6">
        <v>44442</v>
      </c>
      <c r="D135" s="4">
        <v>66</v>
      </c>
      <c r="E135" s="4" t="str">
        <f>VLOOKUP(A135,HOP!A:L,12,0)</f>
        <v>66.00</v>
      </c>
      <c r="F135" s="4" t="str">
        <f>VLOOKUP(A135,HOP!A:C,3,0)</f>
        <v>2240125</v>
      </c>
      <c r="G135" s="4">
        <f t="shared" si="8"/>
        <v>0</v>
      </c>
      <c r="H135" s="4" t="str">
        <f t="shared" si="9"/>
        <v>，2240125</v>
      </c>
      <c r="I135" s="4" t="str">
        <f>VLOOKUP(A135,HOP!A:T,20,0)</f>
        <v>直连</v>
      </c>
    </row>
    <row r="136" s="4" customFormat="1" hidden="1" spans="1:9">
      <c r="A136" s="4">
        <v>16185613445</v>
      </c>
      <c r="B136" s="6">
        <v>44441</v>
      </c>
      <c r="C136" s="6">
        <v>44442</v>
      </c>
      <c r="D136" s="4">
        <v>73</v>
      </c>
      <c r="E136" s="4" t="str">
        <f>VLOOKUP(A136,HOP!A:L,12,0)</f>
        <v>73.00</v>
      </c>
      <c r="F136" s="4" t="str">
        <f>VLOOKUP(A136,HOP!A:C,3,0)</f>
        <v>2240150</v>
      </c>
      <c r="G136" s="4">
        <f t="shared" si="8"/>
        <v>0</v>
      </c>
      <c r="H136" s="4" t="str">
        <f t="shared" si="9"/>
        <v>，2240150</v>
      </c>
      <c r="I136" s="4" t="str">
        <f>VLOOKUP(A136,HOP!A:T,20,0)</f>
        <v>直连</v>
      </c>
    </row>
    <row r="137" s="4" customFormat="1" hidden="1" spans="1:9">
      <c r="A137" s="4">
        <v>16185921887</v>
      </c>
      <c r="B137" s="6">
        <v>44441</v>
      </c>
      <c r="C137" s="6">
        <v>44442</v>
      </c>
      <c r="D137" s="4">
        <v>167</v>
      </c>
      <c r="E137" s="4" t="str">
        <f>VLOOKUP(A137,HOP!A:L,12,0)</f>
        <v>167.00</v>
      </c>
      <c r="F137" s="4" t="str">
        <f>VLOOKUP(A137,HOP!A:C,3,0)</f>
        <v>2240250</v>
      </c>
      <c r="G137" s="4">
        <f t="shared" si="8"/>
        <v>0</v>
      </c>
      <c r="H137" s="4" t="str">
        <f t="shared" si="9"/>
        <v>，2240250</v>
      </c>
      <c r="I137" s="4" t="str">
        <f>VLOOKUP(A137,HOP!A:T,20,0)</f>
        <v>直连</v>
      </c>
    </row>
    <row r="138" s="4" customFormat="1" hidden="1" spans="1:9">
      <c r="A138" s="4">
        <v>16185954513</v>
      </c>
      <c r="B138" s="6">
        <v>44441</v>
      </c>
      <c r="C138" s="6">
        <v>44442</v>
      </c>
      <c r="D138" s="4">
        <v>130</v>
      </c>
      <c r="E138" s="4" t="str">
        <f>VLOOKUP(A138,HOP!A:L,12,0)</f>
        <v>130.00</v>
      </c>
      <c r="F138" s="4" t="str">
        <f>VLOOKUP(A138,HOP!A:C,3,0)</f>
        <v>2240256</v>
      </c>
      <c r="G138" s="4">
        <f t="shared" si="8"/>
        <v>0</v>
      </c>
      <c r="H138" s="4" t="str">
        <f t="shared" si="9"/>
        <v>，2240256</v>
      </c>
      <c r="I138" s="4" t="str">
        <f>VLOOKUP(A138,HOP!A:T,20,0)</f>
        <v>直连</v>
      </c>
    </row>
    <row r="139" s="4" customFormat="1" hidden="1" spans="1:9">
      <c r="A139" s="4">
        <v>16185996037</v>
      </c>
      <c r="B139" s="6">
        <v>44441</v>
      </c>
      <c r="C139" s="6">
        <v>44442</v>
      </c>
      <c r="D139" s="4">
        <v>106</v>
      </c>
      <c r="E139" s="4" t="str">
        <f>VLOOKUP(A139,HOP!A:L,12,0)</f>
        <v>106.00</v>
      </c>
      <c r="F139" s="4" t="str">
        <f>VLOOKUP(A139,HOP!A:C,3,0)</f>
        <v>2240270</v>
      </c>
      <c r="G139" s="4">
        <f t="shared" si="8"/>
        <v>0</v>
      </c>
      <c r="H139" s="4" t="str">
        <f t="shared" si="9"/>
        <v>，2240270</v>
      </c>
      <c r="I139" s="4" t="str">
        <f>VLOOKUP(A139,HOP!A:T,20,0)</f>
        <v>直连</v>
      </c>
    </row>
    <row r="140" s="4" customFormat="1" hidden="1" spans="1:9">
      <c r="A140" s="4">
        <v>16186105717</v>
      </c>
      <c r="B140" s="6">
        <v>44441</v>
      </c>
      <c r="C140" s="6">
        <v>44442</v>
      </c>
      <c r="D140" s="4">
        <v>86</v>
      </c>
      <c r="E140" s="4" t="str">
        <f>VLOOKUP(A140,HOP!A:L,12,0)</f>
        <v>86.00</v>
      </c>
      <c r="F140" s="4" t="str">
        <f>VLOOKUP(A140,HOP!A:C,3,0)</f>
        <v>2240308</v>
      </c>
      <c r="G140" s="4">
        <f t="shared" si="8"/>
        <v>0</v>
      </c>
      <c r="H140" s="4" t="str">
        <f t="shared" si="9"/>
        <v>，2240308</v>
      </c>
      <c r="I140" s="4" t="str">
        <f>VLOOKUP(A140,HOP!A:T,20,0)</f>
        <v>直连</v>
      </c>
    </row>
    <row r="141" s="4" customFormat="1" hidden="1" spans="1:9">
      <c r="A141" s="4">
        <v>16186893767</v>
      </c>
      <c r="B141" s="6">
        <v>44441</v>
      </c>
      <c r="C141" s="6">
        <v>44442</v>
      </c>
      <c r="D141" s="4">
        <v>44</v>
      </c>
      <c r="E141" s="4" t="str">
        <f>VLOOKUP(A141,HOP!A:L,12,0)</f>
        <v>44.00</v>
      </c>
      <c r="F141" s="4" t="str">
        <f>VLOOKUP(A141,HOP!A:C,3,0)</f>
        <v>2240526</v>
      </c>
      <c r="G141" s="4">
        <f t="shared" si="8"/>
        <v>0</v>
      </c>
      <c r="H141" s="4" t="str">
        <f t="shared" si="9"/>
        <v>，2240526</v>
      </c>
      <c r="I141" s="4" t="str">
        <f>VLOOKUP(A141,HOP!A:T,20,0)</f>
        <v>直连</v>
      </c>
    </row>
    <row r="142" s="4" customFormat="1" hidden="1" spans="1:9">
      <c r="A142" s="4">
        <v>16191940808</v>
      </c>
      <c r="B142" s="6">
        <v>44441</v>
      </c>
      <c r="C142" s="6">
        <v>44442</v>
      </c>
      <c r="D142" s="4">
        <v>59</v>
      </c>
      <c r="E142" s="4" t="str">
        <f>VLOOKUP(A142,HOP!A:L,12,0)</f>
        <v>59.00</v>
      </c>
      <c r="F142" s="4" t="str">
        <f>VLOOKUP(A142,HOP!A:C,3,0)</f>
        <v>2240906</v>
      </c>
      <c r="G142" s="4">
        <f t="shared" si="8"/>
        <v>0</v>
      </c>
      <c r="H142" s="4" t="str">
        <f t="shared" si="9"/>
        <v>，2240906</v>
      </c>
      <c r="I142" s="4" t="str">
        <f>VLOOKUP(A142,HOP!A:T,20,0)</f>
        <v>直连</v>
      </c>
    </row>
    <row r="143" s="4" customFormat="1" hidden="1" spans="1:9">
      <c r="A143" s="4">
        <v>16192177028</v>
      </c>
      <c r="B143" s="6">
        <v>44441</v>
      </c>
      <c r="C143" s="6">
        <v>44442</v>
      </c>
      <c r="D143" s="4">
        <v>97</v>
      </c>
      <c r="E143" s="4" t="str">
        <f>VLOOKUP(A143,HOP!A:L,12,0)</f>
        <v>97.00</v>
      </c>
      <c r="F143" s="4" t="str">
        <f>VLOOKUP(A143,HOP!A:C,3,0)</f>
        <v>2240954</v>
      </c>
      <c r="G143" s="4">
        <f t="shared" si="8"/>
        <v>0</v>
      </c>
      <c r="H143" s="4" t="str">
        <f t="shared" si="9"/>
        <v>，2240954</v>
      </c>
      <c r="I143" s="4" t="str">
        <f>VLOOKUP(A143,HOP!A:T,20,0)</f>
        <v>直连</v>
      </c>
    </row>
    <row r="144" s="4" customFormat="1" hidden="1" spans="1:9">
      <c r="A144" s="4">
        <v>16192443036</v>
      </c>
      <c r="B144" s="6">
        <v>44441</v>
      </c>
      <c r="C144" s="6">
        <v>44442</v>
      </c>
      <c r="D144" s="4">
        <v>196</v>
      </c>
      <c r="E144" s="4" t="str">
        <f>VLOOKUP(A144,HOP!A:L,12,0)</f>
        <v>196.00</v>
      </c>
      <c r="F144" s="4" t="str">
        <f>VLOOKUP(A144,HOP!A:C,3,0)</f>
        <v>2241021</v>
      </c>
      <c r="G144" s="4">
        <f t="shared" si="8"/>
        <v>0</v>
      </c>
      <c r="H144" s="4" t="str">
        <f t="shared" si="9"/>
        <v>，2241021</v>
      </c>
      <c r="I144" s="4" t="str">
        <f>VLOOKUP(A144,HOP!A:T,20,0)</f>
        <v>直连</v>
      </c>
    </row>
    <row r="145" s="4" customFormat="1" hidden="1" spans="1:9">
      <c r="A145" s="4">
        <v>16192718466</v>
      </c>
      <c r="B145" s="6">
        <v>44441</v>
      </c>
      <c r="C145" s="6">
        <v>44442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8"/>
        <v>#N/A</v>
      </c>
      <c r="H145" s="4" t="e">
        <f t="shared" si="9"/>
        <v>#N/A</v>
      </c>
      <c r="I145" s="4" t="e">
        <f>VLOOKUP(A145,HOP!A:T,20,0)</f>
        <v>#N/A</v>
      </c>
    </row>
    <row r="146" s="4" customFormat="1" hidden="1" spans="1:9">
      <c r="A146" s="4">
        <v>16193036776</v>
      </c>
      <c r="B146" s="6">
        <v>44441</v>
      </c>
      <c r="C146" s="6">
        <v>44442</v>
      </c>
      <c r="D146" s="4">
        <v>34</v>
      </c>
      <c r="E146" s="4" t="str">
        <f>VLOOKUP(A146,HOP!A:L,12,0)</f>
        <v>34.00</v>
      </c>
      <c r="F146" s="4" t="str">
        <f>VLOOKUP(A146,HOP!A:C,3,0)</f>
        <v>2241196</v>
      </c>
      <c r="G146" s="4">
        <f t="shared" si="8"/>
        <v>0</v>
      </c>
      <c r="H146" s="4" t="str">
        <f t="shared" si="9"/>
        <v>，2241196</v>
      </c>
      <c r="I146" s="4" t="str">
        <f>VLOOKUP(A146,HOP!A:T,20,0)</f>
        <v>直连</v>
      </c>
    </row>
    <row r="147" s="5" customFormat="1" spans="1:11">
      <c r="A147" s="7">
        <v>16004284329</v>
      </c>
      <c r="B147" s="8">
        <v>44435</v>
      </c>
      <c r="C147" s="8">
        <v>44436</v>
      </c>
      <c r="D147" s="9">
        <v>-170</v>
      </c>
      <c r="E147" s="9" t="e">
        <f>VLOOKUP(A147,HOP!A:L,12,0)</f>
        <v>#N/A</v>
      </c>
      <c r="F147" s="9">
        <v>2216063</v>
      </c>
      <c r="G147" s="9" t="e">
        <f t="shared" si="8"/>
        <v>#N/A</v>
      </c>
      <c r="H147" s="9" t="str">
        <f t="shared" si="9"/>
        <v>，2216063</v>
      </c>
      <c r="I147" s="9" t="e">
        <f>VLOOKUP(A147,HOP!A:T,20,0)</f>
        <v>#N/A</v>
      </c>
      <c r="J147" s="9" t="s">
        <v>417</v>
      </c>
      <c r="K147" s="9"/>
    </row>
    <row r="148" s="4" customFormat="1" spans="1:10">
      <c r="A148" s="4">
        <v>16037784845</v>
      </c>
      <c r="B148" s="6">
        <v>44435</v>
      </c>
      <c r="C148" s="6">
        <v>44437</v>
      </c>
      <c r="D148" s="9">
        <v>1.55</v>
      </c>
      <c r="E148" s="9" t="e">
        <f>VLOOKUP(A148,HOP!A:L,12,0)</f>
        <v>#N/A</v>
      </c>
      <c r="F148" s="9">
        <v>2219447</v>
      </c>
      <c r="G148" s="9" t="e">
        <f t="shared" si="8"/>
        <v>#N/A</v>
      </c>
      <c r="H148" s="9" t="str">
        <f t="shared" si="9"/>
        <v>，2219447</v>
      </c>
      <c r="I148" s="9" t="e">
        <f>VLOOKUP(A148,HOP!A:T,20,0)</f>
        <v>#N/A</v>
      </c>
      <c r="J148" s="9" t="s">
        <v>418</v>
      </c>
    </row>
    <row r="150" spans="4:4">
      <c r="D150" s="4">
        <f>SUM(D2:D149)</f>
        <v>26011.57</v>
      </c>
    </row>
    <row r="154" spans="1:5">
      <c r="A154" s="4" t="s">
        <v>419</v>
      </c>
      <c r="D154" s="4">
        <v>25933.57</v>
      </c>
      <c r="E154" s="4">
        <v>201546.37</v>
      </c>
    </row>
    <row r="155" spans="1:5">
      <c r="A155" s="4" t="s">
        <v>420</v>
      </c>
      <c r="D155" s="4">
        <v>78</v>
      </c>
      <c r="E155" s="4">
        <v>606.19</v>
      </c>
    </row>
    <row r="156" spans="1:5">
      <c r="A156" s="4" t="s">
        <v>421</v>
      </c>
      <c r="D156" s="4">
        <f>SUBTOTAL(9,D154:D155)</f>
        <v>26011.57</v>
      </c>
      <c r="E156" s="4">
        <f>SUBTOTAL(9,E154:E155)</f>
        <v>202152.56</v>
      </c>
    </row>
    <row r="157" spans="1:1">
      <c r="A157" s="4" t="s">
        <v>422</v>
      </c>
    </row>
  </sheetData>
  <autoFilter ref="A1:S148">
    <filterColumn colId="3">
      <filters>
        <filter val="401"/>
        <filter val="94.02"/>
        <filter val="403"/>
        <filter val="106"/>
        <filter val="406"/>
        <filter val="108"/>
        <filter val="608"/>
        <filter val="109"/>
        <filter val="209"/>
        <filter val="310"/>
        <filter val="112"/>
        <filter val="212"/>
        <filter val="414"/>
        <filter val="115"/>
        <filter val="118"/>
        <filter val="318"/>
        <filter val="119"/>
        <filter val="320"/>
        <filter val="420"/>
        <filter val="122"/>
        <filter val="123"/>
        <filter val="24"/>
        <filter val="125"/>
        <filter val="126"/>
        <filter val="27"/>
        <filter val="29"/>
        <filter val="130"/>
        <filter val="331"/>
        <filter val="232"/>
        <filter val="2832"/>
        <filter val="233"/>
        <filter val="-133"/>
        <filter val="34"/>
        <filter val="134"/>
        <filter val="336"/>
        <filter val="137"/>
        <filter val="138"/>
        <filter val="238"/>
        <filter val="39"/>
        <filter val="141"/>
        <filter val="242"/>
        <filter val="342"/>
        <filter val="43"/>
        <filter val="243"/>
        <filter val="44"/>
        <filter val="144"/>
        <filter val="45"/>
        <filter val="46"/>
        <filter val="246"/>
        <filter val="148"/>
        <filter val="150"/>
        <filter val="51"/>
        <filter val="251"/>
        <filter val="351"/>
        <filter val="152"/>
        <filter val="1.55"/>
        <filter val="56"/>
        <filter val="456"/>
        <filter val="58"/>
        <filter val="758"/>
        <filter val="59"/>
        <filter val="60"/>
        <filter val="260"/>
        <filter val="61"/>
        <filter val="62"/>
        <filter val="63"/>
        <filter val="65"/>
        <filter val="66"/>
        <filter val="167"/>
        <filter val="68"/>
        <filter val="368"/>
        <filter val="269"/>
        <filter val="70"/>
        <filter val="-170"/>
        <filter val="471"/>
        <filter val="172"/>
        <filter val="73"/>
        <filter val="873"/>
        <filter val="74"/>
        <filter val="174"/>
        <filter val="175"/>
        <filter val="275"/>
        <filter val="76"/>
        <filter val="176"/>
        <filter val="77"/>
        <filter val="277"/>
        <filter val="78"/>
        <filter val="178"/>
        <filter val="278"/>
        <filter val="80"/>
        <filter val="180"/>
        <filter val="280"/>
        <filter val="81"/>
        <filter val="82"/>
        <filter val="83"/>
        <filter val="183"/>
        <filter val="184"/>
        <filter val="185"/>
        <filter val="385"/>
        <filter val="86"/>
        <filter val="487"/>
        <filter val="90"/>
        <filter val="191"/>
        <filter val="92"/>
        <filter val="93"/>
        <filter val="94"/>
        <filter val="196"/>
        <filter val="97"/>
        <filter val="198"/>
        <filter val="99"/>
        <filter val="199"/>
      </filters>
    </filterColumn>
    <filterColumn colId="6">
      <filters>
        <filter val="#N/A"/>
        <filter val="0.02"/>
        <filter val="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9"/>
  <sheetViews>
    <sheetView workbookViewId="0">
      <selection activeCell="P6" sqref="P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423</v>
      </c>
      <c r="B1" s="2" t="s">
        <v>424</v>
      </c>
      <c r="C1" s="2" t="s">
        <v>425</v>
      </c>
      <c r="D1" s="2" t="s">
        <v>426</v>
      </c>
      <c r="E1" s="2" t="s">
        <v>13</v>
      </c>
      <c r="F1" s="2" t="s">
        <v>5</v>
      </c>
      <c r="G1" s="2" t="s">
        <v>6</v>
      </c>
      <c r="H1" s="2" t="s">
        <v>427</v>
      </c>
      <c r="I1" s="2" t="s">
        <v>428</v>
      </c>
      <c r="J1" s="2" t="s">
        <v>429</v>
      </c>
      <c r="K1" s="2" t="s">
        <v>430</v>
      </c>
      <c r="L1" s="2" t="s">
        <v>431</v>
      </c>
      <c r="M1" s="2" t="s">
        <v>432</v>
      </c>
      <c r="N1" s="2" t="s">
        <v>433</v>
      </c>
      <c r="O1" s="2" t="s">
        <v>434</v>
      </c>
      <c r="P1" s="2" t="s">
        <v>435</v>
      </c>
      <c r="Q1" s="2" t="s">
        <v>436</v>
      </c>
      <c r="R1" s="2" t="s">
        <v>437</v>
      </c>
      <c r="S1" s="2" t="s">
        <v>438</v>
      </c>
      <c r="T1" s="2" t="s">
        <v>439</v>
      </c>
    </row>
    <row r="2" s="1" customFormat="1" spans="1:20">
      <c r="A2" s="3">
        <v>16210253069</v>
      </c>
      <c r="B2" s="1" t="s">
        <v>440</v>
      </c>
      <c r="C2" s="1" t="s">
        <v>441</v>
      </c>
      <c r="D2" s="1" t="s">
        <v>442</v>
      </c>
      <c r="E2" s="1" t="s">
        <v>443</v>
      </c>
      <c r="F2" s="1" t="s">
        <v>440</v>
      </c>
      <c r="G2" s="1" t="s">
        <v>444</v>
      </c>
      <c r="H2" s="1" t="s">
        <v>445</v>
      </c>
      <c r="I2" s="1" t="s">
        <v>446</v>
      </c>
      <c r="J2" s="1" t="s">
        <v>29</v>
      </c>
      <c r="K2" s="1" t="s">
        <v>447</v>
      </c>
      <c r="L2" s="1" t="s">
        <v>447</v>
      </c>
      <c r="M2" s="1" t="s">
        <v>448</v>
      </c>
      <c r="N2" s="1" t="s">
        <v>448</v>
      </c>
      <c r="O2" s="1" t="s">
        <v>449</v>
      </c>
      <c r="P2" s="1" t="s">
        <v>450</v>
      </c>
      <c r="Q2" s="1" t="s">
        <v>451</v>
      </c>
      <c r="R2" s="1" t="s">
        <v>452</v>
      </c>
      <c r="S2" s="1" t="s">
        <v>453</v>
      </c>
      <c r="T2" s="1" t="s">
        <v>454</v>
      </c>
    </row>
    <row r="3" s="1" customFormat="1" spans="1:20">
      <c r="A3" s="3">
        <v>16209560135</v>
      </c>
      <c r="B3" s="1" t="s">
        <v>440</v>
      </c>
      <c r="C3" s="1" t="s">
        <v>455</v>
      </c>
      <c r="D3" s="1" t="s">
        <v>456</v>
      </c>
      <c r="E3" s="1" t="s">
        <v>457</v>
      </c>
      <c r="F3" s="1" t="s">
        <v>440</v>
      </c>
      <c r="G3" s="1" t="s">
        <v>444</v>
      </c>
      <c r="H3" s="1" t="s">
        <v>445</v>
      </c>
      <c r="I3" s="1" t="s">
        <v>458</v>
      </c>
      <c r="J3" s="1" t="s">
        <v>29</v>
      </c>
      <c r="K3" s="1" t="s">
        <v>459</v>
      </c>
      <c r="L3" s="1" t="s">
        <v>459</v>
      </c>
      <c r="M3" s="1" t="s">
        <v>448</v>
      </c>
      <c r="N3" s="1" t="s">
        <v>448</v>
      </c>
      <c r="O3" s="1" t="s">
        <v>449</v>
      </c>
      <c r="P3" s="1" t="s">
        <v>450</v>
      </c>
      <c r="Q3" s="1" t="s">
        <v>460</v>
      </c>
      <c r="R3" s="1" t="s">
        <v>452</v>
      </c>
      <c r="S3" s="1" t="s">
        <v>453</v>
      </c>
      <c r="T3" s="1" t="s">
        <v>454</v>
      </c>
    </row>
    <row r="4" s="1" customFormat="1" spans="1:20">
      <c r="A4" s="3">
        <v>16209085464</v>
      </c>
      <c r="B4" s="1" t="s">
        <v>440</v>
      </c>
      <c r="C4" s="1" t="s">
        <v>461</v>
      </c>
      <c r="D4" s="1" t="s">
        <v>462</v>
      </c>
      <c r="E4" s="1" t="s">
        <v>463</v>
      </c>
      <c r="F4" s="1" t="s">
        <v>440</v>
      </c>
      <c r="G4" s="1" t="s">
        <v>444</v>
      </c>
      <c r="H4" s="1" t="s">
        <v>445</v>
      </c>
      <c r="I4" s="1" t="s">
        <v>464</v>
      </c>
      <c r="J4" s="1" t="s">
        <v>29</v>
      </c>
      <c r="K4" s="1" t="s">
        <v>465</v>
      </c>
      <c r="L4" s="1" t="s">
        <v>465</v>
      </c>
      <c r="M4" s="1" t="s">
        <v>448</v>
      </c>
      <c r="N4" s="1" t="s">
        <v>448</v>
      </c>
      <c r="O4" s="1" t="s">
        <v>449</v>
      </c>
      <c r="P4" s="1" t="s">
        <v>450</v>
      </c>
      <c r="Q4" s="1" t="s">
        <v>466</v>
      </c>
      <c r="R4" s="1" t="s">
        <v>452</v>
      </c>
      <c r="S4" s="1" t="s">
        <v>453</v>
      </c>
      <c r="T4" s="1" t="s">
        <v>454</v>
      </c>
    </row>
    <row r="5" s="1" customFormat="1" spans="1:20">
      <c r="A5" s="3">
        <v>16208874803</v>
      </c>
      <c r="B5" s="1" t="s">
        <v>440</v>
      </c>
      <c r="C5" s="1" t="s">
        <v>467</v>
      </c>
      <c r="D5" s="1" t="s">
        <v>468</v>
      </c>
      <c r="E5" s="1" t="s">
        <v>469</v>
      </c>
      <c r="F5" s="1" t="s">
        <v>440</v>
      </c>
      <c r="G5" s="1" t="s">
        <v>444</v>
      </c>
      <c r="H5" s="1" t="s">
        <v>445</v>
      </c>
      <c r="I5" s="1" t="s">
        <v>470</v>
      </c>
      <c r="J5" s="1" t="s">
        <v>29</v>
      </c>
      <c r="K5" s="1" t="s">
        <v>471</v>
      </c>
      <c r="L5" s="1" t="s">
        <v>471</v>
      </c>
      <c r="M5" s="1" t="s">
        <v>448</v>
      </c>
      <c r="N5" s="1" t="s">
        <v>448</v>
      </c>
      <c r="O5" s="1" t="s">
        <v>449</v>
      </c>
      <c r="P5" s="1" t="s">
        <v>450</v>
      </c>
      <c r="Q5" s="1" t="s">
        <v>472</v>
      </c>
      <c r="R5" s="1" t="s">
        <v>452</v>
      </c>
      <c r="S5" s="1" t="s">
        <v>453</v>
      </c>
      <c r="T5" s="1" t="s">
        <v>454</v>
      </c>
    </row>
    <row r="6" s="1" customFormat="1" spans="1:20">
      <c r="A6" s="3">
        <v>16208764123</v>
      </c>
      <c r="B6" s="1" t="s">
        <v>440</v>
      </c>
      <c r="C6" s="1" t="s">
        <v>473</v>
      </c>
      <c r="D6" s="1" t="s">
        <v>474</v>
      </c>
      <c r="E6" s="1" t="s">
        <v>475</v>
      </c>
      <c r="F6" s="1" t="s">
        <v>440</v>
      </c>
      <c r="G6" s="1" t="s">
        <v>444</v>
      </c>
      <c r="H6" s="1" t="s">
        <v>445</v>
      </c>
      <c r="I6" s="1" t="s">
        <v>476</v>
      </c>
      <c r="J6" s="1" t="s">
        <v>29</v>
      </c>
      <c r="K6" s="1" t="s">
        <v>477</v>
      </c>
      <c r="L6" s="1" t="s">
        <v>477</v>
      </c>
      <c r="M6" s="1" t="s">
        <v>448</v>
      </c>
      <c r="N6" s="1" t="s">
        <v>448</v>
      </c>
      <c r="O6" s="1" t="s">
        <v>449</v>
      </c>
      <c r="P6" s="1" t="s">
        <v>450</v>
      </c>
      <c r="Q6" s="1" t="s">
        <v>478</v>
      </c>
      <c r="R6" s="1" t="s">
        <v>452</v>
      </c>
      <c r="S6" s="1" t="s">
        <v>453</v>
      </c>
      <c r="T6" s="1" t="s">
        <v>454</v>
      </c>
    </row>
    <row r="7" s="1" customFormat="1" spans="1:20">
      <c r="A7" s="3">
        <v>16205482786</v>
      </c>
      <c r="B7" s="1" t="s">
        <v>440</v>
      </c>
      <c r="C7" s="1" t="s">
        <v>479</v>
      </c>
      <c r="D7" s="1" t="s">
        <v>480</v>
      </c>
      <c r="E7" s="1" t="s">
        <v>481</v>
      </c>
      <c r="F7" s="1" t="s">
        <v>440</v>
      </c>
      <c r="G7" s="1" t="s">
        <v>444</v>
      </c>
      <c r="H7" s="1" t="s">
        <v>445</v>
      </c>
      <c r="I7" s="1" t="s">
        <v>482</v>
      </c>
      <c r="J7" s="1" t="s">
        <v>29</v>
      </c>
      <c r="K7" s="1" t="s">
        <v>483</v>
      </c>
      <c r="L7" s="1" t="s">
        <v>483</v>
      </c>
      <c r="M7" s="1" t="s">
        <v>448</v>
      </c>
      <c r="N7" s="1" t="s">
        <v>448</v>
      </c>
      <c r="O7" s="1" t="s">
        <v>449</v>
      </c>
      <c r="P7" s="1" t="s">
        <v>450</v>
      </c>
      <c r="Q7" s="1" t="s">
        <v>484</v>
      </c>
      <c r="R7" s="1" t="s">
        <v>452</v>
      </c>
      <c r="S7" s="1" t="s">
        <v>453</v>
      </c>
      <c r="T7" s="1" t="s">
        <v>454</v>
      </c>
    </row>
    <row r="8" s="1" customFormat="1" spans="1:20">
      <c r="A8" s="3">
        <v>16205345557</v>
      </c>
      <c r="B8" s="1" t="s">
        <v>440</v>
      </c>
      <c r="C8" s="1" t="s">
        <v>485</v>
      </c>
      <c r="D8" s="1" t="s">
        <v>486</v>
      </c>
      <c r="E8" s="1" t="s">
        <v>487</v>
      </c>
      <c r="F8" s="1" t="s">
        <v>440</v>
      </c>
      <c r="G8" s="1" t="s">
        <v>444</v>
      </c>
      <c r="H8" s="1" t="s">
        <v>445</v>
      </c>
      <c r="I8" s="1" t="s">
        <v>488</v>
      </c>
      <c r="J8" s="1" t="s">
        <v>29</v>
      </c>
      <c r="K8" s="1" t="s">
        <v>489</v>
      </c>
      <c r="L8" s="1" t="s">
        <v>489</v>
      </c>
      <c r="M8" s="1" t="s">
        <v>448</v>
      </c>
      <c r="N8" s="1" t="s">
        <v>448</v>
      </c>
      <c r="O8" s="1" t="s">
        <v>449</v>
      </c>
      <c r="P8" s="1" t="s">
        <v>450</v>
      </c>
      <c r="Q8" s="1" t="s">
        <v>490</v>
      </c>
      <c r="R8" s="1" t="s">
        <v>452</v>
      </c>
      <c r="S8" s="1" t="s">
        <v>453</v>
      </c>
      <c r="T8" s="1" t="s">
        <v>454</v>
      </c>
    </row>
    <row r="9" s="1" customFormat="1" spans="1:20">
      <c r="A9" s="3">
        <v>16205015137</v>
      </c>
      <c r="B9" s="1" t="s">
        <v>440</v>
      </c>
      <c r="C9" s="1" t="s">
        <v>491</v>
      </c>
      <c r="D9" s="1" t="s">
        <v>492</v>
      </c>
      <c r="E9" s="1" t="s">
        <v>493</v>
      </c>
      <c r="F9" s="1" t="s">
        <v>440</v>
      </c>
      <c r="G9" s="1" t="s">
        <v>444</v>
      </c>
      <c r="H9" s="1" t="s">
        <v>445</v>
      </c>
      <c r="I9" s="1" t="s">
        <v>494</v>
      </c>
      <c r="J9" s="1" t="s">
        <v>29</v>
      </c>
      <c r="K9" s="1" t="s">
        <v>495</v>
      </c>
      <c r="L9" s="1" t="s">
        <v>495</v>
      </c>
      <c r="M9" s="1" t="s">
        <v>448</v>
      </c>
      <c r="N9" s="1" t="s">
        <v>448</v>
      </c>
      <c r="O9" s="1" t="s">
        <v>449</v>
      </c>
      <c r="P9" s="1" t="s">
        <v>450</v>
      </c>
      <c r="Q9" s="1" t="s">
        <v>496</v>
      </c>
      <c r="R9" s="1" t="s">
        <v>452</v>
      </c>
      <c r="S9" s="1" t="s">
        <v>453</v>
      </c>
      <c r="T9" s="1" t="s">
        <v>454</v>
      </c>
    </row>
    <row r="10" s="1" customFormat="1" spans="1:20">
      <c r="A10" s="3">
        <v>16204862448</v>
      </c>
      <c r="B10" s="1" t="s">
        <v>440</v>
      </c>
      <c r="C10" s="1" t="s">
        <v>497</v>
      </c>
      <c r="D10" s="1" t="s">
        <v>498</v>
      </c>
      <c r="E10" s="1" t="s">
        <v>499</v>
      </c>
      <c r="F10" s="1" t="s">
        <v>440</v>
      </c>
      <c r="G10" s="1" t="s">
        <v>444</v>
      </c>
      <c r="H10" s="1" t="s">
        <v>445</v>
      </c>
      <c r="I10" s="1" t="s">
        <v>500</v>
      </c>
      <c r="J10" s="1" t="s">
        <v>29</v>
      </c>
      <c r="K10" s="1" t="s">
        <v>501</v>
      </c>
      <c r="L10" s="1" t="s">
        <v>501</v>
      </c>
      <c r="M10" s="1" t="s">
        <v>448</v>
      </c>
      <c r="N10" s="1" t="s">
        <v>448</v>
      </c>
      <c r="O10" s="1" t="s">
        <v>449</v>
      </c>
      <c r="P10" s="1" t="s">
        <v>450</v>
      </c>
      <c r="Q10" s="1" t="s">
        <v>502</v>
      </c>
      <c r="R10" s="1" t="s">
        <v>452</v>
      </c>
      <c r="S10" s="1" t="s">
        <v>453</v>
      </c>
      <c r="T10" s="1" t="s">
        <v>454</v>
      </c>
    </row>
    <row r="11" s="1" customFormat="1" spans="1:20">
      <c r="A11" s="3">
        <v>16204512139</v>
      </c>
      <c r="B11" s="1" t="s">
        <v>440</v>
      </c>
      <c r="C11" s="1" t="s">
        <v>503</v>
      </c>
      <c r="D11" s="1" t="s">
        <v>504</v>
      </c>
      <c r="E11" s="1" t="s">
        <v>505</v>
      </c>
      <c r="F11" s="1" t="s">
        <v>440</v>
      </c>
      <c r="G11" s="1" t="s">
        <v>444</v>
      </c>
      <c r="H11" s="1" t="s">
        <v>445</v>
      </c>
      <c r="I11" s="1" t="s">
        <v>506</v>
      </c>
      <c r="J11" s="1" t="s">
        <v>29</v>
      </c>
      <c r="K11" s="1" t="s">
        <v>507</v>
      </c>
      <c r="L11" s="1" t="s">
        <v>507</v>
      </c>
      <c r="M11" s="1" t="s">
        <v>448</v>
      </c>
      <c r="N11" s="1" t="s">
        <v>448</v>
      </c>
      <c r="O11" s="1" t="s">
        <v>449</v>
      </c>
      <c r="P11" s="1" t="s">
        <v>450</v>
      </c>
      <c r="Q11" s="1" t="s">
        <v>508</v>
      </c>
      <c r="R11" s="1" t="s">
        <v>452</v>
      </c>
      <c r="S11" s="1" t="s">
        <v>453</v>
      </c>
      <c r="T11" s="1" t="s">
        <v>454</v>
      </c>
    </row>
    <row r="12" s="1" customFormat="1" spans="1:20">
      <c r="A12" s="3">
        <v>16204378334</v>
      </c>
      <c r="B12" s="1" t="s">
        <v>440</v>
      </c>
      <c r="C12" s="1" t="s">
        <v>509</v>
      </c>
      <c r="D12" s="1" t="s">
        <v>510</v>
      </c>
      <c r="E12" s="1" t="s">
        <v>511</v>
      </c>
      <c r="F12" s="1" t="s">
        <v>440</v>
      </c>
      <c r="G12" s="1" t="s">
        <v>444</v>
      </c>
      <c r="H12" s="1" t="s">
        <v>445</v>
      </c>
      <c r="I12" s="1" t="s">
        <v>512</v>
      </c>
      <c r="J12" s="1" t="s">
        <v>29</v>
      </c>
      <c r="K12" s="1" t="s">
        <v>513</v>
      </c>
      <c r="L12" s="1" t="s">
        <v>513</v>
      </c>
      <c r="M12" s="1" t="s">
        <v>448</v>
      </c>
      <c r="N12" s="1" t="s">
        <v>448</v>
      </c>
      <c r="O12" s="1" t="s">
        <v>449</v>
      </c>
      <c r="P12" s="1" t="s">
        <v>450</v>
      </c>
      <c r="Q12" s="1" t="s">
        <v>514</v>
      </c>
      <c r="R12" s="1" t="s">
        <v>452</v>
      </c>
      <c r="S12" s="1" t="s">
        <v>453</v>
      </c>
      <c r="T12" s="1" t="s">
        <v>454</v>
      </c>
    </row>
    <row r="13" s="1" customFormat="1" spans="1:20">
      <c r="A13" s="3">
        <v>16204209122</v>
      </c>
      <c r="B13" s="1" t="s">
        <v>440</v>
      </c>
      <c r="C13" s="1" t="s">
        <v>515</v>
      </c>
      <c r="D13" s="1" t="s">
        <v>516</v>
      </c>
      <c r="E13" s="1" t="s">
        <v>517</v>
      </c>
      <c r="F13" s="1" t="s">
        <v>440</v>
      </c>
      <c r="G13" s="1" t="s">
        <v>444</v>
      </c>
      <c r="H13" s="1" t="s">
        <v>445</v>
      </c>
      <c r="I13" s="1" t="s">
        <v>518</v>
      </c>
      <c r="J13" s="1" t="s">
        <v>29</v>
      </c>
      <c r="K13" s="1" t="s">
        <v>519</v>
      </c>
      <c r="L13" s="1" t="s">
        <v>519</v>
      </c>
      <c r="M13" s="1" t="s">
        <v>448</v>
      </c>
      <c r="N13" s="1" t="s">
        <v>448</v>
      </c>
      <c r="O13" s="1" t="s">
        <v>449</v>
      </c>
      <c r="P13" s="1" t="s">
        <v>450</v>
      </c>
      <c r="Q13" s="1" t="s">
        <v>520</v>
      </c>
      <c r="R13" s="1" t="s">
        <v>452</v>
      </c>
      <c r="S13" s="1" t="s">
        <v>453</v>
      </c>
      <c r="T13" s="1" t="s">
        <v>454</v>
      </c>
    </row>
    <row r="14" s="1" customFormat="1" spans="1:20">
      <c r="A14" s="3">
        <v>16203879308</v>
      </c>
      <c r="B14" s="1" t="s">
        <v>440</v>
      </c>
      <c r="C14" s="1" t="s">
        <v>521</v>
      </c>
      <c r="D14" s="1" t="s">
        <v>522</v>
      </c>
      <c r="E14" s="1" t="s">
        <v>523</v>
      </c>
      <c r="F14" s="1" t="s">
        <v>440</v>
      </c>
      <c r="G14" s="1" t="s">
        <v>444</v>
      </c>
      <c r="H14" s="1" t="s">
        <v>445</v>
      </c>
      <c r="I14" s="1" t="s">
        <v>524</v>
      </c>
      <c r="J14" s="1" t="s">
        <v>29</v>
      </c>
      <c r="K14" s="1" t="s">
        <v>525</v>
      </c>
      <c r="L14" s="1" t="s">
        <v>525</v>
      </c>
      <c r="M14" s="1" t="s">
        <v>448</v>
      </c>
      <c r="N14" s="1" t="s">
        <v>448</v>
      </c>
      <c r="O14" s="1" t="s">
        <v>449</v>
      </c>
      <c r="P14" s="1" t="s">
        <v>450</v>
      </c>
      <c r="Q14" s="1" t="s">
        <v>526</v>
      </c>
      <c r="R14" s="1" t="s">
        <v>452</v>
      </c>
      <c r="S14" s="1" t="s">
        <v>453</v>
      </c>
      <c r="T14" s="1" t="s">
        <v>454</v>
      </c>
    </row>
    <row r="15" s="1" customFormat="1" spans="1:20">
      <c r="A15" s="3">
        <v>16203167777</v>
      </c>
      <c r="B15" s="1" t="s">
        <v>440</v>
      </c>
      <c r="C15" s="1" t="s">
        <v>527</v>
      </c>
      <c r="D15" s="1" t="s">
        <v>528</v>
      </c>
      <c r="E15" s="1" t="s">
        <v>529</v>
      </c>
      <c r="F15" s="1" t="s">
        <v>440</v>
      </c>
      <c r="G15" s="1" t="s">
        <v>444</v>
      </c>
      <c r="H15" s="1" t="s">
        <v>445</v>
      </c>
      <c r="I15" s="1" t="s">
        <v>530</v>
      </c>
      <c r="J15" s="1" t="s">
        <v>29</v>
      </c>
      <c r="K15" s="1" t="s">
        <v>531</v>
      </c>
      <c r="L15" s="1" t="s">
        <v>531</v>
      </c>
      <c r="M15" s="1" t="s">
        <v>448</v>
      </c>
      <c r="N15" s="1" t="s">
        <v>448</v>
      </c>
      <c r="O15" s="1" t="s">
        <v>449</v>
      </c>
      <c r="P15" s="1" t="s">
        <v>450</v>
      </c>
      <c r="Q15" s="1" t="s">
        <v>532</v>
      </c>
      <c r="R15" s="1" t="s">
        <v>452</v>
      </c>
      <c r="S15" s="1" t="s">
        <v>453</v>
      </c>
      <c r="T15" s="1" t="s">
        <v>454</v>
      </c>
    </row>
    <row r="16" s="1" customFormat="1" spans="1:20">
      <c r="A16" s="3">
        <v>16202908039</v>
      </c>
      <c r="B16" s="1" t="s">
        <v>440</v>
      </c>
      <c r="C16" s="1" t="s">
        <v>533</v>
      </c>
      <c r="D16" s="1" t="s">
        <v>534</v>
      </c>
      <c r="E16" s="1" t="s">
        <v>535</v>
      </c>
      <c r="F16" s="1" t="s">
        <v>440</v>
      </c>
      <c r="G16" s="1" t="s">
        <v>444</v>
      </c>
      <c r="H16" s="1" t="s">
        <v>445</v>
      </c>
      <c r="I16" s="1" t="s">
        <v>536</v>
      </c>
      <c r="J16" s="1" t="s">
        <v>29</v>
      </c>
      <c r="K16" s="1" t="s">
        <v>537</v>
      </c>
      <c r="L16" s="1" t="s">
        <v>537</v>
      </c>
      <c r="M16" s="1" t="s">
        <v>448</v>
      </c>
      <c r="N16" s="1" t="s">
        <v>448</v>
      </c>
      <c r="O16" s="1" t="s">
        <v>449</v>
      </c>
      <c r="P16" s="1" t="s">
        <v>450</v>
      </c>
      <c r="Q16" s="1" t="s">
        <v>538</v>
      </c>
      <c r="R16" s="1" t="s">
        <v>452</v>
      </c>
      <c r="S16" s="1" t="s">
        <v>453</v>
      </c>
      <c r="T16" s="1" t="s">
        <v>454</v>
      </c>
    </row>
    <row r="17" s="1" customFormat="1" spans="1:20">
      <c r="A17" s="3">
        <v>16202680243</v>
      </c>
      <c r="B17" s="1" t="s">
        <v>440</v>
      </c>
      <c r="C17" s="1" t="s">
        <v>539</v>
      </c>
      <c r="D17" s="1" t="s">
        <v>540</v>
      </c>
      <c r="E17" s="1" t="s">
        <v>541</v>
      </c>
      <c r="F17" s="1" t="s">
        <v>440</v>
      </c>
      <c r="G17" s="1" t="s">
        <v>444</v>
      </c>
      <c r="H17" s="1" t="s">
        <v>445</v>
      </c>
      <c r="I17" s="1" t="s">
        <v>542</v>
      </c>
      <c r="J17" s="1" t="s">
        <v>29</v>
      </c>
      <c r="K17" s="1" t="s">
        <v>543</v>
      </c>
      <c r="L17" s="1" t="s">
        <v>543</v>
      </c>
      <c r="M17" s="1" t="s">
        <v>448</v>
      </c>
      <c r="N17" s="1" t="s">
        <v>448</v>
      </c>
      <c r="O17" s="1" t="s">
        <v>449</v>
      </c>
      <c r="P17" s="1" t="s">
        <v>450</v>
      </c>
      <c r="Q17" s="1" t="s">
        <v>544</v>
      </c>
      <c r="R17" s="1" t="s">
        <v>452</v>
      </c>
      <c r="S17" s="1" t="s">
        <v>453</v>
      </c>
      <c r="T17" s="1" t="s">
        <v>454</v>
      </c>
    </row>
    <row r="18" s="1" customFormat="1" spans="1:20">
      <c r="A18" s="3">
        <v>16202679907</v>
      </c>
      <c r="B18" s="1" t="s">
        <v>440</v>
      </c>
      <c r="C18" s="1" t="s">
        <v>545</v>
      </c>
      <c r="D18" s="1" t="s">
        <v>546</v>
      </c>
      <c r="E18" s="1" t="s">
        <v>547</v>
      </c>
      <c r="F18" s="1" t="s">
        <v>440</v>
      </c>
      <c r="G18" s="1" t="s">
        <v>444</v>
      </c>
      <c r="H18" s="1" t="s">
        <v>445</v>
      </c>
      <c r="I18" s="1" t="s">
        <v>548</v>
      </c>
      <c r="J18" s="1" t="s">
        <v>29</v>
      </c>
      <c r="K18" s="1" t="s">
        <v>549</v>
      </c>
      <c r="L18" s="1" t="s">
        <v>549</v>
      </c>
      <c r="M18" s="1" t="s">
        <v>448</v>
      </c>
      <c r="N18" s="1" t="s">
        <v>448</v>
      </c>
      <c r="O18" s="1" t="s">
        <v>449</v>
      </c>
      <c r="P18" s="1" t="s">
        <v>450</v>
      </c>
      <c r="Q18" s="1" t="s">
        <v>550</v>
      </c>
      <c r="R18" s="1" t="s">
        <v>452</v>
      </c>
      <c r="S18" s="1" t="s">
        <v>453</v>
      </c>
      <c r="T18" s="1" t="s">
        <v>454</v>
      </c>
    </row>
    <row r="19" s="1" customFormat="1" spans="1:20">
      <c r="A19" s="3">
        <v>16202273544</v>
      </c>
      <c r="B19" s="1" t="s">
        <v>440</v>
      </c>
      <c r="C19" s="1" t="s">
        <v>551</v>
      </c>
      <c r="D19" s="1" t="s">
        <v>552</v>
      </c>
      <c r="E19" s="1" t="s">
        <v>553</v>
      </c>
      <c r="F19" s="1" t="s">
        <v>440</v>
      </c>
      <c r="G19" s="1" t="s">
        <v>444</v>
      </c>
      <c r="H19" s="1" t="s">
        <v>445</v>
      </c>
      <c r="I19" s="1" t="s">
        <v>554</v>
      </c>
      <c r="J19" s="1" t="s">
        <v>29</v>
      </c>
      <c r="K19" s="1" t="s">
        <v>555</v>
      </c>
      <c r="L19" s="1" t="s">
        <v>555</v>
      </c>
      <c r="M19" s="1" t="s">
        <v>448</v>
      </c>
      <c r="N19" s="1" t="s">
        <v>448</v>
      </c>
      <c r="O19" s="1" t="s">
        <v>449</v>
      </c>
      <c r="P19" s="1" t="s">
        <v>450</v>
      </c>
      <c r="Q19" s="1" t="s">
        <v>556</v>
      </c>
      <c r="R19" s="1" t="s">
        <v>452</v>
      </c>
      <c r="S19" s="1" t="s">
        <v>453</v>
      </c>
      <c r="T19" s="1" t="s">
        <v>454</v>
      </c>
    </row>
    <row r="20" s="1" customFormat="1" spans="1:20">
      <c r="A20" s="3">
        <v>16202269745</v>
      </c>
      <c r="B20" s="1" t="s">
        <v>440</v>
      </c>
      <c r="C20" s="1" t="s">
        <v>557</v>
      </c>
      <c r="D20" s="1" t="s">
        <v>558</v>
      </c>
      <c r="E20" s="1" t="s">
        <v>559</v>
      </c>
      <c r="F20" s="1" t="s">
        <v>440</v>
      </c>
      <c r="G20" s="1" t="s">
        <v>444</v>
      </c>
      <c r="H20" s="1" t="s">
        <v>445</v>
      </c>
      <c r="I20" s="1" t="s">
        <v>560</v>
      </c>
      <c r="J20" s="1" t="s">
        <v>29</v>
      </c>
      <c r="K20" s="1" t="s">
        <v>561</v>
      </c>
      <c r="L20" s="1" t="s">
        <v>561</v>
      </c>
      <c r="M20" s="1" t="s">
        <v>448</v>
      </c>
      <c r="N20" s="1" t="s">
        <v>448</v>
      </c>
      <c r="O20" s="1" t="s">
        <v>449</v>
      </c>
      <c r="P20" s="1" t="s">
        <v>450</v>
      </c>
      <c r="Q20" s="1" t="s">
        <v>562</v>
      </c>
      <c r="R20" s="1" t="s">
        <v>452</v>
      </c>
      <c r="S20" s="1" t="s">
        <v>453</v>
      </c>
      <c r="T20" s="1" t="s">
        <v>454</v>
      </c>
    </row>
    <row r="21" s="1" customFormat="1" spans="1:20">
      <c r="A21" s="3">
        <v>16202269968</v>
      </c>
      <c r="B21" s="1" t="s">
        <v>440</v>
      </c>
      <c r="C21" s="1" t="s">
        <v>563</v>
      </c>
      <c r="D21" s="1" t="s">
        <v>564</v>
      </c>
      <c r="E21" s="1" t="s">
        <v>565</v>
      </c>
      <c r="F21" s="1" t="s">
        <v>440</v>
      </c>
      <c r="G21" s="1" t="s">
        <v>444</v>
      </c>
      <c r="H21" s="1" t="s">
        <v>445</v>
      </c>
      <c r="I21" s="1" t="s">
        <v>566</v>
      </c>
      <c r="J21" s="1" t="s">
        <v>29</v>
      </c>
      <c r="K21" s="1" t="s">
        <v>567</v>
      </c>
      <c r="L21" s="1" t="s">
        <v>567</v>
      </c>
      <c r="M21" s="1" t="s">
        <v>448</v>
      </c>
      <c r="N21" s="1" t="s">
        <v>448</v>
      </c>
      <c r="O21" s="1" t="s">
        <v>449</v>
      </c>
      <c r="P21" s="1" t="s">
        <v>450</v>
      </c>
      <c r="Q21" s="1" t="s">
        <v>568</v>
      </c>
      <c r="R21" s="1" t="s">
        <v>452</v>
      </c>
      <c r="S21" s="1" t="s">
        <v>453</v>
      </c>
      <c r="T21" s="1" t="s">
        <v>454</v>
      </c>
    </row>
    <row r="22" s="1" customFormat="1" spans="1:20">
      <c r="A22" s="3">
        <v>16202220201</v>
      </c>
      <c r="B22" s="1" t="s">
        <v>440</v>
      </c>
      <c r="C22" s="1" t="s">
        <v>569</v>
      </c>
      <c r="D22" s="1" t="s">
        <v>570</v>
      </c>
      <c r="E22" s="1" t="s">
        <v>571</v>
      </c>
      <c r="F22" s="1" t="s">
        <v>440</v>
      </c>
      <c r="G22" s="1" t="s">
        <v>444</v>
      </c>
      <c r="H22" s="1" t="s">
        <v>445</v>
      </c>
      <c r="I22" s="1" t="s">
        <v>572</v>
      </c>
      <c r="J22" s="1" t="s">
        <v>29</v>
      </c>
      <c r="K22" s="1" t="s">
        <v>573</v>
      </c>
      <c r="L22" s="1" t="s">
        <v>573</v>
      </c>
      <c r="M22" s="1" t="s">
        <v>448</v>
      </c>
      <c r="N22" s="1" t="s">
        <v>448</v>
      </c>
      <c r="O22" s="1" t="s">
        <v>449</v>
      </c>
      <c r="P22" s="1" t="s">
        <v>450</v>
      </c>
      <c r="Q22" s="1" t="s">
        <v>574</v>
      </c>
      <c r="R22" s="1" t="s">
        <v>452</v>
      </c>
      <c r="S22" s="1" t="s">
        <v>453</v>
      </c>
      <c r="T22" s="1" t="s">
        <v>454</v>
      </c>
    </row>
    <row r="23" s="1" customFormat="1" spans="1:20">
      <c r="A23" s="3">
        <v>16202213336</v>
      </c>
      <c r="B23" s="1" t="s">
        <v>440</v>
      </c>
      <c r="C23" s="1" t="s">
        <v>575</v>
      </c>
      <c r="D23" s="1" t="s">
        <v>576</v>
      </c>
      <c r="E23" s="1" t="s">
        <v>577</v>
      </c>
      <c r="F23" s="1" t="s">
        <v>440</v>
      </c>
      <c r="G23" s="1" t="s">
        <v>444</v>
      </c>
      <c r="H23" s="1" t="s">
        <v>445</v>
      </c>
      <c r="I23" s="1" t="s">
        <v>578</v>
      </c>
      <c r="J23" s="1" t="s">
        <v>29</v>
      </c>
      <c r="K23" s="1" t="s">
        <v>579</v>
      </c>
      <c r="L23" s="1" t="s">
        <v>579</v>
      </c>
      <c r="M23" s="1" t="s">
        <v>448</v>
      </c>
      <c r="N23" s="1" t="s">
        <v>448</v>
      </c>
      <c r="O23" s="1" t="s">
        <v>449</v>
      </c>
      <c r="P23" s="1" t="s">
        <v>450</v>
      </c>
      <c r="Q23" s="1" t="s">
        <v>580</v>
      </c>
      <c r="R23" s="1" t="s">
        <v>452</v>
      </c>
      <c r="S23" s="1" t="s">
        <v>453</v>
      </c>
      <c r="T23" s="1" t="s">
        <v>454</v>
      </c>
    </row>
    <row r="24" s="1" customFormat="1" spans="1:20">
      <c r="A24" s="3">
        <v>16202203561</v>
      </c>
      <c r="B24" s="1" t="s">
        <v>440</v>
      </c>
      <c r="C24" s="1" t="s">
        <v>581</v>
      </c>
      <c r="D24" s="1" t="s">
        <v>582</v>
      </c>
      <c r="E24" s="1" t="s">
        <v>583</v>
      </c>
      <c r="F24" s="1" t="s">
        <v>440</v>
      </c>
      <c r="G24" s="1" t="s">
        <v>444</v>
      </c>
      <c r="H24" s="1" t="s">
        <v>445</v>
      </c>
      <c r="I24" s="1" t="s">
        <v>584</v>
      </c>
      <c r="J24" s="1" t="s">
        <v>29</v>
      </c>
      <c r="K24" s="1" t="s">
        <v>585</v>
      </c>
      <c r="L24" s="1" t="s">
        <v>585</v>
      </c>
      <c r="M24" s="1" t="s">
        <v>448</v>
      </c>
      <c r="N24" s="1" t="s">
        <v>448</v>
      </c>
      <c r="O24" s="1" t="s">
        <v>449</v>
      </c>
      <c r="P24" s="1" t="s">
        <v>450</v>
      </c>
      <c r="Q24" s="1" t="s">
        <v>586</v>
      </c>
      <c r="R24" s="1" t="s">
        <v>452</v>
      </c>
      <c r="S24" s="1" t="s">
        <v>453</v>
      </c>
      <c r="T24" s="1" t="s">
        <v>454</v>
      </c>
    </row>
    <row r="25" s="1" customFormat="1" spans="1:20">
      <c r="A25" s="3">
        <v>16202198020</v>
      </c>
      <c r="B25" s="1" t="s">
        <v>440</v>
      </c>
      <c r="C25" s="1" t="s">
        <v>587</v>
      </c>
      <c r="D25" s="1" t="s">
        <v>588</v>
      </c>
      <c r="E25" s="1" t="s">
        <v>589</v>
      </c>
      <c r="F25" s="1" t="s">
        <v>440</v>
      </c>
      <c r="G25" s="1" t="s">
        <v>444</v>
      </c>
      <c r="H25" s="1" t="s">
        <v>445</v>
      </c>
      <c r="I25" s="1" t="s">
        <v>554</v>
      </c>
      <c r="J25" s="1" t="s">
        <v>29</v>
      </c>
      <c r="K25" s="1" t="s">
        <v>555</v>
      </c>
      <c r="L25" s="1" t="s">
        <v>555</v>
      </c>
      <c r="M25" s="1" t="s">
        <v>448</v>
      </c>
      <c r="N25" s="1" t="s">
        <v>448</v>
      </c>
      <c r="O25" s="1" t="s">
        <v>449</v>
      </c>
      <c r="P25" s="1" t="s">
        <v>450</v>
      </c>
      <c r="Q25" s="1" t="s">
        <v>590</v>
      </c>
      <c r="R25" s="1" t="s">
        <v>452</v>
      </c>
      <c r="S25" s="1" t="s">
        <v>453</v>
      </c>
      <c r="T25" s="1" t="s">
        <v>454</v>
      </c>
    </row>
    <row r="26" s="1" customFormat="1" spans="1:20">
      <c r="A26" s="3">
        <v>16202193705</v>
      </c>
      <c r="B26" s="1" t="s">
        <v>440</v>
      </c>
      <c r="C26" s="1" t="s">
        <v>591</v>
      </c>
      <c r="D26" s="1" t="s">
        <v>592</v>
      </c>
      <c r="E26" s="1" t="s">
        <v>593</v>
      </c>
      <c r="F26" s="1" t="s">
        <v>440</v>
      </c>
      <c r="G26" s="1" t="s">
        <v>444</v>
      </c>
      <c r="H26" s="1" t="s">
        <v>445</v>
      </c>
      <c r="I26" s="1" t="s">
        <v>594</v>
      </c>
      <c r="J26" s="1" t="s">
        <v>29</v>
      </c>
      <c r="K26" s="1" t="s">
        <v>595</v>
      </c>
      <c r="L26" s="1" t="s">
        <v>595</v>
      </c>
      <c r="M26" s="1" t="s">
        <v>448</v>
      </c>
      <c r="N26" s="1" t="s">
        <v>448</v>
      </c>
      <c r="O26" s="1" t="s">
        <v>449</v>
      </c>
      <c r="P26" s="1" t="s">
        <v>450</v>
      </c>
      <c r="Q26" s="1" t="s">
        <v>596</v>
      </c>
      <c r="R26" s="1" t="s">
        <v>452</v>
      </c>
      <c r="S26" s="1" t="s">
        <v>453</v>
      </c>
      <c r="T26" s="1" t="s">
        <v>454</v>
      </c>
    </row>
    <row r="27" s="1" customFormat="1" spans="1:20">
      <c r="A27" s="3">
        <v>16202073671</v>
      </c>
      <c r="B27" s="1" t="s">
        <v>440</v>
      </c>
      <c r="C27" s="1" t="s">
        <v>597</v>
      </c>
      <c r="D27" s="1" t="s">
        <v>598</v>
      </c>
      <c r="E27" s="1" t="s">
        <v>599</v>
      </c>
      <c r="F27" s="1" t="s">
        <v>440</v>
      </c>
      <c r="G27" s="1" t="s">
        <v>444</v>
      </c>
      <c r="H27" s="1" t="s">
        <v>445</v>
      </c>
      <c r="I27" s="1" t="s">
        <v>600</v>
      </c>
      <c r="J27" s="1" t="s">
        <v>29</v>
      </c>
      <c r="K27" s="1" t="s">
        <v>601</v>
      </c>
      <c r="L27" s="1" t="s">
        <v>601</v>
      </c>
      <c r="M27" s="1" t="s">
        <v>448</v>
      </c>
      <c r="N27" s="1" t="s">
        <v>448</v>
      </c>
      <c r="O27" s="1" t="s">
        <v>449</v>
      </c>
      <c r="P27" s="1" t="s">
        <v>450</v>
      </c>
      <c r="Q27" s="1" t="s">
        <v>602</v>
      </c>
      <c r="R27" s="1" t="s">
        <v>452</v>
      </c>
      <c r="S27" s="1" t="s">
        <v>453</v>
      </c>
      <c r="T27" s="1" t="s">
        <v>454</v>
      </c>
    </row>
    <row r="28" s="1" customFormat="1" spans="1:20">
      <c r="A28" s="3">
        <v>16202049148</v>
      </c>
      <c r="B28" s="1" t="s">
        <v>440</v>
      </c>
      <c r="C28" s="1" t="s">
        <v>603</v>
      </c>
      <c r="D28" s="1" t="s">
        <v>604</v>
      </c>
      <c r="E28" s="1" t="s">
        <v>605</v>
      </c>
      <c r="F28" s="1" t="s">
        <v>440</v>
      </c>
      <c r="G28" s="1" t="s">
        <v>444</v>
      </c>
      <c r="H28" s="1" t="s">
        <v>445</v>
      </c>
      <c r="I28" s="1" t="s">
        <v>482</v>
      </c>
      <c r="J28" s="1" t="s">
        <v>29</v>
      </c>
      <c r="K28" s="1" t="s">
        <v>483</v>
      </c>
      <c r="L28" s="1" t="s">
        <v>483</v>
      </c>
      <c r="M28" s="1" t="s">
        <v>448</v>
      </c>
      <c r="N28" s="1" t="s">
        <v>448</v>
      </c>
      <c r="O28" s="1" t="s">
        <v>449</v>
      </c>
      <c r="P28" s="1" t="s">
        <v>450</v>
      </c>
      <c r="Q28" s="1" t="s">
        <v>606</v>
      </c>
      <c r="R28" s="1" t="s">
        <v>452</v>
      </c>
      <c r="S28" s="1" t="s">
        <v>453</v>
      </c>
      <c r="T28" s="1" t="s">
        <v>454</v>
      </c>
    </row>
    <row r="29" s="1" customFormat="1" spans="1:20">
      <c r="A29" s="3">
        <v>16201935402</v>
      </c>
      <c r="B29" s="1" t="s">
        <v>440</v>
      </c>
      <c r="C29" s="1" t="s">
        <v>607</v>
      </c>
      <c r="D29" s="1" t="s">
        <v>522</v>
      </c>
      <c r="E29" s="1" t="s">
        <v>608</v>
      </c>
      <c r="F29" s="1" t="s">
        <v>440</v>
      </c>
      <c r="G29" s="1" t="s">
        <v>444</v>
      </c>
      <c r="H29" s="1" t="s">
        <v>445</v>
      </c>
      <c r="I29" s="1" t="s">
        <v>609</v>
      </c>
      <c r="J29" s="1" t="s">
        <v>29</v>
      </c>
      <c r="K29" s="1" t="s">
        <v>610</v>
      </c>
      <c r="L29" s="1" t="s">
        <v>610</v>
      </c>
      <c r="M29" s="1" t="s">
        <v>448</v>
      </c>
      <c r="N29" s="1" t="s">
        <v>448</v>
      </c>
      <c r="O29" s="1" t="s">
        <v>449</v>
      </c>
      <c r="P29" s="1" t="s">
        <v>450</v>
      </c>
      <c r="Q29" s="1" t="s">
        <v>611</v>
      </c>
      <c r="R29" s="1" t="s">
        <v>452</v>
      </c>
      <c r="S29" s="1" t="s">
        <v>453</v>
      </c>
      <c r="T29" s="1" t="s">
        <v>454</v>
      </c>
    </row>
    <row r="30" s="1" customFormat="1" spans="1:20">
      <c r="A30" s="3">
        <v>16201784927</v>
      </c>
      <c r="B30" s="1" t="s">
        <v>612</v>
      </c>
      <c r="C30" s="1" t="s">
        <v>613</v>
      </c>
      <c r="D30" s="1" t="s">
        <v>614</v>
      </c>
      <c r="E30" s="1" t="s">
        <v>615</v>
      </c>
      <c r="F30" s="1" t="s">
        <v>440</v>
      </c>
      <c r="G30" s="1" t="s">
        <v>444</v>
      </c>
      <c r="H30" s="1" t="s">
        <v>445</v>
      </c>
      <c r="I30" s="1" t="s">
        <v>616</v>
      </c>
      <c r="J30" s="1" t="s">
        <v>29</v>
      </c>
      <c r="K30" s="1" t="s">
        <v>617</v>
      </c>
      <c r="L30" s="1" t="s">
        <v>617</v>
      </c>
      <c r="M30" s="1" t="s">
        <v>448</v>
      </c>
      <c r="N30" s="1" t="s">
        <v>448</v>
      </c>
      <c r="O30" s="1" t="s">
        <v>449</v>
      </c>
      <c r="P30" s="1" t="s">
        <v>450</v>
      </c>
      <c r="Q30" s="1" t="s">
        <v>618</v>
      </c>
      <c r="R30" s="1" t="s">
        <v>452</v>
      </c>
      <c r="S30" s="1" t="s">
        <v>453</v>
      </c>
      <c r="T30" s="1" t="s">
        <v>454</v>
      </c>
    </row>
    <row r="31" s="1" customFormat="1" spans="1:20">
      <c r="A31" s="3">
        <v>16200676646</v>
      </c>
      <c r="B31" s="1" t="s">
        <v>612</v>
      </c>
      <c r="C31" s="1" t="s">
        <v>619</v>
      </c>
      <c r="D31" s="1" t="s">
        <v>620</v>
      </c>
      <c r="E31" s="1" t="s">
        <v>621</v>
      </c>
      <c r="F31" s="1" t="s">
        <v>440</v>
      </c>
      <c r="G31" s="1" t="s">
        <v>444</v>
      </c>
      <c r="H31" s="1" t="s">
        <v>445</v>
      </c>
      <c r="I31" s="1" t="s">
        <v>622</v>
      </c>
      <c r="J31" s="1" t="s">
        <v>29</v>
      </c>
      <c r="K31" s="1" t="s">
        <v>623</v>
      </c>
      <c r="L31" s="1" t="s">
        <v>623</v>
      </c>
      <c r="M31" s="1" t="s">
        <v>448</v>
      </c>
      <c r="N31" s="1" t="s">
        <v>448</v>
      </c>
      <c r="O31" s="1" t="s">
        <v>449</v>
      </c>
      <c r="P31" s="1" t="s">
        <v>450</v>
      </c>
      <c r="Q31" s="1" t="s">
        <v>624</v>
      </c>
      <c r="R31" s="1" t="s">
        <v>452</v>
      </c>
      <c r="S31" s="1" t="s">
        <v>453</v>
      </c>
      <c r="T31" s="1" t="s">
        <v>454</v>
      </c>
    </row>
    <row r="32" s="1" customFormat="1" spans="1:20">
      <c r="A32" s="3">
        <v>16200680874</v>
      </c>
      <c r="B32" s="1" t="s">
        <v>612</v>
      </c>
      <c r="C32" s="1" t="s">
        <v>625</v>
      </c>
      <c r="D32" s="1" t="s">
        <v>626</v>
      </c>
      <c r="E32" s="1" t="s">
        <v>627</v>
      </c>
      <c r="F32" s="1" t="s">
        <v>440</v>
      </c>
      <c r="G32" s="1" t="s">
        <v>444</v>
      </c>
      <c r="H32" s="1" t="s">
        <v>445</v>
      </c>
      <c r="I32" s="1" t="s">
        <v>628</v>
      </c>
      <c r="J32" s="1" t="s">
        <v>29</v>
      </c>
      <c r="K32" s="1" t="s">
        <v>629</v>
      </c>
      <c r="L32" s="1" t="s">
        <v>629</v>
      </c>
      <c r="M32" s="1" t="s">
        <v>448</v>
      </c>
      <c r="N32" s="1" t="s">
        <v>448</v>
      </c>
      <c r="O32" s="1" t="s">
        <v>449</v>
      </c>
      <c r="P32" s="1" t="s">
        <v>450</v>
      </c>
      <c r="Q32" s="1" t="s">
        <v>630</v>
      </c>
      <c r="R32" s="1" t="s">
        <v>452</v>
      </c>
      <c r="S32" s="1" t="s">
        <v>453</v>
      </c>
      <c r="T32" s="1" t="s">
        <v>454</v>
      </c>
    </row>
    <row r="33" s="1" customFormat="1" spans="1:20">
      <c r="A33" s="3">
        <v>16200310641</v>
      </c>
      <c r="B33" s="1" t="s">
        <v>612</v>
      </c>
      <c r="C33" s="1" t="s">
        <v>631</v>
      </c>
      <c r="D33" s="1" t="s">
        <v>632</v>
      </c>
      <c r="E33" s="1" t="s">
        <v>633</v>
      </c>
      <c r="F33" s="1" t="s">
        <v>612</v>
      </c>
      <c r="G33" s="1" t="s">
        <v>440</v>
      </c>
      <c r="H33" s="1" t="s">
        <v>445</v>
      </c>
      <c r="I33" s="1" t="s">
        <v>566</v>
      </c>
      <c r="J33" s="1" t="s">
        <v>29</v>
      </c>
      <c r="K33" s="1" t="s">
        <v>567</v>
      </c>
      <c r="L33" s="1" t="s">
        <v>567</v>
      </c>
      <c r="M33" s="1" t="s">
        <v>448</v>
      </c>
      <c r="N33" s="1" t="s">
        <v>448</v>
      </c>
      <c r="O33" s="1" t="s">
        <v>449</v>
      </c>
      <c r="P33" s="1" t="s">
        <v>450</v>
      </c>
      <c r="Q33" s="1" t="s">
        <v>634</v>
      </c>
      <c r="R33" s="1" t="s">
        <v>452</v>
      </c>
      <c r="S33" s="1" t="s">
        <v>453</v>
      </c>
      <c r="T33" s="1" t="s">
        <v>454</v>
      </c>
    </row>
    <row r="34" s="1" customFormat="1" spans="1:20">
      <c r="A34" s="3">
        <v>16200247327</v>
      </c>
      <c r="B34" s="1" t="s">
        <v>612</v>
      </c>
      <c r="C34" s="1" t="s">
        <v>635</v>
      </c>
      <c r="D34" s="1" t="s">
        <v>480</v>
      </c>
      <c r="E34" s="1" t="s">
        <v>636</v>
      </c>
      <c r="F34" s="1" t="s">
        <v>612</v>
      </c>
      <c r="G34" s="1" t="s">
        <v>440</v>
      </c>
      <c r="H34" s="1" t="s">
        <v>445</v>
      </c>
      <c r="I34" s="1" t="s">
        <v>637</v>
      </c>
      <c r="J34" s="1" t="s">
        <v>29</v>
      </c>
      <c r="K34" s="1" t="s">
        <v>638</v>
      </c>
      <c r="L34" s="1" t="s">
        <v>638</v>
      </c>
      <c r="M34" s="1" t="s">
        <v>448</v>
      </c>
      <c r="N34" s="1" t="s">
        <v>448</v>
      </c>
      <c r="O34" s="1" t="s">
        <v>449</v>
      </c>
      <c r="P34" s="1" t="s">
        <v>450</v>
      </c>
      <c r="Q34" s="1" t="s">
        <v>639</v>
      </c>
      <c r="R34" s="1" t="s">
        <v>452</v>
      </c>
      <c r="S34" s="1" t="s">
        <v>453</v>
      </c>
      <c r="T34" s="1" t="s">
        <v>454</v>
      </c>
    </row>
    <row r="35" s="1" customFormat="1" spans="1:20">
      <c r="A35" s="3">
        <v>16200230157</v>
      </c>
      <c r="B35" s="1" t="s">
        <v>612</v>
      </c>
      <c r="C35" s="1" t="s">
        <v>640</v>
      </c>
      <c r="D35" s="1" t="s">
        <v>516</v>
      </c>
      <c r="E35" s="1" t="s">
        <v>641</v>
      </c>
      <c r="F35" s="1" t="s">
        <v>612</v>
      </c>
      <c r="G35" s="1" t="s">
        <v>444</v>
      </c>
      <c r="H35" s="1" t="s">
        <v>445</v>
      </c>
      <c r="I35" s="1" t="s">
        <v>642</v>
      </c>
      <c r="J35" s="1" t="s">
        <v>29</v>
      </c>
      <c r="K35" s="1" t="s">
        <v>643</v>
      </c>
      <c r="L35" s="1" t="s">
        <v>643</v>
      </c>
      <c r="M35" s="1" t="s">
        <v>448</v>
      </c>
      <c r="N35" s="1" t="s">
        <v>448</v>
      </c>
      <c r="O35" s="1" t="s">
        <v>449</v>
      </c>
      <c r="P35" s="1" t="s">
        <v>450</v>
      </c>
      <c r="Q35" s="1" t="s">
        <v>644</v>
      </c>
      <c r="R35" s="1" t="s">
        <v>452</v>
      </c>
      <c r="S35" s="1" t="s">
        <v>453</v>
      </c>
      <c r="T35" s="1" t="s">
        <v>454</v>
      </c>
    </row>
    <row r="36" s="1" customFormat="1" spans="1:20">
      <c r="A36" s="3">
        <v>16195954021</v>
      </c>
      <c r="B36" s="1" t="s">
        <v>612</v>
      </c>
      <c r="C36" s="1" t="s">
        <v>645</v>
      </c>
      <c r="D36" s="1" t="s">
        <v>646</v>
      </c>
      <c r="E36" s="1" t="s">
        <v>647</v>
      </c>
      <c r="F36" s="1" t="s">
        <v>612</v>
      </c>
      <c r="G36" s="1" t="s">
        <v>440</v>
      </c>
      <c r="H36" s="1" t="s">
        <v>445</v>
      </c>
      <c r="I36" s="1" t="s">
        <v>648</v>
      </c>
      <c r="J36" s="1" t="s">
        <v>29</v>
      </c>
      <c r="K36" s="1" t="s">
        <v>649</v>
      </c>
      <c r="L36" s="1" t="s">
        <v>649</v>
      </c>
      <c r="M36" s="1" t="s">
        <v>448</v>
      </c>
      <c r="N36" s="1" t="s">
        <v>448</v>
      </c>
      <c r="O36" s="1" t="s">
        <v>449</v>
      </c>
      <c r="P36" s="1" t="s">
        <v>450</v>
      </c>
      <c r="Q36" s="1" t="s">
        <v>650</v>
      </c>
      <c r="R36" s="1" t="s">
        <v>452</v>
      </c>
      <c r="S36" s="1" t="s">
        <v>453</v>
      </c>
      <c r="T36" s="1" t="s">
        <v>454</v>
      </c>
    </row>
    <row r="37" s="1" customFormat="1" spans="1:20">
      <c r="A37" s="3">
        <v>16195538507</v>
      </c>
      <c r="B37" s="1" t="s">
        <v>612</v>
      </c>
      <c r="C37" s="1" t="s">
        <v>651</v>
      </c>
      <c r="D37" s="1" t="s">
        <v>652</v>
      </c>
      <c r="E37" s="1" t="s">
        <v>653</v>
      </c>
      <c r="F37" s="1" t="s">
        <v>612</v>
      </c>
      <c r="G37" s="1" t="s">
        <v>440</v>
      </c>
      <c r="H37" s="1" t="s">
        <v>445</v>
      </c>
      <c r="I37" s="1" t="s">
        <v>654</v>
      </c>
      <c r="J37" s="1" t="s">
        <v>29</v>
      </c>
      <c r="K37" s="1" t="s">
        <v>655</v>
      </c>
      <c r="L37" s="1" t="s">
        <v>655</v>
      </c>
      <c r="M37" s="1" t="s">
        <v>448</v>
      </c>
      <c r="N37" s="1" t="s">
        <v>448</v>
      </c>
      <c r="O37" s="1" t="s">
        <v>449</v>
      </c>
      <c r="P37" s="1" t="s">
        <v>450</v>
      </c>
      <c r="Q37" s="1" t="s">
        <v>656</v>
      </c>
      <c r="R37" s="1" t="s">
        <v>452</v>
      </c>
      <c r="S37" s="1" t="s">
        <v>453</v>
      </c>
      <c r="T37" s="1" t="s">
        <v>454</v>
      </c>
    </row>
    <row r="38" s="1" customFormat="1" spans="1:20">
      <c r="A38" s="3">
        <v>16195450323</v>
      </c>
      <c r="B38" s="1" t="s">
        <v>612</v>
      </c>
      <c r="C38" s="1" t="s">
        <v>657</v>
      </c>
      <c r="D38" s="1" t="s">
        <v>658</v>
      </c>
      <c r="E38" s="1" t="s">
        <v>659</v>
      </c>
      <c r="F38" s="1" t="s">
        <v>440</v>
      </c>
      <c r="G38" s="1" t="s">
        <v>444</v>
      </c>
      <c r="H38" s="1" t="s">
        <v>445</v>
      </c>
      <c r="I38" s="1" t="s">
        <v>660</v>
      </c>
      <c r="J38" s="1" t="s">
        <v>29</v>
      </c>
      <c r="K38" s="1" t="s">
        <v>661</v>
      </c>
      <c r="L38" s="1" t="s">
        <v>661</v>
      </c>
      <c r="M38" s="1" t="s">
        <v>448</v>
      </c>
      <c r="N38" s="1" t="s">
        <v>448</v>
      </c>
      <c r="O38" s="1" t="s">
        <v>449</v>
      </c>
      <c r="P38" s="1" t="s">
        <v>450</v>
      </c>
      <c r="Q38" s="1" t="s">
        <v>662</v>
      </c>
      <c r="R38" s="1" t="s">
        <v>452</v>
      </c>
      <c r="S38" s="1" t="s">
        <v>453</v>
      </c>
      <c r="T38" s="1" t="s">
        <v>454</v>
      </c>
    </row>
    <row r="39" s="1" customFormat="1" spans="1:20">
      <c r="A39" s="3">
        <v>16194644313</v>
      </c>
      <c r="B39" s="1" t="s">
        <v>612</v>
      </c>
      <c r="C39" s="1" t="s">
        <v>663</v>
      </c>
      <c r="D39" s="1" t="s">
        <v>664</v>
      </c>
      <c r="E39" s="1" t="s">
        <v>665</v>
      </c>
      <c r="F39" s="1" t="s">
        <v>440</v>
      </c>
      <c r="G39" s="1" t="s">
        <v>444</v>
      </c>
      <c r="H39" s="1" t="s">
        <v>445</v>
      </c>
      <c r="I39" s="1" t="s">
        <v>666</v>
      </c>
      <c r="J39" s="1" t="s">
        <v>29</v>
      </c>
      <c r="K39" s="1" t="s">
        <v>667</v>
      </c>
      <c r="L39" s="1" t="s">
        <v>667</v>
      </c>
      <c r="M39" s="1" t="s">
        <v>448</v>
      </c>
      <c r="N39" s="1" t="s">
        <v>448</v>
      </c>
      <c r="O39" s="1" t="s">
        <v>449</v>
      </c>
      <c r="P39" s="1" t="s">
        <v>450</v>
      </c>
      <c r="Q39" s="1" t="s">
        <v>668</v>
      </c>
      <c r="R39" s="1" t="s">
        <v>452</v>
      </c>
      <c r="S39" s="1" t="s">
        <v>453</v>
      </c>
      <c r="T39" s="1" t="s">
        <v>454</v>
      </c>
    </row>
    <row r="40" s="1" customFormat="1" spans="1:20">
      <c r="A40" s="3">
        <v>16194488029</v>
      </c>
      <c r="B40" s="1" t="s">
        <v>612</v>
      </c>
      <c r="C40" s="1" t="s">
        <v>669</v>
      </c>
      <c r="D40" s="1" t="s">
        <v>670</v>
      </c>
      <c r="E40" s="1" t="s">
        <v>671</v>
      </c>
      <c r="F40" s="1" t="s">
        <v>440</v>
      </c>
      <c r="G40" s="1" t="s">
        <v>444</v>
      </c>
      <c r="H40" s="1" t="s">
        <v>445</v>
      </c>
      <c r="I40" s="1" t="s">
        <v>672</v>
      </c>
      <c r="J40" s="1" t="s">
        <v>29</v>
      </c>
      <c r="K40" s="1" t="s">
        <v>673</v>
      </c>
      <c r="L40" s="1" t="s">
        <v>673</v>
      </c>
      <c r="M40" s="1" t="s">
        <v>448</v>
      </c>
      <c r="N40" s="1" t="s">
        <v>448</v>
      </c>
      <c r="O40" s="1" t="s">
        <v>449</v>
      </c>
      <c r="P40" s="1" t="s">
        <v>450</v>
      </c>
      <c r="Q40" s="1" t="s">
        <v>674</v>
      </c>
      <c r="R40" s="1" t="s">
        <v>452</v>
      </c>
      <c r="S40" s="1" t="s">
        <v>453</v>
      </c>
      <c r="T40" s="1" t="s">
        <v>454</v>
      </c>
    </row>
    <row r="41" s="1" customFormat="1" spans="1:20">
      <c r="A41" s="3">
        <v>16194123352</v>
      </c>
      <c r="B41" s="1" t="s">
        <v>612</v>
      </c>
      <c r="C41" s="1" t="s">
        <v>675</v>
      </c>
      <c r="D41" s="1" t="s">
        <v>516</v>
      </c>
      <c r="E41" s="1" t="s">
        <v>676</v>
      </c>
      <c r="F41" s="1" t="s">
        <v>612</v>
      </c>
      <c r="G41" s="1" t="s">
        <v>440</v>
      </c>
      <c r="H41" s="1" t="s">
        <v>445</v>
      </c>
      <c r="I41" s="1" t="s">
        <v>542</v>
      </c>
      <c r="J41" s="1" t="s">
        <v>29</v>
      </c>
      <c r="K41" s="1" t="s">
        <v>543</v>
      </c>
      <c r="L41" s="1" t="s">
        <v>543</v>
      </c>
      <c r="M41" s="1" t="s">
        <v>448</v>
      </c>
      <c r="N41" s="1" t="s">
        <v>448</v>
      </c>
      <c r="O41" s="1" t="s">
        <v>449</v>
      </c>
      <c r="P41" s="1" t="s">
        <v>450</v>
      </c>
      <c r="Q41" s="1" t="s">
        <v>677</v>
      </c>
      <c r="R41" s="1" t="s">
        <v>452</v>
      </c>
      <c r="S41" s="1" t="s">
        <v>453</v>
      </c>
      <c r="T41" s="1" t="s">
        <v>454</v>
      </c>
    </row>
    <row r="42" s="1" customFormat="1" spans="1:20">
      <c r="A42" s="3">
        <v>16194030162</v>
      </c>
      <c r="B42" s="1" t="s">
        <v>612</v>
      </c>
      <c r="C42" s="1" t="s">
        <v>678</v>
      </c>
      <c r="D42" s="1" t="s">
        <v>679</v>
      </c>
      <c r="E42" s="1" t="s">
        <v>680</v>
      </c>
      <c r="F42" s="1" t="s">
        <v>612</v>
      </c>
      <c r="G42" s="1" t="s">
        <v>440</v>
      </c>
      <c r="H42" s="1" t="s">
        <v>445</v>
      </c>
      <c r="I42" s="1" t="s">
        <v>681</v>
      </c>
      <c r="J42" s="1" t="s">
        <v>29</v>
      </c>
      <c r="K42" s="1" t="s">
        <v>682</v>
      </c>
      <c r="L42" s="1" t="s">
        <v>682</v>
      </c>
      <c r="M42" s="1" t="s">
        <v>448</v>
      </c>
      <c r="N42" s="1" t="s">
        <v>448</v>
      </c>
      <c r="O42" s="1" t="s">
        <v>449</v>
      </c>
      <c r="P42" s="1" t="s">
        <v>450</v>
      </c>
      <c r="Q42" s="1" t="s">
        <v>683</v>
      </c>
      <c r="R42" s="1" t="s">
        <v>452</v>
      </c>
      <c r="S42" s="1" t="s">
        <v>453</v>
      </c>
      <c r="T42" s="1" t="s">
        <v>454</v>
      </c>
    </row>
    <row r="43" s="1" customFormat="1" spans="1:20">
      <c r="A43" s="3">
        <v>16193972509</v>
      </c>
      <c r="B43" s="1" t="s">
        <v>612</v>
      </c>
      <c r="C43" s="1" t="s">
        <v>684</v>
      </c>
      <c r="D43" s="1" t="s">
        <v>685</v>
      </c>
      <c r="E43" s="1" t="s">
        <v>686</v>
      </c>
      <c r="F43" s="1" t="s">
        <v>612</v>
      </c>
      <c r="G43" s="1" t="s">
        <v>444</v>
      </c>
      <c r="H43" s="1" t="s">
        <v>445</v>
      </c>
      <c r="I43" s="1" t="s">
        <v>687</v>
      </c>
      <c r="J43" s="1" t="s">
        <v>29</v>
      </c>
      <c r="K43" s="1" t="s">
        <v>688</v>
      </c>
      <c r="L43" s="1" t="s">
        <v>688</v>
      </c>
      <c r="M43" s="1" t="s">
        <v>448</v>
      </c>
      <c r="N43" s="1" t="s">
        <v>448</v>
      </c>
      <c r="O43" s="1" t="s">
        <v>449</v>
      </c>
      <c r="P43" s="1" t="s">
        <v>450</v>
      </c>
      <c r="Q43" s="1" t="s">
        <v>689</v>
      </c>
      <c r="R43" s="1" t="s">
        <v>452</v>
      </c>
      <c r="S43" s="1" t="s">
        <v>453</v>
      </c>
      <c r="T43" s="1" t="s">
        <v>454</v>
      </c>
    </row>
    <row r="44" s="1" customFormat="1" spans="1:20">
      <c r="A44" s="3">
        <v>16193920790</v>
      </c>
      <c r="B44" s="1" t="s">
        <v>612</v>
      </c>
      <c r="C44" s="1" t="s">
        <v>690</v>
      </c>
      <c r="D44" s="1" t="s">
        <v>691</v>
      </c>
      <c r="E44" s="1" t="s">
        <v>692</v>
      </c>
      <c r="F44" s="1" t="s">
        <v>440</v>
      </c>
      <c r="G44" s="1" t="s">
        <v>444</v>
      </c>
      <c r="H44" s="1" t="s">
        <v>445</v>
      </c>
      <c r="I44" s="1" t="s">
        <v>693</v>
      </c>
      <c r="J44" s="1" t="s">
        <v>29</v>
      </c>
      <c r="K44" s="1" t="s">
        <v>694</v>
      </c>
      <c r="L44" s="1" t="s">
        <v>694</v>
      </c>
      <c r="M44" s="1" t="s">
        <v>448</v>
      </c>
      <c r="N44" s="1" t="s">
        <v>448</v>
      </c>
      <c r="O44" s="1" t="s">
        <v>449</v>
      </c>
      <c r="P44" s="1" t="s">
        <v>450</v>
      </c>
      <c r="Q44" s="1" t="s">
        <v>695</v>
      </c>
      <c r="R44" s="1" t="s">
        <v>452</v>
      </c>
      <c r="S44" s="1" t="s">
        <v>453</v>
      </c>
      <c r="T44" s="1" t="s">
        <v>454</v>
      </c>
    </row>
    <row r="45" s="1" customFormat="1" spans="1:20">
      <c r="A45" s="3">
        <v>16193910216</v>
      </c>
      <c r="B45" s="1" t="s">
        <v>612</v>
      </c>
      <c r="C45" s="1" t="s">
        <v>696</v>
      </c>
      <c r="D45" s="1" t="s">
        <v>516</v>
      </c>
      <c r="E45" s="1" t="s">
        <v>697</v>
      </c>
      <c r="F45" s="1" t="s">
        <v>440</v>
      </c>
      <c r="G45" s="1" t="s">
        <v>444</v>
      </c>
      <c r="H45" s="1" t="s">
        <v>445</v>
      </c>
      <c r="I45" s="1" t="s">
        <v>698</v>
      </c>
      <c r="J45" s="1" t="s">
        <v>29</v>
      </c>
      <c r="K45" s="1" t="s">
        <v>699</v>
      </c>
      <c r="L45" s="1" t="s">
        <v>699</v>
      </c>
      <c r="M45" s="1" t="s">
        <v>448</v>
      </c>
      <c r="N45" s="1" t="s">
        <v>448</v>
      </c>
      <c r="O45" s="1" t="s">
        <v>449</v>
      </c>
      <c r="P45" s="1" t="s">
        <v>450</v>
      </c>
      <c r="Q45" s="1" t="s">
        <v>700</v>
      </c>
      <c r="R45" s="1" t="s">
        <v>452</v>
      </c>
      <c r="S45" s="1" t="s">
        <v>453</v>
      </c>
      <c r="T45" s="1" t="s">
        <v>454</v>
      </c>
    </row>
    <row r="46" s="1" customFormat="1" spans="1:20">
      <c r="A46" s="3">
        <v>16193889338</v>
      </c>
      <c r="B46" s="1" t="s">
        <v>612</v>
      </c>
      <c r="C46" s="1" t="s">
        <v>701</v>
      </c>
      <c r="D46" s="1" t="s">
        <v>702</v>
      </c>
      <c r="E46" s="1" t="s">
        <v>703</v>
      </c>
      <c r="F46" s="1" t="s">
        <v>440</v>
      </c>
      <c r="G46" s="1" t="s">
        <v>444</v>
      </c>
      <c r="H46" s="1" t="s">
        <v>445</v>
      </c>
      <c r="I46" s="1" t="s">
        <v>554</v>
      </c>
      <c r="J46" s="1" t="s">
        <v>29</v>
      </c>
      <c r="K46" s="1" t="s">
        <v>555</v>
      </c>
      <c r="L46" s="1" t="s">
        <v>555</v>
      </c>
      <c r="M46" s="1" t="s">
        <v>448</v>
      </c>
      <c r="N46" s="1" t="s">
        <v>448</v>
      </c>
      <c r="O46" s="1" t="s">
        <v>449</v>
      </c>
      <c r="P46" s="1" t="s">
        <v>450</v>
      </c>
      <c r="Q46" s="1" t="s">
        <v>704</v>
      </c>
      <c r="R46" s="1" t="s">
        <v>452</v>
      </c>
      <c r="S46" s="1" t="s">
        <v>453</v>
      </c>
      <c r="T46" s="1" t="s">
        <v>454</v>
      </c>
    </row>
    <row r="47" s="1" customFormat="1" spans="1:20">
      <c r="A47" s="3">
        <v>16193876304</v>
      </c>
      <c r="B47" s="1" t="s">
        <v>612</v>
      </c>
      <c r="C47" s="1" t="s">
        <v>705</v>
      </c>
      <c r="D47" s="1" t="s">
        <v>588</v>
      </c>
      <c r="E47" s="1" t="s">
        <v>706</v>
      </c>
      <c r="F47" s="1" t="s">
        <v>612</v>
      </c>
      <c r="G47" s="1" t="s">
        <v>444</v>
      </c>
      <c r="H47" s="1" t="s">
        <v>445</v>
      </c>
      <c r="I47" s="1" t="s">
        <v>707</v>
      </c>
      <c r="J47" s="1" t="s">
        <v>29</v>
      </c>
      <c r="K47" s="1" t="s">
        <v>708</v>
      </c>
      <c r="L47" s="1" t="s">
        <v>708</v>
      </c>
      <c r="M47" s="1" t="s">
        <v>448</v>
      </c>
      <c r="N47" s="1" t="s">
        <v>448</v>
      </c>
      <c r="O47" s="1" t="s">
        <v>449</v>
      </c>
      <c r="P47" s="1" t="s">
        <v>450</v>
      </c>
      <c r="Q47" s="1" t="s">
        <v>709</v>
      </c>
      <c r="R47" s="1" t="s">
        <v>452</v>
      </c>
      <c r="S47" s="1" t="s">
        <v>453</v>
      </c>
      <c r="T47" s="1" t="s">
        <v>454</v>
      </c>
    </row>
    <row r="48" s="1" customFormat="1" spans="1:20">
      <c r="A48" s="3">
        <v>16193863020</v>
      </c>
      <c r="B48" s="1" t="s">
        <v>612</v>
      </c>
      <c r="C48" s="1" t="s">
        <v>710</v>
      </c>
      <c r="D48" s="1" t="s">
        <v>558</v>
      </c>
      <c r="E48" s="1" t="s">
        <v>711</v>
      </c>
      <c r="F48" s="1" t="s">
        <v>612</v>
      </c>
      <c r="G48" s="1" t="s">
        <v>440</v>
      </c>
      <c r="H48" s="1" t="s">
        <v>445</v>
      </c>
      <c r="I48" s="1" t="s">
        <v>712</v>
      </c>
      <c r="J48" s="1" t="s">
        <v>29</v>
      </c>
      <c r="K48" s="1" t="s">
        <v>713</v>
      </c>
      <c r="L48" s="1" t="s">
        <v>713</v>
      </c>
      <c r="M48" s="1" t="s">
        <v>448</v>
      </c>
      <c r="N48" s="1" t="s">
        <v>448</v>
      </c>
      <c r="O48" s="1" t="s">
        <v>449</v>
      </c>
      <c r="P48" s="1" t="s">
        <v>450</v>
      </c>
      <c r="Q48" s="1" t="s">
        <v>714</v>
      </c>
      <c r="R48" s="1" t="s">
        <v>452</v>
      </c>
      <c r="S48" s="1" t="s">
        <v>453</v>
      </c>
      <c r="T48" s="1" t="s">
        <v>454</v>
      </c>
    </row>
    <row r="49" s="1" customFormat="1" spans="1:20">
      <c r="A49" s="3">
        <v>16193856355</v>
      </c>
      <c r="B49" s="1" t="s">
        <v>612</v>
      </c>
      <c r="C49" s="1" t="s">
        <v>715</v>
      </c>
      <c r="D49" s="1" t="s">
        <v>716</v>
      </c>
      <c r="E49" s="1" t="s">
        <v>717</v>
      </c>
      <c r="F49" s="1" t="s">
        <v>440</v>
      </c>
      <c r="G49" s="1" t="s">
        <v>444</v>
      </c>
      <c r="H49" s="1" t="s">
        <v>445</v>
      </c>
      <c r="I49" s="1" t="s">
        <v>530</v>
      </c>
      <c r="J49" s="1" t="s">
        <v>29</v>
      </c>
      <c r="K49" s="1" t="s">
        <v>531</v>
      </c>
      <c r="L49" s="1" t="s">
        <v>531</v>
      </c>
      <c r="M49" s="1" t="s">
        <v>448</v>
      </c>
      <c r="N49" s="1" t="s">
        <v>448</v>
      </c>
      <c r="O49" s="1" t="s">
        <v>449</v>
      </c>
      <c r="P49" s="1" t="s">
        <v>450</v>
      </c>
      <c r="Q49" s="1" t="s">
        <v>718</v>
      </c>
      <c r="R49" s="1" t="s">
        <v>452</v>
      </c>
      <c r="S49" s="1" t="s">
        <v>453</v>
      </c>
      <c r="T49" s="1" t="s">
        <v>454</v>
      </c>
    </row>
    <row r="50" s="1" customFormat="1" spans="1:20">
      <c r="A50" s="3">
        <v>16193848876</v>
      </c>
      <c r="B50" s="1" t="s">
        <v>612</v>
      </c>
      <c r="C50" s="1" t="s">
        <v>719</v>
      </c>
      <c r="D50" s="1" t="s">
        <v>720</v>
      </c>
      <c r="E50" s="1" t="s">
        <v>721</v>
      </c>
      <c r="F50" s="1" t="s">
        <v>612</v>
      </c>
      <c r="G50" s="1" t="s">
        <v>440</v>
      </c>
      <c r="H50" s="1" t="s">
        <v>445</v>
      </c>
      <c r="I50" s="1" t="s">
        <v>722</v>
      </c>
      <c r="J50" s="1" t="s">
        <v>29</v>
      </c>
      <c r="K50" s="1" t="s">
        <v>723</v>
      </c>
      <c r="L50" s="1" t="s">
        <v>723</v>
      </c>
      <c r="M50" s="1" t="s">
        <v>448</v>
      </c>
      <c r="N50" s="1" t="s">
        <v>448</v>
      </c>
      <c r="O50" s="1" t="s">
        <v>449</v>
      </c>
      <c r="P50" s="1" t="s">
        <v>450</v>
      </c>
      <c r="Q50" s="1" t="s">
        <v>724</v>
      </c>
      <c r="R50" s="1" t="s">
        <v>452</v>
      </c>
      <c r="S50" s="1" t="s">
        <v>453</v>
      </c>
      <c r="T50" s="1" t="s">
        <v>454</v>
      </c>
    </row>
    <row r="51" s="1" customFormat="1" spans="1:20">
      <c r="A51" s="3">
        <v>16193832107</v>
      </c>
      <c r="B51" s="1" t="s">
        <v>612</v>
      </c>
      <c r="C51" s="1" t="s">
        <v>725</v>
      </c>
      <c r="D51" s="1" t="s">
        <v>726</v>
      </c>
      <c r="E51" s="1" t="s">
        <v>727</v>
      </c>
      <c r="F51" s="1" t="s">
        <v>612</v>
      </c>
      <c r="G51" s="1" t="s">
        <v>440</v>
      </c>
      <c r="H51" s="1" t="s">
        <v>445</v>
      </c>
      <c r="I51" s="1" t="s">
        <v>728</v>
      </c>
      <c r="J51" s="1" t="s">
        <v>29</v>
      </c>
      <c r="K51" s="1" t="s">
        <v>729</v>
      </c>
      <c r="L51" s="1" t="s">
        <v>729</v>
      </c>
      <c r="M51" s="1" t="s">
        <v>448</v>
      </c>
      <c r="N51" s="1" t="s">
        <v>448</v>
      </c>
      <c r="O51" s="1" t="s">
        <v>449</v>
      </c>
      <c r="P51" s="1" t="s">
        <v>450</v>
      </c>
      <c r="Q51" s="1" t="s">
        <v>730</v>
      </c>
      <c r="R51" s="1" t="s">
        <v>452</v>
      </c>
      <c r="S51" s="1" t="s">
        <v>453</v>
      </c>
      <c r="T51" s="1" t="s">
        <v>454</v>
      </c>
    </row>
    <row r="52" s="1" customFormat="1" spans="1:20">
      <c r="A52" s="3">
        <v>16193826173</v>
      </c>
      <c r="B52" s="1" t="s">
        <v>612</v>
      </c>
      <c r="C52" s="1" t="s">
        <v>731</v>
      </c>
      <c r="D52" s="1" t="s">
        <v>732</v>
      </c>
      <c r="E52" s="1" t="s">
        <v>733</v>
      </c>
      <c r="F52" s="1" t="s">
        <v>440</v>
      </c>
      <c r="G52" s="1" t="s">
        <v>444</v>
      </c>
      <c r="H52" s="1" t="s">
        <v>445</v>
      </c>
      <c r="I52" s="1" t="s">
        <v>734</v>
      </c>
      <c r="J52" s="1" t="s">
        <v>29</v>
      </c>
      <c r="K52" s="1" t="s">
        <v>735</v>
      </c>
      <c r="L52" s="1" t="s">
        <v>735</v>
      </c>
      <c r="M52" s="1" t="s">
        <v>448</v>
      </c>
      <c r="N52" s="1" t="s">
        <v>448</v>
      </c>
      <c r="O52" s="1" t="s">
        <v>449</v>
      </c>
      <c r="P52" s="1" t="s">
        <v>450</v>
      </c>
      <c r="Q52" s="1" t="s">
        <v>736</v>
      </c>
      <c r="R52" s="1" t="s">
        <v>452</v>
      </c>
      <c r="S52" s="1" t="s">
        <v>453</v>
      </c>
      <c r="T52" s="1" t="s">
        <v>454</v>
      </c>
    </row>
    <row r="53" s="1" customFormat="1" spans="1:20">
      <c r="A53" s="3">
        <v>16193822573</v>
      </c>
      <c r="B53" s="1" t="s">
        <v>612</v>
      </c>
      <c r="C53" s="1" t="s">
        <v>737</v>
      </c>
      <c r="D53" s="1" t="s">
        <v>738</v>
      </c>
      <c r="E53" s="1" t="s">
        <v>739</v>
      </c>
      <c r="F53" s="1" t="s">
        <v>612</v>
      </c>
      <c r="G53" s="1" t="s">
        <v>440</v>
      </c>
      <c r="H53" s="1" t="s">
        <v>445</v>
      </c>
      <c r="I53" s="1" t="s">
        <v>548</v>
      </c>
      <c r="J53" s="1" t="s">
        <v>29</v>
      </c>
      <c r="K53" s="1" t="s">
        <v>549</v>
      </c>
      <c r="L53" s="1" t="s">
        <v>549</v>
      </c>
      <c r="M53" s="1" t="s">
        <v>448</v>
      </c>
      <c r="N53" s="1" t="s">
        <v>448</v>
      </c>
      <c r="O53" s="1" t="s">
        <v>449</v>
      </c>
      <c r="P53" s="1" t="s">
        <v>450</v>
      </c>
      <c r="Q53" s="1" t="s">
        <v>740</v>
      </c>
      <c r="R53" s="1" t="s">
        <v>452</v>
      </c>
      <c r="S53" s="1" t="s">
        <v>453</v>
      </c>
      <c r="T53" s="1" t="s">
        <v>454</v>
      </c>
    </row>
    <row r="54" s="1" customFormat="1" spans="1:20">
      <c r="A54" s="3">
        <v>16193816533</v>
      </c>
      <c r="B54" s="1" t="s">
        <v>612</v>
      </c>
      <c r="C54" s="1" t="s">
        <v>741</v>
      </c>
      <c r="D54" s="1" t="s">
        <v>720</v>
      </c>
      <c r="E54" s="1" t="s">
        <v>742</v>
      </c>
      <c r="F54" s="1" t="s">
        <v>440</v>
      </c>
      <c r="G54" s="1" t="s">
        <v>444</v>
      </c>
      <c r="H54" s="1" t="s">
        <v>445</v>
      </c>
      <c r="I54" s="1" t="s">
        <v>722</v>
      </c>
      <c r="J54" s="1" t="s">
        <v>29</v>
      </c>
      <c r="K54" s="1" t="s">
        <v>723</v>
      </c>
      <c r="L54" s="1" t="s">
        <v>723</v>
      </c>
      <c r="M54" s="1" t="s">
        <v>448</v>
      </c>
      <c r="N54" s="1" t="s">
        <v>448</v>
      </c>
      <c r="O54" s="1" t="s">
        <v>449</v>
      </c>
      <c r="P54" s="1" t="s">
        <v>450</v>
      </c>
      <c r="Q54" s="1" t="s">
        <v>743</v>
      </c>
      <c r="R54" s="1" t="s">
        <v>452</v>
      </c>
      <c r="S54" s="1" t="s">
        <v>453</v>
      </c>
      <c r="T54" s="1" t="s">
        <v>454</v>
      </c>
    </row>
    <row r="55" s="1" customFormat="1" spans="1:20">
      <c r="A55" s="3">
        <v>16193629246</v>
      </c>
      <c r="B55" s="1" t="s">
        <v>612</v>
      </c>
      <c r="C55" s="1" t="s">
        <v>744</v>
      </c>
      <c r="D55" s="1" t="s">
        <v>745</v>
      </c>
      <c r="E55" s="1" t="s">
        <v>746</v>
      </c>
      <c r="F55" s="1" t="s">
        <v>612</v>
      </c>
      <c r="G55" s="1" t="s">
        <v>444</v>
      </c>
      <c r="H55" s="1" t="s">
        <v>445</v>
      </c>
      <c r="I55" s="1" t="s">
        <v>747</v>
      </c>
      <c r="J55" s="1" t="s">
        <v>29</v>
      </c>
      <c r="K55" s="1" t="s">
        <v>748</v>
      </c>
      <c r="L55" s="1" t="s">
        <v>748</v>
      </c>
      <c r="M55" s="1" t="s">
        <v>448</v>
      </c>
      <c r="N55" s="1" t="s">
        <v>448</v>
      </c>
      <c r="O55" s="1" t="s">
        <v>449</v>
      </c>
      <c r="P55" s="1" t="s">
        <v>450</v>
      </c>
      <c r="Q55" s="1" t="s">
        <v>749</v>
      </c>
      <c r="R55" s="1" t="s">
        <v>452</v>
      </c>
      <c r="S55" s="1" t="s">
        <v>453</v>
      </c>
      <c r="T55" s="1" t="s">
        <v>454</v>
      </c>
    </row>
    <row r="56" s="1" customFormat="1" spans="1:20">
      <c r="A56" s="3">
        <v>16193600404</v>
      </c>
      <c r="B56" s="1" t="s">
        <v>612</v>
      </c>
      <c r="C56" s="1" t="s">
        <v>750</v>
      </c>
      <c r="D56" s="1" t="s">
        <v>751</v>
      </c>
      <c r="E56" s="1" t="s">
        <v>752</v>
      </c>
      <c r="F56" s="1" t="s">
        <v>612</v>
      </c>
      <c r="G56" s="1" t="s">
        <v>440</v>
      </c>
      <c r="H56" s="1" t="s">
        <v>445</v>
      </c>
      <c r="I56" s="1" t="s">
        <v>753</v>
      </c>
      <c r="J56" s="1" t="s">
        <v>29</v>
      </c>
      <c r="K56" s="1" t="s">
        <v>754</v>
      </c>
      <c r="L56" s="1" t="s">
        <v>754</v>
      </c>
      <c r="M56" s="1" t="s">
        <v>448</v>
      </c>
      <c r="N56" s="1" t="s">
        <v>448</v>
      </c>
      <c r="O56" s="1" t="s">
        <v>449</v>
      </c>
      <c r="P56" s="1" t="s">
        <v>450</v>
      </c>
      <c r="Q56" s="1" t="s">
        <v>755</v>
      </c>
      <c r="R56" s="1" t="s">
        <v>452</v>
      </c>
      <c r="S56" s="1" t="s">
        <v>453</v>
      </c>
      <c r="T56" s="1" t="s">
        <v>454</v>
      </c>
    </row>
    <row r="57" s="1" customFormat="1" spans="1:20">
      <c r="A57" s="3">
        <v>16193483452</v>
      </c>
      <c r="B57" s="1" t="s">
        <v>756</v>
      </c>
      <c r="C57" s="1" t="s">
        <v>757</v>
      </c>
      <c r="D57" s="1" t="s">
        <v>758</v>
      </c>
      <c r="E57" s="1" t="s">
        <v>759</v>
      </c>
      <c r="F57" s="1" t="s">
        <v>612</v>
      </c>
      <c r="G57" s="1" t="s">
        <v>440</v>
      </c>
      <c r="H57" s="1" t="s">
        <v>445</v>
      </c>
      <c r="I57" s="1" t="s">
        <v>760</v>
      </c>
      <c r="J57" s="1" t="s">
        <v>29</v>
      </c>
      <c r="K57" s="1" t="s">
        <v>761</v>
      </c>
      <c r="L57" s="1" t="s">
        <v>761</v>
      </c>
      <c r="M57" s="1" t="s">
        <v>448</v>
      </c>
      <c r="N57" s="1" t="s">
        <v>448</v>
      </c>
      <c r="O57" s="1" t="s">
        <v>449</v>
      </c>
      <c r="P57" s="1" t="s">
        <v>450</v>
      </c>
      <c r="Q57" s="1" t="s">
        <v>762</v>
      </c>
      <c r="R57" s="1" t="s">
        <v>452</v>
      </c>
      <c r="S57" s="1" t="s">
        <v>453</v>
      </c>
      <c r="T57" s="1" t="s">
        <v>454</v>
      </c>
    </row>
    <row r="58" s="1" customFormat="1" spans="1:20">
      <c r="A58" s="3">
        <v>16193346284</v>
      </c>
      <c r="B58" s="1" t="s">
        <v>756</v>
      </c>
      <c r="C58" s="1" t="s">
        <v>763</v>
      </c>
      <c r="D58" s="1" t="s">
        <v>764</v>
      </c>
      <c r="E58" s="1" t="s">
        <v>765</v>
      </c>
      <c r="F58" s="1" t="s">
        <v>612</v>
      </c>
      <c r="G58" s="1" t="s">
        <v>440</v>
      </c>
      <c r="H58" s="1" t="s">
        <v>445</v>
      </c>
      <c r="I58" s="1" t="s">
        <v>766</v>
      </c>
      <c r="J58" s="1" t="s">
        <v>29</v>
      </c>
      <c r="K58" s="1" t="s">
        <v>767</v>
      </c>
      <c r="L58" s="1" t="s">
        <v>767</v>
      </c>
      <c r="M58" s="1" t="s">
        <v>448</v>
      </c>
      <c r="N58" s="1" t="s">
        <v>448</v>
      </c>
      <c r="O58" s="1" t="s">
        <v>449</v>
      </c>
      <c r="P58" s="1" t="s">
        <v>450</v>
      </c>
      <c r="Q58" s="1" t="s">
        <v>768</v>
      </c>
      <c r="R58" s="1" t="s">
        <v>452</v>
      </c>
      <c r="S58" s="1" t="s">
        <v>453</v>
      </c>
      <c r="T58" s="1" t="s">
        <v>454</v>
      </c>
    </row>
    <row r="59" s="1" customFormat="1" spans="1:20">
      <c r="A59" s="3">
        <v>16193281745</v>
      </c>
      <c r="B59" s="1" t="s">
        <v>756</v>
      </c>
      <c r="C59" s="1" t="s">
        <v>769</v>
      </c>
      <c r="D59" s="1" t="s">
        <v>770</v>
      </c>
      <c r="E59" s="1" t="s">
        <v>771</v>
      </c>
      <c r="F59" s="1" t="s">
        <v>612</v>
      </c>
      <c r="G59" s="1" t="s">
        <v>440</v>
      </c>
      <c r="H59" s="1" t="s">
        <v>445</v>
      </c>
      <c r="I59" s="1" t="s">
        <v>772</v>
      </c>
      <c r="J59" s="1" t="s">
        <v>29</v>
      </c>
      <c r="K59" s="1" t="s">
        <v>773</v>
      </c>
      <c r="L59" s="1" t="s">
        <v>773</v>
      </c>
      <c r="M59" s="1" t="s">
        <v>448</v>
      </c>
      <c r="N59" s="1" t="s">
        <v>448</v>
      </c>
      <c r="O59" s="1" t="s">
        <v>449</v>
      </c>
      <c r="P59" s="1" t="s">
        <v>450</v>
      </c>
      <c r="Q59" s="1" t="s">
        <v>774</v>
      </c>
      <c r="R59" s="1" t="s">
        <v>452</v>
      </c>
      <c r="S59" s="1" t="s">
        <v>453</v>
      </c>
      <c r="T59" s="1" t="s">
        <v>454</v>
      </c>
    </row>
    <row r="60" s="1" customFormat="1" spans="1:20">
      <c r="A60" s="3">
        <v>16193224759</v>
      </c>
      <c r="B60" s="1" t="s">
        <v>756</v>
      </c>
      <c r="C60" s="1" t="s">
        <v>775</v>
      </c>
      <c r="D60" s="1" t="s">
        <v>776</v>
      </c>
      <c r="E60" s="1" t="s">
        <v>777</v>
      </c>
      <c r="F60" s="1" t="s">
        <v>440</v>
      </c>
      <c r="G60" s="1" t="s">
        <v>444</v>
      </c>
      <c r="H60" s="1" t="s">
        <v>445</v>
      </c>
      <c r="I60" s="1" t="s">
        <v>778</v>
      </c>
      <c r="J60" s="1" t="s">
        <v>29</v>
      </c>
      <c r="K60" s="1" t="s">
        <v>779</v>
      </c>
      <c r="L60" s="1" t="s">
        <v>779</v>
      </c>
      <c r="M60" s="1" t="s">
        <v>448</v>
      </c>
      <c r="N60" s="1" t="s">
        <v>448</v>
      </c>
      <c r="O60" s="1" t="s">
        <v>449</v>
      </c>
      <c r="P60" s="1" t="s">
        <v>450</v>
      </c>
      <c r="Q60" s="1" t="s">
        <v>780</v>
      </c>
      <c r="R60" s="1" t="s">
        <v>452</v>
      </c>
      <c r="S60" s="1" t="s">
        <v>453</v>
      </c>
      <c r="T60" s="1" t="s">
        <v>454</v>
      </c>
    </row>
    <row r="61" s="1" customFormat="1" spans="1:20">
      <c r="A61" s="3">
        <v>16193036776</v>
      </c>
      <c r="B61" s="1" t="s">
        <v>756</v>
      </c>
      <c r="C61" s="1" t="s">
        <v>781</v>
      </c>
      <c r="D61" s="1" t="s">
        <v>782</v>
      </c>
      <c r="E61" s="1" t="s">
        <v>783</v>
      </c>
      <c r="F61" s="1" t="s">
        <v>756</v>
      </c>
      <c r="G61" s="1" t="s">
        <v>612</v>
      </c>
      <c r="H61" s="1" t="s">
        <v>445</v>
      </c>
      <c r="I61" s="1" t="s">
        <v>784</v>
      </c>
      <c r="J61" s="1" t="s">
        <v>29</v>
      </c>
      <c r="K61" s="1" t="s">
        <v>785</v>
      </c>
      <c r="L61" s="1" t="s">
        <v>785</v>
      </c>
      <c r="M61" s="1" t="s">
        <v>448</v>
      </c>
      <c r="N61" s="1" t="s">
        <v>448</v>
      </c>
      <c r="O61" s="1" t="s">
        <v>449</v>
      </c>
      <c r="P61" s="1" t="s">
        <v>450</v>
      </c>
      <c r="Q61" s="1" t="s">
        <v>786</v>
      </c>
      <c r="R61" s="1" t="s">
        <v>452</v>
      </c>
      <c r="S61" s="1" t="s">
        <v>453</v>
      </c>
      <c r="T61" s="1" t="s">
        <v>454</v>
      </c>
    </row>
    <row r="62" s="1" customFormat="1" spans="1:20">
      <c r="A62" s="3">
        <v>16192443036</v>
      </c>
      <c r="B62" s="1" t="s">
        <v>756</v>
      </c>
      <c r="C62" s="1" t="s">
        <v>787</v>
      </c>
      <c r="D62" s="1" t="s">
        <v>788</v>
      </c>
      <c r="E62" s="1" t="s">
        <v>789</v>
      </c>
      <c r="F62" s="1" t="s">
        <v>756</v>
      </c>
      <c r="G62" s="1" t="s">
        <v>612</v>
      </c>
      <c r="H62" s="1" t="s">
        <v>445</v>
      </c>
      <c r="I62" s="1" t="s">
        <v>790</v>
      </c>
      <c r="J62" s="1" t="s">
        <v>29</v>
      </c>
      <c r="K62" s="1" t="s">
        <v>791</v>
      </c>
      <c r="L62" s="1" t="s">
        <v>791</v>
      </c>
      <c r="M62" s="1" t="s">
        <v>448</v>
      </c>
      <c r="N62" s="1" t="s">
        <v>448</v>
      </c>
      <c r="O62" s="1" t="s">
        <v>449</v>
      </c>
      <c r="P62" s="1" t="s">
        <v>450</v>
      </c>
      <c r="Q62" s="1" t="s">
        <v>792</v>
      </c>
      <c r="R62" s="1" t="s">
        <v>452</v>
      </c>
      <c r="S62" s="1" t="s">
        <v>453</v>
      </c>
      <c r="T62" s="1" t="s">
        <v>454</v>
      </c>
    </row>
    <row r="63" s="1" customFormat="1" spans="1:20">
      <c r="A63" s="3">
        <v>16192410555</v>
      </c>
      <c r="B63" s="1" t="s">
        <v>756</v>
      </c>
      <c r="C63" s="1" t="s">
        <v>793</v>
      </c>
      <c r="D63" s="1" t="s">
        <v>794</v>
      </c>
      <c r="E63" s="1" t="s">
        <v>795</v>
      </c>
      <c r="F63" s="1" t="s">
        <v>440</v>
      </c>
      <c r="G63" s="1" t="s">
        <v>444</v>
      </c>
      <c r="H63" s="1" t="s">
        <v>445</v>
      </c>
      <c r="I63" s="1" t="s">
        <v>796</v>
      </c>
      <c r="J63" s="1" t="s">
        <v>29</v>
      </c>
      <c r="K63" s="1" t="s">
        <v>797</v>
      </c>
      <c r="L63" s="1" t="s">
        <v>797</v>
      </c>
      <c r="M63" s="1" t="s">
        <v>448</v>
      </c>
      <c r="N63" s="1" t="s">
        <v>448</v>
      </c>
      <c r="O63" s="1" t="s">
        <v>449</v>
      </c>
      <c r="P63" s="1" t="s">
        <v>450</v>
      </c>
      <c r="Q63" s="1" t="s">
        <v>798</v>
      </c>
      <c r="R63" s="1" t="s">
        <v>452</v>
      </c>
      <c r="S63" s="1" t="s">
        <v>453</v>
      </c>
      <c r="T63" s="1" t="s">
        <v>454</v>
      </c>
    </row>
    <row r="64" s="1" customFormat="1" spans="1:20">
      <c r="A64" s="3">
        <v>16192221384</v>
      </c>
      <c r="B64" s="1" t="s">
        <v>756</v>
      </c>
      <c r="C64" s="1" t="s">
        <v>799</v>
      </c>
      <c r="D64" s="1" t="s">
        <v>800</v>
      </c>
      <c r="E64" s="1" t="s">
        <v>801</v>
      </c>
      <c r="F64" s="1" t="s">
        <v>612</v>
      </c>
      <c r="G64" s="1" t="s">
        <v>440</v>
      </c>
      <c r="H64" s="1" t="s">
        <v>445</v>
      </c>
      <c r="I64" s="1" t="s">
        <v>802</v>
      </c>
      <c r="J64" s="1" t="s">
        <v>29</v>
      </c>
      <c r="K64" s="1" t="s">
        <v>803</v>
      </c>
      <c r="L64" s="1" t="s">
        <v>803</v>
      </c>
      <c r="M64" s="1" t="s">
        <v>448</v>
      </c>
      <c r="N64" s="1" t="s">
        <v>448</v>
      </c>
      <c r="O64" s="1" t="s">
        <v>449</v>
      </c>
      <c r="P64" s="1" t="s">
        <v>450</v>
      </c>
      <c r="Q64" s="1" t="s">
        <v>804</v>
      </c>
      <c r="R64" s="1" t="s">
        <v>452</v>
      </c>
      <c r="S64" s="1" t="s">
        <v>453</v>
      </c>
      <c r="T64" s="1" t="s">
        <v>454</v>
      </c>
    </row>
    <row r="65" s="1" customFormat="1" spans="1:20">
      <c r="A65" s="3">
        <v>16192177028</v>
      </c>
      <c r="B65" s="1" t="s">
        <v>756</v>
      </c>
      <c r="C65" s="1" t="s">
        <v>805</v>
      </c>
      <c r="D65" s="1" t="s">
        <v>806</v>
      </c>
      <c r="E65" s="1" t="s">
        <v>807</v>
      </c>
      <c r="F65" s="1" t="s">
        <v>756</v>
      </c>
      <c r="G65" s="1" t="s">
        <v>612</v>
      </c>
      <c r="H65" s="1" t="s">
        <v>445</v>
      </c>
      <c r="I65" s="1" t="s">
        <v>808</v>
      </c>
      <c r="J65" s="1" t="s">
        <v>29</v>
      </c>
      <c r="K65" s="1" t="s">
        <v>471</v>
      </c>
      <c r="L65" s="1" t="s">
        <v>471</v>
      </c>
      <c r="M65" s="1" t="s">
        <v>448</v>
      </c>
      <c r="N65" s="1" t="s">
        <v>448</v>
      </c>
      <c r="O65" s="1" t="s">
        <v>449</v>
      </c>
      <c r="P65" s="1" t="s">
        <v>450</v>
      </c>
      <c r="Q65" s="1" t="s">
        <v>809</v>
      </c>
      <c r="R65" s="1" t="s">
        <v>452</v>
      </c>
      <c r="S65" s="1" t="s">
        <v>453</v>
      </c>
      <c r="T65" s="1" t="s">
        <v>454</v>
      </c>
    </row>
    <row r="66" s="1" customFormat="1" spans="1:20">
      <c r="A66" s="3">
        <v>16192142054</v>
      </c>
      <c r="B66" s="1" t="s">
        <v>756</v>
      </c>
      <c r="C66" s="1" t="s">
        <v>810</v>
      </c>
      <c r="D66" s="1" t="s">
        <v>614</v>
      </c>
      <c r="E66" s="1" t="s">
        <v>811</v>
      </c>
      <c r="F66" s="1" t="s">
        <v>612</v>
      </c>
      <c r="G66" s="1" t="s">
        <v>444</v>
      </c>
      <c r="H66" s="1" t="s">
        <v>445</v>
      </c>
      <c r="I66" s="1" t="s">
        <v>812</v>
      </c>
      <c r="J66" s="1" t="s">
        <v>29</v>
      </c>
      <c r="K66" s="1" t="s">
        <v>813</v>
      </c>
      <c r="L66" s="1" t="s">
        <v>813</v>
      </c>
      <c r="M66" s="1" t="s">
        <v>448</v>
      </c>
      <c r="N66" s="1" t="s">
        <v>448</v>
      </c>
      <c r="O66" s="1" t="s">
        <v>449</v>
      </c>
      <c r="P66" s="1" t="s">
        <v>450</v>
      </c>
      <c r="Q66" s="1" t="s">
        <v>814</v>
      </c>
      <c r="R66" s="1" t="s">
        <v>452</v>
      </c>
      <c r="S66" s="1" t="s">
        <v>453</v>
      </c>
      <c r="T66" s="1" t="s">
        <v>454</v>
      </c>
    </row>
    <row r="67" s="1" customFormat="1" spans="1:20">
      <c r="A67" s="3">
        <v>16191940808</v>
      </c>
      <c r="B67" s="1" t="s">
        <v>756</v>
      </c>
      <c r="C67" s="1" t="s">
        <v>815</v>
      </c>
      <c r="D67" s="1" t="s">
        <v>816</v>
      </c>
      <c r="E67" s="1" t="s">
        <v>817</v>
      </c>
      <c r="F67" s="1" t="s">
        <v>756</v>
      </c>
      <c r="G67" s="1" t="s">
        <v>612</v>
      </c>
      <c r="H67" s="1" t="s">
        <v>445</v>
      </c>
      <c r="I67" s="1" t="s">
        <v>818</v>
      </c>
      <c r="J67" s="1" t="s">
        <v>29</v>
      </c>
      <c r="K67" s="1" t="s">
        <v>819</v>
      </c>
      <c r="L67" s="1" t="s">
        <v>819</v>
      </c>
      <c r="M67" s="1" t="s">
        <v>448</v>
      </c>
      <c r="N67" s="1" t="s">
        <v>448</v>
      </c>
      <c r="O67" s="1" t="s">
        <v>449</v>
      </c>
      <c r="P67" s="1" t="s">
        <v>450</v>
      </c>
      <c r="Q67" s="1" t="s">
        <v>820</v>
      </c>
      <c r="R67" s="1" t="s">
        <v>452</v>
      </c>
      <c r="S67" s="1" t="s">
        <v>453</v>
      </c>
      <c r="T67" s="1" t="s">
        <v>454</v>
      </c>
    </row>
    <row r="68" s="1" customFormat="1" spans="1:20">
      <c r="A68" s="3">
        <v>16190989588</v>
      </c>
      <c r="B68" s="1" t="s">
        <v>756</v>
      </c>
      <c r="C68" s="1" t="s">
        <v>821</v>
      </c>
      <c r="D68" s="1" t="s">
        <v>822</v>
      </c>
      <c r="E68" s="1" t="s">
        <v>823</v>
      </c>
      <c r="F68" s="1" t="s">
        <v>612</v>
      </c>
      <c r="G68" s="1" t="s">
        <v>440</v>
      </c>
      <c r="H68" s="1" t="s">
        <v>445</v>
      </c>
      <c r="I68" s="1" t="s">
        <v>824</v>
      </c>
      <c r="J68" s="1" t="s">
        <v>29</v>
      </c>
      <c r="K68" s="1" t="s">
        <v>825</v>
      </c>
      <c r="L68" s="1" t="s">
        <v>825</v>
      </c>
      <c r="M68" s="1" t="s">
        <v>448</v>
      </c>
      <c r="N68" s="1" t="s">
        <v>448</v>
      </c>
      <c r="O68" s="1" t="s">
        <v>449</v>
      </c>
      <c r="P68" s="1" t="s">
        <v>450</v>
      </c>
      <c r="Q68" s="1" t="s">
        <v>826</v>
      </c>
      <c r="R68" s="1" t="s">
        <v>452</v>
      </c>
      <c r="S68" s="1" t="s">
        <v>453</v>
      </c>
      <c r="T68" s="1" t="s">
        <v>454</v>
      </c>
    </row>
    <row r="69" s="1" customFormat="1" spans="1:20">
      <c r="A69" s="3">
        <v>16187227845</v>
      </c>
      <c r="B69" s="1" t="s">
        <v>756</v>
      </c>
      <c r="C69" s="1" t="s">
        <v>827</v>
      </c>
      <c r="D69" s="1" t="s">
        <v>828</v>
      </c>
      <c r="E69" s="1" t="s">
        <v>829</v>
      </c>
      <c r="F69" s="1" t="s">
        <v>612</v>
      </c>
      <c r="G69" s="1" t="s">
        <v>440</v>
      </c>
      <c r="H69" s="1" t="s">
        <v>445</v>
      </c>
      <c r="I69" s="1" t="s">
        <v>796</v>
      </c>
      <c r="J69" s="1" t="s">
        <v>29</v>
      </c>
      <c r="K69" s="1" t="s">
        <v>797</v>
      </c>
      <c r="L69" s="1" t="s">
        <v>797</v>
      </c>
      <c r="M69" s="1" t="s">
        <v>448</v>
      </c>
      <c r="N69" s="1" t="s">
        <v>448</v>
      </c>
      <c r="O69" s="1" t="s">
        <v>449</v>
      </c>
      <c r="P69" s="1" t="s">
        <v>450</v>
      </c>
      <c r="Q69" s="1" t="s">
        <v>830</v>
      </c>
      <c r="R69" s="1" t="s">
        <v>452</v>
      </c>
      <c r="S69" s="1" t="s">
        <v>453</v>
      </c>
      <c r="T69" s="1" t="s">
        <v>454</v>
      </c>
    </row>
    <row r="70" s="1" customFormat="1" spans="1:20">
      <c r="A70" s="3">
        <v>16186893767</v>
      </c>
      <c r="B70" s="1" t="s">
        <v>756</v>
      </c>
      <c r="C70" s="1" t="s">
        <v>831</v>
      </c>
      <c r="D70" s="1" t="s">
        <v>832</v>
      </c>
      <c r="E70" s="1" t="s">
        <v>833</v>
      </c>
      <c r="F70" s="1" t="s">
        <v>756</v>
      </c>
      <c r="G70" s="1" t="s">
        <v>612</v>
      </c>
      <c r="H70" s="1" t="s">
        <v>445</v>
      </c>
      <c r="I70" s="1" t="s">
        <v>834</v>
      </c>
      <c r="J70" s="1" t="s">
        <v>29</v>
      </c>
      <c r="K70" s="1" t="s">
        <v>835</v>
      </c>
      <c r="L70" s="1" t="s">
        <v>835</v>
      </c>
      <c r="M70" s="1" t="s">
        <v>448</v>
      </c>
      <c r="N70" s="1" t="s">
        <v>448</v>
      </c>
      <c r="O70" s="1" t="s">
        <v>449</v>
      </c>
      <c r="P70" s="1" t="s">
        <v>450</v>
      </c>
      <c r="Q70" s="1" t="s">
        <v>836</v>
      </c>
      <c r="R70" s="1" t="s">
        <v>452</v>
      </c>
      <c r="S70" s="1" t="s">
        <v>453</v>
      </c>
      <c r="T70" s="1" t="s">
        <v>454</v>
      </c>
    </row>
    <row r="71" s="1" customFormat="1" spans="1:20">
      <c r="A71" s="3">
        <v>16186546560</v>
      </c>
      <c r="B71" s="1" t="s">
        <v>756</v>
      </c>
      <c r="C71" s="1" t="s">
        <v>837</v>
      </c>
      <c r="D71" s="1" t="s">
        <v>838</v>
      </c>
      <c r="E71" s="1" t="s">
        <v>839</v>
      </c>
      <c r="F71" s="1" t="s">
        <v>612</v>
      </c>
      <c r="G71" s="1" t="s">
        <v>444</v>
      </c>
      <c r="H71" s="1" t="s">
        <v>445</v>
      </c>
      <c r="I71" s="1" t="s">
        <v>840</v>
      </c>
      <c r="J71" s="1" t="s">
        <v>29</v>
      </c>
      <c r="K71" s="1" t="s">
        <v>841</v>
      </c>
      <c r="L71" s="1" t="s">
        <v>841</v>
      </c>
      <c r="M71" s="1" t="s">
        <v>448</v>
      </c>
      <c r="N71" s="1" t="s">
        <v>448</v>
      </c>
      <c r="O71" s="1" t="s">
        <v>449</v>
      </c>
      <c r="P71" s="1" t="s">
        <v>450</v>
      </c>
      <c r="Q71" s="1" t="s">
        <v>842</v>
      </c>
      <c r="R71" s="1" t="s">
        <v>452</v>
      </c>
      <c r="S71" s="1" t="s">
        <v>453</v>
      </c>
      <c r="T71" s="1" t="s">
        <v>454</v>
      </c>
    </row>
    <row r="72" s="1" customFormat="1" spans="1:20">
      <c r="A72" s="3">
        <v>16186525926</v>
      </c>
      <c r="B72" s="1" t="s">
        <v>756</v>
      </c>
      <c r="C72" s="1" t="s">
        <v>843</v>
      </c>
      <c r="D72" s="1" t="s">
        <v>844</v>
      </c>
      <c r="E72" s="1" t="s">
        <v>845</v>
      </c>
      <c r="F72" s="1" t="s">
        <v>440</v>
      </c>
      <c r="G72" s="1" t="s">
        <v>444</v>
      </c>
      <c r="H72" s="1" t="s">
        <v>445</v>
      </c>
      <c r="I72" s="1" t="s">
        <v>846</v>
      </c>
      <c r="J72" s="1" t="s">
        <v>29</v>
      </c>
      <c r="K72" s="1" t="s">
        <v>847</v>
      </c>
      <c r="L72" s="1" t="s">
        <v>847</v>
      </c>
      <c r="M72" s="1" t="s">
        <v>448</v>
      </c>
      <c r="N72" s="1" t="s">
        <v>448</v>
      </c>
      <c r="O72" s="1" t="s">
        <v>449</v>
      </c>
      <c r="P72" s="1" t="s">
        <v>450</v>
      </c>
      <c r="Q72" s="1" t="s">
        <v>848</v>
      </c>
      <c r="R72" s="1" t="s">
        <v>452</v>
      </c>
      <c r="S72" s="1" t="s">
        <v>453</v>
      </c>
      <c r="T72" s="1" t="s">
        <v>454</v>
      </c>
    </row>
    <row r="73" s="1" customFormat="1" spans="1:20">
      <c r="A73" s="3">
        <v>16186451084</v>
      </c>
      <c r="B73" s="1" t="s">
        <v>756</v>
      </c>
      <c r="C73" s="1" t="s">
        <v>849</v>
      </c>
      <c r="D73" s="1" t="s">
        <v>850</v>
      </c>
      <c r="E73" s="1" t="s">
        <v>851</v>
      </c>
      <c r="F73" s="1" t="s">
        <v>612</v>
      </c>
      <c r="G73" s="1" t="s">
        <v>444</v>
      </c>
      <c r="H73" s="1" t="s">
        <v>445</v>
      </c>
      <c r="I73" s="1" t="s">
        <v>852</v>
      </c>
      <c r="J73" s="1" t="s">
        <v>29</v>
      </c>
      <c r="K73" s="1" t="s">
        <v>617</v>
      </c>
      <c r="L73" s="1" t="s">
        <v>617</v>
      </c>
      <c r="M73" s="1" t="s">
        <v>448</v>
      </c>
      <c r="N73" s="1" t="s">
        <v>448</v>
      </c>
      <c r="O73" s="1" t="s">
        <v>449</v>
      </c>
      <c r="P73" s="1" t="s">
        <v>450</v>
      </c>
      <c r="Q73" s="1" t="s">
        <v>853</v>
      </c>
      <c r="R73" s="1" t="s">
        <v>452</v>
      </c>
      <c r="S73" s="1" t="s">
        <v>453</v>
      </c>
      <c r="T73" s="1" t="s">
        <v>454</v>
      </c>
    </row>
    <row r="74" s="1" customFormat="1" spans="1:20">
      <c r="A74" s="3">
        <v>16186105717</v>
      </c>
      <c r="B74" s="1" t="s">
        <v>756</v>
      </c>
      <c r="C74" s="1" t="s">
        <v>854</v>
      </c>
      <c r="D74" s="1" t="s">
        <v>855</v>
      </c>
      <c r="E74" s="1" t="s">
        <v>856</v>
      </c>
      <c r="F74" s="1" t="s">
        <v>756</v>
      </c>
      <c r="G74" s="1" t="s">
        <v>612</v>
      </c>
      <c r="H74" s="1" t="s">
        <v>445</v>
      </c>
      <c r="I74" s="1" t="s">
        <v>857</v>
      </c>
      <c r="J74" s="1" t="s">
        <v>29</v>
      </c>
      <c r="K74" s="1" t="s">
        <v>858</v>
      </c>
      <c r="L74" s="1" t="s">
        <v>858</v>
      </c>
      <c r="M74" s="1" t="s">
        <v>448</v>
      </c>
      <c r="N74" s="1" t="s">
        <v>448</v>
      </c>
      <c r="O74" s="1" t="s">
        <v>449</v>
      </c>
      <c r="P74" s="1" t="s">
        <v>450</v>
      </c>
      <c r="Q74" s="1" t="s">
        <v>859</v>
      </c>
      <c r="R74" s="1" t="s">
        <v>452</v>
      </c>
      <c r="S74" s="1" t="s">
        <v>453</v>
      </c>
      <c r="T74" s="1" t="s">
        <v>454</v>
      </c>
    </row>
    <row r="75" s="1" customFormat="1" spans="1:20">
      <c r="A75" s="3">
        <v>16185996037</v>
      </c>
      <c r="B75" s="1" t="s">
        <v>756</v>
      </c>
      <c r="C75" s="1" t="s">
        <v>860</v>
      </c>
      <c r="D75" s="1" t="s">
        <v>861</v>
      </c>
      <c r="E75" s="1" t="s">
        <v>862</v>
      </c>
      <c r="F75" s="1" t="s">
        <v>756</v>
      </c>
      <c r="G75" s="1" t="s">
        <v>612</v>
      </c>
      <c r="H75" s="1" t="s">
        <v>445</v>
      </c>
      <c r="I75" s="1" t="s">
        <v>863</v>
      </c>
      <c r="J75" s="1" t="s">
        <v>29</v>
      </c>
      <c r="K75" s="1" t="s">
        <v>864</v>
      </c>
      <c r="L75" s="1" t="s">
        <v>864</v>
      </c>
      <c r="M75" s="1" t="s">
        <v>448</v>
      </c>
      <c r="N75" s="1" t="s">
        <v>448</v>
      </c>
      <c r="O75" s="1" t="s">
        <v>449</v>
      </c>
      <c r="P75" s="1" t="s">
        <v>450</v>
      </c>
      <c r="Q75" s="1" t="s">
        <v>865</v>
      </c>
      <c r="R75" s="1" t="s">
        <v>452</v>
      </c>
      <c r="S75" s="1" t="s">
        <v>453</v>
      </c>
      <c r="T75" s="1" t="s">
        <v>454</v>
      </c>
    </row>
    <row r="76" s="1" customFormat="1" spans="1:20">
      <c r="A76" s="3">
        <v>16185954513</v>
      </c>
      <c r="B76" s="1" t="s">
        <v>756</v>
      </c>
      <c r="C76" s="1" t="s">
        <v>866</v>
      </c>
      <c r="D76" s="1" t="s">
        <v>867</v>
      </c>
      <c r="E76" s="1" t="s">
        <v>868</v>
      </c>
      <c r="F76" s="1" t="s">
        <v>756</v>
      </c>
      <c r="G76" s="1" t="s">
        <v>612</v>
      </c>
      <c r="H76" s="1" t="s">
        <v>445</v>
      </c>
      <c r="I76" s="1" t="s">
        <v>869</v>
      </c>
      <c r="J76" s="1" t="s">
        <v>29</v>
      </c>
      <c r="K76" s="1" t="s">
        <v>555</v>
      </c>
      <c r="L76" s="1" t="s">
        <v>555</v>
      </c>
      <c r="M76" s="1" t="s">
        <v>448</v>
      </c>
      <c r="N76" s="1" t="s">
        <v>448</v>
      </c>
      <c r="O76" s="1" t="s">
        <v>449</v>
      </c>
      <c r="P76" s="1" t="s">
        <v>450</v>
      </c>
      <c r="Q76" s="1" t="s">
        <v>870</v>
      </c>
      <c r="R76" s="1" t="s">
        <v>452</v>
      </c>
      <c r="S76" s="1" t="s">
        <v>453</v>
      </c>
      <c r="T76" s="1" t="s">
        <v>454</v>
      </c>
    </row>
    <row r="77" s="1" customFormat="1" spans="1:20">
      <c r="A77" s="3">
        <v>16185921887</v>
      </c>
      <c r="B77" s="1" t="s">
        <v>756</v>
      </c>
      <c r="C77" s="1" t="s">
        <v>871</v>
      </c>
      <c r="D77" s="1" t="s">
        <v>872</v>
      </c>
      <c r="E77" s="1" t="s">
        <v>873</v>
      </c>
      <c r="F77" s="1" t="s">
        <v>756</v>
      </c>
      <c r="G77" s="1" t="s">
        <v>612</v>
      </c>
      <c r="H77" s="1" t="s">
        <v>445</v>
      </c>
      <c r="I77" s="1" t="s">
        <v>874</v>
      </c>
      <c r="J77" s="1" t="s">
        <v>29</v>
      </c>
      <c r="K77" s="1" t="s">
        <v>875</v>
      </c>
      <c r="L77" s="1" t="s">
        <v>875</v>
      </c>
      <c r="M77" s="1" t="s">
        <v>448</v>
      </c>
      <c r="N77" s="1" t="s">
        <v>448</v>
      </c>
      <c r="O77" s="1" t="s">
        <v>449</v>
      </c>
      <c r="P77" s="1" t="s">
        <v>450</v>
      </c>
      <c r="Q77" s="1" t="s">
        <v>876</v>
      </c>
      <c r="R77" s="1" t="s">
        <v>452</v>
      </c>
      <c r="S77" s="1" t="s">
        <v>453</v>
      </c>
      <c r="T77" s="1" t="s">
        <v>454</v>
      </c>
    </row>
    <row r="78" s="1" customFormat="1" spans="1:20">
      <c r="A78" s="3">
        <v>16185870539</v>
      </c>
      <c r="B78" s="1" t="s">
        <v>756</v>
      </c>
      <c r="C78" s="1" t="s">
        <v>877</v>
      </c>
      <c r="D78" s="1" t="s">
        <v>878</v>
      </c>
      <c r="E78" s="1" t="s">
        <v>879</v>
      </c>
      <c r="F78" s="1" t="s">
        <v>756</v>
      </c>
      <c r="G78" s="1" t="s">
        <v>440</v>
      </c>
      <c r="H78" s="1" t="s">
        <v>445</v>
      </c>
      <c r="I78" s="1" t="s">
        <v>880</v>
      </c>
      <c r="J78" s="1" t="s">
        <v>29</v>
      </c>
      <c r="K78" s="1" t="s">
        <v>881</v>
      </c>
      <c r="L78" s="1" t="s">
        <v>881</v>
      </c>
      <c r="M78" s="1" t="s">
        <v>448</v>
      </c>
      <c r="N78" s="1" t="s">
        <v>448</v>
      </c>
      <c r="O78" s="1" t="s">
        <v>449</v>
      </c>
      <c r="P78" s="1" t="s">
        <v>450</v>
      </c>
      <c r="Q78" s="1" t="s">
        <v>882</v>
      </c>
      <c r="R78" s="1" t="s">
        <v>452</v>
      </c>
      <c r="S78" s="1" t="s">
        <v>453</v>
      </c>
      <c r="T78" s="1" t="s">
        <v>454</v>
      </c>
    </row>
    <row r="79" s="1" customFormat="1" spans="1:20">
      <c r="A79" s="3">
        <v>16185703831</v>
      </c>
      <c r="B79" s="1" t="s">
        <v>756</v>
      </c>
      <c r="C79" s="1" t="s">
        <v>883</v>
      </c>
      <c r="D79" s="1" t="s">
        <v>884</v>
      </c>
      <c r="E79" s="1" t="s">
        <v>885</v>
      </c>
      <c r="F79" s="1" t="s">
        <v>440</v>
      </c>
      <c r="G79" s="1" t="s">
        <v>444</v>
      </c>
      <c r="H79" s="1" t="s">
        <v>445</v>
      </c>
      <c r="I79" s="1" t="s">
        <v>886</v>
      </c>
      <c r="J79" s="1" t="s">
        <v>29</v>
      </c>
      <c r="K79" s="1" t="s">
        <v>887</v>
      </c>
      <c r="L79" s="1" t="s">
        <v>887</v>
      </c>
      <c r="M79" s="1" t="s">
        <v>448</v>
      </c>
      <c r="N79" s="1" t="s">
        <v>448</v>
      </c>
      <c r="O79" s="1" t="s">
        <v>449</v>
      </c>
      <c r="P79" s="1" t="s">
        <v>450</v>
      </c>
      <c r="Q79" s="1" t="s">
        <v>888</v>
      </c>
      <c r="R79" s="1" t="s">
        <v>452</v>
      </c>
      <c r="S79" s="1" t="s">
        <v>453</v>
      </c>
      <c r="T79" s="1" t="s">
        <v>454</v>
      </c>
    </row>
    <row r="80" s="1" customFormat="1" spans="1:20">
      <c r="A80" s="3">
        <v>16185667187</v>
      </c>
      <c r="B80" s="1" t="s">
        <v>756</v>
      </c>
      <c r="C80" s="1" t="s">
        <v>889</v>
      </c>
      <c r="D80" s="1" t="s">
        <v>890</v>
      </c>
      <c r="E80" s="1" t="s">
        <v>891</v>
      </c>
      <c r="F80" s="1" t="s">
        <v>612</v>
      </c>
      <c r="G80" s="1" t="s">
        <v>440</v>
      </c>
      <c r="H80" s="1" t="s">
        <v>445</v>
      </c>
      <c r="I80" s="1" t="s">
        <v>892</v>
      </c>
      <c r="J80" s="1" t="s">
        <v>29</v>
      </c>
      <c r="K80" s="1" t="s">
        <v>893</v>
      </c>
      <c r="L80" s="1" t="s">
        <v>893</v>
      </c>
      <c r="M80" s="1" t="s">
        <v>448</v>
      </c>
      <c r="N80" s="1" t="s">
        <v>448</v>
      </c>
      <c r="O80" s="1" t="s">
        <v>449</v>
      </c>
      <c r="P80" s="1" t="s">
        <v>450</v>
      </c>
      <c r="Q80" s="1" t="s">
        <v>894</v>
      </c>
      <c r="R80" s="1" t="s">
        <v>452</v>
      </c>
      <c r="S80" s="1" t="s">
        <v>453</v>
      </c>
      <c r="T80" s="1" t="s">
        <v>454</v>
      </c>
    </row>
    <row r="81" s="1" customFormat="1" spans="1:20">
      <c r="A81" s="3">
        <v>16185613445</v>
      </c>
      <c r="B81" s="1" t="s">
        <v>756</v>
      </c>
      <c r="C81" s="1" t="s">
        <v>895</v>
      </c>
      <c r="D81" s="1" t="s">
        <v>896</v>
      </c>
      <c r="E81" s="1" t="s">
        <v>897</v>
      </c>
      <c r="F81" s="1" t="s">
        <v>756</v>
      </c>
      <c r="G81" s="1" t="s">
        <v>612</v>
      </c>
      <c r="H81" s="1" t="s">
        <v>445</v>
      </c>
      <c r="I81" s="1" t="s">
        <v>898</v>
      </c>
      <c r="J81" s="1" t="s">
        <v>29</v>
      </c>
      <c r="K81" s="1" t="s">
        <v>465</v>
      </c>
      <c r="L81" s="1" t="s">
        <v>465</v>
      </c>
      <c r="M81" s="1" t="s">
        <v>448</v>
      </c>
      <c r="N81" s="1" t="s">
        <v>448</v>
      </c>
      <c r="O81" s="1" t="s">
        <v>449</v>
      </c>
      <c r="P81" s="1" t="s">
        <v>450</v>
      </c>
      <c r="Q81" s="1" t="s">
        <v>899</v>
      </c>
      <c r="R81" s="1" t="s">
        <v>452</v>
      </c>
      <c r="S81" s="1" t="s">
        <v>453</v>
      </c>
      <c r="T81" s="1" t="s">
        <v>454</v>
      </c>
    </row>
    <row r="82" s="1" customFormat="1" spans="1:20">
      <c r="A82" s="3">
        <v>16185560502</v>
      </c>
      <c r="B82" s="1" t="s">
        <v>756</v>
      </c>
      <c r="C82" s="1" t="s">
        <v>900</v>
      </c>
      <c r="D82" s="1" t="s">
        <v>901</v>
      </c>
      <c r="E82" s="1" t="s">
        <v>902</v>
      </c>
      <c r="F82" s="1" t="s">
        <v>756</v>
      </c>
      <c r="G82" s="1" t="s">
        <v>612</v>
      </c>
      <c r="H82" s="1" t="s">
        <v>445</v>
      </c>
      <c r="I82" s="1" t="s">
        <v>903</v>
      </c>
      <c r="J82" s="1" t="s">
        <v>29</v>
      </c>
      <c r="K82" s="1" t="s">
        <v>904</v>
      </c>
      <c r="L82" s="1" t="s">
        <v>904</v>
      </c>
      <c r="M82" s="1" t="s">
        <v>448</v>
      </c>
      <c r="N82" s="1" t="s">
        <v>448</v>
      </c>
      <c r="O82" s="1" t="s">
        <v>449</v>
      </c>
      <c r="P82" s="1" t="s">
        <v>450</v>
      </c>
      <c r="Q82" s="1" t="s">
        <v>905</v>
      </c>
      <c r="R82" s="1" t="s">
        <v>452</v>
      </c>
      <c r="S82" s="1" t="s">
        <v>453</v>
      </c>
      <c r="T82" s="1" t="s">
        <v>454</v>
      </c>
    </row>
    <row r="83" s="1" customFormat="1" spans="1:20">
      <c r="A83" s="3">
        <v>16185560926</v>
      </c>
      <c r="B83" s="1" t="s">
        <v>756</v>
      </c>
      <c r="C83" s="1" t="s">
        <v>906</v>
      </c>
      <c r="D83" s="1" t="s">
        <v>907</v>
      </c>
      <c r="E83" s="1" t="s">
        <v>908</v>
      </c>
      <c r="F83" s="1" t="s">
        <v>440</v>
      </c>
      <c r="G83" s="1" t="s">
        <v>444</v>
      </c>
      <c r="H83" s="1" t="s">
        <v>445</v>
      </c>
      <c r="I83" s="1" t="s">
        <v>909</v>
      </c>
      <c r="J83" s="1" t="s">
        <v>29</v>
      </c>
      <c r="K83" s="1" t="s">
        <v>910</v>
      </c>
      <c r="L83" s="1" t="s">
        <v>910</v>
      </c>
      <c r="M83" s="1" t="s">
        <v>448</v>
      </c>
      <c r="N83" s="1" t="s">
        <v>448</v>
      </c>
      <c r="O83" s="1" t="s">
        <v>449</v>
      </c>
      <c r="P83" s="1" t="s">
        <v>450</v>
      </c>
      <c r="Q83" s="1" t="s">
        <v>911</v>
      </c>
      <c r="R83" s="1" t="s">
        <v>452</v>
      </c>
      <c r="S83" s="1" t="s">
        <v>453</v>
      </c>
      <c r="T83" s="1" t="s">
        <v>454</v>
      </c>
    </row>
    <row r="84" s="1" customFormat="1" spans="1:20">
      <c r="A84" s="3">
        <v>16185544421</v>
      </c>
      <c r="B84" s="1" t="s">
        <v>756</v>
      </c>
      <c r="C84" s="1" t="s">
        <v>912</v>
      </c>
      <c r="D84" s="1" t="s">
        <v>913</v>
      </c>
      <c r="E84" s="1" t="s">
        <v>914</v>
      </c>
      <c r="F84" s="1" t="s">
        <v>440</v>
      </c>
      <c r="G84" s="1" t="s">
        <v>444</v>
      </c>
      <c r="H84" s="1" t="s">
        <v>445</v>
      </c>
      <c r="I84" s="1" t="s">
        <v>915</v>
      </c>
      <c r="J84" s="1" t="s">
        <v>29</v>
      </c>
      <c r="K84" s="1" t="s">
        <v>916</v>
      </c>
      <c r="L84" s="1" t="s">
        <v>916</v>
      </c>
      <c r="M84" s="1" t="s">
        <v>448</v>
      </c>
      <c r="N84" s="1" t="s">
        <v>448</v>
      </c>
      <c r="O84" s="1" t="s">
        <v>449</v>
      </c>
      <c r="P84" s="1" t="s">
        <v>450</v>
      </c>
      <c r="Q84" s="1" t="s">
        <v>917</v>
      </c>
      <c r="R84" s="1" t="s">
        <v>452</v>
      </c>
      <c r="S84" s="1" t="s">
        <v>453</v>
      </c>
      <c r="T84" s="1" t="s">
        <v>454</v>
      </c>
    </row>
    <row r="85" s="1" customFormat="1" spans="1:20">
      <c r="A85" s="3">
        <v>16185530928</v>
      </c>
      <c r="B85" s="1" t="s">
        <v>756</v>
      </c>
      <c r="C85" s="1" t="s">
        <v>918</v>
      </c>
      <c r="D85" s="1" t="s">
        <v>919</v>
      </c>
      <c r="E85" s="1" t="s">
        <v>920</v>
      </c>
      <c r="F85" s="1" t="s">
        <v>756</v>
      </c>
      <c r="G85" s="1" t="s">
        <v>612</v>
      </c>
      <c r="H85" s="1" t="s">
        <v>445</v>
      </c>
      <c r="I85" s="1" t="s">
        <v>921</v>
      </c>
      <c r="J85" s="1" t="s">
        <v>29</v>
      </c>
      <c r="K85" s="1" t="s">
        <v>729</v>
      </c>
      <c r="L85" s="1" t="s">
        <v>729</v>
      </c>
      <c r="M85" s="1" t="s">
        <v>448</v>
      </c>
      <c r="N85" s="1" t="s">
        <v>448</v>
      </c>
      <c r="O85" s="1" t="s">
        <v>449</v>
      </c>
      <c r="P85" s="1" t="s">
        <v>450</v>
      </c>
      <c r="Q85" s="1" t="s">
        <v>922</v>
      </c>
      <c r="R85" s="1" t="s">
        <v>452</v>
      </c>
      <c r="S85" s="1" t="s">
        <v>453</v>
      </c>
      <c r="T85" s="1" t="s">
        <v>454</v>
      </c>
    </row>
    <row r="86" s="1" customFormat="1" spans="1:20">
      <c r="A86" s="3">
        <v>16185486578</v>
      </c>
      <c r="B86" s="1" t="s">
        <v>756</v>
      </c>
      <c r="C86" s="1" t="s">
        <v>923</v>
      </c>
      <c r="D86" s="1" t="s">
        <v>924</v>
      </c>
      <c r="E86" s="1" t="s">
        <v>925</v>
      </c>
      <c r="F86" s="1" t="s">
        <v>440</v>
      </c>
      <c r="G86" s="1" t="s">
        <v>444</v>
      </c>
      <c r="H86" s="1" t="s">
        <v>445</v>
      </c>
      <c r="I86" s="1" t="s">
        <v>926</v>
      </c>
      <c r="J86" s="1" t="s">
        <v>29</v>
      </c>
      <c r="K86" s="1" t="s">
        <v>927</v>
      </c>
      <c r="L86" s="1" t="s">
        <v>927</v>
      </c>
      <c r="M86" s="1" t="s">
        <v>448</v>
      </c>
      <c r="N86" s="1" t="s">
        <v>448</v>
      </c>
      <c r="O86" s="1" t="s">
        <v>449</v>
      </c>
      <c r="P86" s="1" t="s">
        <v>450</v>
      </c>
      <c r="Q86" s="1" t="s">
        <v>928</v>
      </c>
      <c r="R86" s="1" t="s">
        <v>452</v>
      </c>
      <c r="S86" s="1" t="s">
        <v>453</v>
      </c>
      <c r="T86" s="1" t="s">
        <v>454</v>
      </c>
    </row>
    <row r="87" s="1" customFormat="1" spans="1:20">
      <c r="A87" s="3">
        <v>16185464938</v>
      </c>
      <c r="B87" s="1" t="s">
        <v>756</v>
      </c>
      <c r="C87" s="1" t="s">
        <v>929</v>
      </c>
      <c r="D87" s="1" t="s">
        <v>930</v>
      </c>
      <c r="E87" s="1" t="s">
        <v>931</v>
      </c>
      <c r="F87" s="1" t="s">
        <v>612</v>
      </c>
      <c r="G87" s="1" t="s">
        <v>440</v>
      </c>
      <c r="H87" s="1" t="s">
        <v>445</v>
      </c>
      <c r="I87" s="1" t="s">
        <v>921</v>
      </c>
      <c r="J87" s="1" t="s">
        <v>29</v>
      </c>
      <c r="K87" s="1" t="s">
        <v>729</v>
      </c>
      <c r="L87" s="1" t="s">
        <v>729</v>
      </c>
      <c r="M87" s="1" t="s">
        <v>448</v>
      </c>
      <c r="N87" s="1" t="s">
        <v>448</v>
      </c>
      <c r="O87" s="1" t="s">
        <v>449</v>
      </c>
      <c r="P87" s="1" t="s">
        <v>450</v>
      </c>
      <c r="Q87" s="1" t="s">
        <v>932</v>
      </c>
      <c r="R87" s="1" t="s">
        <v>452</v>
      </c>
      <c r="S87" s="1" t="s">
        <v>453</v>
      </c>
      <c r="T87" s="1" t="s">
        <v>454</v>
      </c>
    </row>
    <row r="88" s="1" customFormat="1" spans="1:20">
      <c r="A88" s="3">
        <v>16185460366</v>
      </c>
      <c r="B88" s="1" t="s">
        <v>756</v>
      </c>
      <c r="C88" s="1" t="s">
        <v>933</v>
      </c>
      <c r="D88" s="1" t="s">
        <v>934</v>
      </c>
      <c r="E88" s="1" t="s">
        <v>935</v>
      </c>
      <c r="F88" s="1" t="s">
        <v>440</v>
      </c>
      <c r="G88" s="1" t="s">
        <v>444</v>
      </c>
      <c r="H88" s="1" t="s">
        <v>445</v>
      </c>
      <c r="I88" s="1" t="s">
        <v>808</v>
      </c>
      <c r="J88" s="1" t="s">
        <v>29</v>
      </c>
      <c r="K88" s="1" t="s">
        <v>471</v>
      </c>
      <c r="L88" s="1" t="s">
        <v>471</v>
      </c>
      <c r="M88" s="1" t="s">
        <v>448</v>
      </c>
      <c r="N88" s="1" t="s">
        <v>448</v>
      </c>
      <c r="O88" s="1" t="s">
        <v>449</v>
      </c>
      <c r="P88" s="1" t="s">
        <v>450</v>
      </c>
      <c r="Q88" s="1" t="s">
        <v>936</v>
      </c>
      <c r="R88" s="1" t="s">
        <v>452</v>
      </c>
      <c r="S88" s="1" t="s">
        <v>453</v>
      </c>
      <c r="T88" s="1" t="s">
        <v>454</v>
      </c>
    </row>
    <row r="89" s="1" customFormat="1" spans="1:20">
      <c r="A89" s="3">
        <v>16185363017</v>
      </c>
      <c r="B89" s="1" t="s">
        <v>756</v>
      </c>
      <c r="C89" s="1" t="s">
        <v>937</v>
      </c>
      <c r="D89" s="1" t="s">
        <v>938</v>
      </c>
      <c r="E89" s="1" t="s">
        <v>939</v>
      </c>
      <c r="F89" s="1" t="s">
        <v>612</v>
      </c>
      <c r="G89" s="1" t="s">
        <v>440</v>
      </c>
      <c r="H89" s="1" t="s">
        <v>445</v>
      </c>
      <c r="I89" s="1" t="s">
        <v>940</v>
      </c>
      <c r="J89" s="1" t="s">
        <v>29</v>
      </c>
      <c r="K89" s="1" t="s">
        <v>941</v>
      </c>
      <c r="L89" s="1" t="s">
        <v>941</v>
      </c>
      <c r="M89" s="1" t="s">
        <v>448</v>
      </c>
      <c r="N89" s="1" t="s">
        <v>448</v>
      </c>
      <c r="O89" s="1" t="s">
        <v>449</v>
      </c>
      <c r="P89" s="1" t="s">
        <v>450</v>
      </c>
      <c r="Q89" s="1" t="s">
        <v>942</v>
      </c>
      <c r="R89" s="1" t="s">
        <v>452</v>
      </c>
      <c r="S89" s="1" t="s">
        <v>453</v>
      </c>
      <c r="T89" s="1" t="s">
        <v>454</v>
      </c>
    </row>
    <row r="90" s="1" customFormat="1" spans="1:20">
      <c r="A90" s="3">
        <v>16185244015</v>
      </c>
      <c r="B90" s="1" t="s">
        <v>943</v>
      </c>
      <c r="C90" s="1" t="s">
        <v>944</v>
      </c>
      <c r="D90" s="1" t="s">
        <v>945</v>
      </c>
      <c r="E90" s="1" t="s">
        <v>946</v>
      </c>
      <c r="F90" s="1" t="s">
        <v>756</v>
      </c>
      <c r="G90" s="1" t="s">
        <v>440</v>
      </c>
      <c r="H90" s="1" t="s">
        <v>445</v>
      </c>
      <c r="I90" s="1" t="s">
        <v>947</v>
      </c>
      <c r="J90" s="1" t="s">
        <v>29</v>
      </c>
      <c r="K90" s="1" t="s">
        <v>948</v>
      </c>
      <c r="L90" s="1" t="s">
        <v>948</v>
      </c>
      <c r="M90" s="1" t="s">
        <v>448</v>
      </c>
      <c r="N90" s="1" t="s">
        <v>448</v>
      </c>
      <c r="O90" s="1" t="s">
        <v>449</v>
      </c>
      <c r="P90" s="1" t="s">
        <v>450</v>
      </c>
      <c r="Q90" s="1" t="s">
        <v>949</v>
      </c>
      <c r="R90" s="1" t="s">
        <v>452</v>
      </c>
      <c r="S90" s="1" t="s">
        <v>453</v>
      </c>
      <c r="T90" s="1" t="s">
        <v>454</v>
      </c>
    </row>
    <row r="91" s="1" customFormat="1" spans="1:20">
      <c r="A91" s="3">
        <v>16185227477</v>
      </c>
      <c r="B91" s="1" t="s">
        <v>943</v>
      </c>
      <c r="C91" s="1" t="s">
        <v>950</v>
      </c>
      <c r="D91" s="1" t="s">
        <v>951</v>
      </c>
      <c r="E91" s="1" t="s">
        <v>952</v>
      </c>
      <c r="F91" s="1" t="s">
        <v>612</v>
      </c>
      <c r="G91" s="1" t="s">
        <v>440</v>
      </c>
      <c r="H91" s="1" t="s">
        <v>445</v>
      </c>
      <c r="I91" s="1" t="s">
        <v>953</v>
      </c>
      <c r="J91" s="1" t="s">
        <v>29</v>
      </c>
      <c r="K91" s="1" t="s">
        <v>729</v>
      </c>
      <c r="L91" s="1" t="s">
        <v>729</v>
      </c>
      <c r="M91" s="1" t="s">
        <v>448</v>
      </c>
      <c r="N91" s="1" t="s">
        <v>448</v>
      </c>
      <c r="O91" s="1" t="s">
        <v>449</v>
      </c>
      <c r="P91" s="1" t="s">
        <v>450</v>
      </c>
      <c r="Q91" s="1" t="s">
        <v>954</v>
      </c>
      <c r="R91" s="1" t="s">
        <v>452</v>
      </c>
      <c r="S91" s="1" t="s">
        <v>453</v>
      </c>
      <c r="T91" s="1" t="s">
        <v>454</v>
      </c>
    </row>
    <row r="92" s="1" customFormat="1" spans="1:20">
      <c r="A92" s="3">
        <v>16185214874</v>
      </c>
      <c r="B92" s="1" t="s">
        <v>943</v>
      </c>
      <c r="C92" s="1" t="s">
        <v>955</v>
      </c>
      <c r="D92" s="1" t="s">
        <v>956</v>
      </c>
      <c r="E92" s="1" t="s">
        <v>957</v>
      </c>
      <c r="F92" s="1" t="s">
        <v>440</v>
      </c>
      <c r="G92" s="1" t="s">
        <v>444</v>
      </c>
      <c r="H92" s="1" t="s">
        <v>445</v>
      </c>
      <c r="I92" s="1" t="s">
        <v>958</v>
      </c>
      <c r="J92" s="1" t="s">
        <v>29</v>
      </c>
      <c r="K92" s="1" t="s">
        <v>803</v>
      </c>
      <c r="L92" s="1" t="s">
        <v>803</v>
      </c>
      <c r="M92" s="1" t="s">
        <v>448</v>
      </c>
      <c r="N92" s="1" t="s">
        <v>448</v>
      </c>
      <c r="O92" s="1" t="s">
        <v>449</v>
      </c>
      <c r="P92" s="1" t="s">
        <v>450</v>
      </c>
      <c r="Q92" s="1" t="s">
        <v>959</v>
      </c>
      <c r="R92" s="1" t="s">
        <v>452</v>
      </c>
      <c r="S92" s="1" t="s">
        <v>453</v>
      </c>
      <c r="T92" s="1" t="s">
        <v>454</v>
      </c>
    </row>
    <row r="93" s="1" customFormat="1" spans="1:20">
      <c r="A93" s="3">
        <v>16185193832</v>
      </c>
      <c r="B93" s="1" t="s">
        <v>943</v>
      </c>
      <c r="C93" s="1" t="s">
        <v>960</v>
      </c>
      <c r="D93" s="1" t="s">
        <v>961</v>
      </c>
      <c r="E93" s="1" t="s">
        <v>962</v>
      </c>
      <c r="F93" s="1" t="s">
        <v>612</v>
      </c>
      <c r="G93" s="1" t="s">
        <v>440</v>
      </c>
      <c r="H93" s="1" t="s">
        <v>445</v>
      </c>
      <c r="I93" s="1" t="s">
        <v>963</v>
      </c>
      <c r="J93" s="1" t="s">
        <v>29</v>
      </c>
      <c r="K93" s="1" t="s">
        <v>964</v>
      </c>
      <c r="L93" s="1" t="s">
        <v>964</v>
      </c>
      <c r="M93" s="1" t="s">
        <v>448</v>
      </c>
      <c r="N93" s="1" t="s">
        <v>448</v>
      </c>
      <c r="O93" s="1" t="s">
        <v>449</v>
      </c>
      <c r="P93" s="1" t="s">
        <v>450</v>
      </c>
      <c r="Q93" s="1" t="s">
        <v>965</v>
      </c>
      <c r="R93" s="1" t="s">
        <v>452</v>
      </c>
      <c r="S93" s="1" t="s">
        <v>453</v>
      </c>
      <c r="T93" s="1" t="s">
        <v>454</v>
      </c>
    </row>
    <row r="94" s="1" customFormat="1" spans="1:20">
      <c r="A94" s="3">
        <v>16185148923</v>
      </c>
      <c r="B94" s="1" t="s">
        <v>943</v>
      </c>
      <c r="C94" s="1" t="s">
        <v>966</v>
      </c>
      <c r="D94" s="1" t="s">
        <v>967</v>
      </c>
      <c r="E94" s="1" t="s">
        <v>968</v>
      </c>
      <c r="F94" s="1" t="s">
        <v>756</v>
      </c>
      <c r="G94" s="1" t="s">
        <v>612</v>
      </c>
      <c r="H94" s="1" t="s">
        <v>445</v>
      </c>
      <c r="I94" s="1" t="s">
        <v>969</v>
      </c>
      <c r="J94" s="1" t="s">
        <v>29</v>
      </c>
      <c r="K94" s="1" t="s">
        <v>761</v>
      </c>
      <c r="L94" s="1" t="s">
        <v>761</v>
      </c>
      <c r="M94" s="1" t="s">
        <v>448</v>
      </c>
      <c r="N94" s="1" t="s">
        <v>448</v>
      </c>
      <c r="O94" s="1" t="s">
        <v>449</v>
      </c>
      <c r="P94" s="1" t="s">
        <v>450</v>
      </c>
      <c r="Q94" s="1" t="s">
        <v>970</v>
      </c>
      <c r="R94" s="1" t="s">
        <v>452</v>
      </c>
      <c r="S94" s="1" t="s">
        <v>453</v>
      </c>
      <c r="T94" s="1" t="s">
        <v>454</v>
      </c>
    </row>
    <row r="95" s="1" customFormat="1" spans="1:20">
      <c r="A95" s="3">
        <v>16185102101</v>
      </c>
      <c r="B95" s="1" t="s">
        <v>943</v>
      </c>
      <c r="C95" s="1" t="s">
        <v>971</v>
      </c>
      <c r="D95" s="1" t="s">
        <v>972</v>
      </c>
      <c r="E95" s="1" t="s">
        <v>973</v>
      </c>
      <c r="F95" s="1" t="s">
        <v>440</v>
      </c>
      <c r="G95" s="1" t="s">
        <v>444</v>
      </c>
      <c r="H95" s="1" t="s">
        <v>445</v>
      </c>
      <c r="I95" s="1" t="s">
        <v>974</v>
      </c>
      <c r="J95" s="1" t="s">
        <v>29</v>
      </c>
      <c r="K95" s="1" t="s">
        <v>975</v>
      </c>
      <c r="L95" s="1" t="s">
        <v>975</v>
      </c>
      <c r="M95" s="1" t="s">
        <v>448</v>
      </c>
      <c r="N95" s="1" t="s">
        <v>448</v>
      </c>
      <c r="O95" s="1" t="s">
        <v>449</v>
      </c>
      <c r="P95" s="1" t="s">
        <v>450</v>
      </c>
      <c r="Q95" s="1" t="s">
        <v>976</v>
      </c>
      <c r="R95" s="1" t="s">
        <v>452</v>
      </c>
      <c r="S95" s="1" t="s">
        <v>453</v>
      </c>
      <c r="T95" s="1" t="s">
        <v>454</v>
      </c>
    </row>
    <row r="96" s="1" customFormat="1" spans="1:20">
      <c r="A96" s="3">
        <v>16185021569</v>
      </c>
      <c r="B96" s="1" t="s">
        <v>943</v>
      </c>
      <c r="C96" s="1" t="s">
        <v>977</v>
      </c>
      <c r="D96" s="1" t="s">
        <v>782</v>
      </c>
      <c r="E96" s="1" t="s">
        <v>978</v>
      </c>
      <c r="F96" s="1" t="s">
        <v>943</v>
      </c>
      <c r="G96" s="1" t="s">
        <v>756</v>
      </c>
      <c r="H96" s="1" t="s">
        <v>445</v>
      </c>
      <c r="I96" s="1" t="s">
        <v>979</v>
      </c>
      <c r="J96" s="1" t="s">
        <v>29</v>
      </c>
      <c r="K96" s="1" t="s">
        <v>785</v>
      </c>
      <c r="L96" s="1" t="s">
        <v>785</v>
      </c>
      <c r="M96" s="1" t="s">
        <v>448</v>
      </c>
      <c r="N96" s="1" t="s">
        <v>448</v>
      </c>
      <c r="O96" s="1" t="s">
        <v>449</v>
      </c>
      <c r="P96" s="1" t="s">
        <v>450</v>
      </c>
      <c r="Q96" s="1" t="s">
        <v>980</v>
      </c>
      <c r="R96" s="1" t="s">
        <v>452</v>
      </c>
      <c r="S96" s="1" t="s">
        <v>453</v>
      </c>
      <c r="T96" s="1" t="s">
        <v>454</v>
      </c>
    </row>
    <row r="97" s="1" customFormat="1" spans="1:20">
      <c r="A97" s="3">
        <v>16185009832</v>
      </c>
      <c r="B97" s="1" t="s">
        <v>943</v>
      </c>
      <c r="C97" s="1" t="s">
        <v>981</v>
      </c>
      <c r="D97" s="1" t="s">
        <v>982</v>
      </c>
      <c r="E97" s="1" t="s">
        <v>983</v>
      </c>
      <c r="F97" s="1" t="s">
        <v>943</v>
      </c>
      <c r="G97" s="1" t="s">
        <v>756</v>
      </c>
      <c r="H97" s="1" t="s">
        <v>445</v>
      </c>
      <c r="I97" s="1" t="s">
        <v>984</v>
      </c>
      <c r="J97" s="1" t="s">
        <v>29</v>
      </c>
      <c r="K97" s="1" t="s">
        <v>748</v>
      </c>
      <c r="L97" s="1" t="s">
        <v>748</v>
      </c>
      <c r="M97" s="1" t="s">
        <v>448</v>
      </c>
      <c r="N97" s="1" t="s">
        <v>448</v>
      </c>
      <c r="O97" s="1" t="s">
        <v>449</v>
      </c>
      <c r="P97" s="1" t="s">
        <v>450</v>
      </c>
      <c r="Q97" s="1" t="s">
        <v>985</v>
      </c>
      <c r="R97" s="1" t="s">
        <v>452</v>
      </c>
      <c r="S97" s="1" t="s">
        <v>453</v>
      </c>
      <c r="T97" s="1" t="s">
        <v>454</v>
      </c>
    </row>
    <row r="98" s="1" customFormat="1" spans="1:20">
      <c r="A98" s="3">
        <v>16184995985</v>
      </c>
      <c r="B98" s="1" t="s">
        <v>943</v>
      </c>
      <c r="C98" s="1" t="s">
        <v>986</v>
      </c>
      <c r="D98" s="1" t="s">
        <v>987</v>
      </c>
      <c r="E98" s="1" t="s">
        <v>988</v>
      </c>
      <c r="F98" s="1" t="s">
        <v>943</v>
      </c>
      <c r="G98" s="1" t="s">
        <v>756</v>
      </c>
      <c r="H98" s="1" t="s">
        <v>445</v>
      </c>
      <c r="I98" s="1" t="s">
        <v>989</v>
      </c>
      <c r="J98" s="1" t="s">
        <v>29</v>
      </c>
      <c r="K98" s="1" t="s">
        <v>990</v>
      </c>
      <c r="L98" s="1" t="s">
        <v>990</v>
      </c>
      <c r="M98" s="1" t="s">
        <v>448</v>
      </c>
      <c r="N98" s="1" t="s">
        <v>448</v>
      </c>
      <c r="O98" s="1" t="s">
        <v>449</v>
      </c>
      <c r="P98" s="1" t="s">
        <v>450</v>
      </c>
      <c r="Q98" s="1" t="s">
        <v>991</v>
      </c>
      <c r="R98" s="1" t="s">
        <v>452</v>
      </c>
      <c r="S98" s="1" t="s">
        <v>453</v>
      </c>
      <c r="T98" s="1" t="s">
        <v>454</v>
      </c>
    </row>
    <row r="99" s="1" customFormat="1" spans="1:20">
      <c r="A99" s="3">
        <v>16184970453</v>
      </c>
      <c r="B99" s="1" t="s">
        <v>943</v>
      </c>
      <c r="C99" s="1" t="s">
        <v>992</v>
      </c>
      <c r="D99" s="1" t="s">
        <v>993</v>
      </c>
      <c r="E99" s="1" t="s">
        <v>994</v>
      </c>
      <c r="F99" s="1" t="s">
        <v>943</v>
      </c>
      <c r="G99" s="1" t="s">
        <v>756</v>
      </c>
      <c r="H99" s="1" t="s">
        <v>445</v>
      </c>
      <c r="I99" s="1" t="s">
        <v>995</v>
      </c>
      <c r="J99" s="1" t="s">
        <v>29</v>
      </c>
      <c r="K99" s="1" t="s">
        <v>996</v>
      </c>
      <c r="L99" s="1" t="s">
        <v>996</v>
      </c>
      <c r="M99" s="1" t="s">
        <v>448</v>
      </c>
      <c r="N99" s="1" t="s">
        <v>448</v>
      </c>
      <c r="O99" s="1" t="s">
        <v>449</v>
      </c>
      <c r="P99" s="1" t="s">
        <v>450</v>
      </c>
      <c r="Q99" s="1" t="s">
        <v>997</v>
      </c>
      <c r="R99" s="1" t="s">
        <v>452</v>
      </c>
      <c r="S99" s="1" t="s">
        <v>453</v>
      </c>
      <c r="T99" s="1" t="s">
        <v>454</v>
      </c>
    </row>
    <row r="100" s="1" customFormat="1" spans="1:20">
      <c r="A100" s="3">
        <v>16184800677</v>
      </c>
      <c r="B100" s="1" t="s">
        <v>943</v>
      </c>
      <c r="C100" s="1" t="s">
        <v>998</v>
      </c>
      <c r="D100" s="1" t="s">
        <v>945</v>
      </c>
      <c r="E100" s="1" t="s">
        <v>999</v>
      </c>
      <c r="F100" s="1" t="s">
        <v>943</v>
      </c>
      <c r="G100" s="1" t="s">
        <v>756</v>
      </c>
      <c r="H100" s="1" t="s">
        <v>445</v>
      </c>
      <c r="I100" s="1" t="s">
        <v>1000</v>
      </c>
      <c r="J100" s="1" t="s">
        <v>29</v>
      </c>
      <c r="K100" s="1" t="s">
        <v>1001</v>
      </c>
      <c r="L100" s="1" t="s">
        <v>449</v>
      </c>
      <c r="M100" s="1" t="s">
        <v>1002</v>
      </c>
      <c r="N100" s="1" t="s">
        <v>1003</v>
      </c>
      <c r="O100" s="1" t="s">
        <v>449</v>
      </c>
      <c r="P100" s="1" t="s">
        <v>450</v>
      </c>
      <c r="Q100" s="1" t="s">
        <v>1004</v>
      </c>
      <c r="R100" s="1" t="s">
        <v>452</v>
      </c>
      <c r="S100" s="1" t="s">
        <v>453</v>
      </c>
      <c r="T100" s="1" t="s">
        <v>454</v>
      </c>
    </row>
    <row r="101" s="1" customFormat="1" spans="1:20">
      <c r="A101" s="3">
        <v>16184585031</v>
      </c>
      <c r="B101" s="1" t="s">
        <v>943</v>
      </c>
      <c r="C101" s="1" t="s">
        <v>1005</v>
      </c>
      <c r="D101" s="1" t="s">
        <v>1006</v>
      </c>
      <c r="E101" s="1" t="s">
        <v>1007</v>
      </c>
      <c r="F101" s="1" t="s">
        <v>943</v>
      </c>
      <c r="G101" s="1" t="s">
        <v>756</v>
      </c>
      <c r="H101" s="1" t="s">
        <v>445</v>
      </c>
      <c r="I101" s="1" t="s">
        <v>1008</v>
      </c>
      <c r="J101" s="1" t="s">
        <v>29</v>
      </c>
      <c r="K101" s="1" t="s">
        <v>638</v>
      </c>
      <c r="L101" s="1" t="s">
        <v>638</v>
      </c>
      <c r="M101" s="1" t="s">
        <v>448</v>
      </c>
      <c r="N101" s="1" t="s">
        <v>448</v>
      </c>
      <c r="O101" s="1" t="s">
        <v>449</v>
      </c>
      <c r="P101" s="1" t="s">
        <v>450</v>
      </c>
      <c r="Q101" s="1" t="s">
        <v>1009</v>
      </c>
      <c r="R101" s="1" t="s">
        <v>452</v>
      </c>
      <c r="S101" s="1" t="s">
        <v>453</v>
      </c>
      <c r="T101" s="1" t="s">
        <v>454</v>
      </c>
    </row>
    <row r="102" s="1" customFormat="1" spans="1:20">
      <c r="A102" s="3">
        <v>16184561202</v>
      </c>
      <c r="B102" s="1" t="s">
        <v>943</v>
      </c>
      <c r="C102" s="1" t="s">
        <v>1010</v>
      </c>
      <c r="D102" s="1" t="s">
        <v>1011</v>
      </c>
      <c r="E102" s="1" t="s">
        <v>1012</v>
      </c>
      <c r="F102" s="1" t="s">
        <v>440</v>
      </c>
      <c r="G102" s="1" t="s">
        <v>444</v>
      </c>
      <c r="H102" s="1" t="s">
        <v>445</v>
      </c>
      <c r="I102" s="1" t="s">
        <v>1013</v>
      </c>
      <c r="J102" s="1" t="s">
        <v>29</v>
      </c>
      <c r="K102" s="1" t="s">
        <v>1014</v>
      </c>
      <c r="L102" s="1" t="s">
        <v>1014</v>
      </c>
      <c r="M102" s="1" t="s">
        <v>448</v>
      </c>
      <c r="N102" s="1" t="s">
        <v>448</v>
      </c>
      <c r="O102" s="1" t="s">
        <v>449</v>
      </c>
      <c r="P102" s="1" t="s">
        <v>450</v>
      </c>
      <c r="Q102" s="1" t="s">
        <v>1015</v>
      </c>
      <c r="R102" s="1" t="s">
        <v>452</v>
      </c>
      <c r="S102" s="1" t="s">
        <v>453</v>
      </c>
      <c r="T102" s="1" t="s">
        <v>454</v>
      </c>
    </row>
    <row r="103" s="1" customFormat="1" spans="1:20">
      <c r="A103" s="3">
        <v>16184241012</v>
      </c>
      <c r="B103" s="1" t="s">
        <v>943</v>
      </c>
      <c r="C103" s="1" t="s">
        <v>1016</v>
      </c>
      <c r="D103" s="1" t="s">
        <v>1017</v>
      </c>
      <c r="E103" s="1" t="s">
        <v>1018</v>
      </c>
      <c r="F103" s="1" t="s">
        <v>943</v>
      </c>
      <c r="G103" s="1" t="s">
        <v>756</v>
      </c>
      <c r="H103" s="1" t="s">
        <v>445</v>
      </c>
      <c r="I103" s="1" t="s">
        <v>1008</v>
      </c>
      <c r="J103" s="1" t="s">
        <v>29</v>
      </c>
      <c r="K103" s="1" t="s">
        <v>638</v>
      </c>
      <c r="L103" s="1" t="s">
        <v>638</v>
      </c>
      <c r="M103" s="1" t="s">
        <v>448</v>
      </c>
      <c r="N103" s="1" t="s">
        <v>448</v>
      </c>
      <c r="O103" s="1" t="s">
        <v>449</v>
      </c>
      <c r="P103" s="1" t="s">
        <v>450</v>
      </c>
      <c r="Q103" s="1" t="s">
        <v>1019</v>
      </c>
      <c r="R103" s="1" t="s">
        <v>452</v>
      </c>
      <c r="S103" s="1" t="s">
        <v>453</v>
      </c>
      <c r="T103" s="1" t="s">
        <v>454</v>
      </c>
    </row>
    <row r="104" s="1" customFormat="1" spans="1:20">
      <c r="A104" s="3">
        <v>16184205803</v>
      </c>
      <c r="B104" s="1" t="s">
        <v>943</v>
      </c>
      <c r="C104" s="1" t="s">
        <v>1020</v>
      </c>
      <c r="D104" s="1" t="s">
        <v>1021</v>
      </c>
      <c r="E104" s="1" t="s">
        <v>1022</v>
      </c>
      <c r="F104" s="1" t="s">
        <v>756</v>
      </c>
      <c r="G104" s="1" t="s">
        <v>612</v>
      </c>
      <c r="H104" s="1" t="s">
        <v>445</v>
      </c>
      <c r="I104" s="1" t="s">
        <v>1023</v>
      </c>
      <c r="J104" s="1" t="s">
        <v>29</v>
      </c>
      <c r="K104" s="1" t="s">
        <v>819</v>
      </c>
      <c r="L104" s="1" t="s">
        <v>819</v>
      </c>
      <c r="M104" s="1" t="s">
        <v>448</v>
      </c>
      <c r="N104" s="1" t="s">
        <v>448</v>
      </c>
      <c r="O104" s="1" t="s">
        <v>449</v>
      </c>
      <c r="P104" s="1" t="s">
        <v>450</v>
      </c>
      <c r="Q104" s="1" t="s">
        <v>1024</v>
      </c>
      <c r="R104" s="1" t="s">
        <v>452</v>
      </c>
      <c r="S104" s="1" t="s">
        <v>453</v>
      </c>
      <c r="T104" s="1" t="s">
        <v>454</v>
      </c>
    </row>
    <row r="105" s="1" customFormat="1" spans="1:20">
      <c r="A105" s="3">
        <v>16184179752</v>
      </c>
      <c r="B105" s="1" t="s">
        <v>943</v>
      </c>
      <c r="C105" s="1" t="s">
        <v>1025</v>
      </c>
      <c r="D105" s="1" t="s">
        <v>1026</v>
      </c>
      <c r="E105" s="1" t="s">
        <v>1027</v>
      </c>
      <c r="F105" s="1" t="s">
        <v>612</v>
      </c>
      <c r="G105" s="1" t="s">
        <v>440</v>
      </c>
      <c r="H105" s="1" t="s">
        <v>445</v>
      </c>
      <c r="I105" s="1" t="s">
        <v>969</v>
      </c>
      <c r="J105" s="1" t="s">
        <v>29</v>
      </c>
      <c r="K105" s="1" t="s">
        <v>761</v>
      </c>
      <c r="L105" s="1" t="s">
        <v>761</v>
      </c>
      <c r="M105" s="1" t="s">
        <v>448</v>
      </c>
      <c r="N105" s="1" t="s">
        <v>448</v>
      </c>
      <c r="O105" s="1" t="s">
        <v>449</v>
      </c>
      <c r="P105" s="1" t="s">
        <v>450</v>
      </c>
      <c r="Q105" s="1" t="s">
        <v>1028</v>
      </c>
      <c r="R105" s="1" t="s">
        <v>452</v>
      </c>
      <c r="S105" s="1" t="s">
        <v>453</v>
      </c>
      <c r="T105" s="1" t="s">
        <v>454</v>
      </c>
    </row>
    <row r="106" s="1" customFormat="1" spans="1:20">
      <c r="A106" s="3">
        <v>16183843995</v>
      </c>
      <c r="B106" s="1" t="s">
        <v>943</v>
      </c>
      <c r="C106" s="1" t="s">
        <v>1029</v>
      </c>
      <c r="D106" s="1" t="s">
        <v>1030</v>
      </c>
      <c r="E106" s="1" t="s">
        <v>1031</v>
      </c>
      <c r="F106" s="1" t="s">
        <v>943</v>
      </c>
      <c r="G106" s="1" t="s">
        <v>756</v>
      </c>
      <c r="H106" s="1" t="s">
        <v>445</v>
      </c>
      <c r="I106" s="1" t="s">
        <v>1032</v>
      </c>
      <c r="J106" s="1" t="s">
        <v>29</v>
      </c>
      <c r="K106" s="1" t="s">
        <v>1033</v>
      </c>
      <c r="L106" s="1" t="s">
        <v>1033</v>
      </c>
      <c r="M106" s="1" t="s">
        <v>448</v>
      </c>
      <c r="N106" s="1" t="s">
        <v>448</v>
      </c>
      <c r="O106" s="1" t="s">
        <v>449</v>
      </c>
      <c r="P106" s="1" t="s">
        <v>450</v>
      </c>
      <c r="Q106" s="1" t="s">
        <v>1034</v>
      </c>
      <c r="R106" s="1" t="s">
        <v>452</v>
      </c>
      <c r="S106" s="1" t="s">
        <v>453</v>
      </c>
      <c r="T106" s="1" t="s">
        <v>454</v>
      </c>
    </row>
    <row r="107" s="1" customFormat="1" spans="1:20">
      <c r="A107" s="3">
        <v>16183751136</v>
      </c>
      <c r="B107" s="1" t="s">
        <v>943</v>
      </c>
      <c r="C107" s="1" t="s">
        <v>1035</v>
      </c>
      <c r="D107" s="1" t="s">
        <v>1036</v>
      </c>
      <c r="E107" s="1" t="s">
        <v>1037</v>
      </c>
      <c r="F107" s="1" t="s">
        <v>440</v>
      </c>
      <c r="G107" s="1" t="s">
        <v>444</v>
      </c>
      <c r="H107" s="1" t="s">
        <v>445</v>
      </c>
      <c r="I107" s="1" t="s">
        <v>1038</v>
      </c>
      <c r="J107" s="1" t="s">
        <v>29</v>
      </c>
      <c r="K107" s="1" t="s">
        <v>1039</v>
      </c>
      <c r="L107" s="1" t="s">
        <v>1039</v>
      </c>
      <c r="M107" s="1" t="s">
        <v>448</v>
      </c>
      <c r="N107" s="1" t="s">
        <v>448</v>
      </c>
      <c r="O107" s="1" t="s">
        <v>449</v>
      </c>
      <c r="P107" s="1" t="s">
        <v>450</v>
      </c>
      <c r="Q107" s="1" t="s">
        <v>1040</v>
      </c>
      <c r="R107" s="1" t="s">
        <v>452</v>
      </c>
      <c r="S107" s="1" t="s">
        <v>453</v>
      </c>
      <c r="T107" s="1" t="s">
        <v>454</v>
      </c>
    </row>
    <row r="108" s="1" customFormat="1" spans="1:20">
      <c r="A108" s="3">
        <v>16183407955</v>
      </c>
      <c r="B108" s="1" t="s">
        <v>943</v>
      </c>
      <c r="C108" s="1" t="s">
        <v>1041</v>
      </c>
      <c r="D108" s="1" t="s">
        <v>614</v>
      </c>
      <c r="E108" s="1" t="s">
        <v>1042</v>
      </c>
      <c r="F108" s="1" t="s">
        <v>756</v>
      </c>
      <c r="G108" s="1" t="s">
        <v>612</v>
      </c>
      <c r="H108" s="1" t="s">
        <v>445</v>
      </c>
      <c r="I108" s="1" t="s">
        <v>1043</v>
      </c>
      <c r="J108" s="1" t="s">
        <v>29</v>
      </c>
      <c r="K108" s="1" t="s">
        <v>1044</v>
      </c>
      <c r="L108" s="1" t="s">
        <v>1044</v>
      </c>
      <c r="M108" s="1" t="s">
        <v>448</v>
      </c>
      <c r="N108" s="1" t="s">
        <v>448</v>
      </c>
      <c r="O108" s="1" t="s">
        <v>449</v>
      </c>
      <c r="P108" s="1" t="s">
        <v>450</v>
      </c>
      <c r="Q108" s="1" t="s">
        <v>1045</v>
      </c>
      <c r="R108" s="1" t="s">
        <v>452</v>
      </c>
      <c r="S108" s="1" t="s">
        <v>453</v>
      </c>
      <c r="T108" s="1" t="s">
        <v>454</v>
      </c>
    </row>
    <row r="109" s="1" customFormat="1" spans="1:20">
      <c r="A109" s="3">
        <v>16183204720</v>
      </c>
      <c r="B109" s="1" t="s">
        <v>943</v>
      </c>
      <c r="C109" s="1" t="s">
        <v>1046</v>
      </c>
      <c r="D109" s="1" t="s">
        <v>1047</v>
      </c>
      <c r="E109" s="1" t="s">
        <v>1048</v>
      </c>
      <c r="F109" s="1" t="s">
        <v>756</v>
      </c>
      <c r="G109" s="1" t="s">
        <v>440</v>
      </c>
      <c r="H109" s="1" t="s">
        <v>445</v>
      </c>
      <c r="I109" s="1" t="s">
        <v>1049</v>
      </c>
      <c r="J109" s="1" t="s">
        <v>29</v>
      </c>
      <c r="K109" s="1" t="s">
        <v>1050</v>
      </c>
      <c r="L109" s="1" t="s">
        <v>1050</v>
      </c>
      <c r="M109" s="1" t="s">
        <v>448</v>
      </c>
      <c r="N109" s="1" t="s">
        <v>448</v>
      </c>
      <c r="O109" s="1" t="s">
        <v>449</v>
      </c>
      <c r="P109" s="1" t="s">
        <v>450</v>
      </c>
      <c r="Q109" s="1" t="s">
        <v>1051</v>
      </c>
      <c r="R109" s="1" t="s">
        <v>452</v>
      </c>
      <c r="S109" s="1" t="s">
        <v>453</v>
      </c>
      <c r="T109" s="1" t="s">
        <v>454</v>
      </c>
    </row>
    <row r="110" s="1" customFormat="1" spans="1:20">
      <c r="A110" s="3">
        <v>16183068023</v>
      </c>
      <c r="B110" s="1" t="s">
        <v>943</v>
      </c>
      <c r="C110" s="1" t="s">
        <v>1052</v>
      </c>
      <c r="D110" s="1" t="s">
        <v>1053</v>
      </c>
      <c r="E110" s="1" t="s">
        <v>1054</v>
      </c>
      <c r="F110" s="1" t="s">
        <v>756</v>
      </c>
      <c r="G110" s="1" t="s">
        <v>612</v>
      </c>
      <c r="H110" s="1" t="s">
        <v>445</v>
      </c>
      <c r="I110" s="1" t="s">
        <v>1055</v>
      </c>
      <c r="J110" s="1" t="s">
        <v>29</v>
      </c>
      <c r="K110" s="1" t="s">
        <v>1056</v>
      </c>
      <c r="L110" s="1" t="s">
        <v>1056</v>
      </c>
      <c r="M110" s="1" t="s">
        <v>448</v>
      </c>
      <c r="N110" s="1" t="s">
        <v>448</v>
      </c>
      <c r="O110" s="1" t="s">
        <v>449</v>
      </c>
      <c r="P110" s="1" t="s">
        <v>450</v>
      </c>
      <c r="Q110" s="1" t="s">
        <v>1057</v>
      </c>
      <c r="R110" s="1" t="s">
        <v>452</v>
      </c>
      <c r="S110" s="1" t="s">
        <v>453</v>
      </c>
      <c r="T110" s="1" t="s">
        <v>454</v>
      </c>
    </row>
    <row r="111" s="1" customFormat="1" spans="1:20">
      <c r="A111" s="3">
        <v>16182882950</v>
      </c>
      <c r="B111" s="1" t="s">
        <v>943</v>
      </c>
      <c r="C111" s="1" t="s">
        <v>1058</v>
      </c>
      <c r="D111" s="1" t="s">
        <v>1059</v>
      </c>
      <c r="E111" s="1" t="s">
        <v>1060</v>
      </c>
      <c r="F111" s="1" t="s">
        <v>943</v>
      </c>
      <c r="G111" s="1" t="s">
        <v>756</v>
      </c>
      <c r="H111" s="1" t="s">
        <v>445</v>
      </c>
      <c r="I111" s="1" t="s">
        <v>1061</v>
      </c>
      <c r="J111" s="1" t="s">
        <v>29</v>
      </c>
      <c r="K111" s="1" t="s">
        <v>1062</v>
      </c>
      <c r="L111" s="1" t="s">
        <v>1062</v>
      </c>
      <c r="M111" s="1" t="s">
        <v>448</v>
      </c>
      <c r="N111" s="1" t="s">
        <v>448</v>
      </c>
      <c r="O111" s="1" t="s">
        <v>449</v>
      </c>
      <c r="P111" s="1" t="s">
        <v>450</v>
      </c>
      <c r="Q111" s="1" t="s">
        <v>1063</v>
      </c>
      <c r="R111" s="1" t="s">
        <v>452</v>
      </c>
      <c r="S111" s="1" t="s">
        <v>453</v>
      </c>
      <c r="T111" s="1" t="s">
        <v>454</v>
      </c>
    </row>
    <row r="112" s="1" customFormat="1" spans="1:20">
      <c r="A112" s="3">
        <v>16182771436</v>
      </c>
      <c r="B112" s="1" t="s">
        <v>943</v>
      </c>
      <c r="C112" s="1" t="s">
        <v>1064</v>
      </c>
      <c r="D112" s="1" t="s">
        <v>1065</v>
      </c>
      <c r="E112" s="1" t="s">
        <v>1066</v>
      </c>
      <c r="F112" s="1" t="s">
        <v>440</v>
      </c>
      <c r="G112" s="1" t="s">
        <v>444</v>
      </c>
      <c r="H112" s="1" t="s">
        <v>445</v>
      </c>
      <c r="I112" s="1" t="s">
        <v>1067</v>
      </c>
      <c r="J112" s="1" t="s">
        <v>29</v>
      </c>
      <c r="K112" s="1" t="s">
        <v>601</v>
      </c>
      <c r="L112" s="1" t="s">
        <v>601</v>
      </c>
      <c r="M112" s="1" t="s">
        <v>448</v>
      </c>
      <c r="N112" s="1" t="s">
        <v>448</v>
      </c>
      <c r="O112" s="1" t="s">
        <v>449</v>
      </c>
      <c r="P112" s="1" t="s">
        <v>450</v>
      </c>
      <c r="Q112" s="1" t="s">
        <v>1068</v>
      </c>
      <c r="R112" s="1" t="s">
        <v>452</v>
      </c>
      <c r="S112" s="1" t="s">
        <v>453</v>
      </c>
      <c r="T112" s="1" t="s">
        <v>454</v>
      </c>
    </row>
    <row r="113" s="1" customFormat="1" spans="1:20">
      <c r="A113" s="3">
        <v>16182646231</v>
      </c>
      <c r="B113" s="1" t="s">
        <v>943</v>
      </c>
      <c r="C113" s="1" t="s">
        <v>1069</v>
      </c>
      <c r="D113" s="1" t="s">
        <v>1070</v>
      </c>
      <c r="E113" s="1" t="s">
        <v>1071</v>
      </c>
      <c r="F113" s="1" t="s">
        <v>943</v>
      </c>
      <c r="G113" s="1" t="s">
        <v>756</v>
      </c>
      <c r="H113" s="1" t="s">
        <v>445</v>
      </c>
      <c r="I113" s="1" t="s">
        <v>1072</v>
      </c>
      <c r="J113" s="1" t="s">
        <v>29</v>
      </c>
      <c r="K113" s="1" t="s">
        <v>1073</v>
      </c>
      <c r="L113" s="1" t="s">
        <v>1073</v>
      </c>
      <c r="M113" s="1" t="s">
        <v>448</v>
      </c>
      <c r="N113" s="1" t="s">
        <v>448</v>
      </c>
      <c r="O113" s="1" t="s">
        <v>449</v>
      </c>
      <c r="P113" s="1" t="s">
        <v>450</v>
      </c>
      <c r="Q113" s="1" t="s">
        <v>1074</v>
      </c>
      <c r="R113" s="1" t="s">
        <v>452</v>
      </c>
      <c r="S113" s="1" t="s">
        <v>453</v>
      </c>
      <c r="T113" s="1" t="s">
        <v>454</v>
      </c>
    </row>
    <row r="114" s="1" customFormat="1" spans="1:20">
      <c r="A114" s="3">
        <v>16182565055</v>
      </c>
      <c r="B114" s="1" t="s">
        <v>943</v>
      </c>
      <c r="C114" s="1" t="s">
        <v>1075</v>
      </c>
      <c r="D114" s="1" t="s">
        <v>1076</v>
      </c>
      <c r="E114" s="1" t="s">
        <v>1077</v>
      </c>
      <c r="F114" s="1" t="s">
        <v>943</v>
      </c>
      <c r="G114" s="1" t="s">
        <v>756</v>
      </c>
      <c r="H114" s="1" t="s">
        <v>445</v>
      </c>
      <c r="I114" s="1" t="s">
        <v>1078</v>
      </c>
      <c r="J114" s="1" t="s">
        <v>29</v>
      </c>
      <c r="K114" s="1" t="s">
        <v>1079</v>
      </c>
      <c r="L114" s="1" t="s">
        <v>449</v>
      </c>
      <c r="M114" s="1" t="s">
        <v>1080</v>
      </c>
      <c r="N114" s="1" t="s">
        <v>1081</v>
      </c>
      <c r="O114" s="1" t="s">
        <v>449</v>
      </c>
      <c r="P114" s="1" t="s">
        <v>450</v>
      </c>
      <c r="Q114" s="1" t="s">
        <v>1082</v>
      </c>
      <c r="R114" s="1" t="s">
        <v>452</v>
      </c>
      <c r="S114" s="1" t="s">
        <v>453</v>
      </c>
      <c r="T114" s="1" t="s">
        <v>454</v>
      </c>
    </row>
    <row r="115" s="1" customFormat="1" spans="1:20">
      <c r="A115" s="3">
        <v>16182162781</v>
      </c>
      <c r="B115" s="1" t="s">
        <v>943</v>
      </c>
      <c r="C115" s="1" t="s">
        <v>1083</v>
      </c>
      <c r="D115" s="1" t="s">
        <v>1084</v>
      </c>
      <c r="E115" s="1" t="s">
        <v>1085</v>
      </c>
      <c r="F115" s="1" t="s">
        <v>756</v>
      </c>
      <c r="G115" s="1" t="s">
        <v>440</v>
      </c>
      <c r="H115" s="1" t="s">
        <v>445</v>
      </c>
      <c r="I115" s="1" t="s">
        <v>1086</v>
      </c>
      <c r="J115" s="1" t="s">
        <v>29</v>
      </c>
      <c r="K115" s="1" t="s">
        <v>1087</v>
      </c>
      <c r="L115" s="1" t="s">
        <v>1087</v>
      </c>
      <c r="M115" s="1" t="s">
        <v>448</v>
      </c>
      <c r="N115" s="1" t="s">
        <v>448</v>
      </c>
      <c r="O115" s="1" t="s">
        <v>449</v>
      </c>
      <c r="P115" s="1" t="s">
        <v>450</v>
      </c>
      <c r="Q115" s="1" t="s">
        <v>1088</v>
      </c>
      <c r="R115" s="1" t="s">
        <v>452</v>
      </c>
      <c r="S115" s="1" t="s">
        <v>453</v>
      </c>
      <c r="T115" s="1" t="s">
        <v>454</v>
      </c>
    </row>
    <row r="116" s="1" customFormat="1" spans="1:20">
      <c r="A116" s="3">
        <v>16181707818</v>
      </c>
      <c r="B116" s="1" t="s">
        <v>943</v>
      </c>
      <c r="C116" s="1" t="s">
        <v>1089</v>
      </c>
      <c r="D116" s="1" t="s">
        <v>1090</v>
      </c>
      <c r="E116" s="1" t="s">
        <v>1091</v>
      </c>
      <c r="F116" s="1" t="s">
        <v>943</v>
      </c>
      <c r="G116" s="1" t="s">
        <v>756</v>
      </c>
      <c r="H116" s="1" t="s">
        <v>445</v>
      </c>
      <c r="I116" s="1" t="s">
        <v>1092</v>
      </c>
      <c r="J116" s="1" t="s">
        <v>29</v>
      </c>
      <c r="K116" s="1" t="s">
        <v>1093</v>
      </c>
      <c r="L116" s="1" t="s">
        <v>1093</v>
      </c>
      <c r="M116" s="1" t="s">
        <v>448</v>
      </c>
      <c r="N116" s="1" t="s">
        <v>448</v>
      </c>
      <c r="O116" s="1" t="s">
        <v>449</v>
      </c>
      <c r="P116" s="1" t="s">
        <v>450</v>
      </c>
      <c r="Q116" s="1" t="s">
        <v>1094</v>
      </c>
      <c r="R116" s="1" t="s">
        <v>452</v>
      </c>
      <c r="S116" s="1" t="s">
        <v>453</v>
      </c>
      <c r="T116" s="1" t="s">
        <v>454</v>
      </c>
    </row>
    <row r="117" s="1" customFormat="1" spans="1:20">
      <c r="A117" s="3">
        <v>16181592309</v>
      </c>
      <c r="B117" s="1" t="s">
        <v>943</v>
      </c>
      <c r="C117" s="1" t="s">
        <v>1095</v>
      </c>
      <c r="D117" s="1" t="s">
        <v>1096</v>
      </c>
      <c r="E117" s="1" t="s">
        <v>1097</v>
      </c>
      <c r="F117" s="1" t="s">
        <v>612</v>
      </c>
      <c r="G117" s="1" t="s">
        <v>440</v>
      </c>
      <c r="H117" s="1" t="s">
        <v>445</v>
      </c>
      <c r="I117" s="1" t="s">
        <v>1098</v>
      </c>
      <c r="J117" s="1" t="s">
        <v>29</v>
      </c>
      <c r="K117" s="1" t="s">
        <v>694</v>
      </c>
      <c r="L117" s="1" t="s">
        <v>694</v>
      </c>
      <c r="M117" s="1" t="s">
        <v>448</v>
      </c>
      <c r="N117" s="1" t="s">
        <v>448</v>
      </c>
      <c r="O117" s="1" t="s">
        <v>449</v>
      </c>
      <c r="P117" s="1" t="s">
        <v>450</v>
      </c>
      <c r="Q117" s="1" t="s">
        <v>1099</v>
      </c>
      <c r="R117" s="1" t="s">
        <v>452</v>
      </c>
      <c r="S117" s="1" t="s">
        <v>453</v>
      </c>
      <c r="T117" s="1" t="s">
        <v>454</v>
      </c>
    </row>
    <row r="118" s="1" customFormat="1" spans="1:20">
      <c r="A118" s="3">
        <v>16181545950</v>
      </c>
      <c r="B118" s="1" t="s">
        <v>943</v>
      </c>
      <c r="C118" s="1" t="s">
        <v>1100</v>
      </c>
      <c r="D118" s="1" t="s">
        <v>1101</v>
      </c>
      <c r="E118" s="1" t="s">
        <v>1102</v>
      </c>
      <c r="F118" s="1" t="s">
        <v>440</v>
      </c>
      <c r="G118" s="1" t="s">
        <v>444</v>
      </c>
      <c r="H118" s="1" t="s">
        <v>445</v>
      </c>
      <c r="I118" s="1" t="s">
        <v>989</v>
      </c>
      <c r="J118" s="1" t="s">
        <v>29</v>
      </c>
      <c r="K118" s="1" t="s">
        <v>990</v>
      </c>
      <c r="L118" s="1" t="s">
        <v>990</v>
      </c>
      <c r="M118" s="1" t="s">
        <v>448</v>
      </c>
      <c r="N118" s="1" t="s">
        <v>448</v>
      </c>
      <c r="O118" s="1" t="s">
        <v>449</v>
      </c>
      <c r="P118" s="1" t="s">
        <v>450</v>
      </c>
      <c r="Q118" s="1" t="s">
        <v>1103</v>
      </c>
      <c r="R118" s="1" t="s">
        <v>452</v>
      </c>
      <c r="S118" s="1" t="s">
        <v>453</v>
      </c>
      <c r="T118" s="1" t="s">
        <v>454</v>
      </c>
    </row>
    <row r="119" s="1" customFormat="1" spans="1:20">
      <c r="A119" s="3">
        <v>16180379137</v>
      </c>
      <c r="B119" s="1" t="s">
        <v>943</v>
      </c>
      <c r="C119" s="1" t="s">
        <v>1104</v>
      </c>
      <c r="D119" s="1" t="s">
        <v>1105</v>
      </c>
      <c r="E119" s="1" t="s">
        <v>1106</v>
      </c>
      <c r="F119" s="1" t="s">
        <v>756</v>
      </c>
      <c r="G119" s="1" t="s">
        <v>440</v>
      </c>
      <c r="H119" s="1" t="s">
        <v>445</v>
      </c>
      <c r="I119" s="1" t="s">
        <v>1107</v>
      </c>
      <c r="J119" s="1" t="s">
        <v>29</v>
      </c>
      <c r="K119" s="1" t="s">
        <v>1108</v>
      </c>
      <c r="L119" s="1" t="s">
        <v>1108</v>
      </c>
      <c r="M119" s="1" t="s">
        <v>448</v>
      </c>
      <c r="N119" s="1" t="s">
        <v>448</v>
      </c>
      <c r="O119" s="1" t="s">
        <v>449</v>
      </c>
      <c r="P119" s="1" t="s">
        <v>450</v>
      </c>
      <c r="Q119" s="1" t="s">
        <v>1109</v>
      </c>
      <c r="R119" s="1" t="s">
        <v>452</v>
      </c>
      <c r="S119" s="1" t="s">
        <v>453</v>
      </c>
      <c r="T119" s="1" t="s">
        <v>454</v>
      </c>
    </row>
    <row r="120" s="1" customFormat="1" spans="1:20">
      <c r="A120" s="3">
        <v>16176715471</v>
      </c>
      <c r="B120" s="1" t="s">
        <v>943</v>
      </c>
      <c r="C120" s="1" t="s">
        <v>1110</v>
      </c>
      <c r="D120" s="1" t="s">
        <v>1111</v>
      </c>
      <c r="E120" s="1" t="s">
        <v>1112</v>
      </c>
      <c r="F120" s="1" t="s">
        <v>943</v>
      </c>
      <c r="G120" s="1" t="s">
        <v>612</v>
      </c>
      <c r="H120" s="1" t="s">
        <v>445</v>
      </c>
      <c r="I120" s="1" t="s">
        <v>1113</v>
      </c>
      <c r="J120" s="1" t="s">
        <v>29</v>
      </c>
      <c r="K120" s="1" t="s">
        <v>1114</v>
      </c>
      <c r="L120" s="1" t="s">
        <v>1114</v>
      </c>
      <c r="M120" s="1" t="s">
        <v>448</v>
      </c>
      <c r="N120" s="1" t="s">
        <v>448</v>
      </c>
      <c r="O120" s="1" t="s">
        <v>449</v>
      </c>
      <c r="P120" s="1" t="s">
        <v>450</v>
      </c>
      <c r="Q120" s="1" t="s">
        <v>1115</v>
      </c>
      <c r="R120" s="1" t="s">
        <v>452</v>
      </c>
      <c r="S120" s="1" t="s">
        <v>453</v>
      </c>
      <c r="T120" s="1" t="s">
        <v>454</v>
      </c>
    </row>
    <row r="121" s="1" customFormat="1" spans="1:20">
      <c r="A121" s="3">
        <v>16176688881</v>
      </c>
      <c r="B121" s="1" t="s">
        <v>943</v>
      </c>
      <c r="C121" s="1" t="s">
        <v>1116</v>
      </c>
      <c r="D121" s="1" t="s">
        <v>1117</v>
      </c>
      <c r="E121" s="1" t="s">
        <v>1118</v>
      </c>
      <c r="F121" s="1" t="s">
        <v>612</v>
      </c>
      <c r="G121" s="1" t="s">
        <v>440</v>
      </c>
      <c r="H121" s="1" t="s">
        <v>445</v>
      </c>
      <c r="I121" s="1" t="s">
        <v>1119</v>
      </c>
      <c r="J121" s="1" t="s">
        <v>29</v>
      </c>
      <c r="K121" s="1" t="s">
        <v>531</v>
      </c>
      <c r="L121" s="1" t="s">
        <v>531</v>
      </c>
      <c r="M121" s="1" t="s">
        <v>448</v>
      </c>
      <c r="N121" s="1" t="s">
        <v>448</v>
      </c>
      <c r="O121" s="1" t="s">
        <v>449</v>
      </c>
      <c r="P121" s="1" t="s">
        <v>450</v>
      </c>
      <c r="Q121" s="1" t="s">
        <v>1120</v>
      </c>
      <c r="R121" s="1" t="s">
        <v>452</v>
      </c>
      <c r="S121" s="1" t="s">
        <v>453</v>
      </c>
      <c r="T121" s="1" t="s">
        <v>454</v>
      </c>
    </row>
    <row r="122" s="1" customFormat="1" spans="1:20">
      <c r="A122" s="3">
        <v>16176638034</v>
      </c>
      <c r="B122" s="1" t="s">
        <v>943</v>
      </c>
      <c r="C122" s="1" t="s">
        <v>1121</v>
      </c>
      <c r="D122" s="1" t="s">
        <v>614</v>
      </c>
      <c r="E122" s="1" t="s">
        <v>1122</v>
      </c>
      <c r="F122" s="1" t="s">
        <v>943</v>
      </c>
      <c r="G122" s="1" t="s">
        <v>756</v>
      </c>
      <c r="H122" s="1" t="s">
        <v>445</v>
      </c>
      <c r="I122" s="1" t="s">
        <v>1123</v>
      </c>
      <c r="J122" s="1" t="s">
        <v>29</v>
      </c>
      <c r="K122" s="1" t="s">
        <v>519</v>
      </c>
      <c r="L122" s="1" t="s">
        <v>519</v>
      </c>
      <c r="M122" s="1" t="s">
        <v>448</v>
      </c>
      <c r="N122" s="1" t="s">
        <v>448</v>
      </c>
      <c r="O122" s="1" t="s">
        <v>449</v>
      </c>
      <c r="P122" s="1" t="s">
        <v>450</v>
      </c>
      <c r="Q122" s="1" t="s">
        <v>1124</v>
      </c>
      <c r="R122" s="1" t="s">
        <v>452</v>
      </c>
      <c r="S122" s="1" t="s">
        <v>453</v>
      </c>
      <c r="T122" s="1" t="s">
        <v>454</v>
      </c>
    </row>
    <row r="123" s="1" customFormat="1" spans="1:20">
      <c r="A123" s="3">
        <v>16176599688</v>
      </c>
      <c r="B123" s="1" t="s">
        <v>943</v>
      </c>
      <c r="C123" s="1" t="s">
        <v>1125</v>
      </c>
      <c r="D123" s="1" t="s">
        <v>1126</v>
      </c>
      <c r="E123" s="1" t="s">
        <v>1127</v>
      </c>
      <c r="F123" s="1" t="s">
        <v>756</v>
      </c>
      <c r="G123" s="1" t="s">
        <v>612</v>
      </c>
      <c r="H123" s="1" t="s">
        <v>445</v>
      </c>
      <c r="I123" s="1" t="s">
        <v>1128</v>
      </c>
      <c r="J123" s="1" t="s">
        <v>29</v>
      </c>
      <c r="K123" s="1" t="s">
        <v>1129</v>
      </c>
      <c r="L123" s="1" t="s">
        <v>1129</v>
      </c>
      <c r="M123" s="1" t="s">
        <v>448</v>
      </c>
      <c r="N123" s="1" t="s">
        <v>448</v>
      </c>
      <c r="O123" s="1" t="s">
        <v>449</v>
      </c>
      <c r="P123" s="1" t="s">
        <v>450</v>
      </c>
      <c r="Q123" s="1" t="s">
        <v>1130</v>
      </c>
      <c r="R123" s="1" t="s">
        <v>452</v>
      </c>
      <c r="S123" s="1" t="s">
        <v>453</v>
      </c>
      <c r="T123" s="1" t="s">
        <v>454</v>
      </c>
    </row>
    <row r="124" s="1" customFormat="1" spans="1:20">
      <c r="A124" s="3">
        <v>16176528222</v>
      </c>
      <c r="B124" s="1" t="s">
        <v>943</v>
      </c>
      <c r="C124" s="1" t="s">
        <v>1131</v>
      </c>
      <c r="D124" s="1" t="s">
        <v>1132</v>
      </c>
      <c r="E124" s="1" t="s">
        <v>1133</v>
      </c>
      <c r="F124" s="1" t="s">
        <v>612</v>
      </c>
      <c r="G124" s="1" t="s">
        <v>440</v>
      </c>
      <c r="H124" s="1" t="s">
        <v>445</v>
      </c>
      <c r="I124" s="1" t="s">
        <v>1134</v>
      </c>
      <c r="J124" s="1" t="s">
        <v>29</v>
      </c>
      <c r="K124" s="1" t="s">
        <v>1135</v>
      </c>
      <c r="L124" s="1" t="s">
        <v>1135</v>
      </c>
      <c r="M124" s="1" t="s">
        <v>448</v>
      </c>
      <c r="N124" s="1" t="s">
        <v>448</v>
      </c>
      <c r="O124" s="1" t="s">
        <v>449</v>
      </c>
      <c r="P124" s="1" t="s">
        <v>450</v>
      </c>
      <c r="Q124" s="1" t="s">
        <v>1136</v>
      </c>
      <c r="R124" s="1" t="s">
        <v>452</v>
      </c>
      <c r="S124" s="1" t="s">
        <v>453</v>
      </c>
      <c r="T124" s="1" t="s">
        <v>454</v>
      </c>
    </row>
    <row r="125" s="1" customFormat="1" spans="1:20">
      <c r="A125" s="3">
        <v>16176527647</v>
      </c>
      <c r="B125" s="1" t="s">
        <v>943</v>
      </c>
      <c r="C125" s="1" t="s">
        <v>1137</v>
      </c>
      <c r="D125" s="1" t="s">
        <v>1138</v>
      </c>
      <c r="E125" s="1" t="s">
        <v>1139</v>
      </c>
      <c r="F125" s="1" t="s">
        <v>440</v>
      </c>
      <c r="G125" s="1" t="s">
        <v>444</v>
      </c>
      <c r="H125" s="1" t="s">
        <v>445</v>
      </c>
      <c r="I125" s="1" t="s">
        <v>1140</v>
      </c>
      <c r="J125" s="1" t="s">
        <v>29</v>
      </c>
      <c r="K125" s="1" t="s">
        <v>555</v>
      </c>
      <c r="L125" s="1" t="s">
        <v>555</v>
      </c>
      <c r="M125" s="1" t="s">
        <v>448</v>
      </c>
      <c r="N125" s="1" t="s">
        <v>448</v>
      </c>
      <c r="O125" s="1" t="s">
        <v>449</v>
      </c>
      <c r="P125" s="1" t="s">
        <v>450</v>
      </c>
      <c r="Q125" s="1" t="s">
        <v>1141</v>
      </c>
      <c r="R125" s="1" t="s">
        <v>452</v>
      </c>
      <c r="S125" s="1" t="s">
        <v>453</v>
      </c>
      <c r="T125" s="1" t="s">
        <v>454</v>
      </c>
    </row>
    <row r="126" s="1" customFormat="1" spans="1:20">
      <c r="A126" s="3">
        <v>16176490093</v>
      </c>
      <c r="B126" s="1" t="s">
        <v>943</v>
      </c>
      <c r="C126" s="1" t="s">
        <v>1142</v>
      </c>
      <c r="D126" s="1" t="s">
        <v>1143</v>
      </c>
      <c r="E126" s="1" t="s">
        <v>1144</v>
      </c>
      <c r="F126" s="1" t="s">
        <v>756</v>
      </c>
      <c r="G126" s="1" t="s">
        <v>612</v>
      </c>
      <c r="H126" s="1" t="s">
        <v>445</v>
      </c>
      <c r="I126" s="1" t="s">
        <v>1145</v>
      </c>
      <c r="J126" s="1" t="s">
        <v>29</v>
      </c>
      <c r="K126" s="1" t="s">
        <v>735</v>
      </c>
      <c r="L126" s="1" t="s">
        <v>735</v>
      </c>
      <c r="M126" s="1" t="s">
        <v>448</v>
      </c>
      <c r="N126" s="1" t="s">
        <v>448</v>
      </c>
      <c r="O126" s="1" t="s">
        <v>449</v>
      </c>
      <c r="P126" s="1" t="s">
        <v>450</v>
      </c>
      <c r="Q126" s="1" t="s">
        <v>1146</v>
      </c>
      <c r="R126" s="1" t="s">
        <v>452</v>
      </c>
      <c r="S126" s="1" t="s">
        <v>453</v>
      </c>
      <c r="T126" s="1" t="s">
        <v>454</v>
      </c>
    </row>
    <row r="127" s="1" customFormat="1" spans="1:20">
      <c r="A127" s="3">
        <v>16176486767</v>
      </c>
      <c r="B127" s="1" t="s">
        <v>943</v>
      </c>
      <c r="C127" s="1" t="s">
        <v>1147</v>
      </c>
      <c r="D127" s="1" t="s">
        <v>1148</v>
      </c>
      <c r="E127" s="1" t="s">
        <v>1149</v>
      </c>
      <c r="F127" s="1" t="s">
        <v>612</v>
      </c>
      <c r="G127" s="1" t="s">
        <v>440</v>
      </c>
      <c r="H127" s="1" t="s">
        <v>445</v>
      </c>
      <c r="I127" s="1" t="s">
        <v>1150</v>
      </c>
      <c r="J127" s="1" t="s">
        <v>29</v>
      </c>
      <c r="K127" s="1" t="s">
        <v>1151</v>
      </c>
      <c r="L127" s="1" t="s">
        <v>1151</v>
      </c>
      <c r="M127" s="1" t="s">
        <v>448</v>
      </c>
      <c r="N127" s="1" t="s">
        <v>448</v>
      </c>
      <c r="O127" s="1" t="s">
        <v>449</v>
      </c>
      <c r="P127" s="1" t="s">
        <v>450</v>
      </c>
      <c r="Q127" s="1" t="s">
        <v>1152</v>
      </c>
      <c r="R127" s="1" t="s">
        <v>452</v>
      </c>
      <c r="S127" s="1" t="s">
        <v>453</v>
      </c>
      <c r="T127" s="1" t="s">
        <v>454</v>
      </c>
    </row>
    <row r="128" s="1" customFormat="1" spans="1:20">
      <c r="A128" s="3">
        <v>16176423789</v>
      </c>
      <c r="B128" s="1" t="s">
        <v>943</v>
      </c>
      <c r="C128" s="1" t="s">
        <v>1153</v>
      </c>
      <c r="D128" s="1" t="s">
        <v>1154</v>
      </c>
      <c r="E128" s="1" t="s">
        <v>1155</v>
      </c>
      <c r="F128" s="1" t="s">
        <v>943</v>
      </c>
      <c r="G128" s="1" t="s">
        <v>756</v>
      </c>
      <c r="H128" s="1" t="s">
        <v>445</v>
      </c>
      <c r="I128" s="1" t="s">
        <v>953</v>
      </c>
      <c r="J128" s="1" t="s">
        <v>29</v>
      </c>
      <c r="K128" s="1" t="s">
        <v>729</v>
      </c>
      <c r="L128" s="1" t="s">
        <v>729</v>
      </c>
      <c r="M128" s="1" t="s">
        <v>448</v>
      </c>
      <c r="N128" s="1" t="s">
        <v>448</v>
      </c>
      <c r="O128" s="1" t="s">
        <v>449</v>
      </c>
      <c r="P128" s="1" t="s">
        <v>450</v>
      </c>
      <c r="Q128" s="1" t="s">
        <v>1156</v>
      </c>
      <c r="R128" s="1" t="s">
        <v>452</v>
      </c>
      <c r="S128" s="1" t="s">
        <v>453</v>
      </c>
      <c r="T128" s="1" t="s">
        <v>454</v>
      </c>
    </row>
    <row r="129" s="1" customFormat="1" spans="1:20">
      <c r="A129" s="3">
        <v>16176410811</v>
      </c>
      <c r="B129" s="1" t="s">
        <v>943</v>
      </c>
      <c r="C129" s="1" t="s">
        <v>1157</v>
      </c>
      <c r="D129" s="1" t="s">
        <v>1158</v>
      </c>
      <c r="E129" s="1" t="s">
        <v>1159</v>
      </c>
      <c r="F129" s="1" t="s">
        <v>612</v>
      </c>
      <c r="G129" s="1" t="s">
        <v>440</v>
      </c>
      <c r="H129" s="1" t="s">
        <v>445</v>
      </c>
      <c r="I129" s="1" t="s">
        <v>1160</v>
      </c>
      <c r="J129" s="1" t="s">
        <v>29</v>
      </c>
      <c r="K129" s="1" t="s">
        <v>1161</v>
      </c>
      <c r="L129" s="1" t="s">
        <v>1161</v>
      </c>
      <c r="M129" s="1" t="s">
        <v>448</v>
      </c>
      <c r="N129" s="1" t="s">
        <v>448</v>
      </c>
      <c r="O129" s="1" t="s">
        <v>449</v>
      </c>
      <c r="P129" s="1" t="s">
        <v>450</v>
      </c>
      <c r="Q129" s="1" t="s">
        <v>1162</v>
      </c>
      <c r="R129" s="1" t="s">
        <v>452</v>
      </c>
      <c r="S129" s="1" t="s">
        <v>453</v>
      </c>
      <c r="T129" s="1" t="s">
        <v>454</v>
      </c>
    </row>
    <row r="130" s="1" customFormat="1" spans="1:20">
      <c r="A130" s="3">
        <v>16176405064</v>
      </c>
      <c r="B130" s="1" t="s">
        <v>943</v>
      </c>
      <c r="C130" s="1" t="s">
        <v>1163</v>
      </c>
      <c r="D130" s="1" t="s">
        <v>1164</v>
      </c>
      <c r="E130" s="1" t="s">
        <v>1165</v>
      </c>
      <c r="F130" s="1" t="s">
        <v>756</v>
      </c>
      <c r="G130" s="1" t="s">
        <v>612</v>
      </c>
      <c r="H130" s="1" t="s">
        <v>445</v>
      </c>
      <c r="I130" s="1" t="s">
        <v>1166</v>
      </c>
      <c r="J130" s="1" t="s">
        <v>29</v>
      </c>
      <c r="K130" s="1" t="s">
        <v>1167</v>
      </c>
      <c r="L130" s="1" t="s">
        <v>1167</v>
      </c>
      <c r="M130" s="1" t="s">
        <v>448</v>
      </c>
      <c r="N130" s="1" t="s">
        <v>448</v>
      </c>
      <c r="O130" s="1" t="s">
        <v>449</v>
      </c>
      <c r="P130" s="1" t="s">
        <v>450</v>
      </c>
      <c r="Q130" s="1" t="s">
        <v>1168</v>
      </c>
      <c r="R130" s="1" t="s">
        <v>452</v>
      </c>
      <c r="S130" s="1" t="s">
        <v>453</v>
      </c>
      <c r="T130" s="1" t="s">
        <v>454</v>
      </c>
    </row>
    <row r="131" s="1" customFormat="1" spans="1:20">
      <c r="A131" s="3">
        <v>16176268594</v>
      </c>
      <c r="B131" s="1" t="s">
        <v>943</v>
      </c>
      <c r="C131" s="1" t="s">
        <v>1169</v>
      </c>
      <c r="D131" s="1" t="s">
        <v>1170</v>
      </c>
      <c r="E131" s="1" t="s">
        <v>1171</v>
      </c>
      <c r="F131" s="1" t="s">
        <v>612</v>
      </c>
      <c r="G131" s="1" t="s">
        <v>444</v>
      </c>
      <c r="H131" s="1" t="s">
        <v>445</v>
      </c>
      <c r="I131" s="1" t="s">
        <v>1172</v>
      </c>
      <c r="J131" s="1" t="s">
        <v>29</v>
      </c>
      <c r="K131" s="1" t="s">
        <v>1173</v>
      </c>
      <c r="L131" s="1" t="s">
        <v>1173</v>
      </c>
      <c r="M131" s="1" t="s">
        <v>448</v>
      </c>
      <c r="N131" s="1" t="s">
        <v>448</v>
      </c>
      <c r="O131" s="1" t="s">
        <v>449</v>
      </c>
      <c r="P131" s="1" t="s">
        <v>450</v>
      </c>
      <c r="Q131" s="1" t="s">
        <v>1174</v>
      </c>
      <c r="R131" s="1" t="s">
        <v>452</v>
      </c>
      <c r="S131" s="1" t="s">
        <v>453</v>
      </c>
      <c r="T131" s="1" t="s">
        <v>454</v>
      </c>
    </row>
    <row r="132" s="1" customFormat="1" spans="1:20">
      <c r="A132" s="3">
        <v>16176117108</v>
      </c>
      <c r="B132" s="1" t="s">
        <v>1175</v>
      </c>
      <c r="C132" s="1" t="s">
        <v>1176</v>
      </c>
      <c r="D132" s="1" t="s">
        <v>872</v>
      </c>
      <c r="E132" s="1" t="s">
        <v>1177</v>
      </c>
      <c r="F132" s="1" t="s">
        <v>756</v>
      </c>
      <c r="G132" s="1" t="s">
        <v>612</v>
      </c>
      <c r="H132" s="1" t="s">
        <v>445</v>
      </c>
      <c r="I132" s="1" t="s">
        <v>1178</v>
      </c>
      <c r="J132" s="1" t="s">
        <v>29</v>
      </c>
      <c r="K132" s="1" t="s">
        <v>1179</v>
      </c>
      <c r="L132" s="1" t="s">
        <v>1179</v>
      </c>
      <c r="M132" s="1" t="s">
        <v>448</v>
      </c>
      <c r="N132" s="1" t="s">
        <v>448</v>
      </c>
      <c r="O132" s="1" t="s">
        <v>449</v>
      </c>
      <c r="P132" s="1" t="s">
        <v>450</v>
      </c>
      <c r="Q132" s="1" t="s">
        <v>1180</v>
      </c>
      <c r="R132" s="1" t="s">
        <v>452</v>
      </c>
      <c r="S132" s="1" t="s">
        <v>453</v>
      </c>
      <c r="T132" s="1" t="s">
        <v>454</v>
      </c>
    </row>
    <row r="133" s="1" customFormat="1" spans="1:20">
      <c r="A133" s="3">
        <v>16175969909</v>
      </c>
      <c r="B133" s="1" t="s">
        <v>1175</v>
      </c>
      <c r="C133" s="1" t="s">
        <v>1181</v>
      </c>
      <c r="D133" s="1" t="s">
        <v>1182</v>
      </c>
      <c r="E133" s="1" t="s">
        <v>1183</v>
      </c>
      <c r="F133" s="1" t="s">
        <v>1175</v>
      </c>
      <c r="G133" s="1" t="s">
        <v>943</v>
      </c>
      <c r="H133" s="1" t="s">
        <v>445</v>
      </c>
      <c r="I133" s="1" t="s">
        <v>1184</v>
      </c>
      <c r="J133" s="1" t="s">
        <v>29</v>
      </c>
      <c r="K133" s="1" t="s">
        <v>803</v>
      </c>
      <c r="L133" s="1" t="s">
        <v>803</v>
      </c>
      <c r="M133" s="1" t="s">
        <v>448</v>
      </c>
      <c r="N133" s="1" t="s">
        <v>448</v>
      </c>
      <c r="O133" s="1" t="s">
        <v>449</v>
      </c>
      <c r="P133" s="1" t="s">
        <v>450</v>
      </c>
      <c r="Q133" s="1" t="s">
        <v>1185</v>
      </c>
      <c r="R133" s="1" t="s">
        <v>452</v>
      </c>
      <c r="S133" s="1" t="s">
        <v>453</v>
      </c>
      <c r="T133" s="1" t="s">
        <v>454</v>
      </c>
    </row>
    <row r="134" s="1" customFormat="1" spans="1:20">
      <c r="A134" s="3">
        <v>16175918058</v>
      </c>
      <c r="B134" s="1" t="s">
        <v>1175</v>
      </c>
      <c r="C134" s="1" t="s">
        <v>1186</v>
      </c>
      <c r="D134" s="1" t="s">
        <v>1187</v>
      </c>
      <c r="E134" s="1" t="s">
        <v>1188</v>
      </c>
      <c r="F134" s="1" t="s">
        <v>1175</v>
      </c>
      <c r="G134" s="1" t="s">
        <v>943</v>
      </c>
      <c r="H134" s="1" t="s">
        <v>445</v>
      </c>
      <c r="I134" s="1" t="s">
        <v>1189</v>
      </c>
      <c r="J134" s="1" t="s">
        <v>29</v>
      </c>
      <c r="K134" s="1" t="s">
        <v>1190</v>
      </c>
      <c r="L134" s="1" t="s">
        <v>1190</v>
      </c>
      <c r="M134" s="1" t="s">
        <v>448</v>
      </c>
      <c r="N134" s="1" t="s">
        <v>448</v>
      </c>
      <c r="O134" s="1" t="s">
        <v>449</v>
      </c>
      <c r="P134" s="1" t="s">
        <v>450</v>
      </c>
      <c r="Q134" s="1" t="s">
        <v>1191</v>
      </c>
      <c r="R134" s="1" t="s">
        <v>452</v>
      </c>
      <c r="S134" s="1" t="s">
        <v>453</v>
      </c>
      <c r="T134" s="1" t="s">
        <v>454</v>
      </c>
    </row>
    <row r="135" s="1" customFormat="1" spans="1:20">
      <c r="A135" s="3">
        <v>16175753709</v>
      </c>
      <c r="B135" s="1" t="s">
        <v>1175</v>
      </c>
      <c r="C135" s="1" t="s">
        <v>1192</v>
      </c>
      <c r="D135" s="1" t="s">
        <v>1193</v>
      </c>
      <c r="E135" s="1" t="s">
        <v>1194</v>
      </c>
      <c r="F135" s="1" t="s">
        <v>756</v>
      </c>
      <c r="G135" s="1" t="s">
        <v>440</v>
      </c>
      <c r="H135" s="1" t="s">
        <v>445</v>
      </c>
      <c r="I135" s="1" t="s">
        <v>1195</v>
      </c>
      <c r="J135" s="1" t="s">
        <v>29</v>
      </c>
      <c r="K135" s="1" t="s">
        <v>1196</v>
      </c>
      <c r="L135" s="1" t="s">
        <v>1196</v>
      </c>
      <c r="M135" s="1" t="s">
        <v>448</v>
      </c>
      <c r="N135" s="1" t="s">
        <v>448</v>
      </c>
      <c r="O135" s="1" t="s">
        <v>449</v>
      </c>
      <c r="P135" s="1" t="s">
        <v>450</v>
      </c>
      <c r="Q135" s="1" t="s">
        <v>1197</v>
      </c>
      <c r="R135" s="1" t="s">
        <v>452</v>
      </c>
      <c r="S135" s="1" t="s">
        <v>453</v>
      </c>
      <c r="T135" s="1" t="s">
        <v>454</v>
      </c>
    </row>
    <row r="136" s="1" customFormat="1" spans="1:20">
      <c r="A136" s="3">
        <v>16175704293</v>
      </c>
      <c r="B136" s="1" t="s">
        <v>1175</v>
      </c>
      <c r="C136" s="1" t="s">
        <v>1198</v>
      </c>
      <c r="D136" s="1" t="s">
        <v>782</v>
      </c>
      <c r="E136" s="1" t="s">
        <v>1199</v>
      </c>
      <c r="F136" s="1" t="s">
        <v>1175</v>
      </c>
      <c r="G136" s="1" t="s">
        <v>943</v>
      </c>
      <c r="H136" s="1" t="s">
        <v>445</v>
      </c>
      <c r="I136" s="1" t="s">
        <v>1200</v>
      </c>
      <c r="J136" s="1" t="s">
        <v>29</v>
      </c>
      <c r="K136" s="1" t="s">
        <v>785</v>
      </c>
      <c r="L136" s="1" t="s">
        <v>785</v>
      </c>
      <c r="M136" s="1" t="s">
        <v>448</v>
      </c>
      <c r="N136" s="1" t="s">
        <v>448</v>
      </c>
      <c r="O136" s="1" t="s">
        <v>449</v>
      </c>
      <c r="P136" s="1" t="s">
        <v>450</v>
      </c>
      <c r="Q136" s="1" t="s">
        <v>1201</v>
      </c>
      <c r="R136" s="1" t="s">
        <v>452</v>
      </c>
      <c r="S136" s="1" t="s">
        <v>453</v>
      </c>
      <c r="T136" s="1" t="s">
        <v>454</v>
      </c>
    </row>
    <row r="137" s="1" customFormat="1" spans="1:20">
      <c r="A137" s="3">
        <v>16175657558</v>
      </c>
      <c r="B137" s="1" t="s">
        <v>1175</v>
      </c>
      <c r="C137" s="1" t="s">
        <v>1202</v>
      </c>
      <c r="D137" s="1" t="s">
        <v>1203</v>
      </c>
      <c r="E137" s="1" t="s">
        <v>1204</v>
      </c>
      <c r="F137" s="1" t="s">
        <v>1175</v>
      </c>
      <c r="G137" s="1" t="s">
        <v>943</v>
      </c>
      <c r="H137" s="1" t="s">
        <v>445</v>
      </c>
      <c r="I137" s="1" t="s">
        <v>1205</v>
      </c>
      <c r="J137" s="1" t="s">
        <v>29</v>
      </c>
      <c r="K137" s="1" t="s">
        <v>1062</v>
      </c>
      <c r="L137" s="1" t="s">
        <v>1062</v>
      </c>
      <c r="M137" s="1" t="s">
        <v>448</v>
      </c>
      <c r="N137" s="1" t="s">
        <v>448</v>
      </c>
      <c r="O137" s="1" t="s">
        <v>449</v>
      </c>
      <c r="P137" s="1" t="s">
        <v>450</v>
      </c>
      <c r="Q137" s="1" t="s">
        <v>1206</v>
      </c>
      <c r="R137" s="1" t="s">
        <v>452</v>
      </c>
      <c r="S137" s="1" t="s">
        <v>453</v>
      </c>
      <c r="T137" s="1" t="s">
        <v>454</v>
      </c>
    </row>
    <row r="138" s="1" customFormat="1" spans="1:20">
      <c r="A138" s="3">
        <v>16175561294</v>
      </c>
      <c r="B138" s="1" t="s">
        <v>1175</v>
      </c>
      <c r="C138" s="1" t="s">
        <v>1207</v>
      </c>
      <c r="D138" s="1" t="s">
        <v>1208</v>
      </c>
      <c r="E138" s="1" t="s">
        <v>1209</v>
      </c>
      <c r="F138" s="1" t="s">
        <v>1175</v>
      </c>
      <c r="G138" s="1" t="s">
        <v>943</v>
      </c>
      <c r="H138" s="1" t="s">
        <v>445</v>
      </c>
      <c r="I138" s="1" t="s">
        <v>1210</v>
      </c>
      <c r="J138" s="1" t="s">
        <v>29</v>
      </c>
      <c r="K138" s="1" t="s">
        <v>1211</v>
      </c>
      <c r="L138" s="1" t="s">
        <v>1211</v>
      </c>
      <c r="M138" s="1" t="s">
        <v>448</v>
      </c>
      <c r="N138" s="1" t="s">
        <v>448</v>
      </c>
      <c r="O138" s="1" t="s">
        <v>449</v>
      </c>
      <c r="P138" s="1" t="s">
        <v>450</v>
      </c>
      <c r="Q138" s="1" t="s">
        <v>1212</v>
      </c>
      <c r="R138" s="1" t="s">
        <v>452</v>
      </c>
      <c r="S138" s="1" t="s">
        <v>453</v>
      </c>
      <c r="T138" s="1" t="s">
        <v>454</v>
      </c>
    </row>
    <row r="139" s="1" customFormat="1" spans="1:20">
      <c r="A139" s="3">
        <v>16175107281</v>
      </c>
      <c r="B139" s="1" t="s">
        <v>1175</v>
      </c>
      <c r="C139" s="1" t="s">
        <v>1213</v>
      </c>
      <c r="D139" s="1" t="s">
        <v>1214</v>
      </c>
      <c r="E139" s="1" t="s">
        <v>1215</v>
      </c>
      <c r="F139" s="1" t="s">
        <v>1175</v>
      </c>
      <c r="G139" s="1" t="s">
        <v>943</v>
      </c>
      <c r="H139" s="1" t="s">
        <v>445</v>
      </c>
      <c r="I139" s="1" t="s">
        <v>1216</v>
      </c>
      <c r="J139" s="1" t="s">
        <v>29</v>
      </c>
      <c r="K139" s="1" t="s">
        <v>1217</v>
      </c>
      <c r="L139" s="1" t="s">
        <v>1217</v>
      </c>
      <c r="M139" s="1" t="s">
        <v>448</v>
      </c>
      <c r="N139" s="1" t="s">
        <v>448</v>
      </c>
      <c r="O139" s="1" t="s">
        <v>449</v>
      </c>
      <c r="P139" s="1" t="s">
        <v>450</v>
      </c>
      <c r="Q139" s="1" t="s">
        <v>1218</v>
      </c>
      <c r="R139" s="1" t="s">
        <v>452</v>
      </c>
      <c r="S139" s="1" t="s">
        <v>453</v>
      </c>
      <c r="T139" s="1" t="s">
        <v>454</v>
      </c>
    </row>
    <row r="140" s="1" customFormat="1" spans="1:20">
      <c r="A140" s="3">
        <v>16174302367</v>
      </c>
      <c r="B140" s="1" t="s">
        <v>1175</v>
      </c>
      <c r="C140" s="1" t="s">
        <v>1219</v>
      </c>
      <c r="D140" s="1" t="s">
        <v>1220</v>
      </c>
      <c r="E140" s="1" t="s">
        <v>1221</v>
      </c>
      <c r="F140" s="1" t="s">
        <v>612</v>
      </c>
      <c r="G140" s="1" t="s">
        <v>440</v>
      </c>
      <c r="H140" s="1" t="s">
        <v>445</v>
      </c>
      <c r="I140" s="1" t="s">
        <v>1210</v>
      </c>
      <c r="J140" s="1" t="s">
        <v>29</v>
      </c>
      <c r="K140" s="1" t="s">
        <v>1211</v>
      </c>
      <c r="L140" s="1" t="s">
        <v>1211</v>
      </c>
      <c r="M140" s="1" t="s">
        <v>448</v>
      </c>
      <c r="N140" s="1" t="s">
        <v>448</v>
      </c>
      <c r="O140" s="1" t="s">
        <v>449</v>
      </c>
      <c r="P140" s="1" t="s">
        <v>450</v>
      </c>
      <c r="Q140" s="1" t="s">
        <v>1222</v>
      </c>
      <c r="R140" s="1" t="s">
        <v>452</v>
      </c>
      <c r="S140" s="1" t="s">
        <v>453</v>
      </c>
      <c r="T140" s="1" t="s">
        <v>454</v>
      </c>
    </row>
    <row r="141" s="1" customFormat="1" spans="1:20">
      <c r="A141" s="3">
        <v>16174251521</v>
      </c>
      <c r="B141" s="1" t="s">
        <v>1175</v>
      </c>
      <c r="C141" s="1" t="s">
        <v>1223</v>
      </c>
      <c r="D141" s="1" t="s">
        <v>1224</v>
      </c>
      <c r="E141" s="1" t="s">
        <v>1225</v>
      </c>
      <c r="F141" s="1" t="s">
        <v>756</v>
      </c>
      <c r="G141" s="1" t="s">
        <v>612</v>
      </c>
      <c r="H141" s="1" t="s">
        <v>445</v>
      </c>
      <c r="I141" s="1" t="s">
        <v>1226</v>
      </c>
      <c r="J141" s="1" t="s">
        <v>29</v>
      </c>
      <c r="K141" s="1" t="s">
        <v>1227</v>
      </c>
      <c r="L141" s="1" t="s">
        <v>1227</v>
      </c>
      <c r="M141" s="1" t="s">
        <v>448</v>
      </c>
      <c r="N141" s="1" t="s">
        <v>448</v>
      </c>
      <c r="O141" s="1" t="s">
        <v>449</v>
      </c>
      <c r="P141" s="1" t="s">
        <v>450</v>
      </c>
      <c r="Q141" s="1" t="s">
        <v>1228</v>
      </c>
      <c r="R141" s="1" t="s">
        <v>452</v>
      </c>
      <c r="S141" s="1" t="s">
        <v>453</v>
      </c>
      <c r="T141" s="1" t="s">
        <v>454</v>
      </c>
    </row>
    <row r="142" s="1" customFormat="1" spans="1:20">
      <c r="A142" s="3">
        <v>16174037862</v>
      </c>
      <c r="B142" s="1" t="s">
        <v>1175</v>
      </c>
      <c r="C142" s="1" t="s">
        <v>1229</v>
      </c>
      <c r="D142" s="1" t="s">
        <v>1230</v>
      </c>
      <c r="E142" s="1" t="s">
        <v>1231</v>
      </c>
      <c r="F142" s="1" t="s">
        <v>612</v>
      </c>
      <c r="G142" s="1" t="s">
        <v>444</v>
      </c>
      <c r="H142" s="1" t="s">
        <v>445</v>
      </c>
      <c r="I142" s="1" t="s">
        <v>1232</v>
      </c>
      <c r="J142" s="1" t="s">
        <v>29</v>
      </c>
      <c r="K142" s="1" t="s">
        <v>1233</v>
      </c>
      <c r="L142" s="1" t="s">
        <v>1233</v>
      </c>
      <c r="M142" s="1" t="s">
        <v>448</v>
      </c>
      <c r="N142" s="1" t="s">
        <v>448</v>
      </c>
      <c r="O142" s="1" t="s">
        <v>449</v>
      </c>
      <c r="P142" s="1" t="s">
        <v>450</v>
      </c>
      <c r="Q142" s="1" t="s">
        <v>1234</v>
      </c>
      <c r="R142" s="1" t="s">
        <v>452</v>
      </c>
      <c r="S142" s="1" t="s">
        <v>453</v>
      </c>
      <c r="T142" s="1" t="s">
        <v>454</v>
      </c>
    </row>
    <row r="143" s="1" customFormat="1" spans="1:20">
      <c r="A143" s="3">
        <v>16173983484</v>
      </c>
      <c r="B143" s="1" t="s">
        <v>1175</v>
      </c>
      <c r="C143" s="1" t="s">
        <v>1235</v>
      </c>
      <c r="D143" s="1" t="s">
        <v>1236</v>
      </c>
      <c r="E143" s="1" t="s">
        <v>1237</v>
      </c>
      <c r="F143" s="1" t="s">
        <v>756</v>
      </c>
      <c r="G143" s="1" t="s">
        <v>612</v>
      </c>
      <c r="H143" s="1" t="s">
        <v>445</v>
      </c>
      <c r="I143" s="1" t="s">
        <v>1238</v>
      </c>
      <c r="J143" s="1" t="s">
        <v>29</v>
      </c>
      <c r="K143" s="1" t="s">
        <v>465</v>
      </c>
      <c r="L143" s="1" t="s">
        <v>465</v>
      </c>
      <c r="M143" s="1" t="s">
        <v>448</v>
      </c>
      <c r="N143" s="1" t="s">
        <v>448</v>
      </c>
      <c r="O143" s="1" t="s">
        <v>449</v>
      </c>
      <c r="P143" s="1" t="s">
        <v>450</v>
      </c>
      <c r="Q143" s="1" t="s">
        <v>1239</v>
      </c>
      <c r="R143" s="1" t="s">
        <v>452</v>
      </c>
      <c r="S143" s="1" t="s">
        <v>453</v>
      </c>
      <c r="T143" s="1" t="s">
        <v>454</v>
      </c>
    </row>
    <row r="144" s="1" customFormat="1" spans="1:20">
      <c r="A144" s="3">
        <v>16173550518</v>
      </c>
      <c r="B144" s="1" t="s">
        <v>1175</v>
      </c>
      <c r="C144" s="1" t="s">
        <v>1240</v>
      </c>
      <c r="D144" s="1" t="s">
        <v>614</v>
      </c>
      <c r="E144" s="1" t="s">
        <v>1241</v>
      </c>
      <c r="F144" s="1" t="s">
        <v>1175</v>
      </c>
      <c r="G144" s="1" t="s">
        <v>943</v>
      </c>
      <c r="H144" s="1" t="s">
        <v>445</v>
      </c>
      <c r="I144" s="1" t="s">
        <v>1242</v>
      </c>
      <c r="J144" s="1" t="s">
        <v>29</v>
      </c>
      <c r="K144" s="1" t="s">
        <v>1243</v>
      </c>
      <c r="L144" s="1" t="s">
        <v>1243</v>
      </c>
      <c r="M144" s="1" t="s">
        <v>448</v>
      </c>
      <c r="N144" s="1" t="s">
        <v>448</v>
      </c>
      <c r="O144" s="1" t="s">
        <v>449</v>
      </c>
      <c r="P144" s="1" t="s">
        <v>450</v>
      </c>
      <c r="Q144" s="1" t="s">
        <v>1244</v>
      </c>
      <c r="R144" s="1" t="s">
        <v>452</v>
      </c>
      <c r="S144" s="1" t="s">
        <v>453</v>
      </c>
      <c r="T144" s="1" t="s">
        <v>454</v>
      </c>
    </row>
    <row r="145" s="1" customFormat="1" spans="1:20">
      <c r="A145" s="3">
        <v>16173487183</v>
      </c>
      <c r="B145" s="1" t="s">
        <v>1175</v>
      </c>
      <c r="C145" s="1" t="s">
        <v>1245</v>
      </c>
      <c r="D145" s="1" t="s">
        <v>1246</v>
      </c>
      <c r="E145" s="1" t="s">
        <v>1247</v>
      </c>
      <c r="F145" s="1" t="s">
        <v>1175</v>
      </c>
      <c r="G145" s="1" t="s">
        <v>943</v>
      </c>
      <c r="H145" s="1" t="s">
        <v>445</v>
      </c>
      <c r="I145" s="1" t="s">
        <v>1248</v>
      </c>
      <c r="J145" s="1" t="s">
        <v>29</v>
      </c>
      <c r="K145" s="1" t="s">
        <v>1249</v>
      </c>
      <c r="L145" s="1" t="s">
        <v>1249</v>
      </c>
      <c r="M145" s="1" t="s">
        <v>448</v>
      </c>
      <c r="N145" s="1" t="s">
        <v>448</v>
      </c>
      <c r="O145" s="1" t="s">
        <v>449</v>
      </c>
      <c r="P145" s="1" t="s">
        <v>450</v>
      </c>
      <c r="Q145" s="1" t="s">
        <v>1250</v>
      </c>
      <c r="R145" s="1" t="s">
        <v>452</v>
      </c>
      <c r="S145" s="1" t="s">
        <v>453</v>
      </c>
      <c r="T145" s="1" t="s">
        <v>454</v>
      </c>
    </row>
    <row r="146" s="1" customFormat="1" spans="1:20">
      <c r="A146" s="3">
        <v>16173000137</v>
      </c>
      <c r="B146" s="1" t="s">
        <v>1175</v>
      </c>
      <c r="C146" s="1" t="s">
        <v>1251</v>
      </c>
      <c r="D146" s="1" t="s">
        <v>1252</v>
      </c>
      <c r="E146" s="1" t="s">
        <v>1253</v>
      </c>
      <c r="F146" s="1" t="s">
        <v>1175</v>
      </c>
      <c r="G146" s="1" t="s">
        <v>756</v>
      </c>
      <c r="H146" s="1" t="s">
        <v>445</v>
      </c>
      <c r="I146" s="1" t="s">
        <v>1254</v>
      </c>
      <c r="J146" s="1" t="s">
        <v>29</v>
      </c>
      <c r="K146" s="1" t="s">
        <v>1093</v>
      </c>
      <c r="L146" s="1" t="s">
        <v>1093</v>
      </c>
      <c r="M146" s="1" t="s">
        <v>448</v>
      </c>
      <c r="N146" s="1" t="s">
        <v>448</v>
      </c>
      <c r="O146" s="1" t="s">
        <v>449</v>
      </c>
      <c r="P146" s="1" t="s">
        <v>450</v>
      </c>
      <c r="Q146" s="1" t="s">
        <v>1255</v>
      </c>
      <c r="R146" s="1" t="s">
        <v>452</v>
      </c>
      <c r="S146" s="1" t="s">
        <v>453</v>
      </c>
      <c r="T146" s="1" t="s">
        <v>454</v>
      </c>
    </row>
    <row r="147" s="1" customFormat="1" spans="1:20">
      <c r="A147" s="3">
        <v>16172950027</v>
      </c>
      <c r="B147" s="1" t="s">
        <v>1175</v>
      </c>
      <c r="C147" s="1" t="s">
        <v>1256</v>
      </c>
      <c r="D147" s="1" t="s">
        <v>1096</v>
      </c>
      <c r="E147" s="1" t="s">
        <v>1257</v>
      </c>
      <c r="F147" s="1" t="s">
        <v>612</v>
      </c>
      <c r="G147" s="1" t="s">
        <v>440</v>
      </c>
      <c r="H147" s="1" t="s">
        <v>445</v>
      </c>
      <c r="I147" s="1" t="s">
        <v>1258</v>
      </c>
      <c r="J147" s="1" t="s">
        <v>29</v>
      </c>
      <c r="K147" s="1" t="s">
        <v>694</v>
      </c>
      <c r="L147" s="1" t="s">
        <v>694</v>
      </c>
      <c r="M147" s="1" t="s">
        <v>448</v>
      </c>
      <c r="N147" s="1" t="s">
        <v>448</v>
      </c>
      <c r="O147" s="1" t="s">
        <v>449</v>
      </c>
      <c r="P147" s="1" t="s">
        <v>450</v>
      </c>
      <c r="Q147" s="1" t="s">
        <v>1259</v>
      </c>
      <c r="R147" s="1" t="s">
        <v>452</v>
      </c>
      <c r="S147" s="1" t="s">
        <v>453</v>
      </c>
      <c r="T147" s="1" t="s">
        <v>454</v>
      </c>
    </row>
    <row r="148" s="1" customFormat="1" spans="1:20">
      <c r="A148" s="3">
        <v>16172273133</v>
      </c>
      <c r="B148" s="1" t="s">
        <v>1175</v>
      </c>
      <c r="C148" s="1" t="s">
        <v>1260</v>
      </c>
      <c r="D148" s="1" t="s">
        <v>1261</v>
      </c>
      <c r="E148" s="1" t="s">
        <v>1262</v>
      </c>
      <c r="F148" s="1" t="s">
        <v>440</v>
      </c>
      <c r="G148" s="1" t="s">
        <v>444</v>
      </c>
      <c r="H148" s="1" t="s">
        <v>445</v>
      </c>
      <c r="I148" s="1" t="s">
        <v>1263</v>
      </c>
      <c r="J148" s="1" t="s">
        <v>29</v>
      </c>
      <c r="K148" s="1" t="s">
        <v>1264</v>
      </c>
      <c r="L148" s="1" t="s">
        <v>1264</v>
      </c>
      <c r="M148" s="1" t="s">
        <v>448</v>
      </c>
      <c r="N148" s="1" t="s">
        <v>448</v>
      </c>
      <c r="O148" s="1" t="s">
        <v>449</v>
      </c>
      <c r="P148" s="1" t="s">
        <v>450</v>
      </c>
      <c r="Q148" s="1" t="s">
        <v>1265</v>
      </c>
      <c r="R148" s="1" t="s">
        <v>452</v>
      </c>
      <c r="S148" s="1" t="s">
        <v>453</v>
      </c>
      <c r="T148" s="1" t="s">
        <v>454</v>
      </c>
    </row>
    <row r="149" s="1" customFormat="1" spans="1:20">
      <c r="A149" s="3">
        <v>16172269122</v>
      </c>
      <c r="B149" s="1" t="s">
        <v>1175</v>
      </c>
      <c r="C149" s="1" t="s">
        <v>1266</v>
      </c>
      <c r="D149" s="1" t="s">
        <v>1267</v>
      </c>
      <c r="E149" s="1" t="s">
        <v>1268</v>
      </c>
      <c r="F149" s="1" t="s">
        <v>612</v>
      </c>
      <c r="G149" s="1" t="s">
        <v>440</v>
      </c>
      <c r="H149" s="1" t="s">
        <v>445</v>
      </c>
      <c r="I149" s="1" t="s">
        <v>1269</v>
      </c>
      <c r="J149" s="1" t="s">
        <v>29</v>
      </c>
      <c r="K149" s="1" t="s">
        <v>1270</v>
      </c>
      <c r="L149" s="1" t="s">
        <v>1270</v>
      </c>
      <c r="M149" s="1" t="s">
        <v>448</v>
      </c>
      <c r="N149" s="1" t="s">
        <v>448</v>
      </c>
      <c r="O149" s="1" t="s">
        <v>449</v>
      </c>
      <c r="P149" s="1" t="s">
        <v>450</v>
      </c>
      <c r="Q149" s="1" t="s">
        <v>1271</v>
      </c>
      <c r="R149" s="1" t="s">
        <v>452</v>
      </c>
      <c r="S149" s="1" t="s">
        <v>453</v>
      </c>
      <c r="T149" s="1" t="s">
        <v>454</v>
      </c>
    </row>
    <row r="150" s="1" customFormat="1" spans="1:20">
      <c r="A150" s="3">
        <v>16172265658</v>
      </c>
      <c r="B150" s="1" t="s">
        <v>1175</v>
      </c>
      <c r="C150" s="1" t="s">
        <v>1272</v>
      </c>
      <c r="D150" s="1" t="s">
        <v>1273</v>
      </c>
      <c r="E150" s="1" t="s">
        <v>1274</v>
      </c>
      <c r="F150" s="1" t="s">
        <v>1175</v>
      </c>
      <c r="G150" s="1" t="s">
        <v>943</v>
      </c>
      <c r="H150" s="1" t="s">
        <v>445</v>
      </c>
      <c r="I150" s="1" t="s">
        <v>1205</v>
      </c>
      <c r="J150" s="1" t="s">
        <v>29</v>
      </c>
      <c r="K150" s="1" t="s">
        <v>1062</v>
      </c>
      <c r="L150" s="1" t="s">
        <v>1062</v>
      </c>
      <c r="M150" s="1" t="s">
        <v>448</v>
      </c>
      <c r="N150" s="1" t="s">
        <v>448</v>
      </c>
      <c r="O150" s="1" t="s">
        <v>449</v>
      </c>
      <c r="P150" s="1" t="s">
        <v>450</v>
      </c>
      <c r="Q150" s="1" t="s">
        <v>1275</v>
      </c>
      <c r="R150" s="1" t="s">
        <v>452</v>
      </c>
      <c r="S150" s="1" t="s">
        <v>453</v>
      </c>
      <c r="T150" s="1" t="s">
        <v>454</v>
      </c>
    </row>
    <row r="151" s="1" customFormat="1" spans="1:20">
      <c r="A151" s="3">
        <v>16172254876</v>
      </c>
      <c r="B151" s="1" t="s">
        <v>1175</v>
      </c>
      <c r="C151" s="1" t="s">
        <v>1276</v>
      </c>
      <c r="D151" s="1" t="s">
        <v>1277</v>
      </c>
      <c r="E151" s="1" t="s">
        <v>1278</v>
      </c>
      <c r="F151" s="1" t="s">
        <v>1175</v>
      </c>
      <c r="G151" s="1" t="s">
        <v>943</v>
      </c>
      <c r="H151" s="1" t="s">
        <v>445</v>
      </c>
      <c r="I151" s="1" t="s">
        <v>1279</v>
      </c>
      <c r="J151" s="1" t="s">
        <v>29</v>
      </c>
      <c r="K151" s="1" t="s">
        <v>1280</v>
      </c>
      <c r="L151" s="1" t="s">
        <v>1280</v>
      </c>
      <c r="M151" s="1" t="s">
        <v>448</v>
      </c>
      <c r="N151" s="1" t="s">
        <v>448</v>
      </c>
      <c r="O151" s="1" t="s">
        <v>449</v>
      </c>
      <c r="P151" s="1" t="s">
        <v>450</v>
      </c>
      <c r="Q151" s="1" t="s">
        <v>1281</v>
      </c>
      <c r="R151" s="1" t="s">
        <v>452</v>
      </c>
      <c r="S151" s="1" t="s">
        <v>453</v>
      </c>
      <c r="T151" s="1" t="s">
        <v>454</v>
      </c>
    </row>
    <row r="152" s="1" customFormat="1" spans="1:20">
      <c r="A152" s="3">
        <v>16172251329</v>
      </c>
      <c r="B152" s="1" t="s">
        <v>1175</v>
      </c>
      <c r="C152" s="1" t="s">
        <v>1282</v>
      </c>
      <c r="D152" s="1" t="s">
        <v>1283</v>
      </c>
      <c r="E152" s="1" t="s">
        <v>1284</v>
      </c>
      <c r="F152" s="1" t="s">
        <v>756</v>
      </c>
      <c r="G152" s="1" t="s">
        <v>612</v>
      </c>
      <c r="H152" s="1" t="s">
        <v>445</v>
      </c>
      <c r="I152" s="1" t="s">
        <v>1285</v>
      </c>
      <c r="J152" s="1" t="s">
        <v>29</v>
      </c>
      <c r="K152" s="1" t="s">
        <v>1286</v>
      </c>
      <c r="L152" s="1" t="s">
        <v>1286</v>
      </c>
      <c r="M152" s="1" t="s">
        <v>448</v>
      </c>
      <c r="N152" s="1" t="s">
        <v>448</v>
      </c>
      <c r="O152" s="1" t="s">
        <v>449</v>
      </c>
      <c r="P152" s="1" t="s">
        <v>450</v>
      </c>
      <c r="Q152" s="1" t="s">
        <v>1287</v>
      </c>
      <c r="R152" s="1" t="s">
        <v>452</v>
      </c>
      <c r="S152" s="1" t="s">
        <v>453</v>
      </c>
      <c r="T152" s="1" t="s">
        <v>454</v>
      </c>
    </row>
    <row r="153" s="1" customFormat="1" spans="1:20">
      <c r="A153" s="3">
        <v>16172221754</v>
      </c>
      <c r="B153" s="1" t="s">
        <v>1175</v>
      </c>
      <c r="C153" s="1" t="s">
        <v>1288</v>
      </c>
      <c r="D153" s="1" t="s">
        <v>1289</v>
      </c>
      <c r="E153" s="1" t="s">
        <v>1290</v>
      </c>
      <c r="F153" s="1" t="s">
        <v>1175</v>
      </c>
      <c r="G153" s="1" t="s">
        <v>943</v>
      </c>
      <c r="H153" s="1" t="s">
        <v>445</v>
      </c>
      <c r="I153" s="1" t="s">
        <v>1291</v>
      </c>
      <c r="J153" s="1" t="s">
        <v>29</v>
      </c>
      <c r="K153" s="1" t="s">
        <v>1292</v>
      </c>
      <c r="L153" s="1" t="s">
        <v>1292</v>
      </c>
      <c r="M153" s="1" t="s">
        <v>448</v>
      </c>
      <c r="N153" s="1" t="s">
        <v>448</v>
      </c>
      <c r="O153" s="1" t="s">
        <v>449</v>
      </c>
      <c r="P153" s="1" t="s">
        <v>450</v>
      </c>
      <c r="Q153" s="1" t="s">
        <v>1293</v>
      </c>
      <c r="R153" s="1" t="s">
        <v>452</v>
      </c>
      <c r="S153" s="1" t="s">
        <v>453</v>
      </c>
      <c r="T153" s="1" t="s">
        <v>454</v>
      </c>
    </row>
    <row r="154" s="1" customFormat="1" spans="1:20">
      <c r="A154" s="3">
        <v>16172207714</v>
      </c>
      <c r="B154" s="1" t="s">
        <v>1175</v>
      </c>
      <c r="C154" s="1" t="s">
        <v>1294</v>
      </c>
      <c r="D154" s="1" t="s">
        <v>1295</v>
      </c>
      <c r="E154" s="1" t="s">
        <v>1296</v>
      </c>
      <c r="F154" s="1" t="s">
        <v>440</v>
      </c>
      <c r="G154" s="1" t="s">
        <v>444</v>
      </c>
      <c r="H154" s="1" t="s">
        <v>445</v>
      </c>
      <c r="I154" s="1" t="s">
        <v>1297</v>
      </c>
      <c r="J154" s="1" t="s">
        <v>29</v>
      </c>
      <c r="K154" s="1" t="s">
        <v>1298</v>
      </c>
      <c r="L154" s="1" t="s">
        <v>1298</v>
      </c>
      <c r="M154" s="1" t="s">
        <v>448</v>
      </c>
      <c r="N154" s="1" t="s">
        <v>448</v>
      </c>
      <c r="O154" s="1" t="s">
        <v>449</v>
      </c>
      <c r="P154" s="1" t="s">
        <v>450</v>
      </c>
      <c r="Q154" s="1" t="s">
        <v>1299</v>
      </c>
      <c r="R154" s="1" t="s">
        <v>452</v>
      </c>
      <c r="S154" s="1" t="s">
        <v>453</v>
      </c>
      <c r="T154" s="1" t="s">
        <v>454</v>
      </c>
    </row>
    <row r="155" s="1" customFormat="1" spans="1:20">
      <c r="A155" s="3">
        <v>16172205376</v>
      </c>
      <c r="B155" s="1" t="s">
        <v>1175</v>
      </c>
      <c r="C155" s="1" t="s">
        <v>1300</v>
      </c>
      <c r="D155" s="1" t="s">
        <v>1301</v>
      </c>
      <c r="E155" s="1" t="s">
        <v>1302</v>
      </c>
      <c r="F155" s="1" t="s">
        <v>440</v>
      </c>
      <c r="G155" s="1" t="s">
        <v>444</v>
      </c>
      <c r="H155" s="1" t="s">
        <v>445</v>
      </c>
      <c r="I155" s="1" t="s">
        <v>1303</v>
      </c>
      <c r="J155" s="1" t="s">
        <v>29</v>
      </c>
      <c r="K155" s="1" t="s">
        <v>447</v>
      </c>
      <c r="L155" s="1" t="s">
        <v>447</v>
      </c>
      <c r="M155" s="1" t="s">
        <v>448</v>
      </c>
      <c r="N155" s="1" t="s">
        <v>448</v>
      </c>
      <c r="O155" s="1" t="s">
        <v>449</v>
      </c>
      <c r="P155" s="1" t="s">
        <v>450</v>
      </c>
      <c r="Q155" s="1" t="s">
        <v>1304</v>
      </c>
      <c r="R155" s="1" t="s">
        <v>452</v>
      </c>
      <c r="S155" s="1" t="s">
        <v>453</v>
      </c>
      <c r="T155" s="1" t="s">
        <v>454</v>
      </c>
    </row>
    <row r="156" s="1" customFormat="1" spans="1:20">
      <c r="A156" s="3">
        <v>16172140654</v>
      </c>
      <c r="B156" s="1" t="s">
        <v>1175</v>
      </c>
      <c r="C156" s="1" t="s">
        <v>1305</v>
      </c>
      <c r="D156" s="1" t="s">
        <v>1306</v>
      </c>
      <c r="E156" s="1" t="s">
        <v>1307</v>
      </c>
      <c r="F156" s="1" t="s">
        <v>1175</v>
      </c>
      <c r="G156" s="1" t="s">
        <v>943</v>
      </c>
      <c r="H156" s="1" t="s">
        <v>445</v>
      </c>
      <c r="I156" s="1" t="s">
        <v>1308</v>
      </c>
      <c r="J156" s="1" t="s">
        <v>29</v>
      </c>
      <c r="K156" s="1" t="s">
        <v>1309</v>
      </c>
      <c r="L156" s="1" t="s">
        <v>1309</v>
      </c>
      <c r="M156" s="1" t="s">
        <v>448</v>
      </c>
      <c r="N156" s="1" t="s">
        <v>448</v>
      </c>
      <c r="O156" s="1" t="s">
        <v>449</v>
      </c>
      <c r="P156" s="1" t="s">
        <v>450</v>
      </c>
      <c r="Q156" s="1" t="s">
        <v>1310</v>
      </c>
      <c r="R156" s="1" t="s">
        <v>452</v>
      </c>
      <c r="S156" s="1" t="s">
        <v>453</v>
      </c>
      <c r="T156" s="1" t="s">
        <v>454</v>
      </c>
    </row>
    <row r="157" s="1" customFormat="1" spans="1:20">
      <c r="A157" s="3">
        <v>16172133844</v>
      </c>
      <c r="B157" s="1" t="s">
        <v>1175</v>
      </c>
      <c r="C157" s="1" t="s">
        <v>1311</v>
      </c>
      <c r="D157" s="1" t="s">
        <v>1312</v>
      </c>
      <c r="E157" s="1" t="s">
        <v>1313</v>
      </c>
      <c r="F157" s="1" t="s">
        <v>943</v>
      </c>
      <c r="G157" s="1" t="s">
        <v>612</v>
      </c>
      <c r="H157" s="1" t="s">
        <v>445</v>
      </c>
      <c r="I157" s="1" t="s">
        <v>1254</v>
      </c>
      <c r="J157" s="1" t="s">
        <v>29</v>
      </c>
      <c r="K157" s="1" t="s">
        <v>1093</v>
      </c>
      <c r="L157" s="1" t="s">
        <v>1093</v>
      </c>
      <c r="M157" s="1" t="s">
        <v>448</v>
      </c>
      <c r="N157" s="1" t="s">
        <v>448</v>
      </c>
      <c r="O157" s="1" t="s">
        <v>449</v>
      </c>
      <c r="P157" s="1" t="s">
        <v>450</v>
      </c>
      <c r="Q157" s="1" t="s">
        <v>1314</v>
      </c>
      <c r="R157" s="1" t="s">
        <v>452</v>
      </c>
      <c r="S157" s="1" t="s">
        <v>453</v>
      </c>
      <c r="T157" s="1" t="s">
        <v>454</v>
      </c>
    </row>
    <row r="158" s="1" customFormat="1" spans="1:20">
      <c r="A158" s="3">
        <v>16172138045</v>
      </c>
      <c r="B158" s="1" t="s">
        <v>1175</v>
      </c>
      <c r="C158" s="1" t="s">
        <v>1315</v>
      </c>
      <c r="D158" s="1" t="s">
        <v>1316</v>
      </c>
      <c r="E158" s="1" t="s">
        <v>1317</v>
      </c>
      <c r="F158" s="1" t="s">
        <v>756</v>
      </c>
      <c r="G158" s="1" t="s">
        <v>612</v>
      </c>
      <c r="H158" s="1" t="s">
        <v>445</v>
      </c>
      <c r="I158" s="1" t="s">
        <v>1189</v>
      </c>
      <c r="J158" s="1" t="s">
        <v>29</v>
      </c>
      <c r="K158" s="1" t="s">
        <v>1190</v>
      </c>
      <c r="L158" s="1" t="s">
        <v>1190</v>
      </c>
      <c r="M158" s="1" t="s">
        <v>448</v>
      </c>
      <c r="N158" s="1" t="s">
        <v>448</v>
      </c>
      <c r="O158" s="1" t="s">
        <v>449</v>
      </c>
      <c r="P158" s="1" t="s">
        <v>450</v>
      </c>
      <c r="Q158" s="1" t="s">
        <v>1318</v>
      </c>
      <c r="R158" s="1" t="s">
        <v>452</v>
      </c>
      <c r="S158" s="1" t="s">
        <v>453</v>
      </c>
      <c r="T158" s="1" t="s">
        <v>454</v>
      </c>
    </row>
    <row r="159" s="1" customFormat="1" spans="1:20">
      <c r="A159" s="3">
        <v>16172093855</v>
      </c>
      <c r="B159" s="1" t="s">
        <v>1175</v>
      </c>
      <c r="C159" s="1" t="s">
        <v>1319</v>
      </c>
      <c r="D159" s="1" t="s">
        <v>1320</v>
      </c>
      <c r="E159" s="1" t="s">
        <v>1321</v>
      </c>
      <c r="F159" s="1" t="s">
        <v>756</v>
      </c>
      <c r="G159" s="1" t="s">
        <v>444</v>
      </c>
      <c r="H159" s="1" t="s">
        <v>445</v>
      </c>
      <c r="I159" s="1" t="s">
        <v>1263</v>
      </c>
      <c r="J159" s="1" t="s">
        <v>29</v>
      </c>
      <c r="K159" s="1" t="s">
        <v>1264</v>
      </c>
      <c r="L159" s="1" t="s">
        <v>1264</v>
      </c>
      <c r="M159" s="1" t="s">
        <v>448</v>
      </c>
      <c r="N159" s="1" t="s">
        <v>448</v>
      </c>
      <c r="O159" s="1" t="s">
        <v>449</v>
      </c>
      <c r="P159" s="1" t="s">
        <v>450</v>
      </c>
      <c r="Q159" s="1" t="s">
        <v>1322</v>
      </c>
      <c r="R159" s="1" t="s">
        <v>452</v>
      </c>
      <c r="S159" s="1" t="s">
        <v>453</v>
      </c>
      <c r="T159" s="1" t="s">
        <v>454</v>
      </c>
    </row>
    <row r="160" s="1" customFormat="1" spans="1:20">
      <c r="A160" s="3">
        <v>16171940225</v>
      </c>
      <c r="B160" s="1" t="s">
        <v>1175</v>
      </c>
      <c r="C160" s="1" t="s">
        <v>1323</v>
      </c>
      <c r="D160" s="1" t="s">
        <v>1324</v>
      </c>
      <c r="E160" s="1" t="s">
        <v>1325</v>
      </c>
      <c r="F160" s="1" t="s">
        <v>1175</v>
      </c>
      <c r="G160" s="1" t="s">
        <v>756</v>
      </c>
      <c r="H160" s="1" t="s">
        <v>445</v>
      </c>
      <c r="I160" s="1" t="s">
        <v>1326</v>
      </c>
      <c r="J160" s="1" t="s">
        <v>29</v>
      </c>
      <c r="K160" s="1" t="s">
        <v>773</v>
      </c>
      <c r="L160" s="1" t="s">
        <v>773</v>
      </c>
      <c r="M160" s="1" t="s">
        <v>448</v>
      </c>
      <c r="N160" s="1" t="s">
        <v>448</v>
      </c>
      <c r="O160" s="1" t="s">
        <v>449</v>
      </c>
      <c r="P160" s="1" t="s">
        <v>450</v>
      </c>
      <c r="Q160" s="1" t="s">
        <v>1327</v>
      </c>
      <c r="R160" s="1" t="s">
        <v>452</v>
      </c>
      <c r="S160" s="1" t="s">
        <v>453</v>
      </c>
      <c r="T160" s="1" t="s">
        <v>454</v>
      </c>
    </row>
    <row r="161" s="1" customFormat="1" spans="1:20">
      <c r="A161" s="3">
        <v>16171762990</v>
      </c>
      <c r="B161" s="1" t="s">
        <v>1328</v>
      </c>
      <c r="C161" s="1" t="s">
        <v>1329</v>
      </c>
      <c r="D161" s="1" t="s">
        <v>1330</v>
      </c>
      <c r="E161" s="1" t="s">
        <v>1331</v>
      </c>
      <c r="F161" s="1" t="s">
        <v>1175</v>
      </c>
      <c r="G161" s="1" t="s">
        <v>943</v>
      </c>
      <c r="H161" s="1" t="s">
        <v>445</v>
      </c>
      <c r="I161" s="1" t="s">
        <v>1332</v>
      </c>
      <c r="J161" s="1" t="s">
        <v>29</v>
      </c>
      <c r="K161" s="1" t="s">
        <v>1333</v>
      </c>
      <c r="L161" s="1" t="s">
        <v>1333</v>
      </c>
      <c r="M161" s="1" t="s">
        <v>448</v>
      </c>
      <c r="N161" s="1" t="s">
        <v>448</v>
      </c>
      <c r="O161" s="1" t="s">
        <v>449</v>
      </c>
      <c r="P161" s="1" t="s">
        <v>450</v>
      </c>
      <c r="Q161" s="1" t="s">
        <v>1334</v>
      </c>
      <c r="R161" s="1" t="s">
        <v>452</v>
      </c>
      <c r="S161" s="1" t="s">
        <v>453</v>
      </c>
      <c r="T161" s="1" t="s">
        <v>454</v>
      </c>
    </row>
    <row r="162" s="1" customFormat="1" spans="1:20">
      <c r="A162" s="3">
        <v>16171704592</v>
      </c>
      <c r="B162" s="1" t="s">
        <v>1328</v>
      </c>
      <c r="C162" s="1" t="s">
        <v>1335</v>
      </c>
      <c r="D162" s="1" t="s">
        <v>1336</v>
      </c>
      <c r="E162" s="1" t="s">
        <v>1337</v>
      </c>
      <c r="F162" s="1" t="s">
        <v>1175</v>
      </c>
      <c r="G162" s="1" t="s">
        <v>943</v>
      </c>
      <c r="H162" s="1" t="s">
        <v>445</v>
      </c>
      <c r="I162" s="1" t="s">
        <v>1338</v>
      </c>
      <c r="J162" s="1" t="s">
        <v>29</v>
      </c>
      <c r="K162" s="1" t="s">
        <v>1339</v>
      </c>
      <c r="L162" s="1" t="s">
        <v>1339</v>
      </c>
      <c r="M162" s="1" t="s">
        <v>448</v>
      </c>
      <c r="N162" s="1" t="s">
        <v>448</v>
      </c>
      <c r="O162" s="1" t="s">
        <v>449</v>
      </c>
      <c r="P162" s="1" t="s">
        <v>450</v>
      </c>
      <c r="Q162" s="1" t="s">
        <v>1340</v>
      </c>
      <c r="R162" s="1" t="s">
        <v>452</v>
      </c>
      <c r="S162" s="1" t="s">
        <v>453</v>
      </c>
      <c r="T162" s="1" t="s">
        <v>454</v>
      </c>
    </row>
    <row r="163" s="1" customFormat="1" spans="1:20">
      <c r="A163" s="3">
        <v>16171607306</v>
      </c>
      <c r="B163" s="1" t="s">
        <v>1328</v>
      </c>
      <c r="C163" s="1" t="s">
        <v>1341</v>
      </c>
      <c r="D163" s="1" t="s">
        <v>1342</v>
      </c>
      <c r="E163" s="1" t="s">
        <v>1343</v>
      </c>
      <c r="F163" s="1" t="s">
        <v>1175</v>
      </c>
      <c r="G163" s="1" t="s">
        <v>943</v>
      </c>
      <c r="H163" s="1" t="s">
        <v>445</v>
      </c>
      <c r="I163" s="1" t="s">
        <v>1344</v>
      </c>
      <c r="J163" s="1" t="s">
        <v>29</v>
      </c>
      <c r="K163" s="1" t="s">
        <v>1345</v>
      </c>
      <c r="L163" s="1" t="s">
        <v>1345</v>
      </c>
      <c r="M163" s="1" t="s">
        <v>448</v>
      </c>
      <c r="N163" s="1" t="s">
        <v>448</v>
      </c>
      <c r="O163" s="1" t="s">
        <v>449</v>
      </c>
      <c r="P163" s="1" t="s">
        <v>450</v>
      </c>
      <c r="Q163" s="1" t="s">
        <v>1346</v>
      </c>
      <c r="R163" s="1" t="s">
        <v>452</v>
      </c>
      <c r="S163" s="1" t="s">
        <v>453</v>
      </c>
      <c r="T163" s="1" t="s">
        <v>454</v>
      </c>
    </row>
    <row r="164" s="1" customFormat="1" spans="1:20">
      <c r="A164" s="3">
        <v>16171566199</v>
      </c>
      <c r="B164" s="1" t="s">
        <v>1328</v>
      </c>
      <c r="C164" s="1" t="s">
        <v>1347</v>
      </c>
      <c r="D164" s="1" t="s">
        <v>1348</v>
      </c>
      <c r="E164" s="1" t="s">
        <v>1349</v>
      </c>
      <c r="F164" s="1" t="s">
        <v>943</v>
      </c>
      <c r="G164" s="1" t="s">
        <v>756</v>
      </c>
      <c r="H164" s="1" t="s">
        <v>445</v>
      </c>
      <c r="I164" s="1" t="s">
        <v>1350</v>
      </c>
      <c r="J164" s="1" t="s">
        <v>29</v>
      </c>
      <c r="K164" s="1" t="s">
        <v>1217</v>
      </c>
      <c r="L164" s="1" t="s">
        <v>1217</v>
      </c>
      <c r="M164" s="1" t="s">
        <v>448</v>
      </c>
      <c r="N164" s="1" t="s">
        <v>448</v>
      </c>
      <c r="O164" s="1" t="s">
        <v>449</v>
      </c>
      <c r="P164" s="1" t="s">
        <v>450</v>
      </c>
      <c r="Q164" s="1" t="s">
        <v>1351</v>
      </c>
      <c r="R164" s="1" t="s">
        <v>452</v>
      </c>
      <c r="S164" s="1" t="s">
        <v>453</v>
      </c>
      <c r="T164" s="1" t="s">
        <v>454</v>
      </c>
    </row>
    <row r="165" s="1" customFormat="1" spans="1:20">
      <c r="A165" s="3">
        <v>16171514859</v>
      </c>
      <c r="B165" s="1" t="s">
        <v>1328</v>
      </c>
      <c r="C165" s="1" t="s">
        <v>1352</v>
      </c>
      <c r="D165" s="1" t="s">
        <v>1353</v>
      </c>
      <c r="E165" s="1" t="s">
        <v>1354</v>
      </c>
      <c r="F165" s="1" t="s">
        <v>1328</v>
      </c>
      <c r="G165" s="1" t="s">
        <v>1175</v>
      </c>
      <c r="H165" s="1" t="s">
        <v>445</v>
      </c>
      <c r="I165" s="1" t="s">
        <v>1355</v>
      </c>
      <c r="J165" s="1" t="s">
        <v>29</v>
      </c>
      <c r="K165" s="1" t="s">
        <v>1356</v>
      </c>
      <c r="L165" s="1" t="s">
        <v>1356</v>
      </c>
      <c r="M165" s="1" t="s">
        <v>448</v>
      </c>
      <c r="N165" s="1" t="s">
        <v>448</v>
      </c>
      <c r="O165" s="1" t="s">
        <v>449</v>
      </c>
      <c r="P165" s="1" t="s">
        <v>450</v>
      </c>
      <c r="Q165" s="1" t="s">
        <v>1357</v>
      </c>
      <c r="R165" s="1" t="s">
        <v>452</v>
      </c>
      <c r="S165" s="1" t="s">
        <v>453</v>
      </c>
      <c r="T165" s="1" t="s">
        <v>454</v>
      </c>
    </row>
    <row r="166" s="1" customFormat="1" spans="1:20">
      <c r="A166" s="3">
        <v>16171297975</v>
      </c>
      <c r="B166" s="1" t="s">
        <v>1328</v>
      </c>
      <c r="C166" s="1" t="s">
        <v>1358</v>
      </c>
      <c r="D166" s="1" t="s">
        <v>1359</v>
      </c>
      <c r="E166" s="1" t="s">
        <v>1360</v>
      </c>
      <c r="F166" s="1" t="s">
        <v>1328</v>
      </c>
      <c r="G166" s="1" t="s">
        <v>612</v>
      </c>
      <c r="H166" s="1" t="s">
        <v>445</v>
      </c>
      <c r="I166" s="1" t="s">
        <v>1361</v>
      </c>
      <c r="J166" s="1" t="s">
        <v>29</v>
      </c>
      <c r="K166" s="1" t="s">
        <v>1362</v>
      </c>
      <c r="L166" s="1" t="s">
        <v>1362</v>
      </c>
      <c r="M166" s="1" t="s">
        <v>448</v>
      </c>
      <c r="N166" s="1" t="s">
        <v>448</v>
      </c>
      <c r="O166" s="1" t="s">
        <v>449</v>
      </c>
      <c r="P166" s="1" t="s">
        <v>450</v>
      </c>
      <c r="Q166" s="1" t="s">
        <v>1363</v>
      </c>
      <c r="R166" s="1" t="s">
        <v>452</v>
      </c>
      <c r="S166" s="1" t="s">
        <v>453</v>
      </c>
      <c r="T166" s="1" t="s">
        <v>454</v>
      </c>
    </row>
    <row r="167" s="1" customFormat="1" spans="1:20">
      <c r="A167" s="3">
        <v>16171313393</v>
      </c>
      <c r="B167" s="1" t="s">
        <v>1328</v>
      </c>
      <c r="C167" s="1" t="s">
        <v>1364</v>
      </c>
      <c r="D167" s="1" t="s">
        <v>1365</v>
      </c>
      <c r="E167" s="1" t="s">
        <v>1366</v>
      </c>
      <c r="F167" s="1" t="s">
        <v>440</v>
      </c>
      <c r="G167" s="1" t="s">
        <v>444</v>
      </c>
      <c r="H167" s="1" t="s">
        <v>445</v>
      </c>
      <c r="I167" s="1" t="s">
        <v>1367</v>
      </c>
      <c r="J167" s="1" t="s">
        <v>29</v>
      </c>
      <c r="K167" s="1" t="s">
        <v>1368</v>
      </c>
      <c r="L167" s="1" t="s">
        <v>1368</v>
      </c>
      <c r="M167" s="1" t="s">
        <v>448</v>
      </c>
      <c r="N167" s="1" t="s">
        <v>448</v>
      </c>
      <c r="O167" s="1" t="s">
        <v>449</v>
      </c>
      <c r="P167" s="1" t="s">
        <v>450</v>
      </c>
      <c r="Q167" s="1" t="s">
        <v>1369</v>
      </c>
      <c r="R167" s="1" t="s">
        <v>452</v>
      </c>
      <c r="S167" s="1" t="s">
        <v>453</v>
      </c>
      <c r="T167" s="1" t="s">
        <v>454</v>
      </c>
    </row>
    <row r="168" s="1" customFormat="1" spans="1:20">
      <c r="A168" s="3">
        <v>16171300769</v>
      </c>
      <c r="B168" s="1" t="s">
        <v>1328</v>
      </c>
      <c r="C168" s="1" t="s">
        <v>1370</v>
      </c>
      <c r="D168" s="1" t="s">
        <v>1371</v>
      </c>
      <c r="E168" s="1" t="s">
        <v>1372</v>
      </c>
      <c r="F168" s="1" t="s">
        <v>1328</v>
      </c>
      <c r="G168" s="1" t="s">
        <v>1175</v>
      </c>
      <c r="H168" s="1" t="s">
        <v>445</v>
      </c>
      <c r="I168" s="1" t="s">
        <v>1373</v>
      </c>
      <c r="J168" s="1" t="s">
        <v>29</v>
      </c>
      <c r="K168" s="1" t="s">
        <v>465</v>
      </c>
      <c r="L168" s="1" t="s">
        <v>465</v>
      </c>
      <c r="M168" s="1" t="s">
        <v>448</v>
      </c>
      <c r="N168" s="1" t="s">
        <v>448</v>
      </c>
      <c r="O168" s="1" t="s">
        <v>449</v>
      </c>
      <c r="P168" s="1" t="s">
        <v>450</v>
      </c>
      <c r="Q168" s="1" t="s">
        <v>1374</v>
      </c>
      <c r="R168" s="1" t="s">
        <v>452</v>
      </c>
      <c r="S168" s="1" t="s">
        <v>453</v>
      </c>
      <c r="T168" s="1" t="s">
        <v>454</v>
      </c>
    </row>
    <row r="169" s="1" customFormat="1" spans="1:20">
      <c r="A169" s="3">
        <v>16170887050</v>
      </c>
      <c r="B169" s="1" t="s">
        <v>1328</v>
      </c>
      <c r="C169" s="1" t="s">
        <v>1375</v>
      </c>
      <c r="D169" s="1" t="s">
        <v>1376</v>
      </c>
      <c r="E169" s="1" t="s">
        <v>1377</v>
      </c>
      <c r="F169" s="1" t="s">
        <v>943</v>
      </c>
      <c r="G169" s="1" t="s">
        <v>756</v>
      </c>
      <c r="H169" s="1" t="s">
        <v>445</v>
      </c>
      <c r="I169" s="1" t="s">
        <v>1378</v>
      </c>
      <c r="J169" s="1" t="s">
        <v>29</v>
      </c>
      <c r="K169" s="1" t="s">
        <v>1379</v>
      </c>
      <c r="L169" s="1" t="s">
        <v>1379</v>
      </c>
      <c r="M169" s="1" t="s">
        <v>448</v>
      </c>
      <c r="N169" s="1" t="s">
        <v>448</v>
      </c>
      <c r="O169" s="1" t="s">
        <v>449</v>
      </c>
      <c r="P169" s="1" t="s">
        <v>450</v>
      </c>
      <c r="Q169" s="1" t="s">
        <v>1380</v>
      </c>
      <c r="R169" s="1" t="s">
        <v>452</v>
      </c>
      <c r="S169" s="1" t="s">
        <v>453</v>
      </c>
      <c r="T169" s="1" t="s">
        <v>454</v>
      </c>
    </row>
    <row r="170" s="1" customFormat="1" spans="1:20">
      <c r="A170" s="3">
        <v>16170685377</v>
      </c>
      <c r="B170" s="1" t="s">
        <v>1328</v>
      </c>
      <c r="C170" s="1" t="s">
        <v>1381</v>
      </c>
      <c r="D170" s="1" t="s">
        <v>604</v>
      </c>
      <c r="E170" s="1" t="s">
        <v>1382</v>
      </c>
      <c r="F170" s="1" t="s">
        <v>612</v>
      </c>
      <c r="G170" s="1" t="s">
        <v>444</v>
      </c>
      <c r="H170" s="1" t="s">
        <v>445</v>
      </c>
      <c r="I170" s="1" t="s">
        <v>1383</v>
      </c>
      <c r="J170" s="1" t="s">
        <v>29</v>
      </c>
      <c r="K170" s="1" t="s">
        <v>1384</v>
      </c>
      <c r="L170" s="1" t="s">
        <v>1384</v>
      </c>
      <c r="M170" s="1" t="s">
        <v>448</v>
      </c>
      <c r="N170" s="1" t="s">
        <v>448</v>
      </c>
      <c r="O170" s="1" t="s">
        <v>449</v>
      </c>
      <c r="P170" s="1" t="s">
        <v>450</v>
      </c>
      <c r="Q170" s="1" t="s">
        <v>1385</v>
      </c>
      <c r="R170" s="1" t="s">
        <v>452</v>
      </c>
      <c r="S170" s="1" t="s">
        <v>453</v>
      </c>
      <c r="T170" s="1" t="s">
        <v>454</v>
      </c>
    </row>
    <row r="171" s="1" customFormat="1" spans="1:20">
      <c r="A171" s="3">
        <v>16170602277</v>
      </c>
      <c r="B171" s="1" t="s">
        <v>1328</v>
      </c>
      <c r="C171" s="1" t="s">
        <v>1386</v>
      </c>
      <c r="D171" s="1" t="s">
        <v>1387</v>
      </c>
      <c r="E171" s="1" t="s">
        <v>1388</v>
      </c>
      <c r="F171" s="1" t="s">
        <v>1328</v>
      </c>
      <c r="G171" s="1" t="s">
        <v>943</v>
      </c>
      <c r="H171" s="1" t="s">
        <v>445</v>
      </c>
      <c r="I171" s="1" t="s">
        <v>1389</v>
      </c>
      <c r="J171" s="1" t="s">
        <v>29</v>
      </c>
      <c r="K171" s="1" t="s">
        <v>1390</v>
      </c>
      <c r="L171" s="1" t="s">
        <v>1390</v>
      </c>
      <c r="M171" s="1" t="s">
        <v>448</v>
      </c>
      <c r="N171" s="1" t="s">
        <v>448</v>
      </c>
      <c r="O171" s="1" t="s">
        <v>449</v>
      </c>
      <c r="P171" s="1" t="s">
        <v>450</v>
      </c>
      <c r="Q171" s="1" t="s">
        <v>1391</v>
      </c>
      <c r="R171" s="1" t="s">
        <v>452</v>
      </c>
      <c r="S171" s="1" t="s">
        <v>453</v>
      </c>
      <c r="T171" s="1" t="s">
        <v>454</v>
      </c>
    </row>
    <row r="172" s="1" customFormat="1" spans="1:20">
      <c r="A172" s="3">
        <v>16170579729</v>
      </c>
      <c r="B172" s="1" t="s">
        <v>1328</v>
      </c>
      <c r="C172" s="1" t="s">
        <v>1392</v>
      </c>
      <c r="D172" s="1" t="s">
        <v>1393</v>
      </c>
      <c r="E172" s="1" t="s">
        <v>1394</v>
      </c>
      <c r="F172" s="1" t="s">
        <v>1328</v>
      </c>
      <c r="G172" s="1" t="s">
        <v>1175</v>
      </c>
      <c r="H172" s="1" t="s">
        <v>445</v>
      </c>
      <c r="I172" s="1" t="s">
        <v>1395</v>
      </c>
      <c r="J172" s="1" t="s">
        <v>29</v>
      </c>
      <c r="K172" s="1" t="s">
        <v>688</v>
      </c>
      <c r="L172" s="1" t="s">
        <v>688</v>
      </c>
      <c r="M172" s="1" t="s">
        <v>448</v>
      </c>
      <c r="N172" s="1" t="s">
        <v>448</v>
      </c>
      <c r="O172" s="1" t="s">
        <v>449</v>
      </c>
      <c r="P172" s="1" t="s">
        <v>450</v>
      </c>
      <c r="Q172" s="1" t="s">
        <v>1396</v>
      </c>
      <c r="R172" s="1" t="s">
        <v>452</v>
      </c>
      <c r="S172" s="1" t="s">
        <v>453</v>
      </c>
      <c r="T172" s="1" t="s">
        <v>454</v>
      </c>
    </row>
    <row r="173" s="1" customFormat="1" spans="1:20">
      <c r="A173" s="3">
        <v>16170259859</v>
      </c>
      <c r="B173" s="1" t="s">
        <v>1328</v>
      </c>
      <c r="C173" s="1" t="s">
        <v>1397</v>
      </c>
      <c r="D173" s="1" t="s">
        <v>1398</v>
      </c>
      <c r="E173" s="1" t="s">
        <v>1399</v>
      </c>
      <c r="F173" s="1" t="s">
        <v>612</v>
      </c>
      <c r="G173" s="1" t="s">
        <v>440</v>
      </c>
      <c r="H173" s="1" t="s">
        <v>445</v>
      </c>
      <c r="I173" s="1" t="s">
        <v>1400</v>
      </c>
      <c r="J173" s="1" t="s">
        <v>29</v>
      </c>
      <c r="K173" s="1" t="s">
        <v>1401</v>
      </c>
      <c r="L173" s="1" t="s">
        <v>1401</v>
      </c>
      <c r="M173" s="1" t="s">
        <v>448</v>
      </c>
      <c r="N173" s="1" t="s">
        <v>448</v>
      </c>
      <c r="O173" s="1" t="s">
        <v>449</v>
      </c>
      <c r="P173" s="1" t="s">
        <v>450</v>
      </c>
      <c r="Q173" s="1" t="s">
        <v>1402</v>
      </c>
      <c r="R173" s="1" t="s">
        <v>452</v>
      </c>
      <c r="S173" s="1" t="s">
        <v>453</v>
      </c>
      <c r="T173" s="1" t="s">
        <v>454</v>
      </c>
    </row>
    <row r="174" s="1" customFormat="1" spans="1:20">
      <c r="A174" s="3">
        <v>16165891188</v>
      </c>
      <c r="B174" s="1" t="s">
        <v>1328</v>
      </c>
      <c r="C174" s="1" t="s">
        <v>1403</v>
      </c>
      <c r="D174" s="1" t="s">
        <v>1404</v>
      </c>
      <c r="E174" s="1" t="s">
        <v>1405</v>
      </c>
      <c r="F174" s="1" t="s">
        <v>1328</v>
      </c>
      <c r="G174" s="1" t="s">
        <v>1175</v>
      </c>
      <c r="H174" s="1" t="s">
        <v>445</v>
      </c>
      <c r="I174" s="1" t="s">
        <v>1406</v>
      </c>
      <c r="J174" s="1" t="s">
        <v>29</v>
      </c>
      <c r="K174" s="1" t="s">
        <v>1407</v>
      </c>
      <c r="L174" s="1" t="s">
        <v>1407</v>
      </c>
      <c r="M174" s="1" t="s">
        <v>448</v>
      </c>
      <c r="N174" s="1" t="s">
        <v>448</v>
      </c>
      <c r="O174" s="1" t="s">
        <v>449</v>
      </c>
      <c r="P174" s="1" t="s">
        <v>450</v>
      </c>
      <c r="Q174" s="1" t="s">
        <v>1408</v>
      </c>
      <c r="R174" s="1" t="s">
        <v>452</v>
      </c>
      <c r="S174" s="1" t="s">
        <v>453</v>
      </c>
      <c r="T174" s="1" t="s">
        <v>454</v>
      </c>
    </row>
    <row r="175" s="1" customFormat="1" spans="1:20">
      <c r="A175" s="3">
        <v>16165402602</v>
      </c>
      <c r="B175" s="1" t="s">
        <v>1328</v>
      </c>
      <c r="C175" s="1" t="s">
        <v>1409</v>
      </c>
      <c r="D175" s="1" t="s">
        <v>1410</v>
      </c>
      <c r="E175" s="1" t="s">
        <v>1411</v>
      </c>
      <c r="F175" s="1" t="s">
        <v>1328</v>
      </c>
      <c r="G175" s="1" t="s">
        <v>756</v>
      </c>
      <c r="H175" s="1" t="s">
        <v>445</v>
      </c>
      <c r="I175" s="1" t="s">
        <v>1412</v>
      </c>
      <c r="J175" s="1" t="s">
        <v>29</v>
      </c>
      <c r="K175" s="1" t="s">
        <v>1413</v>
      </c>
      <c r="L175" s="1" t="s">
        <v>1413</v>
      </c>
      <c r="M175" s="1" t="s">
        <v>448</v>
      </c>
      <c r="N175" s="1" t="s">
        <v>448</v>
      </c>
      <c r="O175" s="1" t="s">
        <v>449</v>
      </c>
      <c r="P175" s="1" t="s">
        <v>450</v>
      </c>
      <c r="Q175" s="1" t="s">
        <v>1414</v>
      </c>
      <c r="R175" s="1" t="s">
        <v>452</v>
      </c>
      <c r="S175" s="1" t="s">
        <v>453</v>
      </c>
      <c r="T175" s="1" t="s">
        <v>454</v>
      </c>
    </row>
    <row r="176" s="1" customFormat="1" spans="1:20">
      <c r="A176" s="3">
        <v>16164955434</v>
      </c>
      <c r="B176" s="1" t="s">
        <v>1328</v>
      </c>
      <c r="C176" s="1" t="s">
        <v>1415</v>
      </c>
      <c r="D176" s="1" t="s">
        <v>1416</v>
      </c>
      <c r="E176" s="1" t="s">
        <v>1417</v>
      </c>
      <c r="F176" s="1" t="s">
        <v>612</v>
      </c>
      <c r="G176" s="1" t="s">
        <v>440</v>
      </c>
      <c r="H176" s="1" t="s">
        <v>445</v>
      </c>
      <c r="I176" s="1" t="s">
        <v>1418</v>
      </c>
      <c r="J176" s="1" t="s">
        <v>29</v>
      </c>
      <c r="K176" s="1" t="s">
        <v>1419</v>
      </c>
      <c r="L176" s="1" t="s">
        <v>1419</v>
      </c>
      <c r="M176" s="1" t="s">
        <v>448</v>
      </c>
      <c r="N176" s="1" t="s">
        <v>448</v>
      </c>
      <c r="O176" s="1" t="s">
        <v>449</v>
      </c>
      <c r="P176" s="1" t="s">
        <v>450</v>
      </c>
      <c r="Q176" s="1" t="s">
        <v>1420</v>
      </c>
      <c r="R176" s="1" t="s">
        <v>452</v>
      </c>
      <c r="S176" s="1" t="s">
        <v>453</v>
      </c>
      <c r="T176" s="1" t="s">
        <v>454</v>
      </c>
    </row>
    <row r="177" s="1" customFormat="1" spans="1:20">
      <c r="A177" s="3">
        <v>16164827957</v>
      </c>
      <c r="B177" s="1" t="s">
        <v>1328</v>
      </c>
      <c r="C177" s="1" t="s">
        <v>1421</v>
      </c>
      <c r="D177" s="1" t="s">
        <v>1422</v>
      </c>
      <c r="E177" s="1" t="s">
        <v>1423</v>
      </c>
      <c r="F177" s="1" t="s">
        <v>1328</v>
      </c>
      <c r="G177" s="1" t="s">
        <v>1175</v>
      </c>
      <c r="H177" s="1" t="s">
        <v>445</v>
      </c>
      <c r="I177" s="1" t="s">
        <v>1424</v>
      </c>
      <c r="J177" s="1" t="s">
        <v>29</v>
      </c>
      <c r="K177" s="1" t="s">
        <v>1425</v>
      </c>
      <c r="L177" s="1" t="s">
        <v>1425</v>
      </c>
      <c r="M177" s="1" t="s">
        <v>448</v>
      </c>
      <c r="N177" s="1" t="s">
        <v>448</v>
      </c>
      <c r="O177" s="1" t="s">
        <v>449</v>
      </c>
      <c r="P177" s="1" t="s">
        <v>450</v>
      </c>
      <c r="Q177" s="1" t="s">
        <v>1426</v>
      </c>
      <c r="R177" s="1" t="s">
        <v>452</v>
      </c>
      <c r="S177" s="1" t="s">
        <v>453</v>
      </c>
      <c r="T177" s="1" t="s">
        <v>454</v>
      </c>
    </row>
    <row r="178" s="1" customFormat="1" spans="1:20">
      <c r="A178" s="3">
        <v>16164748915</v>
      </c>
      <c r="B178" s="1" t="s">
        <v>1328</v>
      </c>
      <c r="C178" s="1" t="s">
        <v>1427</v>
      </c>
      <c r="D178" s="1" t="s">
        <v>890</v>
      </c>
      <c r="E178" s="1" t="s">
        <v>1428</v>
      </c>
      <c r="F178" s="1" t="s">
        <v>1328</v>
      </c>
      <c r="G178" s="1" t="s">
        <v>1175</v>
      </c>
      <c r="H178" s="1" t="s">
        <v>445</v>
      </c>
      <c r="I178" s="1" t="s">
        <v>1429</v>
      </c>
      <c r="J178" s="1" t="s">
        <v>29</v>
      </c>
      <c r="K178" s="1" t="s">
        <v>893</v>
      </c>
      <c r="L178" s="1" t="s">
        <v>893</v>
      </c>
      <c r="M178" s="1" t="s">
        <v>448</v>
      </c>
      <c r="N178" s="1" t="s">
        <v>448</v>
      </c>
      <c r="O178" s="1" t="s">
        <v>449</v>
      </c>
      <c r="P178" s="1" t="s">
        <v>450</v>
      </c>
      <c r="Q178" s="1" t="s">
        <v>1430</v>
      </c>
      <c r="R178" s="1" t="s">
        <v>452</v>
      </c>
      <c r="S178" s="1" t="s">
        <v>453</v>
      </c>
      <c r="T178" s="1" t="s">
        <v>454</v>
      </c>
    </row>
    <row r="179" s="1" customFormat="1" spans="1:20">
      <c r="A179" s="3">
        <v>16164486255</v>
      </c>
      <c r="B179" s="1" t="s">
        <v>1328</v>
      </c>
      <c r="C179" s="1" t="s">
        <v>1431</v>
      </c>
      <c r="D179" s="1" t="s">
        <v>788</v>
      </c>
      <c r="E179" s="1" t="s">
        <v>1432</v>
      </c>
      <c r="F179" s="1" t="s">
        <v>1328</v>
      </c>
      <c r="G179" s="1" t="s">
        <v>612</v>
      </c>
      <c r="H179" s="1" t="s">
        <v>445</v>
      </c>
      <c r="I179" s="1" t="s">
        <v>1433</v>
      </c>
      <c r="J179" s="1" t="s">
        <v>29</v>
      </c>
      <c r="K179" s="1" t="s">
        <v>1434</v>
      </c>
      <c r="L179" s="1" t="s">
        <v>1434</v>
      </c>
      <c r="M179" s="1" t="s">
        <v>448</v>
      </c>
      <c r="N179" s="1" t="s">
        <v>448</v>
      </c>
      <c r="O179" s="1" t="s">
        <v>449</v>
      </c>
      <c r="P179" s="1" t="s">
        <v>450</v>
      </c>
      <c r="Q179" s="1" t="s">
        <v>1435</v>
      </c>
      <c r="R179" s="1" t="s">
        <v>452</v>
      </c>
      <c r="S179" s="1" t="s">
        <v>453</v>
      </c>
      <c r="T179" s="1" t="s">
        <v>454</v>
      </c>
    </row>
    <row r="180" s="1" customFormat="1" spans="1:20">
      <c r="A180" s="3">
        <v>16164134468</v>
      </c>
      <c r="B180" s="1" t="s">
        <v>1328</v>
      </c>
      <c r="C180" s="1" t="s">
        <v>1436</v>
      </c>
      <c r="D180" s="1" t="s">
        <v>1437</v>
      </c>
      <c r="E180" s="1" t="s">
        <v>1438</v>
      </c>
      <c r="F180" s="1" t="s">
        <v>1328</v>
      </c>
      <c r="G180" s="1" t="s">
        <v>1175</v>
      </c>
      <c r="H180" s="1" t="s">
        <v>445</v>
      </c>
      <c r="I180" s="1" t="s">
        <v>1439</v>
      </c>
      <c r="J180" s="1" t="s">
        <v>29</v>
      </c>
      <c r="K180" s="1" t="s">
        <v>543</v>
      </c>
      <c r="L180" s="1" t="s">
        <v>543</v>
      </c>
      <c r="M180" s="1" t="s">
        <v>448</v>
      </c>
      <c r="N180" s="1" t="s">
        <v>448</v>
      </c>
      <c r="O180" s="1" t="s">
        <v>449</v>
      </c>
      <c r="P180" s="1" t="s">
        <v>450</v>
      </c>
      <c r="Q180" s="1" t="s">
        <v>1440</v>
      </c>
      <c r="R180" s="1" t="s">
        <v>452</v>
      </c>
      <c r="S180" s="1" t="s">
        <v>453</v>
      </c>
      <c r="T180" s="1" t="s">
        <v>454</v>
      </c>
    </row>
    <row r="181" s="1" customFormat="1" spans="1:20">
      <c r="A181" s="3">
        <v>16164116543</v>
      </c>
      <c r="B181" s="1" t="s">
        <v>1328</v>
      </c>
      <c r="C181" s="1" t="s">
        <v>1441</v>
      </c>
      <c r="D181" s="1" t="s">
        <v>1442</v>
      </c>
      <c r="E181" s="1" t="s">
        <v>1443</v>
      </c>
      <c r="F181" s="1" t="s">
        <v>1328</v>
      </c>
      <c r="G181" s="1" t="s">
        <v>1175</v>
      </c>
      <c r="H181" s="1" t="s">
        <v>445</v>
      </c>
      <c r="I181" s="1" t="s">
        <v>1444</v>
      </c>
      <c r="J181" s="1" t="s">
        <v>29</v>
      </c>
      <c r="K181" s="1" t="s">
        <v>1445</v>
      </c>
      <c r="L181" s="1" t="s">
        <v>1445</v>
      </c>
      <c r="M181" s="1" t="s">
        <v>448</v>
      </c>
      <c r="N181" s="1" t="s">
        <v>448</v>
      </c>
      <c r="O181" s="1" t="s">
        <v>449</v>
      </c>
      <c r="P181" s="1" t="s">
        <v>450</v>
      </c>
      <c r="Q181" s="1" t="s">
        <v>1446</v>
      </c>
      <c r="R181" s="1" t="s">
        <v>452</v>
      </c>
      <c r="S181" s="1" t="s">
        <v>453</v>
      </c>
      <c r="T181" s="1" t="s">
        <v>454</v>
      </c>
    </row>
    <row r="182" s="1" customFormat="1" spans="1:20">
      <c r="A182" s="3">
        <v>16163963548</v>
      </c>
      <c r="B182" s="1" t="s">
        <v>1328</v>
      </c>
      <c r="C182" s="1" t="s">
        <v>1447</v>
      </c>
      <c r="D182" s="1" t="s">
        <v>1448</v>
      </c>
      <c r="E182" s="1" t="s">
        <v>1449</v>
      </c>
      <c r="F182" s="1" t="s">
        <v>756</v>
      </c>
      <c r="G182" s="1" t="s">
        <v>444</v>
      </c>
      <c r="H182" s="1" t="s">
        <v>445</v>
      </c>
      <c r="I182" s="1" t="s">
        <v>1450</v>
      </c>
      <c r="J182" s="1" t="s">
        <v>29</v>
      </c>
      <c r="K182" s="1" t="s">
        <v>1451</v>
      </c>
      <c r="L182" s="1" t="s">
        <v>1451</v>
      </c>
      <c r="M182" s="1" t="s">
        <v>448</v>
      </c>
      <c r="N182" s="1" t="s">
        <v>448</v>
      </c>
      <c r="O182" s="1" t="s">
        <v>449</v>
      </c>
      <c r="P182" s="1" t="s">
        <v>450</v>
      </c>
      <c r="Q182" s="1" t="s">
        <v>1452</v>
      </c>
      <c r="R182" s="1" t="s">
        <v>452</v>
      </c>
      <c r="S182" s="1" t="s">
        <v>453</v>
      </c>
      <c r="T182" s="1" t="s">
        <v>454</v>
      </c>
    </row>
    <row r="183" s="1" customFormat="1" spans="1:20">
      <c r="A183" s="3">
        <v>16163935845</v>
      </c>
      <c r="B183" s="1" t="s">
        <v>1328</v>
      </c>
      <c r="C183" s="1" t="s">
        <v>1453</v>
      </c>
      <c r="D183" s="1" t="s">
        <v>1454</v>
      </c>
      <c r="E183" s="1" t="s">
        <v>1455</v>
      </c>
      <c r="F183" s="1" t="s">
        <v>1328</v>
      </c>
      <c r="G183" s="1" t="s">
        <v>1175</v>
      </c>
      <c r="H183" s="1" t="s">
        <v>445</v>
      </c>
      <c r="I183" s="1" t="s">
        <v>1456</v>
      </c>
      <c r="J183" s="1" t="s">
        <v>29</v>
      </c>
      <c r="K183" s="1" t="s">
        <v>1073</v>
      </c>
      <c r="L183" s="1" t="s">
        <v>1073</v>
      </c>
      <c r="M183" s="1" t="s">
        <v>448</v>
      </c>
      <c r="N183" s="1" t="s">
        <v>448</v>
      </c>
      <c r="O183" s="1" t="s">
        <v>449</v>
      </c>
      <c r="P183" s="1" t="s">
        <v>450</v>
      </c>
      <c r="Q183" s="1" t="s">
        <v>1457</v>
      </c>
      <c r="R183" s="1" t="s">
        <v>452</v>
      </c>
      <c r="S183" s="1" t="s">
        <v>453</v>
      </c>
      <c r="T183" s="1" t="s">
        <v>454</v>
      </c>
    </row>
    <row r="184" s="1" customFormat="1" spans="1:20">
      <c r="A184" s="3">
        <v>16163936683</v>
      </c>
      <c r="B184" s="1" t="s">
        <v>1328</v>
      </c>
      <c r="C184" s="1" t="s">
        <v>1458</v>
      </c>
      <c r="D184" s="1" t="s">
        <v>1459</v>
      </c>
      <c r="E184" s="1" t="s">
        <v>1460</v>
      </c>
      <c r="F184" s="1" t="s">
        <v>1328</v>
      </c>
      <c r="G184" s="1" t="s">
        <v>1175</v>
      </c>
      <c r="H184" s="1" t="s">
        <v>445</v>
      </c>
      <c r="I184" s="1" t="s">
        <v>1461</v>
      </c>
      <c r="J184" s="1" t="s">
        <v>29</v>
      </c>
      <c r="K184" s="1" t="s">
        <v>1243</v>
      </c>
      <c r="L184" s="1" t="s">
        <v>1243</v>
      </c>
      <c r="M184" s="1" t="s">
        <v>448</v>
      </c>
      <c r="N184" s="1" t="s">
        <v>448</v>
      </c>
      <c r="O184" s="1" t="s">
        <v>449</v>
      </c>
      <c r="P184" s="1" t="s">
        <v>450</v>
      </c>
      <c r="Q184" s="1" t="s">
        <v>1462</v>
      </c>
      <c r="R184" s="1" t="s">
        <v>452</v>
      </c>
      <c r="S184" s="1" t="s">
        <v>453</v>
      </c>
      <c r="T184" s="1" t="s">
        <v>454</v>
      </c>
    </row>
    <row r="185" s="1" customFormat="1" spans="1:20">
      <c r="A185" s="3">
        <v>16163805221</v>
      </c>
      <c r="B185" s="1" t="s">
        <v>1328</v>
      </c>
      <c r="C185" s="1" t="s">
        <v>1463</v>
      </c>
      <c r="D185" s="1" t="s">
        <v>1464</v>
      </c>
      <c r="E185" s="1" t="s">
        <v>1465</v>
      </c>
      <c r="F185" s="1" t="s">
        <v>1175</v>
      </c>
      <c r="G185" s="1" t="s">
        <v>943</v>
      </c>
      <c r="H185" s="1" t="s">
        <v>445</v>
      </c>
      <c r="I185" s="1" t="s">
        <v>1332</v>
      </c>
      <c r="J185" s="1" t="s">
        <v>29</v>
      </c>
      <c r="K185" s="1" t="s">
        <v>1333</v>
      </c>
      <c r="L185" s="1" t="s">
        <v>1333</v>
      </c>
      <c r="M185" s="1" t="s">
        <v>448</v>
      </c>
      <c r="N185" s="1" t="s">
        <v>448</v>
      </c>
      <c r="O185" s="1" t="s">
        <v>449</v>
      </c>
      <c r="P185" s="1" t="s">
        <v>450</v>
      </c>
      <c r="Q185" s="1" t="s">
        <v>1466</v>
      </c>
      <c r="R185" s="1" t="s">
        <v>452</v>
      </c>
      <c r="S185" s="1" t="s">
        <v>453</v>
      </c>
      <c r="T185" s="1" t="s">
        <v>454</v>
      </c>
    </row>
    <row r="186" s="1" customFormat="1" spans="1:20">
      <c r="A186" s="3">
        <v>16163705128</v>
      </c>
      <c r="B186" s="1" t="s">
        <v>1328</v>
      </c>
      <c r="C186" s="1" t="s">
        <v>1467</v>
      </c>
      <c r="D186" s="1" t="s">
        <v>1468</v>
      </c>
      <c r="E186" s="1" t="s">
        <v>1469</v>
      </c>
      <c r="F186" s="1" t="s">
        <v>1328</v>
      </c>
      <c r="G186" s="1" t="s">
        <v>1175</v>
      </c>
      <c r="H186" s="1" t="s">
        <v>445</v>
      </c>
      <c r="I186" s="1" t="s">
        <v>1439</v>
      </c>
      <c r="J186" s="1" t="s">
        <v>29</v>
      </c>
      <c r="K186" s="1" t="s">
        <v>543</v>
      </c>
      <c r="L186" s="1" t="s">
        <v>543</v>
      </c>
      <c r="M186" s="1" t="s">
        <v>448</v>
      </c>
      <c r="N186" s="1" t="s">
        <v>448</v>
      </c>
      <c r="O186" s="1" t="s">
        <v>449</v>
      </c>
      <c r="P186" s="1" t="s">
        <v>450</v>
      </c>
      <c r="Q186" s="1" t="s">
        <v>1470</v>
      </c>
      <c r="R186" s="1" t="s">
        <v>452</v>
      </c>
      <c r="S186" s="1" t="s">
        <v>453</v>
      </c>
      <c r="T186" s="1" t="s">
        <v>454</v>
      </c>
    </row>
    <row r="187" s="1" customFormat="1" spans="1:20">
      <c r="A187" s="3">
        <v>16163580617</v>
      </c>
      <c r="B187" s="1" t="s">
        <v>1471</v>
      </c>
      <c r="C187" s="1" t="s">
        <v>1472</v>
      </c>
      <c r="D187" s="1" t="s">
        <v>1473</v>
      </c>
      <c r="E187" s="1" t="s">
        <v>1474</v>
      </c>
      <c r="F187" s="1" t="s">
        <v>1328</v>
      </c>
      <c r="G187" s="1" t="s">
        <v>1175</v>
      </c>
      <c r="H187" s="1" t="s">
        <v>445</v>
      </c>
      <c r="I187" s="1" t="s">
        <v>1475</v>
      </c>
      <c r="J187" s="1" t="s">
        <v>29</v>
      </c>
      <c r="K187" s="1" t="s">
        <v>841</v>
      </c>
      <c r="L187" s="1" t="s">
        <v>841</v>
      </c>
      <c r="M187" s="1" t="s">
        <v>448</v>
      </c>
      <c r="N187" s="1" t="s">
        <v>448</v>
      </c>
      <c r="O187" s="1" t="s">
        <v>449</v>
      </c>
      <c r="P187" s="1" t="s">
        <v>450</v>
      </c>
      <c r="Q187" s="1" t="s">
        <v>1476</v>
      </c>
      <c r="R187" s="1" t="s">
        <v>452</v>
      </c>
      <c r="S187" s="1" t="s">
        <v>453</v>
      </c>
      <c r="T187" s="1" t="s">
        <v>454</v>
      </c>
    </row>
    <row r="188" s="1" customFormat="1" spans="1:20">
      <c r="A188" s="3">
        <v>16163355630</v>
      </c>
      <c r="B188" s="1" t="s">
        <v>1471</v>
      </c>
      <c r="C188" s="1" t="s">
        <v>1477</v>
      </c>
      <c r="D188" s="1" t="s">
        <v>1478</v>
      </c>
      <c r="E188" s="1" t="s">
        <v>1479</v>
      </c>
      <c r="F188" s="1" t="s">
        <v>440</v>
      </c>
      <c r="G188" s="1" t="s">
        <v>444</v>
      </c>
      <c r="H188" s="1" t="s">
        <v>445</v>
      </c>
      <c r="I188" s="1" t="s">
        <v>1480</v>
      </c>
      <c r="J188" s="1" t="s">
        <v>29</v>
      </c>
      <c r="K188" s="1" t="s">
        <v>797</v>
      </c>
      <c r="L188" s="1" t="s">
        <v>797</v>
      </c>
      <c r="M188" s="1" t="s">
        <v>448</v>
      </c>
      <c r="N188" s="1" t="s">
        <v>448</v>
      </c>
      <c r="O188" s="1" t="s">
        <v>449</v>
      </c>
      <c r="P188" s="1" t="s">
        <v>450</v>
      </c>
      <c r="Q188" s="1" t="s">
        <v>1481</v>
      </c>
      <c r="R188" s="1" t="s">
        <v>452</v>
      </c>
      <c r="S188" s="1" t="s">
        <v>453</v>
      </c>
      <c r="T188" s="1" t="s">
        <v>454</v>
      </c>
    </row>
    <row r="189" s="1" customFormat="1" spans="1:20">
      <c r="A189" s="3">
        <v>16163327182</v>
      </c>
      <c r="B189" s="1" t="s">
        <v>1471</v>
      </c>
      <c r="C189" s="1" t="s">
        <v>1482</v>
      </c>
      <c r="D189" s="1" t="s">
        <v>1483</v>
      </c>
      <c r="E189" s="1" t="s">
        <v>1484</v>
      </c>
      <c r="F189" s="1" t="s">
        <v>1328</v>
      </c>
      <c r="G189" s="1" t="s">
        <v>1175</v>
      </c>
      <c r="H189" s="1" t="s">
        <v>445</v>
      </c>
      <c r="I189" s="1" t="s">
        <v>1485</v>
      </c>
      <c r="J189" s="1" t="s">
        <v>29</v>
      </c>
      <c r="K189" s="1" t="s">
        <v>1486</v>
      </c>
      <c r="L189" s="1" t="s">
        <v>1486</v>
      </c>
      <c r="M189" s="1" t="s">
        <v>448</v>
      </c>
      <c r="N189" s="1" t="s">
        <v>448</v>
      </c>
      <c r="O189" s="1" t="s">
        <v>449</v>
      </c>
      <c r="P189" s="1" t="s">
        <v>450</v>
      </c>
      <c r="Q189" s="1" t="s">
        <v>1487</v>
      </c>
      <c r="R189" s="1" t="s">
        <v>452</v>
      </c>
      <c r="S189" s="1" t="s">
        <v>453</v>
      </c>
      <c r="T189" s="1" t="s">
        <v>454</v>
      </c>
    </row>
    <row r="190" s="1" customFormat="1" spans="1:20">
      <c r="A190" s="3">
        <v>16163239048</v>
      </c>
      <c r="B190" s="1" t="s">
        <v>1471</v>
      </c>
      <c r="C190" s="1" t="s">
        <v>1488</v>
      </c>
      <c r="D190" s="1" t="s">
        <v>1489</v>
      </c>
      <c r="E190" s="1" t="s">
        <v>1490</v>
      </c>
      <c r="F190" s="1" t="s">
        <v>612</v>
      </c>
      <c r="G190" s="1" t="s">
        <v>444</v>
      </c>
      <c r="H190" s="1" t="s">
        <v>445</v>
      </c>
      <c r="I190" s="1" t="s">
        <v>1491</v>
      </c>
      <c r="J190" s="1" t="s">
        <v>29</v>
      </c>
      <c r="K190" s="1" t="s">
        <v>1492</v>
      </c>
      <c r="L190" s="1" t="s">
        <v>1492</v>
      </c>
      <c r="M190" s="1" t="s">
        <v>448</v>
      </c>
      <c r="N190" s="1" t="s">
        <v>448</v>
      </c>
      <c r="O190" s="1" t="s">
        <v>449</v>
      </c>
      <c r="P190" s="1" t="s">
        <v>450</v>
      </c>
      <c r="Q190" s="1" t="s">
        <v>1493</v>
      </c>
      <c r="R190" s="1" t="s">
        <v>452</v>
      </c>
      <c r="S190" s="1" t="s">
        <v>453</v>
      </c>
      <c r="T190" s="1" t="s">
        <v>454</v>
      </c>
    </row>
    <row r="191" s="1" customFormat="1" spans="1:20">
      <c r="A191" s="3">
        <v>16162892936</v>
      </c>
      <c r="B191" s="1" t="s">
        <v>1471</v>
      </c>
      <c r="C191" s="1" t="s">
        <v>1494</v>
      </c>
      <c r="D191" s="1" t="s">
        <v>1495</v>
      </c>
      <c r="E191" s="1" t="s">
        <v>1496</v>
      </c>
      <c r="F191" s="1" t="s">
        <v>1175</v>
      </c>
      <c r="G191" s="1" t="s">
        <v>943</v>
      </c>
      <c r="H191" s="1" t="s">
        <v>445</v>
      </c>
      <c r="I191" s="1" t="s">
        <v>1497</v>
      </c>
      <c r="J191" s="1" t="s">
        <v>29</v>
      </c>
      <c r="K191" s="1" t="s">
        <v>887</v>
      </c>
      <c r="L191" s="1" t="s">
        <v>887</v>
      </c>
      <c r="M191" s="1" t="s">
        <v>448</v>
      </c>
      <c r="N191" s="1" t="s">
        <v>448</v>
      </c>
      <c r="O191" s="1" t="s">
        <v>449</v>
      </c>
      <c r="P191" s="1" t="s">
        <v>450</v>
      </c>
      <c r="Q191" s="1" t="s">
        <v>1498</v>
      </c>
      <c r="R191" s="1" t="s">
        <v>452</v>
      </c>
      <c r="S191" s="1" t="s">
        <v>453</v>
      </c>
      <c r="T191" s="1" t="s">
        <v>454</v>
      </c>
    </row>
    <row r="192" s="1" customFormat="1" spans="1:20">
      <c r="A192" s="3">
        <v>16162397756</v>
      </c>
      <c r="B192" s="1" t="s">
        <v>1471</v>
      </c>
      <c r="C192" s="1" t="s">
        <v>1499</v>
      </c>
      <c r="D192" s="1" t="s">
        <v>1500</v>
      </c>
      <c r="E192" s="1" t="s">
        <v>1501</v>
      </c>
      <c r="F192" s="1" t="s">
        <v>1175</v>
      </c>
      <c r="G192" s="1" t="s">
        <v>943</v>
      </c>
      <c r="H192" s="1" t="s">
        <v>445</v>
      </c>
      <c r="I192" s="1" t="s">
        <v>1502</v>
      </c>
      <c r="J192" s="1" t="s">
        <v>29</v>
      </c>
      <c r="K192" s="1" t="s">
        <v>1129</v>
      </c>
      <c r="L192" s="1" t="s">
        <v>1129</v>
      </c>
      <c r="M192" s="1" t="s">
        <v>448</v>
      </c>
      <c r="N192" s="1" t="s">
        <v>448</v>
      </c>
      <c r="O192" s="1" t="s">
        <v>449</v>
      </c>
      <c r="P192" s="1" t="s">
        <v>450</v>
      </c>
      <c r="Q192" s="1" t="s">
        <v>1503</v>
      </c>
      <c r="R192" s="1" t="s">
        <v>452</v>
      </c>
      <c r="S192" s="1" t="s">
        <v>453</v>
      </c>
      <c r="T192" s="1" t="s">
        <v>454</v>
      </c>
    </row>
    <row r="193" s="1" customFormat="1" spans="1:20">
      <c r="A193" s="3">
        <v>16160756291</v>
      </c>
      <c r="B193" s="1" t="s">
        <v>1471</v>
      </c>
      <c r="C193" s="1" t="s">
        <v>1504</v>
      </c>
      <c r="D193" s="1" t="s">
        <v>1505</v>
      </c>
      <c r="E193" s="1" t="s">
        <v>1506</v>
      </c>
      <c r="F193" s="1" t="s">
        <v>1471</v>
      </c>
      <c r="G193" s="1" t="s">
        <v>1175</v>
      </c>
      <c r="H193" s="1" t="s">
        <v>445</v>
      </c>
      <c r="I193" s="1" t="s">
        <v>1507</v>
      </c>
      <c r="J193" s="1" t="s">
        <v>29</v>
      </c>
      <c r="K193" s="1" t="s">
        <v>1508</v>
      </c>
      <c r="L193" s="1" t="s">
        <v>1508</v>
      </c>
      <c r="M193" s="1" t="s">
        <v>448</v>
      </c>
      <c r="N193" s="1" t="s">
        <v>448</v>
      </c>
      <c r="O193" s="1" t="s">
        <v>449</v>
      </c>
      <c r="P193" s="1" t="s">
        <v>450</v>
      </c>
      <c r="Q193" s="1" t="s">
        <v>1509</v>
      </c>
      <c r="R193" s="1" t="s">
        <v>452</v>
      </c>
      <c r="S193" s="1" t="s">
        <v>453</v>
      </c>
      <c r="T193" s="1" t="s">
        <v>454</v>
      </c>
    </row>
    <row r="194" s="1" customFormat="1" spans="1:20">
      <c r="A194" s="3">
        <v>16160222593</v>
      </c>
      <c r="B194" s="1" t="s">
        <v>1471</v>
      </c>
      <c r="C194" s="1" t="s">
        <v>1510</v>
      </c>
      <c r="D194" s="1" t="s">
        <v>1511</v>
      </c>
      <c r="E194" s="1" t="s">
        <v>1512</v>
      </c>
      <c r="F194" s="1" t="s">
        <v>1328</v>
      </c>
      <c r="G194" s="1" t="s">
        <v>1175</v>
      </c>
      <c r="H194" s="1" t="s">
        <v>445</v>
      </c>
      <c r="I194" s="1" t="s">
        <v>1513</v>
      </c>
      <c r="J194" s="1" t="s">
        <v>29</v>
      </c>
      <c r="K194" s="1" t="s">
        <v>819</v>
      </c>
      <c r="L194" s="1" t="s">
        <v>819</v>
      </c>
      <c r="M194" s="1" t="s">
        <v>448</v>
      </c>
      <c r="N194" s="1" t="s">
        <v>448</v>
      </c>
      <c r="O194" s="1" t="s">
        <v>449</v>
      </c>
      <c r="P194" s="1" t="s">
        <v>450</v>
      </c>
      <c r="Q194" s="1" t="s">
        <v>1514</v>
      </c>
      <c r="R194" s="1" t="s">
        <v>452</v>
      </c>
      <c r="S194" s="1" t="s">
        <v>453</v>
      </c>
      <c r="T194" s="1" t="s">
        <v>454</v>
      </c>
    </row>
    <row r="195" s="1" customFormat="1" spans="1:20">
      <c r="A195" s="3">
        <v>16160078749</v>
      </c>
      <c r="B195" s="1" t="s">
        <v>1471</v>
      </c>
      <c r="C195" s="1" t="s">
        <v>1515</v>
      </c>
      <c r="D195" s="1" t="s">
        <v>1516</v>
      </c>
      <c r="E195" s="1" t="s">
        <v>1517</v>
      </c>
      <c r="F195" s="1" t="s">
        <v>440</v>
      </c>
      <c r="G195" s="1" t="s">
        <v>444</v>
      </c>
      <c r="H195" s="1" t="s">
        <v>445</v>
      </c>
      <c r="I195" s="1" t="s">
        <v>1518</v>
      </c>
      <c r="J195" s="1" t="s">
        <v>29</v>
      </c>
      <c r="K195" s="1" t="s">
        <v>1044</v>
      </c>
      <c r="L195" s="1" t="s">
        <v>1044</v>
      </c>
      <c r="M195" s="1" t="s">
        <v>448</v>
      </c>
      <c r="N195" s="1" t="s">
        <v>448</v>
      </c>
      <c r="O195" s="1" t="s">
        <v>449</v>
      </c>
      <c r="P195" s="1" t="s">
        <v>450</v>
      </c>
      <c r="Q195" s="1" t="s">
        <v>1519</v>
      </c>
      <c r="R195" s="1" t="s">
        <v>452</v>
      </c>
      <c r="S195" s="1" t="s">
        <v>453</v>
      </c>
      <c r="T195" s="1" t="s">
        <v>454</v>
      </c>
    </row>
    <row r="196" s="1" customFormat="1" spans="1:20">
      <c r="A196" s="3">
        <v>16159980103</v>
      </c>
      <c r="B196" s="1" t="s">
        <v>1471</v>
      </c>
      <c r="C196" s="1" t="s">
        <v>1520</v>
      </c>
      <c r="D196" s="1" t="s">
        <v>1521</v>
      </c>
      <c r="E196" s="1" t="s">
        <v>1522</v>
      </c>
      <c r="F196" s="1" t="s">
        <v>440</v>
      </c>
      <c r="G196" s="1" t="s">
        <v>444</v>
      </c>
      <c r="H196" s="1" t="s">
        <v>445</v>
      </c>
      <c r="I196" s="1" t="s">
        <v>1523</v>
      </c>
      <c r="J196" s="1" t="s">
        <v>29</v>
      </c>
      <c r="K196" s="1" t="s">
        <v>1196</v>
      </c>
      <c r="L196" s="1" t="s">
        <v>1196</v>
      </c>
      <c r="M196" s="1" t="s">
        <v>448</v>
      </c>
      <c r="N196" s="1" t="s">
        <v>448</v>
      </c>
      <c r="O196" s="1" t="s">
        <v>449</v>
      </c>
      <c r="P196" s="1" t="s">
        <v>450</v>
      </c>
      <c r="Q196" s="1" t="s">
        <v>1524</v>
      </c>
      <c r="R196" s="1" t="s">
        <v>452</v>
      </c>
      <c r="S196" s="1" t="s">
        <v>453</v>
      </c>
      <c r="T196" s="1" t="s">
        <v>454</v>
      </c>
    </row>
    <row r="197" s="1" customFormat="1" spans="1:20">
      <c r="A197" s="3">
        <v>16159920833</v>
      </c>
      <c r="B197" s="1" t="s">
        <v>1471</v>
      </c>
      <c r="C197" s="1" t="s">
        <v>1525</v>
      </c>
      <c r="D197" s="1" t="s">
        <v>1526</v>
      </c>
      <c r="E197" s="1" t="s">
        <v>1527</v>
      </c>
      <c r="F197" s="1" t="s">
        <v>1328</v>
      </c>
      <c r="G197" s="1" t="s">
        <v>1175</v>
      </c>
      <c r="H197" s="1" t="s">
        <v>445</v>
      </c>
      <c r="I197" s="1" t="s">
        <v>1528</v>
      </c>
      <c r="J197" s="1" t="s">
        <v>29</v>
      </c>
      <c r="K197" s="1" t="s">
        <v>825</v>
      </c>
      <c r="L197" s="1" t="s">
        <v>825</v>
      </c>
      <c r="M197" s="1" t="s">
        <v>448</v>
      </c>
      <c r="N197" s="1" t="s">
        <v>448</v>
      </c>
      <c r="O197" s="1" t="s">
        <v>449</v>
      </c>
      <c r="P197" s="1" t="s">
        <v>450</v>
      </c>
      <c r="Q197" s="1" t="s">
        <v>1529</v>
      </c>
      <c r="R197" s="1" t="s">
        <v>452</v>
      </c>
      <c r="S197" s="1" t="s">
        <v>453</v>
      </c>
      <c r="T197" s="1" t="s">
        <v>454</v>
      </c>
    </row>
    <row r="198" s="1" customFormat="1" spans="1:20">
      <c r="A198" s="3">
        <v>16159311854</v>
      </c>
      <c r="B198" s="1" t="s">
        <v>1530</v>
      </c>
      <c r="C198" s="1" t="s">
        <v>1531</v>
      </c>
      <c r="D198" s="1" t="s">
        <v>1324</v>
      </c>
      <c r="E198" s="1" t="s">
        <v>1532</v>
      </c>
      <c r="F198" s="1" t="s">
        <v>1471</v>
      </c>
      <c r="G198" s="1" t="s">
        <v>1175</v>
      </c>
      <c r="H198" s="1" t="s">
        <v>445</v>
      </c>
      <c r="I198" s="1" t="s">
        <v>1533</v>
      </c>
      <c r="J198" s="1" t="s">
        <v>29</v>
      </c>
      <c r="K198" s="1" t="s">
        <v>1270</v>
      </c>
      <c r="L198" s="1" t="s">
        <v>1270</v>
      </c>
      <c r="M198" s="1" t="s">
        <v>448</v>
      </c>
      <c r="N198" s="1" t="s">
        <v>448</v>
      </c>
      <c r="O198" s="1" t="s">
        <v>449</v>
      </c>
      <c r="P198" s="1" t="s">
        <v>450</v>
      </c>
      <c r="Q198" s="1" t="s">
        <v>1534</v>
      </c>
      <c r="R198" s="1" t="s">
        <v>452</v>
      </c>
      <c r="S198" s="1" t="s">
        <v>453</v>
      </c>
      <c r="T198" s="1" t="s">
        <v>454</v>
      </c>
    </row>
    <row r="199" s="1" customFormat="1" spans="1:20">
      <c r="A199" s="3">
        <v>16154341013</v>
      </c>
      <c r="B199" s="1" t="s">
        <v>1530</v>
      </c>
      <c r="C199" s="1" t="s">
        <v>1535</v>
      </c>
      <c r="D199" s="1" t="s">
        <v>930</v>
      </c>
      <c r="E199" s="1" t="s">
        <v>1536</v>
      </c>
      <c r="F199" s="1" t="s">
        <v>1175</v>
      </c>
      <c r="G199" s="1" t="s">
        <v>943</v>
      </c>
      <c r="H199" s="1" t="s">
        <v>445</v>
      </c>
      <c r="I199" s="1" t="s">
        <v>1537</v>
      </c>
      <c r="J199" s="1" t="s">
        <v>29</v>
      </c>
      <c r="K199" s="1" t="s">
        <v>1538</v>
      </c>
      <c r="L199" s="1" t="s">
        <v>1538</v>
      </c>
      <c r="M199" s="1" t="s">
        <v>448</v>
      </c>
      <c r="N199" s="1" t="s">
        <v>448</v>
      </c>
      <c r="O199" s="1" t="s">
        <v>449</v>
      </c>
      <c r="P199" s="1" t="s">
        <v>450</v>
      </c>
      <c r="Q199" s="1" t="s">
        <v>1539</v>
      </c>
      <c r="R199" s="1" t="s">
        <v>452</v>
      </c>
      <c r="S199" s="1" t="s">
        <v>453</v>
      </c>
      <c r="T199" s="1" t="s">
        <v>454</v>
      </c>
    </row>
    <row r="200" s="1" customFormat="1" spans="1:20">
      <c r="A200" s="3">
        <v>16154201725</v>
      </c>
      <c r="B200" s="1" t="s">
        <v>1530</v>
      </c>
      <c r="C200" s="1" t="s">
        <v>1540</v>
      </c>
      <c r="D200" s="1" t="s">
        <v>1541</v>
      </c>
      <c r="E200" s="1" t="s">
        <v>1542</v>
      </c>
      <c r="F200" s="1" t="s">
        <v>612</v>
      </c>
      <c r="G200" s="1" t="s">
        <v>440</v>
      </c>
      <c r="H200" s="1" t="s">
        <v>445</v>
      </c>
      <c r="I200" s="1" t="s">
        <v>1543</v>
      </c>
      <c r="J200" s="1" t="s">
        <v>29</v>
      </c>
      <c r="K200" s="1" t="s">
        <v>1544</v>
      </c>
      <c r="L200" s="1" t="s">
        <v>1544</v>
      </c>
      <c r="M200" s="1" t="s">
        <v>448</v>
      </c>
      <c r="N200" s="1" t="s">
        <v>448</v>
      </c>
      <c r="O200" s="1" t="s">
        <v>449</v>
      </c>
      <c r="P200" s="1" t="s">
        <v>450</v>
      </c>
      <c r="Q200" s="1" t="s">
        <v>1545</v>
      </c>
      <c r="R200" s="1" t="s">
        <v>452</v>
      </c>
      <c r="S200" s="1" t="s">
        <v>453</v>
      </c>
      <c r="T200" s="1" t="s">
        <v>454</v>
      </c>
    </row>
    <row r="201" s="1" customFormat="1" spans="1:20">
      <c r="A201" s="3">
        <v>16153832620</v>
      </c>
      <c r="B201" s="1" t="s">
        <v>1530</v>
      </c>
      <c r="C201" s="1" t="s">
        <v>1546</v>
      </c>
      <c r="D201" s="1" t="s">
        <v>604</v>
      </c>
      <c r="E201" s="1" t="s">
        <v>1547</v>
      </c>
      <c r="F201" s="1" t="s">
        <v>756</v>
      </c>
      <c r="G201" s="1" t="s">
        <v>612</v>
      </c>
      <c r="H201" s="1" t="s">
        <v>445</v>
      </c>
      <c r="I201" s="1" t="s">
        <v>1548</v>
      </c>
      <c r="J201" s="1" t="s">
        <v>29</v>
      </c>
      <c r="K201" s="1" t="s">
        <v>699</v>
      </c>
      <c r="L201" s="1" t="s">
        <v>699</v>
      </c>
      <c r="M201" s="1" t="s">
        <v>448</v>
      </c>
      <c r="N201" s="1" t="s">
        <v>448</v>
      </c>
      <c r="O201" s="1" t="s">
        <v>449</v>
      </c>
      <c r="P201" s="1" t="s">
        <v>450</v>
      </c>
      <c r="Q201" s="1" t="s">
        <v>1549</v>
      </c>
      <c r="R201" s="1" t="s">
        <v>452</v>
      </c>
      <c r="S201" s="1" t="s">
        <v>453</v>
      </c>
      <c r="T201" s="1" t="s">
        <v>454</v>
      </c>
    </row>
    <row r="202" s="1" customFormat="1" spans="1:20">
      <c r="A202" s="3">
        <v>16153739013</v>
      </c>
      <c r="B202" s="1" t="s">
        <v>1530</v>
      </c>
      <c r="C202" s="1" t="s">
        <v>1550</v>
      </c>
      <c r="D202" s="1" t="s">
        <v>1551</v>
      </c>
      <c r="E202" s="1" t="s">
        <v>1552</v>
      </c>
      <c r="F202" s="1" t="s">
        <v>1530</v>
      </c>
      <c r="G202" s="1" t="s">
        <v>1471</v>
      </c>
      <c r="H202" s="1" t="s">
        <v>445</v>
      </c>
      <c r="I202" s="1" t="s">
        <v>1553</v>
      </c>
      <c r="J202" s="1" t="s">
        <v>29</v>
      </c>
      <c r="K202" s="1" t="s">
        <v>1554</v>
      </c>
      <c r="L202" s="1" t="s">
        <v>449</v>
      </c>
      <c r="M202" s="1" t="s">
        <v>1555</v>
      </c>
      <c r="N202" s="1" t="s">
        <v>1556</v>
      </c>
      <c r="O202" s="1" t="s">
        <v>449</v>
      </c>
      <c r="P202" s="1" t="s">
        <v>450</v>
      </c>
      <c r="Q202" s="1" t="s">
        <v>1557</v>
      </c>
      <c r="R202" s="1" t="s">
        <v>452</v>
      </c>
      <c r="S202" s="1" t="s">
        <v>453</v>
      </c>
      <c r="T202" s="1" t="s">
        <v>454</v>
      </c>
    </row>
    <row r="203" s="1" customFormat="1" spans="1:20">
      <c r="A203" s="3">
        <v>16153009849</v>
      </c>
      <c r="B203" s="1" t="s">
        <v>1530</v>
      </c>
      <c r="C203" s="1" t="s">
        <v>1558</v>
      </c>
      <c r="D203" s="1" t="s">
        <v>1559</v>
      </c>
      <c r="E203" s="1" t="s">
        <v>1560</v>
      </c>
      <c r="F203" s="1" t="s">
        <v>1175</v>
      </c>
      <c r="G203" s="1" t="s">
        <v>943</v>
      </c>
      <c r="H203" s="1" t="s">
        <v>445</v>
      </c>
      <c r="I203" s="1" t="s">
        <v>1561</v>
      </c>
      <c r="J203" s="1" t="s">
        <v>29</v>
      </c>
      <c r="K203" s="1" t="s">
        <v>1562</v>
      </c>
      <c r="L203" s="1" t="s">
        <v>1562</v>
      </c>
      <c r="M203" s="1" t="s">
        <v>448</v>
      </c>
      <c r="N203" s="1" t="s">
        <v>448</v>
      </c>
      <c r="O203" s="1" t="s">
        <v>449</v>
      </c>
      <c r="P203" s="1" t="s">
        <v>450</v>
      </c>
      <c r="Q203" s="1" t="s">
        <v>1563</v>
      </c>
      <c r="R203" s="1" t="s">
        <v>452</v>
      </c>
      <c r="S203" s="1" t="s">
        <v>453</v>
      </c>
      <c r="T203" s="1" t="s">
        <v>454</v>
      </c>
    </row>
    <row r="204" s="1" customFormat="1" spans="1:20">
      <c r="A204" s="3">
        <v>16151235517</v>
      </c>
      <c r="B204" s="1" t="s">
        <v>1530</v>
      </c>
      <c r="C204" s="1" t="s">
        <v>1564</v>
      </c>
      <c r="D204" s="1" t="s">
        <v>1565</v>
      </c>
      <c r="E204" s="1" t="s">
        <v>1566</v>
      </c>
      <c r="F204" s="1" t="s">
        <v>1530</v>
      </c>
      <c r="G204" s="1" t="s">
        <v>943</v>
      </c>
      <c r="H204" s="1" t="s">
        <v>445</v>
      </c>
      <c r="I204" s="1" t="s">
        <v>1567</v>
      </c>
      <c r="J204" s="1" t="s">
        <v>29</v>
      </c>
      <c r="K204" s="1" t="s">
        <v>1568</v>
      </c>
      <c r="L204" s="1" t="s">
        <v>1568</v>
      </c>
      <c r="M204" s="1" t="s">
        <v>448</v>
      </c>
      <c r="N204" s="1" t="s">
        <v>448</v>
      </c>
      <c r="O204" s="1" t="s">
        <v>449</v>
      </c>
      <c r="P204" s="1" t="s">
        <v>450</v>
      </c>
      <c r="Q204" s="1" t="s">
        <v>1569</v>
      </c>
      <c r="R204" s="1" t="s">
        <v>452</v>
      </c>
      <c r="S204" s="1" t="s">
        <v>453</v>
      </c>
      <c r="T204" s="1" t="s">
        <v>454</v>
      </c>
    </row>
    <row r="205" s="1" customFormat="1" spans="1:20">
      <c r="A205" s="3">
        <v>16151189431</v>
      </c>
      <c r="B205" s="1" t="s">
        <v>1530</v>
      </c>
      <c r="C205" s="1" t="s">
        <v>1570</v>
      </c>
      <c r="D205" s="1" t="s">
        <v>1571</v>
      </c>
      <c r="E205" s="1" t="s">
        <v>1572</v>
      </c>
      <c r="F205" s="1" t="s">
        <v>1328</v>
      </c>
      <c r="G205" s="1" t="s">
        <v>756</v>
      </c>
      <c r="H205" s="1" t="s">
        <v>445</v>
      </c>
      <c r="I205" s="1" t="s">
        <v>1573</v>
      </c>
      <c r="J205" s="1" t="s">
        <v>29</v>
      </c>
      <c r="K205" s="1" t="s">
        <v>1574</v>
      </c>
      <c r="L205" s="1" t="s">
        <v>1574</v>
      </c>
      <c r="M205" s="1" t="s">
        <v>448</v>
      </c>
      <c r="N205" s="1" t="s">
        <v>448</v>
      </c>
      <c r="O205" s="1" t="s">
        <v>449</v>
      </c>
      <c r="P205" s="1" t="s">
        <v>450</v>
      </c>
      <c r="Q205" s="1" t="s">
        <v>1575</v>
      </c>
      <c r="R205" s="1" t="s">
        <v>452</v>
      </c>
      <c r="S205" s="1" t="s">
        <v>453</v>
      </c>
      <c r="T205" s="1" t="s">
        <v>454</v>
      </c>
    </row>
    <row r="206" s="1" customFormat="1" spans="1:20">
      <c r="A206" s="3">
        <v>16151178758</v>
      </c>
      <c r="B206" s="1" t="s">
        <v>1530</v>
      </c>
      <c r="C206" s="1" t="s">
        <v>1576</v>
      </c>
      <c r="D206" s="1" t="s">
        <v>1577</v>
      </c>
      <c r="E206" s="1" t="s">
        <v>1578</v>
      </c>
      <c r="F206" s="1" t="s">
        <v>440</v>
      </c>
      <c r="G206" s="1" t="s">
        <v>444</v>
      </c>
      <c r="H206" s="1" t="s">
        <v>445</v>
      </c>
      <c r="I206" s="1" t="s">
        <v>1579</v>
      </c>
      <c r="J206" s="1" t="s">
        <v>29</v>
      </c>
      <c r="K206" s="1" t="s">
        <v>573</v>
      </c>
      <c r="L206" s="1" t="s">
        <v>573</v>
      </c>
      <c r="M206" s="1" t="s">
        <v>448</v>
      </c>
      <c r="N206" s="1" t="s">
        <v>448</v>
      </c>
      <c r="O206" s="1" t="s">
        <v>449</v>
      </c>
      <c r="P206" s="1" t="s">
        <v>450</v>
      </c>
      <c r="Q206" s="1" t="s">
        <v>1580</v>
      </c>
      <c r="R206" s="1" t="s">
        <v>452</v>
      </c>
      <c r="S206" s="1" t="s">
        <v>453</v>
      </c>
      <c r="T206" s="1" t="s">
        <v>454</v>
      </c>
    </row>
    <row r="207" s="1" customFormat="1" spans="1:20">
      <c r="A207" s="3">
        <v>16151183128</v>
      </c>
      <c r="B207" s="1" t="s">
        <v>1530</v>
      </c>
      <c r="C207" s="1" t="s">
        <v>1581</v>
      </c>
      <c r="D207" s="1" t="s">
        <v>1582</v>
      </c>
      <c r="E207" s="1" t="s">
        <v>1583</v>
      </c>
      <c r="F207" s="1" t="s">
        <v>1328</v>
      </c>
      <c r="G207" s="1" t="s">
        <v>1175</v>
      </c>
      <c r="H207" s="1" t="s">
        <v>445</v>
      </c>
      <c r="I207" s="1" t="s">
        <v>1584</v>
      </c>
      <c r="J207" s="1" t="s">
        <v>29</v>
      </c>
      <c r="K207" s="1" t="s">
        <v>1585</v>
      </c>
      <c r="L207" s="1" t="s">
        <v>1585</v>
      </c>
      <c r="M207" s="1" t="s">
        <v>448</v>
      </c>
      <c r="N207" s="1" t="s">
        <v>448</v>
      </c>
      <c r="O207" s="1" t="s">
        <v>449</v>
      </c>
      <c r="P207" s="1" t="s">
        <v>450</v>
      </c>
      <c r="Q207" s="1" t="s">
        <v>1586</v>
      </c>
      <c r="R207" s="1" t="s">
        <v>452</v>
      </c>
      <c r="S207" s="1" t="s">
        <v>453</v>
      </c>
      <c r="T207" s="1" t="s">
        <v>454</v>
      </c>
    </row>
    <row r="208" s="1" customFormat="1" spans="1:20">
      <c r="A208" s="3">
        <v>16151181474</v>
      </c>
      <c r="B208" s="1" t="s">
        <v>1530</v>
      </c>
      <c r="C208" s="1" t="s">
        <v>1587</v>
      </c>
      <c r="D208" s="1" t="s">
        <v>576</v>
      </c>
      <c r="E208" s="1" t="s">
        <v>1588</v>
      </c>
      <c r="F208" s="1" t="s">
        <v>612</v>
      </c>
      <c r="G208" s="1" t="s">
        <v>440</v>
      </c>
      <c r="H208" s="1" t="s">
        <v>445</v>
      </c>
      <c r="I208" s="1" t="s">
        <v>1589</v>
      </c>
      <c r="J208" s="1" t="s">
        <v>29</v>
      </c>
      <c r="K208" s="1" t="s">
        <v>1590</v>
      </c>
      <c r="L208" s="1" t="s">
        <v>1590</v>
      </c>
      <c r="M208" s="1" t="s">
        <v>448</v>
      </c>
      <c r="N208" s="1" t="s">
        <v>448</v>
      </c>
      <c r="O208" s="1" t="s">
        <v>449</v>
      </c>
      <c r="P208" s="1" t="s">
        <v>450</v>
      </c>
      <c r="Q208" s="1" t="s">
        <v>1591</v>
      </c>
      <c r="R208" s="1" t="s">
        <v>452</v>
      </c>
      <c r="S208" s="1" t="s">
        <v>453</v>
      </c>
      <c r="T208" s="1" t="s">
        <v>454</v>
      </c>
    </row>
    <row r="209" s="1" customFormat="1" spans="1:20">
      <c r="A209" s="3">
        <v>16151033323</v>
      </c>
      <c r="B209" s="1" t="s">
        <v>1530</v>
      </c>
      <c r="C209" s="1" t="s">
        <v>1592</v>
      </c>
      <c r="D209" s="1" t="s">
        <v>1593</v>
      </c>
      <c r="E209" s="1" t="s">
        <v>1594</v>
      </c>
      <c r="F209" s="1" t="s">
        <v>943</v>
      </c>
      <c r="G209" s="1" t="s">
        <v>612</v>
      </c>
      <c r="H209" s="1" t="s">
        <v>445</v>
      </c>
      <c r="I209" s="1" t="s">
        <v>1595</v>
      </c>
      <c r="J209" s="1" t="s">
        <v>29</v>
      </c>
      <c r="K209" s="1" t="s">
        <v>1596</v>
      </c>
      <c r="L209" s="1" t="s">
        <v>1596</v>
      </c>
      <c r="M209" s="1" t="s">
        <v>448</v>
      </c>
      <c r="N209" s="1" t="s">
        <v>448</v>
      </c>
      <c r="O209" s="1" t="s">
        <v>449</v>
      </c>
      <c r="P209" s="1" t="s">
        <v>450</v>
      </c>
      <c r="Q209" s="1" t="s">
        <v>1597</v>
      </c>
      <c r="R209" s="1" t="s">
        <v>452</v>
      </c>
      <c r="S209" s="1" t="s">
        <v>453</v>
      </c>
      <c r="T209" s="1" t="s">
        <v>454</v>
      </c>
    </row>
    <row r="210" s="1" customFormat="1" spans="1:20">
      <c r="A210" s="3">
        <v>16151030928</v>
      </c>
      <c r="B210" s="1" t="s">
        <v>1530</v>
      </c>
      <c r="C210" s="1" t="s">
        <v>1598</v>
      </c>
      <c r="D210" s="1" t="s">
        <v>1599</v>
      </c>
      <c r="E210" s="1" t="s">
        <v>1600</v>
      </c>
      <c r="F210" s="1" t="s">
        <v>1175</v>
      </c>
      <c r="G210" s="1" t="s">
        <v>756</v>
      </c>
      <c r="H210" s="1" t="s">
        <v>445</v>
      </c>
      <c r="I210" s="1" t="s">
        <v>1601</v>
      </c>
      <c r="J210" s="1" t="s">
        <v>29</v>
      </c>
      <c r="K210" s="1" t="s">
        <v>1602</v>
      </c>
      <c r="L210" s="1" t="s">
        <v>1602</v>
      </c>
      <c r="M210" s="1" t="s">
        <v>448</v>
      </c>
      <c r="N210" s="1" t="s">
        <v>448</v>
      </c>
      <c r="O210" s="1" t="s">
        <v>449</v>
      </c>
      <c r="P210" s="1" t="s">
        <v>450</v>
      </c>
      <c r="Q210" s="1" t="s">
        <v>1603</v>
      </c>
      <c r="R210" s="1" t="s">
        <v>452</v>
      </c>
      <c r="S210" s="1" t="s">
        <v>453</v>
      </c>
      <c r="T210" s="1" t="s">
        <v>454</v>
      </c>
    </row>
    <row r="211" s="1" customFormat="1" spans="1:20">
      <c r="A211" s="3">
        <v>16151008719</v>
      </c>
      <c r="B211" s="1" t="s">
        <v>1530</v>
      </c>
      <c r="C211" s="1" t="s">
        <v>1604</v>
      </c>
      <c r="D211" s="1" t="s">
        <v>1605</v>
      </c>
      <c r="E211" s="1" t="s">
        <v>1606</v>
      </c>
      <c r="F211" s="1" t="s">
        <v>1530</v>
      </c>
      <c r="G211" s="1" t="s">
        <v>440</v>
      </c>
      <c r="H211" s="1" t="s">
        <v>445</v>
      </c>
      <c r="I211" s="1" t="s">
        <v>1607</v>
      </c>
      <c r="J211" s="1" t="s">
        <v>29</v>
      </c>
      <c r="K211" s="1" t="s">
        <v>1608</v>
      </c>
      <c r="L211" s="1" t="s">
        <v>1608</v>
      </c>
      <c r="M211" s="1" t="s">
        <v>448</v>
      </c>
      <c r="N211" s="1" t="s">
        <v>448</v>
      </c>
      <c r="O211" s="1" t="s">
        <v>449</v>
      </c>
      <c r="P211" s="1" t="s">
        <v>450</v>
      </c>
      <c r="Q211" s="1" t="s">
        <v>1609</v>
      </c>
      <c r="R211" s="1" t="s">
        <v>452</v>
      </c>
      <c r="S211" s="1" t="s">
        <v>453</v>
      </c>
      <c r="T211" s="1" t="s">
        <v>454</v>
      </c>
    </row>
    <row r="212" s="1" customFormat="1" spans="1:20">
      <c r="A212" s="3">
        <v>16150977156</v>
      </c>
      <c r="B212" s="1" t="s">
        <v>1530</v>
      </c>
      <c r="C212" s="1" t="s">
        <v>1610</v>
      </c>
      <c r="D212" s="1" t="s">
        <v>1611</v>
      </c>
      <c r="E212" s="1" t="s">
        <v>1612</v>
      </c>
      <c r="F212" s="1" t="s">
        <v>440</v>
      </c>
      <c r="G212" s="1" t="s">
        <v>444</v>
      </c>
      <c r="H212" s="1" t="s">
        <v>445</v>
      </c>
      <c r="I212" s="1" t="s">
        <v>1613</v>
      </c>
      <c r="J212" s="1" t="s">
        <v>29</v>
      </c>
      <c r="K212" s="1" t="s">
        <v>1062</v>
      </c>
      <c r="L212" s="1" t="s">
        <v>1062</v>
      </c>
      <c r="M212" s="1" t="s">
        <v>448</v>
      </c>
      <c r="N212" s="1" t="s">
        <v>448</v>
      </c>
      <c r="O212" s="1" t="s">
        <v>449</v>
      </c>
      <c r="P212" s="1" t="s">
        <v>450</v>
      </c>
      <c r="Q212" s="1" t="s">
        <v>1614</v>
      </c>
      <c r="R212" s="1" t="s">
        <v>452</v>
      </c>
      <c r="S212" s="1" t="s">
        <v>453</v>
      </c>
      <c r="T212" s="1" t="s">
        <v>454</v>
      </c>
    </row>
    <row r="213" s="1" customFormat="1" spans="1:20">
      <c r="A213" s="3">
        <v>16150903274</v>
      </c>
      <c r="B213" s="1" t="s">
        <v>1530</v>
      </c>
      <c r="C213" s="1" t="s">
        <v>1615</v>
      </c>
      <c r="D213" s="1" t="s">
        <v>1616</v>
      </c>
      <c r="E213" s="1" t="s">
        <v>1617</v>
      </c>
      <c r="F213" s="1" t="s">
        <v>943</v>
      </c>
      <c r="G213" s="1" t="s">
        <v>756</v>
      </c>
      <c r="H213" s="1" t="s">
        <v>445</v>
      </c>
      <c r="I213" s="1" t="s">
        <v>1618</v>
      </c>
      <c r="J213" s="1" t="s">
        <v>29</v>
      </c>
      <c r="K213" s="1" t="s">
        <v>1333</v>
      </c>
      <c r="L213" s="1" t="s">
        <v>1333</v>
      </c>
      <c r="M213" s="1" t="s">
        <v>448</v>
      </c>
      <c r="N213" s="1" t="s">
        <v>448</v>
      </c>
      <c r="O213" s="1" t="s">
        <v>449</v>
      </c>
      <c r="P213" s="1" t="s">
        <v>450</v>
      </c>
      <c r="Q213" s="1" t="s">
        <v>1619</v>
      </c>
      <c r="R213" s="1" t="s">
        <v>452</v>
      </c>
      <c r="S213" s="1" t="s">
        <v>453</v>
      </c>
      <c r="T213" s="1" t="s">
        <v>454</v>
      </c>
    </row>
    <row r="214" s="1" customFormat="1" spans="1:20">
      <c r="A214" s="3">
        <v>16150882084</v>
      </c>
      <c r="B214" s="1" t="s">
        <v>1530</v>
      </c>
      <c r="C214" s="1" t="s">
        <v>1620</v>
      </c>
      <c r="D214" s="1" t="s">
        <v>1621</v>
      </c>
      <c r="E214" s="1" t="s">
        <v>1622</v>
      </c>
      <c r="F214" s="1" t="s">
        <v>1328</v>
      </c>
      <c r="G214" s="1" t="s">
        <v>1175</v>
      </c>
      <c r="H214" s="1" t="s">
        <v>445</v>
      </c>
      <c r="I214" s="1" t="s">
        <v>1623</v>
      </c>
      <c r="J214" s="1" t="s">
        <v>29</v>
      </c>
      <c r="K214" s="1" t="s">
        <v>735</v>
      </c>
      <c r="L214" s="1" t="s">
        <v>735</v>
      </c>
      <c r="M214" s="1" t="s">
        <v>448</v>
      </c>
      <c r="N214" s="1" t="s">
        <v>448</v>
      </c>
      <c r="O214" s="1" t="s">
        <v>449</v>
      </c>
      <c r="P214" s="1" t="s">
        <v>450</v>
      </c>
      <c r="Q214" s="1" t="s">
        <v>1624</v>
      </c>
      <c r="R214" s="1" t="s">
        <v>452</v>
      </c>
      <c r="S214" s="1" t="s">
        <v>453</v>
      </c>
      <c r="T214" s="1" t="s">
        <v>454</v>
      </c>
    </row>
    <row r="215" s="1" customFormat="1" spans="1:20">
      <c r="A215" s="3">
        <v>16150787455</v>
      </c>
      <c r="B215" s="1" t="s">
        <v>1625</v>
      </c>
      <c r="C215" s="1" t="s">
        <v>1626</v>
      </c>
      <c r="D215" s="1" t="s">
        <v>1627</v>
      </c>
      <c r="E215" s="1" t="s">
        <v>1628</v>
      </c>
      <c r="F215" s="1" t="s">
        <v>1328</v>
      </c>
      <c r="G215" s="1" t="s">
        <v>1175</v>
      </c>
      <c r="H215" s="1" t="s">
        <v>445</v>
      </c>
      <c r="I215" s="1" t="s">
        <v>1629</v>
      </c>
      <c r="J215" s="1" t="s">
        <v>29</v>
      </c>
      <c r="K215" s="1" t="s">
        <v>447</v>
      </c>
      <c r="L215" s="1" t="s">
        <v>447</v>
      </c>
      <c r="M215" s="1" t="s">
        <v>448</v>
      </c>
      <c r="N215" s="1" t="s">
        <v>448</v>
      </c>
      <c r="O215" s="1" t="s">
        <v>449</v>
      </c>
      <c r="P215" s="1" t="s">
        <v>450</v>
      </c>
      <c r="Q215" s="1" t="s">
        <v>1630</v>
      </c>
      <c r="R215" s="1" t="s">
        <v>452</v>
      </c>
      <c r="S215" s="1" t="s">
        <v>453</v>
      </c>
      <c r="T215" s="1" t="s">
        <v>454</v>
      </c>
    </row>
    <row r="216" s="1" customFormat="1" spans="1:20">
      <c r="A216" s="3">
        <v>16150010421</v>
      </c>
      <c r="B216" s="1" t="s">
        <v>1625</v>
      </c>
      <c r="C216" s="1" t="s">
        <v>1631</v>
      </c>
      <c r="D216" s="1" t="s">
        <v>1632</v>
      </c>
      <c r="E216" s="1" t="s">
        <v>1633</v>
      </c>
      <c r="F216" s="1" t="s">
        <v>440</v>
      </c>
      <c r="G216" s="1" t="s">
        <v>444</v>
      </c>
      <c r="H216" s="1" t="s">
        <v>445</v>
      </c>
      <c r="I216" s="1" t="s">
        <v>1634</v>
      </c>
      <c r="J216" s="1" t="s">
        <v>29</v>
      </c>
      <c r="K216" s="1" t="s">
        <v>1445</v>
      </c>
      <c r="L216" s="1" t="s">
        <v>1445</v>
      </c>
      <c r="M216" s="1" t="s">
        <v>448</v>
      </c>
      <c r="N216" s="1" t="s">
        <v>448</v>
      </c>
      <c r="O216" s="1" t="s">
        <v>449</v>
      </c>
      <c r="P216" s="1" t="s">
        <v>450</v>
      </c>
      <c r="Q216" s="1" t="s">
        <v>1635</v>
      </c>
      <c r="R216" s="1" t="s">
        <v>452</v>
      </c>
      <c r="S216" s="1" t="s">
        <v>453</v>
      </c>
      <c r="T216" s="1" t="s">
        <v>454</v>
      </c>
    </row>
    <row r="217" s="1" customFormat="1" spans="1:20">
      <c r="A217" s="3">
        <v>16149985398</v>
      </c>
      <c r="B217" s="1" t="s">
        <v>1625</v>
      </c>
      <c r="C217" s="1" t="s">
        <v>1636</v>
      </c>
      <c r="D217" s="1" t="s">
        <v>1637</v>
      </c>
      <c r="E217" s="1" t="s">
        <v>1638</v>
      </c>
      <c r="F217" s="1" t="s">
        <v>612</v>
      </c>
      <c r="G217" s="1" t="s">
        <v>440</v>
      </c>
      <c r="H217" s="1" t="s">
        <v>445</v>
      </c>
      <c r="I217" s="1" t="s">
        <v>1639</v>
      </c>
      <c r="J217" s="1" t="s">
        <v>29</v>
      </c>
      <c r="K217" s="1" t="s">
        <v>748</v>
      </c>
      <c r="L217" s="1" t="s">
        <v>748</v>
      </c>
      <c r="M217" s="1" t="s">
        <v>448</v>
      </c>
      <c r="N217" s="1" t="s">
        <v>448</v>
      </c>
      <c r="O217" s="1" t="s">
        <v>449</v>
      </c>
      <c r="P217" s="1" t="s">
        <v>450</v>
      </c>
      <c r="Q217" s="1" t="s">
        <v>1640</v>
      </c>
      <c r="R217" s="1" t="s">
        <v>452</v>
      </c>
      <c r="S217" s="1" t="s">
        <v>453</v>
      </c>
      <c r="T217" s="1" t="s">
        <v>454</v>
      </c>
    </row>
    <row r="218" s="1" customFormat="1" spans="1:20">
      <c r="A218" s="3">
        <v>16149939959</v>
      </c>
      <c r="B218" s="1" t="s">
        <v>1625</v>
      </c>
      <c r="C218" s="1" t="s">
        <v>1641</v>
      </c>
      <c r="D218" s="1" t="s">
        <v>1642</v>
      </c>
      <c r="E218" s="1" t="s">
        <v>1643</v>
      </c>
      <c r="F218" s="1" t="s">
        <v>756</v>
      </c>
      <c r="G218" s="1" t="s">
        <v>612</v>
      </c>
      <c r="H218" s="1" t="s">
        <v>445</v>
      </c>
      <c r="I218" s="1" t="s">
        <v>1644</v>
      </c>
      <c r="J218" s="1" t="s">
        <v>29</v>
      </c>
      <c r="K218" s="1" t="s">
        <v>1645</v>
      </c>
      <c r="L218" s="1" t="s">
        <v>1645</v>
      </c>
      <c r="M218" s="1" t="s">
        <v>448</v>
      </c>
      <c r="N218" s="1" t="s">
        <v>448</v>
      </c>
      <c r="O218" s="1" t="s">
        <v>449</v>
      </c>
      <c r="P218" s="1" t="s">
        <v>450</v>
      </c>
      <c r="Q218" s="1" t="s">
        <v>1646</v>
      </c>
      <c r="R218" s="1" t="s">
        <v>452</v>
      </c>
      <c r="S218" s="1" t="s">
        <v>453</v>
      </c>
      <c r="T218" s="1" t="s">
        <v>454</v>
      </c>
    </row>
    <row r="219" s="1" customFormat="1" spans="1:20">
      <c r="A219" s="3">
        <v>16148264891</v>
      </c>
      <c r="B219" s="1" t="s">
        <v>1625</v>
      </c>
      <c r="C219" s="1" t="s">
        <v>1647</v>
      </c>
      <c r="D219" s="1" t="s">
        <v>1648</v>
      </c>
      <c r="E219" s="1" t="s">
        <v>1649</v>
      </c>
      <c r="F219" s="1" t="s">
        <v>440</v>
      </c>
      <c r="G219" s="1" t="s">
        <v>444</v>
      </c>
      <c r="H219" s="1" t="s">
        <v>445</v>
      </c>
      <c r="I219" s="1" t="s">
        <v>1650</v>
      </c>
      <c r="J219" s="1" t="s">
        <v>29</v>
      </c>
      <c r="K219" s="1" t="s">
        <v>1001</v>
      </c>
      <c r="L219" s="1" t="s">
        <v>1001</v>
      </c>
      <c r="M219" s="1" t="s">
        <v>448</v>
      </c>
      <c r="N219" s="1" t="s">
        <v>448</v>
      </c>
      <c r="O219" s="1" t="s">
        <v>449</v>
      </c>
      <c r="P219" s="1" t="s">
        <v>450</v>
      </c>
      <c r="Q219" s="1" t="s">
        <v>1651</v>
      </c>
      <c r="R219" s="1" t="s">
        <v>452</v>
      </c>
      <c r="S219" s="1" t="s">
        <v>453</v>
      </c>
      <c r="T219" s="1" t="s">
        <v>454</v>
      </c>
    </row>
    <row r="220" s="1" customFormat="1" spans="1:20">
      <c r="A220" s="3">
        <v>16148067099</v>
      </c>
      <c r="B220" s="1" t="s">
        <v>1625</v>
      </c>
      <c r="C220" s="1" t="s">
        <v>1652</v>
      </c>
      <c r="D220" s="1" t="s">
        <v>1653</v>
      </c>
      <c r="E220" s="1" t="s">
        <v>1654</v>
      </c>
      <c r="F220" s="1" t="s">
        <v>1625</v>
      </c>
      <c r="G220" s="1" t="s">
        <v>1530</v>
      </c>
      <c r="H220" s="1" t="s">
        <v>445</v>
      </c>
      <c r="I220" s="1" t="s">
        <v>1655</v>
      </c>
      <c r="J220" s="1" t="s">
        <v>29</v>
      </c>
      <c r="K220" s="1" t="s">
        <v>1656</v>
      </c>
      <c r="L220" s="1" t="s">
        <v>449</v>
      </c>
      <c r="M220" s="1" t="s">
        <v>1657</v>
      </c>
      <c r="N220" s="1" t="s">
        <v>1658</v>
      </c>
      <c r="O220" s="1" t="s">
        <v>449</v>
      </c>
      <c r="P220" s="1" t="s">
        <v>450</v>
      </c>
      <c r="Q220" s="1" t="s">
        <v>1659</v>
      </c>
      <c r="R220" s="1" t="s">
        <v>452</v>
      </c>
      <c r="S220" s="1" t="s">
        <v>453</v>
      </c>
      <c r="T220" s="1" t="s">
        <v>454</v>
      </c>
    </row>
    <row r="221" s="1" customFormat="1" spans="1:20">
      <c r="A221" s="3">
        <v>16147998860</v>
      </c>
      <c r="B221" s="1" t="s">
        <v>1625</v>
      </c>
      <c r="C221" s="1" t="s">
        <v>1660</v>
      </c>
      <c r="D221" s="1" t="s">
        <v>1661</v>
      </c>
      <c r="E221" s="1" t="s">
        <v>1662</v>
      </c>
      <c r="F221" s="1" t="s">
        <v>1175</v>
      </c>
      <c r="G221" s="1" t="s">
        <v>612</v>
      </c>
      <c r="H221" s="1" t="s">
        <v>445</v>
      </c>
      <c r="I221" s="1" t="s">
        <v>1663</v>
      </c>
      <c r="J221" s="1" t="s">
        <v>29</v>
      </c>
      <c r="K221" s="1" t="s">
        <v>1664</v>
      </c>
      <c r="L221" s="1" t="s">
        <v>1664</v>
      </c>
      <c r="M221" s="1" t="s">
        <v>448</v>
      </c>
      <c r="N221" s="1" t="s">
        <v>448</v>
      </c>
      <c r="O221" s="1" t="s">
        <v>449</v>
      </c>
      <c r="P221" s="1" t="s">
        <v>450</v>
      </c>
      <c r="Q221" s="1" t="s">
        <v>1665</v>
      </c>
      <c r="R221" s="1" t="s">
        <v>452</v>
      </c>
      <c r="S221" s="1" t="s">
        <v>453</v>
      </c>
      <c r="T221" s="1" t="s">
        <v>454</v>
      </c>
    </row>
    <row r="222" s="1" customFormat="1" spans="1:20">
      <c r="A222" s="3">
        <v>16143269682</v>
      </c>
      <c r="B222" s="1" t="s">
        <v>1625</v>
      </c>
      <c r="C222" s="1" t="s">
        <v>1666</v>
      </c>
      <c r="D222" s="1" t="s">
        <v>1667</v>
      </c>
      <c r="E222" s="1" t="s">
        <v>1668</v>
      </c>
      <c r="F222" s="1" t="s">
        <v>756</v>
      </c>
      <c r="G222" s="1" t="s">
        <v>612</v>
      </c>
      <c r="H222" s="1" t="s">
        <v>445</v>
      </c>
      <c r="I222" s="1" t="s">
        <v>1669</v>
      </c>
      <c r="J222" s="1" t="s">
        <v>29</v>
      </c>
      <c r="K222" s="1" t="s">
        <v>1670</v>
      </c>
      <c r="L222" s="1" t="s">
        <v>1670</v>
      </c>
      <c r="M222" s="1" t="s">
        <v>448</v>
      </c>
      <c r="N222" s="1" t="s">
        <v>448</v>
      </c>
      <c r="O222" s="1" t="s">
        <v>449</v>
      </c>
      <c r="P222" s="1" t="s">
        <v>450</v>
      </c>
      <c r="Q222" s="1" t="s">
        <v>1671</v>
      </c>
      <c r="R222" s="1" t="s">
        <v>452</v>
      </c>
      <c r="S222" s="1" t="s">
        <v>453</v>
      </c>
      <c r="T222" s="1" t="s">
        <v>454</v>
      </c>
    </row>
    <row r="223" s="1" customFormat="1" spans="1:20">
      <c r="A223" s="3">
        <v>16142592743</v>
      </c>
      <c r="B223" s="1" t="s">
        <v>1625</v>
      </c>
      <c r="C223" s="1" t="s">
        <v>1672</v>
      </c>
      <c r="D223" s="1" t="s">
        <v>652</v>
      </c>
      <c r="E223" s="1" t="s">
        <v>1673</v>
      </c>
      <c r="F223" s="1" t="s">
        <v>1328</v>
      </c>
      <c r="G223" s="1" t="s">
        <v>1175</v>
      </c>
      <c r="H223" s="1" t="s">
        <v>445</v>
      </c>
      <c r="I223" s="1" t="s">
        <v>1674</v>
      </c>
      <c r="J223" s="1" t="s">
        <v>29</v>
      </c>
      <c r="K223" s="1" t="s">
        <v>1425</v>
      </c>
      <c r="L223" s="1" t="s">
        <v>1425</v>
      </c>
      <c r="M223" s="1" t="s">
        <v>448</v>
      </c>
      <c r="N223" s="1" t="s">
        <v>448</v>
      </c>
      <c r="O223" s="1" t="s">
        <v>449</v>
      </c>
      <c r="P223" s="1" t="s">
        <v>450</v>
      </c>
      <c r="Q223" s="1" t="s">
        <v>1675</v>
      </c>
      <c r="R223" s="1" t="s">
        <v>452</v>
      </c>
      <c r="S223" s="1" t="s">
        <v>453</v>
      </c>
      <c r="T223" s="1" t="s">
        <v>454</v>
      </c>
    </row>
    <row r="224" s="1" customFormat="1" spans="1:20">
      <c r="A224" s="3">
        <v>16142579119</v>
      </c>
      <c r="B224" s="1" t="s">
        <v>1625</v>
      </c>
      <c r="C224" s="1" t="s">
        <v>1676</v>
      </c>
      <c r="D224" s="1" t="s">
        <v>540</v>
      </c>
      <c r="E224" s="1" t="s">
        <v>1677</v>
      </c>
      <c r="F224" s="1" t="s">
        <v>612</v>
      </c>
      <c r="G224" s="1" t="s">
        <v>440</v>
      </c>
      <c r="H224" s="1" t="s">
        <v>445</v>
      </c>
      <c r="I224" s="1" t="s">
        <v>1678</v>
      </c>
      <c r="J224" s="1" t="s">
        <v>29</v>
      </c>
      <c r="K224" s="1" t="s">
        <v>543</v>
      </c>
      <c r="L224" s="1" t="s">
        <v>543</v>
      </c>
      <c r="M224" s="1" t="s">
        <v>448</v>
      </c>
      <c r="N224" s="1" t="s">
        <v>448</v>
      </c>
      <c r="O224" s="1" t="s">
        <v>449</v>
      </c>
      <c r="P224" s="1" t="s">
        <v>450</v>
      </c>
      <c r="Q224" s="1" t="s">
        <v>1679</v>
      </c>
      <c r="R224" s="1" t="s">
        <v>452</v>
      </c>
      <c r="S224" s="1" t="s">
        <v>453</v>
      </c>
      <c r="T224" s="1" t="s">
        <v>454</v>
      </c>
    </row>
    <row r="225" s="1" customFormat="1" spans="1:20">
      <c r="A225" s="3">
        <v>16142574203</v>
      </c>
      <c r="B225" s="1" t="s">
        <v>1625</v>
      </c>
      <c r="C225" s="1" t="s">
        <v>1680</v>
      </c>
      <c r="D225" s="1" t="s">
        <v>1681</v>
      </c>
      <c r="E225" s="1" t="s">
        <v>1682</v>
      </c>
      <c r="F225" s="1" t="s">
        <v>1328</v>
      </c>
      <c r="G225" s="1" t="s">
        <v>1175</v>
      </c>
      <c r="H225" s="1" t="s">
        <v>445</v>
      </c>
      <c r="I225" s="1" t="s">
        <v>1683</v>
      </c>
      <c r="J225" s="1" t="s">
        <v>29</v>
      </c>
      <c r="K225" s="1" t="s">
        <v>519</v>
      </c>
      <c r="L225" s="1" t="s">
        <v>519</v>
      </c>
      <c r="M225" s="1" t="s">
        <v>448</v>
      </c>
      <c r="N225" s="1" t="s">
        <v>448</v>
      </c>
      <c r="O225" s="1" t="s">
        <v>449</v>
      </c>
      <c r="P225" s="1" t="s">
        <v>450</v>
      </c>
      <c r="Q225" s="1" t="s">
        <v>1684</v>
      </c>
      <c r="R225" s="1" t="s">
        <v>452</v>
      </c>
      <c r="S225" s="1" t="s">
        <v>453</v>
      </c>
      <c r="T225" s="1" t="s">
        <v>454</v>
      </c>
    </row>
    <row r="226" s="1" customFormat="1" spans="1:20">
      <c r="A226" s="3">
        <v>16142524388</v>
      </c>
      <c r="B226" s="1" t="s">
        <v>1625</v>
      </c>
      <c r="C226" s="1" t="s">
        <v>1685</v>
      </c>
      <c r="D226" s="1" t="s">
        <v>1686</v>
      </c>
      <c r="E226" s="1" t="s">
        <v>1687</v>
      </c>
      <c r="F226" s="1" t="s">
        <v>1175</v>
      </c>
      <c r="G226" s="1" t="s">
        <v>943</v>
      </c>
      <c r="H226" s="1" t="s">
        <v>445</v>
      </c>
      <c r="I226" s="1" t="s">
        <v>1688</v>
      </c>
      <c r="J226" s="1" t="s">
        <v>29</v>
      </c>
      <c r="K226" s="1" t="s">
        <v>1196</v>
      </c>
      <c r="L226" s="1" t="s">
        <v>1196</v>
      </c>
      <c r="M226" s="1" t="s">
        <v>448</v>
      </c>
      <c r="N226" s="1" t="s">
        <v>448</v>
      </c>
      <c r="O226" s="1" t="s">
        <v>449</v>
      </c>
      <c r="P226" s="1" t="s">
        <v>450</v>
      </c>
      <c r="Q226" s="1" t="s">
        <v>1689</v>
      </c>
      <c r="R226" s="1" t="s">
        <v>452</v>
      </c>
      <c r="S226" s="1" t="s">
        <v>453</v>
      </c>
      <c r="T226" s="1" t="s">
        <v>454</v>
      </c>
    </row>
    <row r="227" s="1" customFormat="1" spans="1:20">
      <c r="A227" s="3">
        <v>16142483053</v>
      </c>
      <c r="B227" s="1" t="s">
        <v>1625</v>
      </c>
      <c r="C227" s="1" t="s">
        <v>1690</v>
      </c>
      <c r="D227" s="1" t="s">
        <v>1691</v>
      </c>
      <c r="E227" s="1" t="s">
        <v>1692</v>
      </c>
      <c r="F227" s="1" t="s">
        <v>1471</v>
      </c>
      <c r="G227" s="1" t="s">
        <v>1175</v>
      </c>
      <c r="H227" s="1" t="s">
        <v>445</v>
      </c>
      <c r="I227" s="1" t="s">
        <v>1693</v>
      </c>
      <c r="J227" s="1" t="s">
        <v>29</v>
      </c>
      <c r="K227" s="1" t="s">
        <v>813</v>
      </c>
      <c r="L227" s="1" t="s">
        <v>813</v>
      </c>
      <c r="M227" s="1" t="s">
        <v>448</v>
      </c>
      <c r="N227" s="1" t="s">
        <v>448</v>
      </c>
      <c r="O227" s="1" t="s">
        <v>449</v>
      </c>
      <c r="P227" s="1" t="s">
        <v>450</v>
      </c>
      <c r="Q227" s="1" t="s">
        <v>1694</v>
      </c>
      <c r="R227" s="1" t="s">
        <v>452</v>
      </c>
      <c r="S227" s="1" t="s">
        <v>453</v>
      </c>
      <c r="T227" s="1" t="s">
        <v>454</v>
      </c>
    </row>
    <row r="228" s="1" customFormat="1" spans="1:20">
      <c r="A228" s="3">
        <v>16142447009</v>
      </c>
      <c r="B228" s="1" t="s">
        <v>1625</v>
      </c>
      <c r="C228" s="1" t="s">
        <v>1695</v>
      </c>
      <c r="D228" s="1" t="s">
        <v>1696</v>
      </c>
      <c r="E228" s="1" t="s">
        <v>1697</v>
      </c>
      <c r="F228" s="1" t="s">
        <v>612</v>
      </c>
      <c r="G228" s="1" t="s">
        <v>440</v>
      </c>
      <c r="H228" s="1" t="s">
        <v>445</v>
      </c>
      <c r="I228" s="1" t="s">
        <v>1698</v>
      </c>
      <c r="J228" s="1" t="s">
        <v>29</v>
      </c>
      <c r="K228" s="1" t="s">
        <v>465</v>
      </c>
      <c r="L228" s="1" t="s">
        <v>465</v>
      </c>
      <c r="M228" s="1" t="s">
        <v>448</v>
      </c>
      <c r="N228" s="1" t="s">
        <v>448</v>
      </c>
      <c r="O228" s="1" t="s">
        <v>449</v>
      </c>
      <c r="P228" s="1" t="s">
        <v>450</v>
      </c>
      <c r="Q228" s="1" t="s">
        <v>1699</v>
      </c>
      <c r="R228" s="1" t="s">
        <v>452</v>
      </c>
      <c r="S228" s="1" t="s">
        <v>453</v>
      </c>
      <c r="T228" s="1" t="s">
        <v>454</v>
      </c>
    </row>
    <row r="229" s="1" customFormat="1" spans="1:20">
      <c r="A229" s="3">
        <v>16142261849</v>
      </c>
      <c r="B229" s="1" t="s">
        <v>1625</v>
      </c>
      <c r="C229" s="1" t="s">
        <v>1700</v>
      </c>
      <c r="D229" s="1" t="s">
        <v>1701</v>
      </c>
      <c r="E229" s="1" t="s">
        <v>1702</v>
      </c>
      <c r="F229" s="1" t="s">
        <v>1175</v>
      </c>
      <c r="G229" s="1" t="s">
        <v>943</v>
      </c>
      <c r="H229" s="1" t="s">
        <v>445</v>
      </c>
      <c r="I229" s="1" t="s">
        <v>1703</v>
      </c>
      <c r="J229" s="1" t="s">
        <v>29</v>
      </c>
      <c r="K229" s="1" t="s">
        <v>1401</v>
      </c>
      <c r="L229" s="1" t="s">
        <v>1401</v>
      </c>
      <c r="M229" s="1" t="s">
        <v>448</v>
      </c>
      <c r="N229" s="1" t="s">
        <v>448</v>
      </c>
      <c r="O229" s="1" t="s">
        <v>449</v>
      </c>
      <c r="P229" s="1" t="s">
        <v>450</v>
      </c>
      <c r="Q229" s="1" t="s">
        <v>1704</v>
      </c>
      <c r="R229" s="1" t="s">
        <v>452</v>
      </c>
      <c r="S229" s="1" t="s">
        <v>453</v>
      </c>
      <c r="T229" s="1" t="s">
        <v>454</v>
      </c>
    </row>
    <row r="230" s="1" customFormat="1" spans="1:20">
      <c r="A230" s="3">
        <v>16141586553</v>
      </c>
      <c r="B230" s="1" t="s">
        <v>1705</v>
      </c>
      <c r="C230" s="1" t="s">
        <v>1706</v>
      </c>
      <c r="D230" s="1" t="s">
        <v>1707</v>
      </c>
      <c r="E230" s="1" t="s">
        <v>1708</v>
      </c>
      <c r="F230" s="1" t="s">
        <v>440</v>
      </c>
      <c r="G230" s="1" t="s">
        <v>444</v>
      </c>
      <c r="H230" s="1" t="s">
        <v>445</v>
      </c>
      <c r="I230" s="1" t="s">
        <v>1709</v>
      </c>
      <c r="J230" s="1" t="s">
        <v>29</v>
      </c>
      <c r="K230" s="1" t="s">
        <v>610</v>
      </c>
      <c r="L230" s="1" t="s">
        <v>610</v>
      </c>
      <c r="M230" s="1" t="s">
        <v>448</v>
      </c>
      <c r="N230" s="1" t="s">
        <v>448</v>
      </c>
      <c r="O230" s="1" t="s">
        <v>449</v>
      </c>
      <c r="P230" s="1" t="s">
        <v>450</v>
      </c>
      <c r="Q230" s="1" t="s">
        <v>1710</v>
      </c>
      <c r="R230" s="1" t="s">
        <v>452</v>
      </c>
      <c r="S230" s="1" t="s">
        <v>453</v>
      </c>
      <c r="T230" s="1" t="s">
        <v>454</v>
      </c>
    </row>
    <row r="231" s="1" customFormat="1" spans="1:20">
      <c r="A231" s="3">
        <v>16140133622</v>
      </c>
      <c r="B231" s="1" t="s">
        <v>1705</v>
      </c>
      <c r="C231" s="1" t="s">
        <v>1711</v>
      </c>
      <c r="D231" s="1" t="s">
        <v>1712</v>
      </c>
      <c r="E231" s="1" t="s">
        <v>1713</v>
      </c>
      <c r="F231" s="1" t="s">
        <v>1175</v>
      </c>
      <c r="G231" s="1" t="s">
        <v>943</v>
      </c>
      <c r="H231" s="1" t="s">
        <v>445</v>
      </c>
      <c r="I231" s="1" t="s">
        <v>1714</v>
      </c>
      <c r="J231" s="1" t="s">
        <v>29</v>
      </c>
      <c r="K231" s="1" t="s">
        <v>1715</v>
      </c>
      <c r="L231" s="1" t="s">
        <v>1715</v>
      </c>
      <c r="M231" s="1" t="s">
        <v>448</v>
      </c>
      <c r="N231" s="1" t="s">
        <v>448</v>
      </c>
      <c r="O231" s="1" t="s">
        <v>449</v>
      </c>
      <c r="P231" s="1" t="s">
        <v>450</v>
      </c>
      <c r="Q231" s="1" t="s">
        <v>1716</v>
      </c>
      <c r="R231" s="1" t="s">
        <v>452</v>
      </c>
      <c r="S231" s="1" t="s">
        <v>453</v>
      </c>
      <c r="T231" s="1" t="s">
        <v>454</v>
      </c>
    </row>
    <row r="232" s="1" customFormat="1" spans="1:20">
      <c r="A232" s="3">
        <v>16138989732</v>
      </c>
      <c r="B232" s="1" t="s">
        <v>1705</v>
      </c>
      <c r="C232" s="1" t="s">
        <v>1717</v>
      </c>
      <c r="D232" s="1" t="s">
        <v>822</v>
      </c>
      <c r="E232" s="1" t="s">
        <v>1718</v>
      </c>
      <c r="F232" s="1" t="s">
        <v>440</v>
      </c>
      <c r="G232" s="1" t="s">
        <v>444</v>
      </c>
      <c r="H232" s="1" t="s">
        <v>445</v>
      </c>
      <c r="I232" s="1" t="s">
        <v>1719</v>
      </c>
      <c r="J232" s="1" t="s">
        <v>29</v>
      </c>
      <c r="K232" s="1" t="s">
        <v>1720</v>
      </c>
      <c r="L232" s="1" t="s">
        <v>1720</v>
      </c>
      <c r="M232" s="1" t="s">
        <v>448</v>
      </c>
      <c r="N232" s="1" t="s">
        <v>448</v>
      </c>
      <c r="O232" s="1" t="s">
        <v>449</v>
      </c>
      <c r="P232" s="1" t="s">
        <v>450</v>
      </c>
      <c r="Q232" s="1" t="s">
        <v>1721</v>
      </c>
      <c r="R232" s="1" t="s">
        <v>452</v>
      </c>
      <c r="S232" s="1" t="s">
        <v>453</v>
      </c>
      <c r="T232" s="1" t="s">
        <v>454</v>
      </c>
    </row>
    <row r="233" s="1" customFormat="1" spans="1:20">
      <c r="A233" s="3">
        <v>16138294983</v>
      </c>
      <c r="B233" s="1" t="s">
        <v>1705</v>
      </c>
      <c r="C233" s="1" t="s">
        <v>1722</v>
      </c>
      <c r="D233" s="1" t="s">
        <v>1723</v>
      </c>
      <c r="E233" s="1" t="s">
        <v>1724</v>
      </c>
      <c r="F233" s="1" t="s">
        <v>612</v>
      </c>
      <c r="G233" s="1" t="s">
        <v>444</v>
      </c>
      <c r="H233" s="1" t="s">
        <v>445</v>
      </c>
      <c r="I233" s="1" t="s">
        <v>1725</v>
      </c>
      <c r="J233" s="1" t="s">
        <v>29</v>
      </c>
      <c r="K233" s="1" t="s">
        <v>1726</v>
      </c>
      <c r="L233" s="1" t="s">
        <v>1726</v>
      </c>
      <c r="M233" s="1" t="s">
        <v>448</v>
      </c>
      <c r="N233" s="1" t="s">
        <v>448</v>
      </c>
      <c r="O233" s="1" t="s">
        <v>449</v>
      </c>
      <c r="P233" s="1" t="s">
        <v>450</v>
      </c>
      <c r="Q233" s="1" t="s">
        <v>1727</v>
      </c>
      <c r="R233" s="1" t="s">
        <v>452</v>
      </c>
      <c r="S233" s="1" t="s">
        <v>453</v>
      </c>
      <c r="T233" s="1" t="s">
        <v>454</v>
      </c>
    </row>
    <row r="234" s="1" customFormat="1" spans="1:20">
      <c r="A234" s="3">
        <v>16138159935</v>
      </c>
      <c r="B234" s="1" t="s">
        <v>1705</v>
      </c>
      <c r="C234" s="1" t="s">
        <v>1728</v>
      </c>
      <c r="D234" s="1" t="s">
        <v>1729</v>
      </c>
      <c r="E234" s="1" t="s">
        <v>1730</v>
      </c>
      <c r="F234" s="1" t="s">
        <v>1175</v>
      </c>
      <c r="G234" s="1" t="s">
        <v>612</v>
      </c>
      <c r="H234" s="1" t="s">
        <v>445</v>
      </c>
      <c r="I234" s="1" t="s">
        <v>1731</v>
      </c>
      <c r="J234" s="1" t="s">
        <v>29</v>
      </c>
      <c r="K234" s="1" t="s">
        <v>1732</v>
      </c>
      <c r="L234" s="1" t="s">
        <v>1732</v>
      </c>
      <c r="M234" s="1" t="s">
        <v>448</v>
      </c>
      <c r="N234" s="1" t="s">
        <v>448</v>
      </c>
      <c r="O234" s="1" t="s">
        <v>449</v>
      </c>
      <c r="P234" s="1" t="s">
        <v>450</v>
      </c>
      <c r="Q234" s="1" t="s">
        <v>1733</v>
      </c>
      <c r="R234" s="1" t="s">
        <v>452</v>
      </c>
      <c r="S234" s="1" t="s">
        <v>453</v>
      </c>
      <c r="T234" s="1" t="s">
        <v>454</v>
      </c>
    </row>
    <row r="235" s="1" customFormat="1" spans="1:20">
      <c r="A235" s="3">
        <v>16138052302</v>
      </c>
      <c r="B235" s="1" t="s">
        <v>1705</v>
      </c>
      <c r="C235" s="1" t="s">
        <v>1734</v>
      </c>
      <c r="D235" s="1" t="s">
        <v>1735</v>
      </c>
      <c r="E235" s="1" t="s">
        <v>1736</v>
      </c>
      <c r="F235" s="1" t="s">
        <v>1328</v>
      </c>
      <c r="G235" s="1" t="s">
        <v>1175</v>
      </c>
      <c r="H235" s="1" t="s">
        <v>445</v>
      </c>
      <c r="I235" s="1" t="s">
        <v>1737</v>
      </c>
      <c r="J235" s="1" t="s">
        <v>29</v>
      </c>
      <c r="K235" s="1" t="s">
        <v>1738</v>
      </c>
      <c r="L235" s="1" t="s">
        <v>1738</v>
      </c>
      <c r="M235" s="1" t="s">
        <v>448</v>
      </c>
      <c r="N235" s="1" t="s">
        <v>448</v>
      </c>
      <c r="O235" s="1" t="s">
        <v>449</v>
      </c>
      <c r="P235" s="1" t="s">
        <v>450</v>
      </c>
      <c r="Q235" s="1" t="s">
        <v>1739</v>
      </c>
      <c r="R235" s="1" t="s">
        <v>452</v>
      </c>
      <c r="S235" s="1" t="s">
        <v>453</v>
      </c>
      <c r="T235" s="1" t="s">
        <v>454</v>
      </c>
    </row>
    <row r="236" s="1" customFormat="1" spans="1:20">
      <c r="A236" s="3">
        <v>16137972619</v>
      </c>
      <c r="B236" s="1" t="s">
        <v>1705</v>
      </c>
      <c r="C236" s="1" t="s">
        <v>1740</v>
      </c>
      <c r="D236" s="1" t="s">
        <v>1577</v>
      </c>
      <c r="E236" s="1" t="s">
        <v>1741</v>
      </c>
      <c r="F236" s="1" t="s">
        <v>440</v>
      </c>
      <c r="G236" s="1" t="s">
        <v>444</v>
      </c>
      <c r="H236" s="1" t="s">
        <v>445</v>
      </c>
      <c r="I236" s="1" t="s">
        <v>1742</v>
      </c>
      <c r="J236" s="1" t="s">
        <v>29</v>
      </c>
      <c r="K236" s="1" t="s">
        <v>573</v>
      </c>
      <c r="L236" s="1" t="s">
        <v>573</v>
      </c>
      <c r="M236" s="1" t="s">
        <v>448</v>
      </c>
      <c r="N236" s="1" t="s">
        <v>448</v>
      </c>
      <c r="O236" s="1" t="s">
        <v>449</v>
      </c>
      <c r="P236" s="1" t="s">
        <v>450</v>
      </c>
      <c r="Q236" s="1" t="s">
        <v>1743</v>
      </c>
      <c r="R236" s="1" t="s">
        <v>452</v>
      </c>
      <c r="S236" s="1" t="s">
        <v>453</v>
      </c>
      <c r="T236" s="1" t="s">
        <v>454</v>
      </c>
    </row>
    <row r="237" s="1" customFormat="1" spans="1:20">
      <c r="A237" s="3">
        <v>16136289922</v>
      </c>
      <c r="B237" s="1" t="s">
        <v>1744</v>
      </c>
      <c r="C237" s="1" t="s">
        <v>1745</v>
      </c>
      <c r="D237" s="1" t="s">
        <v>1746</v>
      </c>
      <c r="E237" s="1" t="s">
        <v>1747</v>
      </c>
      <c r="F237" s="1" t="s">
        <v>943</v>
      </c>
      <c r="G237" s="1" t="s">
        <v>756</v>
      </c>
      <c r="H237" s="1" t="s">
        <v>445</v>
      </c>
      <c r="I237" s="1" t="s">
        <v>1748</v>
      </c>
      <c r="J237" s="1" t="s">
        <v>29</v>
      </c>
      <c r="K237" s="1" t="s">
        <v>1249</v>
      </c>
      <c r="L237" s="1" t="s">
        <v>1249</v>
      </c>
      <c r="M237" s="1" t="s">
        <v>448</v>
      </c>
      <c r="N237" s="1" t="s">
        <v>448</v>
      </c>
      <c r="O237" s="1" t="s">
        <v>449</v>
      </c>
      <c r="P237" s="1" t="s">
        <v>450</v>
      </c>
      <c r="Q237" s="1" t="s">
        <v>1749</v>
      </c>
      <c r="R237" s="1" t="s">
        <v>452</v>
      </c>
      <c r="S237" s="1" t="s">
        <v>453</v>
      </c>
      <c r="T237" s="1" t="s">
        <v>454</v>
      </c>
    </row>
    <row r="238" s="1" customFormat="1" spans="1:20">
      <c r="A238" s="3">
        <v>16132426890</v>
      </c>
      <c r="B238" s="1" t="s">
        <v>1744</v>
      </c>
      <c r="C238" s="1" t="s">
        <v>1750</v>
      </c>
      <c r="D238" s="1" t="s">
        <v>1751</v>
      </c>
      <c r="E238" s="1" t="s">
        <v>1752</v>
      </c>
      <c r="F238" s="1" t="s">
        <v>1175</v>
      </c>
      <c r="G238" s="1" t="s">
        <v>943</v>
      </c>
      <c r="H238" s="1" t="s">
        <v>445</v>
      </c>
      <c r="I238" s="1" t="s">
        <v>1753</v>
      </c>
      <c r="J238" s="1" t="s">
        <v>29</v>
      </c>
      <c r="K238" s="1" t="s">
        <v>1754</v>
      </c>
      <c r="L238" s="1" t="s">
        <v>1754</v>
      </c>
      <c r="M238" s="1" t="s">
        <v>448</v>
      </c>
      <c r="N238" s="1" t="s">
        <v>448</v>
      </c>
      <c r="O238" s="1" t="s">
        <v>449</v>
      </c>
      <c r="P238" s="1" t="s">
        <v>450</v>
      </c>
      <c r="Q238" s="1" t="s">
        <v>1755</v>
      </c>
      <c r="R238" s="1" t="s">
        <v>452</v>
      </c>
      <c r="S238" s="1" t="s">
        <v>453</v>
      </c>
      <c r="T238" s="1" t="s">
        <v>454</v>
      </c>
    </row>
    <row r="239" s="1" customFormat="1" spans="1:20">
      <c r="A239" s="3">
        <v>16132472175</v>
      </c>
      <c r="B239" s="1" t="s">
        <v>1744</v>
      </c>
      <c r="C239" s="1" t="s">
        <v>1756</v>
      </c>
      <c r="D239" s="1" t="s">
        <v>1746</v>
      </c>
      <c r="E239" s="1" t="s">
        <v>1747</v>
      </c>
      <c r="F239" s="1" t="s">
        <v>756</v>
      </c>
      <c r="G239" s="1" t="s">
        <v>612</v>
      </c>
      <c r="H239" s="1" t="s">
        <v>445</v>
      </c>
      <c r="I239" s="1" t="s">
        <v>1748</v>
      </c>
      <c r="J239" s="1" t="s">
        <v>29</v>
      </c>
      <c r="K239" s="1" t="s">
        <v>1249</v>
      </c>
      <c r="L239" s="1" t="s">
        <v>1249</v>
      </c>
      <c r="M239" s="1" t="s">
        <v>448</v>
      </c>
      <c r="N239" s="1" t="s">
        <v>448</v>
      </c>
      <c r="O239" s="1" t="s">
        <v>449</v>
      </c>
      <c r="P239" s="1" t="s">
        <v>450</v>
      </c>
      <c r="Q239" s="1" t="s">
        <v>1757</v>
      </c>
      <c r="R239" s="1" t="s">
        <v>452</v>
      </c>
      <c r="S239" s="1" t="s">
        <v>453</v>
      </c>
      <c r="T239" s="1" t="s">
        <v>454</v>
      </c>
    </row>
    <row r="240" s="1" customFormat="1" spans="1:20">
      <c r="A240" s="3">
        <v>16132364452</v>
      </c>
      <c r="B240" s="1" t="s">
        <v>1744</v>
      </c>
      <c r="C240" s="1" t="s">
        <v>1758</v>
      </c>
      <c r="D240" s="1" t="s">
        <v>1759</v>
      </c>
      <c r="E240" s="1" t="s">
        <v>1760</v>
      </c>
      <c r="F240" s="1" t="s">
        <v>1625</v>
      </c>
      <c r="G240" s="1" t="s">
        <v>1175</v>
      </c>
      <c r="H240" s="1" t="s">
        <v>445</v>
      </c>
      <c r="I240" s="1" t="s">
        <v>1761</v>
      </c>
      <c r="J240" s="1" t="s">
        <v>29</v>
      </c>
      <c r="K240" s="1" t="s">
        <v>1762</v>
      </c>
      <c r="L240" s="1" t="s">
        <v>1762</v>
      </c>
      <c r="M240" s="1" t="s">
        <v>448</v>
      </c>
      <c r="N240" s="1" t="s">
        <v>448</v>
      </c>
      <c r="O240" s="1" t="s">
        <v>449</v>
      </c>
      <c r="P240" s="1" t="s">
        <v>450</v>
      </c>
      <c r="Q240" s="1" t="s">
        <v>1763</v>
      </c>
      <c r="R240" s="1" t="s">
        <v>452</v>
      </c>
      <c r="S240" s="1" t="s">
        <v>453</v>
      </c>
      <c r="T240" s="1" t="s">
        <v>454</v>
      </c>
    </row>
    <row r="241" s="1" customFormat="1" spans="1:20">
      <c r="A241" s="3">
        <v>16132100890</v>
      </c>
      <c r="B241" s="1" t="s">
        <v>1744</v>
      </c>
      <c r="C241" s="1" t="s">
        <v>1764</v>
      </c>
      <c r="D241" s="1" t="s">
        <v>1765</v>
      </c>
      <c r="E241" s="1" t="s">
        <v>1766</v>
      </c>
      <c r="F241" s="1" t="s">
        <v>612</v>
      </c>
      <c r="G241" s="1" t="s">
        <v>444</v>
      </c>
      <c r="H241" s="1" t="s">
        <v>445</v>
      </c>
      <c r="I241" s="1" t="s">
        <v>1767</v>
      </c>
      <c r="J241" s="1" t="s">
        <v>29</v>
      </c>
      <c r="K241" s="1" t="s">
        <v>1768</v>
      </c>
      <c r="L241" s="1" t="s">
        <v>1768</v>
      </c>
      <c r="M241" s="1" t="s">
        <v>448</v>
      </c>
      <c r="N241" s="1" t="s">
        <v>448</v>
      </c>
      <c r="O241" s="1" t="s">
        <v>449</v>
      </c>
      <c r="P241" s="1" t="s">
        <v>450</v>
      </c>
      <c r="Q241" s="1" t="s">
        <v>1769</v>
      </c>
      <c r="R241" s="1" t="s">
        <v>452</v>
      </c>
      <c r="S241" s="1" t="s">
        <v>453</v>
      </c>
      <c r="T241" s="1" t="s">
        <v>454</v>
      </c>
    </row>
    <row r="242" s="1" customFormat="1" spans="1:20">
      <c r="A242" s="3">
        <v>16131123279</v>
      </c>
      <c r="B242" s="1" t="s">
        <v>1744</v>
      </c>
      <c r="C242" s="1" t="s">
        <v>1770</v>
      </c>
      <c r="D242" s="1" t="s">
        <v>1771</v>
      </c>
      <c r="E242" s="1" t="s">
        <v>1772</v>
      </c>
      <c r="F242" s="1" t="s">
        <v>440</v>
      </c>
      <c r="G242" s="1" t="s">
        <v>444</v>
      </c>
      <c r="H242" s="1" t="s">
        <v>445</v>
      </c>
      <c r="I242" s="1" t="s">
        <v>1773</v>
      </c>
      <c r="J242" s="1" t="s">
        <v>29</v>
      </c>
      <c r="K242" s="1" t="s">
        <v>1774</v>
      </c>
      <c r="L242" s="1" t="s">
        <v>1774</v>
      </c>
      <c r="M242" s="1" t="s">
        <v>448</v>
      </c>
      <c r="N242" s="1" t="s">
        <v>448</v>
      </c>
      <c r="O242" s="1" t="s">
        <v>449</v>
      </c>
      <c r="P242" s="1" t="s">
        <v>450</v>
      </c>
      <c r="Q242" s="1" t="s">
        <v>1775</v>
      </c>
      <c r="R242" s="1" t="s">
        <v>452</v>
      </c>
      <c r="S242" s="1" t="s">
        <v>453</v>
      </c>
      <c r="T242" s="1" t="s">
        <v>454</v>
      </c>
    </row>
    <row r="243" s="1" customFormat="1" spans="1:20">
      <c r="A243" s="3">
        <v>16129972631</v>
      </c>
      <c r="B243" s="1" t="s">
        <v>1744</v>
      </c>
      <c r="C243" s="1" t="s">
        <v>1776</v>
      </c>
      <c r="D243" s="1" t="s">
        <v>1577</v>
      </c>
      <c r="E243" s="1" t="s">
        <v>1777</v>
      </c>
      <c r="F243" s="1" t="s">
        <v>440</v>
      </c>
      <c r="G243" s="1" t="s">
        <v>444</v>
      </c>
      <c r="H243" s="1" t="s">
        <v>445</v>
      </c>
      <c r="I243" s="1" t="s">
        <v>1773</v>
      </c>
      <c r="J243" s="1" t="s">
        <v>29</v>
      </c>
      <c r="K243" s="1" t="s">
        <v>1774</v>
      </c>
      <c r="L243" s="1" t="s">
        <v>1774</v>
      </c>
      <c r="M243" s="1" t="s">
        <v>448</v>
      </c>
      <c r="N243" s="1" t="s">
        <v>448</v>
      </c>
      <c r="O243" s="1" t="s">
        <v>449</v>
      </c>
      <c r="P243" s="1" t="s">
        <v>450</v>
      </c>
      <c r="Q243" s="1" t="s">
        <v>1778</v>
      </c>
      <c r="R243" s="1" t="s">
        <v>452</v>
      </c>
      <c r="S243" s="1" t="s">
        <v>453</v>
      </c>
      <c r="T243" s="1" t="s">
        <v>454</v>
      </c>
    </row>
    <row r="244" s="1" customFormat="1" spans="1:20">
      <c r="A244" s="3">
        <v>16129962384</v>
      </c>
      <c r="B244" s="1" t="s">
        <v>1744</v>
      </c>
      <c r="C244" s="1" t="s">
        <v>1779</v>
      </c>
      <c r="D244" s="1" t="s">
        <v>1780</v>
      </c>
      <c r="E244" s="1" t="s">
        <v>1781</v>
      </c>
      <c r="F244" s="1" t="s">
        <v>612</v>
      </c>
      <c r="G244" s="1" t="s">
        <v>444</v>
      </c>
      <c r="H244" s="1" t="s">
        <v>445</v>
      </c>
      <c r="I244" s="1" t="s">
        <v>1782</v>
      </c>
      <c r="J244" s="1" t="s">
        <v>29</v>
      </c>
      <c r="K244" s="1" t="s">
        <v>1783</v>
      </c>
      <c r="L244" s="1" t="s">
        <v>1783</v>
      </c>
      <c r="M244" s="1" t="s">
        <v>448</v>
      </c>
      <c r="N244" s="1" t="s">
        <v>448</v>
      </c>
      <c r="O244" s="1" t="s">
        <v>449</v>
      </c>
      <c r="P244" s="1" t="s">
        <v>450</v>
      </c>
      <c r="Q244" s="1" t="s">
        <v>1784</v>
      </c>
      <c r="R244" s="1" t="s">
        <v>452</v>
      </c>
      <c r="S244" s="1" t="s">
        <v>453</v>
      </c>
      <c r="T244" s="1" t="s">
        <v>454</v>
      </c>
    </row>
    <row r="245" s="1" customFormat="1" spans="1:20">
      <c r="A245" s="3">
        <v>16129841390</v>
      </c>
      <c r="B245" s="1" t="s">
        <v>1744</v>
      </c>
      <c r="C245" s="1" t="s">
        <v>1785</v>
      </c>
      <c r="D245" s="1" t="s">
        <v>1786</v>
      </c>
      <c r="E245" s="1" t="s">
        <v>1787</v>
      </c>
      <c r="F245" s="1" t="s">
        <v>612</v>
      </c>
      <c r="G245" s="1" t="s">
        <v>440</v>
      </c>
      <c r="H245" s="1" t="s">
        <v>445</v>
      </c>
      <c r="I245" s="1" t="s">
        <v>1788</v>
      </c>
      <c r="J245" s="1" t="s">
        <v>29</v>
      </c>
      <c r="K245" s="1" t="s">
        <v>754</v>
      </c>
      <c r="L245" s="1" t="s">
        <v>754</v>
      </c>
      <c r="M245" s="1" t="s">
        <v>448</v>
      </c>
      <c r="N245" s="1" t="s">
        <v>448</v>
      </c>
      <c r="O245" s="1" t="s">
        <v>449</v>
      </c>
      <c r="P245" s="1" t="s">
        <v>450</v>
      </c>
      <c r="Q245" s="1" t="s">
        <v>1789</v>
      </c>
      <c r="R245" s="1" t="s">
        <v>452</v>
      </c>
      <c r="S245" s="1" t="s">
        <v>453</v>
      </c>
      <c r="T245" s="1" t="s">
        <v>454</v>
      </c>
    </row>
    <row r="246" s="1" customFormat="1" spans="1:20">
      <c r="A246" s="3">
        <v>16129830538</v>
      </c>
      <c r="B246" s="1" t="s">
        <v>1744</v>
      </c>
      <c r="C246" s="1" t="s">
        <v>1790</v>
      </c>
      <c r="D246" s="1" t="s">
        <v>1791</v>
      </c>
      <c r="E246" s="1" t="s">
        <v>1792</v>
      </c>
      <c r="F246" s="1" t="s">
        <v>612</v>
      </c>
      <c r="G246" s="1" t="s">
        <v>440</v>
      </c>
      <c r="H246" s="1" t="s">
        <v>445</v>
      </c>
      <c r="I246" s="1" t="s">
        <v>1793</v>
      </c>
      <c r="J246" s="1" t="s">
        <v>29</v>
      </c>
      <c r="K246" s="1" t="s">
        <v>519</v>
      </c>
      <c r="L246" s="1" t="s">
        <v>519</v>
      </c>
      <c r="M246" s="1" t="s">
        <v>448</v>
      </c>
      <c r="N246" s="1" t="s">
        <v>448</v>
      </c>
      <c r="O246" s="1" t="s">
        <v>449</v>
      </c>
      <c r="P246" s="1" t="s">
        <v>450</v>
      </c>
      <c r="Q246" s="1" t="s">
        <v>1794</v>
      </c>
      <c r="R246" s="1" t="s">
        <v>452</v>
      </c>
      <c r="S246" s="1" t="s">
        <v>453</v>
      </c>
      <c r="T246" s="1" t="s">
        <v>454</v>
      </c>
    </row>
    <row r="247" s="1" customFormat="1" spans="1:20">
      <c r="A247" s="3">
        <v>16129528808</v>
      </c>
      <c r="B247" s="1" t="s">
        <v>1795</v>
      </c>
      <c r="C247" s="1" t="s">
        <v>1796</v>
      </c>
      <c r="D247" s="1" t="s">
        <v>1797</v>
      </c>
      <c r="E247" s="1" t="s">
        <v>1798</v>
      </c>
      <c r="F247" s="1" t="s">
        <v>943</v>
      </c>
      <c r="G247" s="1" t="s">
        <v>756</v>
      </c>
      <c r="H247" s="1" t="s">
        <v>445</v>
      </c>
      <c r="I247" s="1" t="s">
        <v>1799</v>
      </c>
      <c r="J247" s="1" t="s">
        <v>29</v>
      </c>
      <c r="K247" s="1" t="s">
        <v>964</v>
      </c>
      <c r="L247" s="1" t="s">
        <v>449</v>
      </c>
      <c r="M247" s="1" t="s">
        <v>1800</v>
      </c>
      <c r="N247" s="1" t="s">
        <v>1801</v>
      </c>
      <c r="O247" s="1" t="s">
        <v>449</v>
      </c>
      <c r="P247" s="1" t="s">
        <v>450</v>
      </c>
      <c r="Q247" s="1" t="s">
        <v>1802</v>
      </c>
      <c r="R247" s="1" t="s">
        <v>452</v>
      </c>
      <c r="S247" s="1" t="s">
        <v>453</v>
      </c>
      <c r="T247" s="1" t="s">
        <v>454</v>
      </c>
    </row>
    <row r="248" s="1" customFormat="1" spans="1:20">
      <c r="A248" s="3">
        <v>16129424994</v>
      </c>
      <c r="B248" s="1" t="s">
        <v>1795</v>
      </c>
      <c r="C248" s="1" t="s">
        <v>1803</v>
      </c>
      <c r="D248" s="1" t="s">
        <v>1729</v>
      </c>
      <c r="E248" s="1" t="s">
        <v>1804</v>
      </c>
      <c r="F248" s="1" t="s">
        <v>612</v>
      </c>
      <c r="G248" s="1" t="s">
        <v>440</v>
      </c>
      <c r="H248" s="1" t="s">
        <v>445</v>
      </c>
      <c r="I248" s="1" t="s">
        <v>449</v>
      </c>
      <c r="J248" s="1" t="s">
        <v>29</v>
      </c>
      <c r="K248" s="1" t="s">
        <v>449</v>
      </c>
      <c r="L248" s="1" t="s">
        <v>449</v>
      </c>
      <c r="M248" s="1" t="s">
        <v>448</v>
      </c>
      <c r="N248" s="1" t="s">
        <v>448</v>
      </c>
      <c r="O248" s="1" t="s">
        <v>449</v>
      </c>
      <c r="P248" s="1" t="s">
        <v>450</v>
      </c>
      <c r="Q248" s="1" t="s">
        <v>1805</v>
      </c>
      <c r="R248" s="1" t="s">
        <v>452</v>
      </c>
      <c r="S248" s="1" t="s">
        <v>453</v>
      </c>
      <c r="T248" s="1" t="s">
        <v>454</v>
      </c>
    </row>
    <row r="249" s="1" customFormat="1" spans="1:20">
      <c r="A249" s="3">
        <v>16128338206</v>
      </c>
      <c r="B249" s="1" t="s">
        <v>1795</v>
      </c>
      <c r="C249" s="1" t="s">
        <v>1806</v>
      </c>
      <c r="D249" s="1" t="s">
        <v>1807</v>
      </c>
      <c r="E249" s="1" t="s">
        <v>1808</v>
      </c>
      <c r="F249" s="1" t="s">
        <v>1471</v>
      </c>
      <c r="G249" s="1" t="s">
        <v>1175</v>
      </c>
      <c r="H249" s="1" t="s">
        <v>445</v>
      </c>
      <c r="I249" s="1" t="s">
        <v>1809</v>
      </c>
      <c r="J249" s="1" t="s">
        <v>29</v>
      </c>
      <c r="K249" s="1" t="s">
        <v>785</v>
      </c>
      <c r="L249" s="1" t="s">
        <v>785</v>
      </c>
      <c r="M249" s="1" t="s">
        <v>448</v>
      </c>
      <c r="N249" s="1" t="s">
        <v>448</v>
      </c>
      <c r="O249" s="1" t="s">
        <v>449</v>
      </c>
      <c r="P249" s="1" t="s">
        <v>450</v>
      </c>
      <c r="Q249" s="1" t="s">
        <v>1810</v>
      </c>
      <c r="R249" s="1" t="s">
        <v>452</v>
      </c>
      <c r="S249" s="1" t="s">
        <v>453</v>
      </c>
      <c r="T249" s="1" t="s">
        <v>454</v>
      </c>
    </row>
    <row r="250" s="1" customFormat="1" spans="1:20">
      <c r="A250" s="3">
        <v>16127945608</v>
      </c>
      <c r="B250" s="1" t="s">
        <v>1795</v>
      </c>
      <c r="C250" s="1" t="s">
        <v>1811</v>
      </c>
      <c r="D250" s="1" t="s">
        <v>1812</v>
      </c>
      <c r="E250" s="1" t="s">
        <v>1813</v>
      </c>
      <c r="F250" s="1" t="s">
        <v>440</v>
      </c>
      <c r="G250" s="1" t="s">
        <v>444</v>
      </c>
      <c r="H250" s="1" t="s">
        <v>445</v>
      </c>
      <c r="I250" s="1" t="s">
        <v>1814</v>
      </c>
      <c r="J250" s="1" t="s">
        <v>29</v>
      </c>
      <c r="K250" s="1" t="s">
        <v>1554</v>
      </c>
      <c r="L250" s="1" t="s">
        <v>1554</v>
      </c>
      <c r="M250" s="1" t="s">
        <v>448</v>
      </c>
      <c r="N250" s="1" t="s">
        <v>448</v>
      </c>
      <c r="O250" s="1" t="s">
        <v>449</v>
      </c>
      <c r="P250" s="1" t="s">
        <v>450</v>
      </c>
      <c r="Q250" s="1" t="s">
        <v>1815</v>
      </c>
      <c r="R250" s="1" t="s">
        <v>452</v>
      </c>
      <c r="S250" s="1" t="s">
        <v>453</v>
      </c>
      <c r="T250" s="1" t="s">
        <v>454</v>
      </c>
    </row>
    <row r="251" s="1" customFormat="1" spans="1:20">
      <c r="A251" s="3">
        <v>16126760593</v>
      </c>
      <c r="B251" s="1" t="s">
        <v>1795</v>
      </c>
      <c r="C251" s="1" t="s">
        <v>1816</v>
      </c>
      <c r="D251" s="1" t="s">
        <v>1817</v>
      </c>
      <c r="E251" s="1" t="s">
        <v>1818</v>
      </c>
      <c r="F251" s="1" t="s">
        <v>943</v>
      </c>
      <c r="G251" s="1" t="s">
        <v>612</v>
      </c>
      <c r="H251" s="1" t="s">
        <v>445</v>
      </c>
      <c r="I251" s="1" t="s">
        <v>1819</v>
      </c>
      <c r="J251" s="1" t="s">
        <v>29</v>
      </c>
      <c r="K251" s="1" t="s">
        <v>1820</v>
      </c>
      <c r="L251" s="1" t="s">
        <v>1820</v>
      </c>
      <c r="M251" s="1" t="s">
        <v>448</v>
      </c>
      <c r="N251" s="1" t="s">
        <v>448</v>
      </c>
      <c r="O251" s="1" t="s">
        <v>449</v>
      </c>
      <c r="P251" s="1" t="s">
        <v>450</v>
      </c>
      <c r="Q251" s="1" t="s">
        <v>1821</v>
      </c>
      <c r="R251" s="1" t="s">
        <v>452</v>
      </c>
      <c r="S251" s="1" t="s">
        <v>453</v>
      </c>
      <c r="T251" s="1" t="s">
        <v>454</v>
      </c>
    </row>
    <row r="252" s="1" customFormat="1" spans="1:20">
      <c r="A252" s="3">
        <v>16125952511</v>
      </c>
      <c r="B252" s="1" t="s">
        <v>1795</v>
      </c>
      <c r="C252" s="1" t="s">
        <v>1822</v>
      </c>
      <c r="D252" s="1" t="s">
        <v>1823</v>
      </c>
      <c r="E252" s="1" t="s">
        <v>1824</v>
      </c>
      <c r="F252" s="1" t="s">
        <v>1175</v>
      </c>
      <c r="G252" s="1" t="s">
        <v>943</v>
      </c>
      <c r="H252" s="1" t="s">
        <v>445</v>
      </c>
      <c r="I252" s="1" t="s">
        <v>1825</v>
      </c>
      <c r="J252" s="1" t="s">
        <v>29</v>
      </c>
      <c r="K252" s="1" t="s">
        <v>1264</v>
      </c>
      <c r="L252" s="1" t="s">
        <v>1264</v>
      </c>
      <c r="M252" s="1" t="s">
        <v>448</v>
      </c>
      <c r="N252" s="1" t="s">
        <v>448</v>
      </c>
      <c r="O252" s="1" t="s">
        <v>449</v>
      </c>
      <c r="P252" s="1" t="s">
        <v>450</v>
      </c>
      <c r="Q252" s="1" t="s">
        <v>1826</v>
      </c>
      <c r="R252" s="1" t="s">
        <v>452</v>
      </c>
      <c r="S252" s="1" t="s">
        <v>453</v>
      </c>
      <c r="T252" s="1" t="s">
        <v>454</v>
      </c>
    </row>
    <row r="253" s="1" customFormat="1" spans="1:20">
      <c r="A253" s="3">
        <v>16122520082</v>
      </c>
      <c r="B253" s="1" t="s">
        <v>1795</v>
      </c>
      <c r="C253" s="1" t="s">
        <v>1827</v>
      </c>
      <c r="D253" s="1" t="s">
        <v>1828</v>
      </c>
      <c r="E253" s="1" t="s">
        <v>1829</v>
      </c>
      <c r="F253" s="1" t="s">
        <v>1530</v>
      </c>
      <c r="G253" s="1" t="s">
        <v>1175</v>
      </c>
      <c r="H253" s="1" t="s">
        <v>445</v>
      </c>
      <c r="I253" s="1" t="s">
        <v>1830</v>
      </c>
      <c r="J253" s="1" t="s">
        <v>29</v>
      </c>
      <c r="K253" s="1" t="s">
        <v>1831</v>
      </c>
      <c r="L253" s="1" t="s">
        <v>1831</v>
      </c>
      <c r="M253" s="1" t="s">
        <v>448</v>
      </c>
      <c r="N253" s="1" t="s">
        <v>448</v>
      </c>
      <c r="O253" s="1" t="s">
        <v>449</v>
      </c>
      <c r="P253" s="1" t="s">
        <v>450</v>
      </c>
      <c r="Q253" s="1" t="s">
        <v>1832</v>
      </c>
      <c r="R253" s="1" t="s">
        <v>452</v>
      </c>
      <c r="S253" s="1" t="s">
        <v>453</v>
      </c>
      <c r="T253" s="1" t="s">
        <v>454</v>
      </c>
    </row>
    <row r="254" s="1" customFormat="1" spans="1:20">
      <c r="A254" s="3">
        <v>16122186294</v>
      </c>
      <c r="B254" s="1" t="s">
        <v>1795</v>
      </c>
      <c r="C254" s="1" t="s">
        <v>1833</v>
      </c>
      <c r="D254" s="1" t="s">
        <v>1834</v>
      </c>
      <c r="E254" s="1" t="s">
        <v>1835</v>
      </c>
      <c r="F254" s="1" t="s">
        <v>943</v>
      </c>
      <c r="G254" s="1" t="s">
        <v>756</v>
      </c>
      <c r="H254" s="1" t="s">
        <v>445</v>
      </c>
      <c r="I254" s="1" t="s">
        <v>1836</v>
      </c>
      <c r="J254" s="1" t="s">
        <v>29</v>
      </c>
      <c r="K254" s="1" t="s">
        <v>489</v>
      </c>
      <c r="L254" s="1" t="s">
        <v>489</v>
      </c>
      <c r="M254" s="1" t="s">
        <v>448</v>
      </c>
      <c r="N254" s="1" t="s">
        <v>448</v>
      </c>
      <c r="O254" s="1" t="s">
        <v>449</v>
      </c>
      <c r="P254" s="1" t="s">
        <v>450</v>
      </c>
      <c r="Q254" s="1" t="s">
        <v>1837</v>
      </c>
      <c r="R254" s="1" t="s">
        <v>452</v>
      </c>
      <c r="S254" s="1" t="s">
        <v>453</v>
      </c>
      <c r="T254" s="1" t="s">
        <v>454</v>
      </c>
    </row>
    <row r="255" s="1" customFormat="1" spans="1:20">
      <c r="A255" s="3">
        <v>16122161269</v>
      </c>
      <c r="B255" s="1" t="s">
        <v>1795</v>
      </c>
      <c r="C255" s="1" t="s">
        <v>1838</v>
      </c>
      <c r="D255" s="1" t="s">
        <v>1839</v>
      </c>
      <c r="E255" s="1" t="s">
        <v>1840</v>
      </c>
      <c r="F255" s="1" t="s">
        <v>1328</v>
      </c>
      <c r="G255" s="1" t="s">
        <v>1175</v>
      </c>
      <c r="H255" s="1" t="s">
        <v>445</v>
      </c>
      <c r="I255" s="1" t="s">
        <v>1841</v>
      </c>
      <c r="J255" s="1" t="s">
        <v>29</v>
      </c>
      <c r="K255" s="1" t="s">
        <v>1001</v>
      </c>
      <c r="L255" s="1" t="s">
        <v>1001</v>
      </c>
      <c r="M255" s="1" t="s">
        <v>448</v>
      </c>
      <c r="N255" s="1" t="s">
        <v>448</v>
      </c>
      <c r="O255" s="1" t="s">
        <v>449</v>
      </c>
      <c r="P255" s="1" t="s">
        <v>450</v>
      </c>
      <c r="Q255" s="1" t="s">
        <v>1842</v>
      </c>
      <c r="R255" s="1" t="s">
        <v>452</v>
      </c>
      <c r="S255" s="1" t="s">
        <v>453</v>
      </c>
      <c r="T255" s="1" t="s">
        <v>454</v>
      </c>
    </row>
    <row r="256" s="1" customFormat="1" spans="1:20">
      <c r="A256" s="3">
        <v>16122158007</v>
      </c>
      <c r="B256" s="1" t="s">
        <v>1795</v>
      </c>
      <c r="C256" s="1" t="s">
        <v>1843</v>
      </c>
      <c r="D256" s="1" t="s">
        <v>1844</v>
      </c>
      <c r="E256" s="1" t="s">
        <v>1845</v>
      </c>
      <c r="F256" s="1" t="s">
        <v>943</v>
      </c>
      <c r="G256" s="1" t="s">
        <v>612</v>
      </c>
      <c r="H256" s="1" t="s">
        <v>445</v>
      </c>
      <c r="I256" s="1" t="s">
        <v>1846</v>
      </c>
      <c r="J256" s="1" t="s">
        <v>29</v>
      </c>
      <c r="K256" s="1" t="s">
        <v>1847</v>
      </c>
      <c r="L256" s="1" t="s">
        <v>1847</v>
      </c>
      <c r="M256" s="1" t="s">
        <v>448</v>
      </c>
      <c r="N256" s="1" t="s">
        <v>448</v>
      </c>
      <c r="O256" s="1" t="s">
        <v>449</v>
      </c>
      <c r="P256" s="1" t="s">
        <v>450</v>
      </c>
      <c r="Q256" s="1" t="s">
        <v>1848</v>
      </c>
      <c r="R256" s="1" t="s">
        <v>452</v>
      </c>
      <c r="S256" s="1" t="s">
        <v>453</v>
      </c>
      <c r="T256" s="1" t="s">
        <v>454</v>
      </c>
    </row>
    <row r="257" s="1" customFormat="1" spans="1:20">
      <c r="A257" s="3">
        <v>16122142419</v>
      </c>
      <c r="B257" s="1" t="s">
        <v>1795</v>
      </c>
      <c r="C257" s="1" t="s">
        <v>1849</v>
      </c>
      <c r="D257" s="1" t="s">
        <v>1850</v>
      </c>
      <c r="E257" s="1" t="s">
        <v>1851</v>
      </c>
      <c r="F257" s="1" t="s">
        <v>756</v>
      </c>
      <c r="G257" s="1" t="s">
        <v>612</v>
      </c>
      <c r="H257" s="1" t="s">
        <v>445</v>
      </c>
      <c r="I257" s="1" t="s">
        <v>1852</v>
      </c>
      <c r="J257" s="1" t="s">
        <v>29</v>
      </c>
      <c r="K257" s="1" t="s">
        <v>694</v>
      </c>
      <c r="L257" s="1" t="s">
        <v>694</v>
      </c>
      <c r="M257" s="1" t="s">
        <v>448</v>
      </c>
      <c r="N257" s="1" t="s">
        <v>448</v>
      </c>
      <c r="O257" s="1" t="s">
        <v>449</v>
      </c>
      <c r="P257" s="1" t="s">
        <v>450</v>
      </c>
      <c r="Q257" s="1" t="s">
        <v>1853</v>
      </c>
      <c r="R257" s="1" t="s">
        <v>452</v>
      </c>
      <c r="S257" s="1" t="s">
        <v>453</v>
      </c>
      <c r="T257" s="1" t="s">
        <v>454</v>
      </c>
    </row>
    <row r="258" s="1" customFormat="1" spans="1:20">
      <c r="A258" s="3">
        <v>16122141609</v>
      </c>
      <c r="B258" s="1" t="s">
        <v>1795</v>
      </c>
      <c r="C258" s="1" t="s">
        <v>1854</v>
      </c>
      <c r="D258" s="1" t="s">
        <v>1648</v>
      </c>
      <c r="E258" s="1" t="s">
        <v>1855</v>
      </c>
      <c r="F258" s="1" t="s">
        <v>1328</v>
      </c>
      <c r="G258" s="1" t="s">
        <v>1175</v>
      </c>
      <c r="H258" s="1" t="s">
        <v>445</v>
      </c>
      <c r="I258" s="1" t="s">
        <v>1841</v>
      </c>
      <c r="J258" s="1" t="s">
        <v>29</v>
      </c>
      <c r="K258" s="1" t="s">
        <v>1001</v>
      </c>
      <c r="L258" s="1" t="s">
        <v>1001</v>
      </c>
      <c r="M258" s="1" t="s">
        <v>448</v>
      </c>
      <c r="N258" s="1" t="s">
        <v>448</v>
      </c>
      <c r="O258" s="1" t="s">
        <v>449</v>
      </c>
      <c r="P258" s="1" t="s">
        <v>450</v>
      </c>
      <c r="Q258" s="1" t="s">
        <v>1856</v>
      </c>
      <c r="R258" s="1" t="s">
        <v>452</v>
      </c>
      <c r="S258" s="1" t="s">
        <v>453</v>
      </c>
      <c r="T258" s="1" t="s">
        <v>454</v>
      </c>
    </row>
    <row r="259" s="1" customFormat="1" spans="1:20">
      <c r="A259" s="3">
        <v>16122121770</v>
      </c>
      <c r="B259" s="1" t="s">
        <v>1795</v>
      </c>
      <c r="C259" s="1" t="s">
        <v>1857</v>
      </c>
      <c r="D259" s="1" t="s">
        <v>1858</v>
      </c>
      <c r="E259" s="1" t="s">
        <v>1859</v>
      </c>
      <c r="F259" s="1" t="s">
        <v>612</v>
      </c>
      <c r="G259" s="1" t="s">
        <v>440</v>
      </c>
      <c r="H259" s="1" t="s">
        <v>445</v>
      </c>
      <c r="I259" s="1" t="s">
        <v>1860</v>
      </c>
      <c r="J259" s="1" t="s">
        <v>29</v>
      </c>
      <c r="K259" s="1" t="s">
        <v>1861</v>
      </c>
      <c r="L259" s="1" t="s">
        <v>1861</v>
      </c>
      <c r="M259" s="1" t="s">
        <v>448</v>
      </c>
      <c r="N259" s="1" t="s">
        <v>448</v>
      </c>
      <c r="O259" s="1" t="s">
        <v>449</v>
      </c>
      <c r="P259" s="1" t="s">
        <v>450</v>
      </c>
      <c r="Q259" s="1" t="s">
        <v>1862</v>
      </c>
      <c r="R259" s="1" t="s">
        <v>452</v>
      </c>
      <c r="S259" s="1" t="s">
        <v>453</v>
      </c>
      <c r="T259" s="1" t="s">
        <v>454</v>
      </c>
    </row>
    <row r="260" s="1" customFormat="1" spans="1:20">
      <c r="A260" s="3">
        <v>16122032604</v>
      </c>
      <c r="B260" s="1" t="s">
        <v>1795</v>
      </c>
      <c r="C260" s="1" t="s">
        <v>1863</v>
      </c>
      <c r="D260" s="1" t="s">
        <v>1751</v>
      </c>
      <c r="E260" s="1" t="s">
        <v>1864</v>
      </c>
      <c r="F260" s="1" t="s">
        <v>612</v>
      </c>
      <c r="G260" s="1" t="s">
        <v>440</v>
      </c>
      <c r="H260" s="1" t="s">
        <v>445</v>
      </c>
      <c r="I260" s="1" t="s">
        <v>1865</v>
      </c>
      <c r="J260" s="1" t="s">
        <v>29</v>
      </c>
      <c r="K260" s="1" t="s">
        <v>1401</v>
      </c>
      <c r="L260" s="1" t="s">
        <v>1401</v>
      </c>
      <c r="M260" s="1" t="s">
        <v>448</v>
      </c>
      <c r="N260" s="1" t="s">
        <v>448</v>
      </c>
      <c r="O260" s="1" t="s">
        <v>449</v>
      </c>
      <c r="P260" s="1" t="s">
        <v>450</v>
      </c>
      <c r="Q260" s="1" t="s">
        <v>1866</v>
      </c>
      <c r="R260" s="1" t="s">
        <v>452</v>
      </c>
      <c r="S260" s="1" t="s">
        <v>453</v>
      </c>
      <c r="T260" s="1" t="s">
        <v>454</v>
      </c>
    </row>
    <row r="261" s="1" customFormat="1" spans="1:20">
      <c r="A261" s="3">
        <v>16122008941</v>
      </c>
      <c r="B261" s="1" t="s">
        <v>1795</v>
      </c>
      <c r="C261" s="1" t="s">
        <v>1867</v>
      </c>
      <c r="D261" s="1" t="s">
        <v>1817</v>
      </c>
      <c r="E261" s="1" t="s">
        <v>1868</v>
      </c>
      <c r="F261" s="1" t="s">
        <v>756</v>
      </c>
      <c r="G261" s="1" t="s">
        <v>440</v>
      </c>
      <c r="H261" s="1" t="s">
        <v>445</v>
      </c>
      <c r="I261" s="1" t="s">
        <v>1869</v>
      </c>
      <c r="J261" s="1" t="s">
        <v>29</v>
      </c>
      <c r="K261" s="1" t="s">
        <v>1870</v>
      </c>
      <c r="L261" s="1" t="s">
        <v>1870</v>
      </c>
      <c r="M261" s="1" t="s">
        <v>448</v>
      </c>
      <c r="N261" s="1" t="s">
        <v>448</v>
      </c>
      <c r="O261" s="1" t="s">
        <v>449</v>
      </c>
      <c r="P261" s="1" t="s">
        <v>450</v>
      </c>
      <c r="Q261" s="1" t="s">
        <v>1871</v>
      </c>
      <c r="R261" s="1" t="s">
        <v>452</v>
      </c>
      <c r="S261" s="1" t="s">
        <v>453</v>
      </c>
      <c r="T261" s="1" t="s">
        <v>454</v>
      </c>
    </row>
    <row r="262" s="1" customFormat="1" spans="1:20">
      <c r="A262" s="3">
        <v>16121987886</v>
      </c>
      <c r="B262" s="1" t="s">
        <v>1795</v>
      </c>
      <c r="C262" s="1" t="s">
        <v>1872</v>
      </c>
      <c r="D262" s="1" t="s">
        <v>1873</v>
      </c>
      <c r="E262" s="1" t="s">
        <v>1874</v>
      </c>
      <c r="F262" s="1" t="s">
        <v>1328</v>
      </c>
      <c r="G262" s="1" t="s">
        <v>1175</v>
      </c>
      <c r="H262" s="1" t="s">
        <v>445</v>
      </c>
      <c r="I262" s="1" t="s">
        <v>1875</v>
      </c>
      <c r="J262" s="1" t="s">
        <v>29</v>
      </c>
      <c r="K262" s="1" t="s">
        <v>1590</v>
      </c>
      <c r="L262" s="1" t="s">
        <v>1590</v>
      </c>
      <c r="M262" s="1" t="s">
        <v>448</v>
      </c>
      <c r="N262" s="1" t="s">
        <v>448</v>
      </c>
      <c r="O262" s="1" t="s">
        <v>449</v>
      </c>
      <c r="P262" s="1" t="s">
        <v>450</v>
      </c>
      <c r="Q262" s="1" t="s">
        <v>1876</v>
      </c>
      <c r="R262" s="1" t="s">
        <v>452</v>
      </c>
      <c r="S262" s="1" t="s">
        <v>453</v>
      </c>
      <c r="T262" s="1" t="s">
        <v>454</v>
      </c>
    </row>
    <row r="263" s="1" customFormat="1" spans="1:20">
      <c r="A263" s="3">
        <v>16121865022</v>
      </c>
      <c r="B263" s="1" t="s">
        <v>1795</v>
      </c>
      <c r="C263" s="1" t="s">
        <v>1877</v>
      </c>
      <c r="D263" s="1" t="s">
        <v>1878</v>
      </c>
      <c r="E263" s="1" t="s">
        <v>1879</v>
      </c>
      <c r="F263" s="1" t="s">
        <v>1175</v>
      </c>
      <c r="G263" s="1" t="s">
        <v>756</v>
      </c>
      <c r="H263" s="1" t="s">
        <v>445</v>
      </c>
      <c r="I263" s="1" t="s">
        <v>1880</v>
      </c>
      <c r="J263" s="1" t="s">
        <v>29</v>
      </c>
      <c r="K263" s="1" t="s">
        <v>1881</v>
      </c>
      <c r="L263" s="1" t="s">
        <v>1881</v>
      </c>
      <c r="M263" s="1" t="s">
        <v>448</v>
      </c>
      <c r="N263" s="1" t="s">
        <v>448</v>
      </c>
      <c r="O263" s="1" t="s">
        <v>449</v>
      </c>
      <c r="P263" s="1" t="s">
        <v>450</v>
      </c>
      <c r="Q263" s="1" t="s">
        <v>1882</v>
      </c>
      <c r="R263" s="1" t="s">
        <v>452</v>
      </c>
      <c r="S263" s="1" t="s">
        <v>453</v>
      </c>
      <c r="T263" s="1" t="s">
        <v>454</v>
      </c>
    </row>
    <row r="264" s="1" customFormat="1" spans="1:20">
      <c r="A264" s="3">
        <v>16121398506</v>
      </c>
      <c r="B264" s="1" t="s">
        <v>1883</v>
      </c>
      <c r="C264" s="1" t="s">
        <v>1884</v>
      </c>
      <c r="D264" s="1" t="s">
        <v>1885</v>
      </c>
      <c r="E264" s="1" t="s">
        <v>1886</v>
      </c>
      <c r="F264" s="1" t="s">
        <v>1175</v>
      </c>
      <c r="G264" s="1" t="s">
        <v>943</v>
      </c>
      <c r="H264" s="1" t="s">
        <v>445</v>
      </c>
      <c r="I264" s="1" t="s">
        <v>1887</v>
      </c>
      <c r="J264" s="1" t="s">
        <v>29</v>
      </c>
      <c r="K264" s="1" t="s">
        <v>617</v>
      </c>
      <c r="L264" s="1" t="s">
        <v>617</v>
      </c>
      <c r="M264" s="1" t="s">
        <v>448</v>
      </c>
      <c r="N264" s="1" t="s">
        <v>448</v>
      </c>
      <c r="O264" s="1" t="s">
        <v>449</v>
      </c>
      <c r="P264" s="1" t="s">
        <v>450</v>
      </c>
      <c r="Q264" s="1" t="s">
        <v>1888</v>
      </c>
      <c r="R264" s="1" t="s">
        <v>452</v>
      </c>
      <c r="S264" s="1" t="s">
        <v>453</v>
      </c>
      <c r="T264" s="1" t="s">
        <v>454</v>
      </c>
    </row>
    <row r="265" s="1" customFormat="1" spans="1:20">
      <c r="A265" s="3">
        <v>16121140701</v>
      </c>
      <c r="B265" s="1" t="s">
        <v>1883</v>
      </c>
      <c r="C265" s="1" t="s">
        <v>1889</v>
      </c>
      <c r="D265" s="1" t="s">
        <v>1890</v>
      </c>
      <c r="E265" s="1" t="s">
        <v>1891</v>
      </c>
      <c r="F265" s="1" t="s">
        <v>440</v>
      </c>
      <c r="G265" s="1" t="s">
        <v>444</v>
      </c>
      <c r="H265" s="1" t="s">
        <v>445</v>
      </c>
      <c r="I265" s="1" t="s">
        <v>1892</v>
      </c>
      <c r="J265" s="1" t="s">
        <v>29</v>
      </c>
      <c r="K265" s="1" t="s">
        <v>819</v>
      </c>
      <c r="L265" s="1" t="s">
        <v>819</v>
      </c>
      <c r="M265" s="1" t="s">
        <v>448</v>
      </c>
      <c r="N265" s="1" t="s">
        <v>448</v>
      </c>
      <c r="O265" s="1" t="s">
        <v>449</v>
      </c>
      <c r="P265" s="1" t="s">
        <v>450</v>
      </c>
      <c r="Q265" s="1" t="s">
        <v>1893</v>
      </c>
      <c r="R265" s="1" t="s">
        <v>452</v>
      </c>
      <c r="S265" s="1" t="s">
        <v>453</v>
      </c>
      <c r="T265" s="1" t="s">
        <v>454</v>
      </c>
    </row>
    <row r="266" s="1" customFormat="1" spans="1:20">
      <c r="A266" s="3">
        <v>16120988171</v>
      </c>
      <c r="B266" s="1" t="s">
        <v>1883</v>
      </c>
      <c r="C266" s="1" t="s">
        <v>1894</v>
      </c>
      <c r="D266" s="1" t="s">
        <v>1895</v>
      </c>
      <c r="E266" s="1" t="s">
        <v>1896</v>
      </c>
      <c r="F266" s="1" t="s">
        <v>1175</v>
      </c>
      <c r="G266" s="1" t="s">
        <v>943</v>
      </c>
      <c r="H266" s="1" t="s">
        <v>445</v>
      </c>
      <c r="I266" s="1" t="s">
        <v>1897</v>
      </c>
      <c r="J266" s="1" t="s">
        <v>29</v>
      </c>
      <c r="K266" s="1" t="s">
        <v>1898</v>
      </c>
      <c r="L266" s="1" t="s">
        <v>1898</v>
      </c>
      <c r="M266" s="1" t="s">
        <v>448</v>
      </c>
      <c r="N266" s="1" t="s">
        <v>448</v>
      </c>
      <c r="O266" s="1" t="s">
        <v>449</v>
      </c>
      <c r="P266" s="1" t="s">
        <v>450</v>
      </c>
      <c r="Q266" s="1" t="s">
        <v>1899</v>
      </c>
      <c r="R266" s="1" t="s">
        <v>452</v>
      </c>
      <c r="S266" s="1" t="s">
        <v>453</v>
      </c>
      <c r="T266" s="1" t="s">
        <v>454</v>
      </c>
    </row>
    <row r="267" s="1" customFormat="1" spans="1:20">
      <c r="A267" s="3">
        <v>16120595776</v>
      </c>
      <c r="B267" s="1" t="s">
        <v>1883</v>
      </c>
      <c r="C267" s="1" t="s">
        <v>1900</v>
      </c>
      <c r="D267" s="1" t="s">
        <v>558</v>
      </c>
      <c r="E267" s="1" t="s">
        <v>1901</v>
      </c>
      <c r="F267" s="1" t="s">
        <v>756</v>
      </c>
      <c r="G267" s="1" t="s">
        <v>612</v>
      </c>
      <c r="H267" s="1" t="s">
        <v>445</v>
      </c>
      <c r="I267" s="1" t="s">
        <v>1902</v>
      </c>
      <c r="J267" s="1" t="s">
        <v>29</v>
      </c>
      <c r="K267" s="1" t="s">
        <v>1538</v>
      </c>
      <c r="L267" s="1" t="s">
        <v>1538</v>
      </c>
      <c r="M267" s="1" t="s">
        <v>448</v>
      </c>
      <c r="N267" s="1" t="s">
        <v>448</v>
      </c>
      <c r="O267" s="1" t="s">
        <v>449</v>
      </c>
      <c r="P267" s="1" t="s">
        <v>450</v>
      </c>
      <c r="Q267" s="1" t="s">
        <v>1903</v>
      </c>
      <c r="R267" s="1" t="s">
        <v>452</v>
      </c>
      <c r="S267" s="1" t="s">
        <v>453</v>
      </c>
      <c r="T267" s="1" t="s">
        <v>454</v>
      </c>
    </row>
    <row r="268" s="1" customFormat="1" spans="1:20">
      <c r="A268" s="3">
        <v>16118775757</v>
      </c>
      <c r="B268" s="1" t="s">
        <v>1883</v>
      </c>
      <c r="C268" s="1" t="s">
        <v>1904</v>
      </c>
      <c r="D268" s="1" t="s">
        <v>1642</v>
      </c>
      <c r="E268" s="1" t="s">
        <v>1905</v>
      </c>
      <c r="F268" s="1" t="s">
        <v>756</v>
      </c>
      <c r="G268" s="1" t="s">
        <v>444</v>
      </c>
      <c r="H268" s="1" t="s">
        <v>445</v>
      </c>
      <c r="I268" s="1" t="s">
        <v>1906</v>
      </c>
      <c r="J268" s="1" t="s">
        <v>29</v>
      </c>
      <c r="K268" s="1" t="s">
        <v>1907</v>
      </c>
      <c r="L268" s="1" t="s">
        <v>1907</v>
      </c>
      <c r="M268" s="1" t="s">
        <v>448</v>
      </c>
      <c r="N268" s="1" t="s">
        <v>448</v>
      </c>
      <c r="O268" s="1" t="s">
        <v>449</v>
      </c>
      <c r="P268" s="1" t="s">
        <v>450</v>
      </c>
      <c r="Q268" s="1" t="s">
        <v>1908</v>
      </c>
      <c r="R268" s="1" t="s">
        <v>452</v>
      </c>
      <c r="S268" s="1" t="s">
        <v>453</v>
      </c>
      <c r="T268" s="1" t="s">
        <v>454</v>
      </c>
    </row>
    <row r="269" s="1" customFormat="1" spans="1:20">
      <c r="A269" s="3">
        <v>16118247813</v>
      </c>
      <c r="B269" s="1" t="s">
        <v>1883</v>
      </c>
      <c r="C269" s="1" t="s">
        <v>1909</v>
      </c>
      <c r="D269" s="1" t="s">
        <v>1910</v>
      </c>
      <c r="E269" s="1" t="s">
        <v>1911</v>
      </c>
      <c r="F269" s="1" t="s">
        <v>440</v>
      </c>
      <c r="G269" s="1" t="s">
        <v>444</v>
      </c>
      <c r="H269" s="1" t="s">
        <v>445</v>
      </c>
      <c r="I269" s="1" t="s">
        <v>1912</v>
      </c>
      <c r="J269" s="1" t="s">
        <v>29</v>
      </c>
      <c r="K269" s="1" t="s">
        <v>1913</v>
      </c>
      <c r="L269" s="1" t="s">
        <v>1913</v>
      </c>
      <c r="M269" s="1" t="s">
        <v>448</v>
      </c>
      <c r="N269" s="1" t="s">
        <v>448</v>
      </c>
      <c r="O269" s="1" t="s">
        <v>449</v>
      </c>
      <c r="P269" s="1" t="s">
        <v>450</v>
      </c>
      <c r="Q269" s="1" t="s">
        <v>1914</v>
      </c>
      <c r="R269" s="1" t="s">
        <v>452</v>
      </c>
      <c r="S269" s="1" t="s">
        <v>453</v>
      </c>
      <c r="T269" s="1" t="s">
        <v>454</v>
      </c>
    </row>
    <row r="270" s="1" customFormat="1" spans="1:20">
      <c r="A270" s="3">
        <v>16111853460</v>
      </c>
      <c r="B270" s="1" t="s">
        <v>1915</v>
      </c>
      <c r="C270" s="1" t="s">
        <v>1916</v>
      </c>
      <c r="D270" s="1" t="s">
        <v>1917</v>
      </c>
      <c r="E270" s="1" t="s">
        <v>1918</v>
      </c>
      <c r="F270" s="1" t="s">
        <v>1530</v>
      </c>
      <c r="G270" s="1" t="s">
        <v>943</v>
      </c>
      <c r="H270" s="1" t="s">
        <v>445</v>
      </c>
      <c r="I270" s="1" t="s">
        <v>1919</v>
      </c>
      <c r="J270" s="1" t="s">
        <v>29</v>
      </c>
      <c r="K270" s="1" t="s">
        <v>1920</v>
      </c>
      <c r="L270" s="1" t="s">
        <v>1920</v>
      </c>
      <c r="M270" s="1" t="s">
        <v>448</v>
      </c>
      <c r="N270" s="1" t="s">
        <v>448</v>
      </c>
      <c r="O270" s="1" t="s">
        <v>449</v>
      </c>
      <c r="P270" s="1" t="s">
        <v>450</v>
      </c>
      <c r="Q270" s="1" t="s">
        <v>1921</v>
      </c>
      <c r="R270" s="1" t="s">
        <v>452</v>
      </c>
      <c r="S270" s="1" t="s">
        <v>453</v>
      </c>
      <c r="T270" s="1" t="s">
        <v>454</v>
      </c>
    </row>
    <row r="271" s="1" customFormat="1" spans="1:20">
      <c r="A271" s="3">
        <v>16111722616</v>
      </c>
      <c r="B271" s="1" t="s">
        <v>1915</v>
      </c>
      <c r="C271" s="1" t="s">
        <v>1922</v>
      </c>
      <c r="D271" s="1" t="s">
        <v>732</v>
      </c>
      <c r="E271" s="1" t="s">
        <v>1923</v>
      </c>
      <c r="F271" s="1" t="s">
        <v>1328</v>
      </c>
      <c r="G271" s="1" t="s">
        <v>1175</v>
      </c>
      <c r="H271" s="1" t="s">
        <v>445</v>
      </c>
      <c r="I271" s="1" t="s">
        <v>1924</v>
      </c>
      <c r="J271" s="1" t="s">
        <v>29</v>
      </c>
      <c r="K271" s="1" t="s">
        <v>501</v>
      </c>
      <c r="L271" s="1" t="s">
        <v>501</v>
      </c>
      <c r="M271" s="1" t="s">
        <v>448</v>
      </c>
      <c r="N271" s="1" t="s">
        <v>448</v>
      </c>
      <c r="O271" s="1" t="s">
        <v>449</v>
      </c>
      <c r="P271" s="1" t="s">
        <v>450</v>
      </c>
      <c r="Q271" s="1" t="s">
        <v>1925</v>
      </c>
      <c r="R271" s="1" t="s">
        <v>452</v>
      </c>
      <c r="S271" s="1" t="s">
        <v>453</v>
      </c>
      <c r="T271" s="1" t="s">
        <v>454</v>
      </c>
    </row>
    <row r="272" s="1" customFormat="1" spans="1:20">
      <c r="A272" s="3">
        <v>16111522671</v>
      </c>
      <c r="B272" s="1" t="s">
        <v>1915</v>
      </c>
      <c r="C272" s="1" t="s">
        <v>1926</v>
      </c>
      <c r="D272" s="1" t="s">
        <v>945</v>
      </c>
      <c r="E272" s="1" t="s">
        <v>1927</v>
      </c>
      <c r="F272" s="1" t="s">
        <v>1175</v>
      </c>
      <c r="G272" s="1" t="s">
        <v>612</v>
      </c>
      <c r="H272" s="1" t="s">
        <v>445</v>
      </c>
      <c r="I272" s="1" t="s">
        <v>1928</v>
      </c>
      <c r="J272" s="1" t="s">
        <v>29</v>
      </c>
      <c r="K272" s="1" t="s">
        <v>1929</v>
      </c>
      <c r="L272" s="1" t="s">
        <v>1929</v>
      </c>
      <c r="M272" s="1" t="s">
        <v>448</v>
      </c>
      <c r="N272" s="1" t="s">
        <v>448</v>
      </c>
      <c r="O272" s="1" t="s">
        <v>449</v>
      </c>
      <c r="P272" s="1" t="s">
        <v>450</v>
      </c>
      <c r="Q272" s="1" t="s">
        <v>1930</v>
      </c>
      <c r="R272" s="1" t="s">
        <v>452</v>
      </c>
      <c r="S272" s="1" t="s">
        <v>453</v>
      </c>
      <c r="T272" s="1" t="s">
        <v>454</v>
      </c>
    </row>
    <row r="273" s="1" customFormat="1" spans="1:20">
      <c r="A273" s="3">
        <v>16111154080</v>
      </c>
      <c r="B273" s="1" t="s">
        <v>1931</v>
      </c>
      <c r="C273" s="1" t="s">
        <v>1932</v>
      </c>
      <c r="D273" s="1" t="s">
        <v>1933</v>
      </c>
      <c r="E273" s="1" t="s">
        <v>1934</v>
      </c>
      <c r="F273" s="1" t="s">
        <v>1530</v>
      </c>
      <c r="G273" s="1" t="s">
        <v>1471</v>
      </c>
      <c r="H273" s="1" t="s">
        <v>445</v>
      </c>
      <c r="I273" s="1" t="s">
        <v>1935</v>
      </c>
      <c r="J273" s="1" t="s">
        <v>29</v>
      </c>
      <c r="K273" s="1" t="s">
        <v>1161</v>
      </c>
      <c r="L273" s="1" t="s">
        <v>449</v>
      </c>
      <c r="M273" s="1" t="s">
        <v>1936</v>
      </c>
      <c r="N273" s="1" t="s">
        <v>1937</v>
      </c>
      <c r="O273" s="1" t="s">
        <v>449</v>
      </c>
      <c r="P273" s="1" t="s">
        <v>450</v>
      </c>
      <c r="Q273" s="1" t="s">
        <v>1938</v>
      </c>
      <c r="R273" s="1" t="s">
        <v>452</v>
      </c>
      <c r="S273" s="1" t="s">
        <v>453</v>
      </c>
      <c r="T273" s="1" t="s">
        <v>454</v>
      </c>
    </row>
    <row r="274" s="1" customFormat="1" spans="1:20">
      <c r="A274" s="3">
        <v>16108031542</v>
      </c>
      <c r="B274" s="1" t="s">
        <v>1931</v>
      </c>
      <c r="C274" s="1" t="s">
        <v>1939</v>
      </c>
      <c r="D274" s="1" t="s">
        <v>1940</v>
      </c>
      <c r="E274" s="1" t="s">
        <v>1941</v>
      </c>
      <c r="F274" s="1" t="s">
        <v>1328</v>
      </c>
      <c r="G274" s="1" t="s">
        <v>1175</v>
      </c>
      <c r="H274" s="1" t="s">
        <v>445</v>
      </c>
      <c r="I274" s="1" t="s">
        <v>1942</v>
      </c>
      <c r="J274" s="1" t="s">
        <v>29</v>
      </c>
      <c r="K274" s="1" t="s">
        <v>1943</v>
      </c>
      <c r="L274" s="1" t="s">
        <v>1943</v>
      </c>
      <c r="M274" s="1" t="s">
        <v>448</v>
      </c>
      <c r="N274" s="1" t="s">
        <v>448</v>
      </c>
      <c r="O274" s="1" t="s">
        <v>449</v>
      </c>
      <c r="P274" s="1" t="s">
        <v>450</v>
      </c>
      <c r="Q274" s="1" t="s">
        <v>1944</v>
      </c>
      <c r="R274" s="1" t="s">
        <v>452</v>
      </c>
      <c r="S274" s="1" t="s">
        <v>453</v>
      </c>
      <c r="T274" s="1" t="s">
        <v>454</v>
      </c>
    </row>
    <row r="275" s="1" customFormat="1" spans="1:20">
      <c r="A275" s="3">
        <v>16107380636</v>
      </c>
      <c r="B275" s="1" t="s">
        <v>1945</v>
      </c>
      <c r="C275" s="1" t="s">
        <v>1946</v>
      </c>
      <c r="D275" s="1" t="s">
        <v>1947</v>
      </c>
      <c r="E275" s="1" t="s">
        <v>1948</v>
      </c>
      <c r="F275" s="1" t="s">
        <v>612</v>
      </c>
      <c r="G275" s="1" t="s">
        <v>440</v>
      </c>
      <c r="H275" s="1" t="s">
        <v>445</v>
      </c>
      <c r="I275" s="1" t="s">
        <v>1949</v>
      </c>
      <c r="J275" s="1" t="s">
        <v>29</v>
      </c>
      <c r="K275" s="1" t="s">
        <v>1950</v>
      </c>
      <c r="L275" s="1" t="s">
        <v>1950</v>
      </c>
      <c r="M275" s="1" t="s">
        <v>448</v>
      </c>
      <c r="N275" s="1" t="s">
        <v>448</v>
      </c>
      <c r="O275" s="1" t="s">
        <v>449</v>
      </c>
      <c r="P275" s="1" t="s">
        <v>450</v>
      </c>
      <c r="Q275" s="1" t="s">
        <v>1951</v>
      </c>
      <c r="R275" s="1" t="s">
        <v>452</v>
      </c>
      <c r="S275" s="1" t="s">
        <v>453</v>
      </c>
      <c r="T275" s="1" t="s">
        <v>454</v>
      </c>
    </row>
    <row r="276" s="1" customFormat="1" spans="1:20">
      <c r="A276" s="3">
        <v>16106901743</v>
      </c>
      <c r="B276" s="1" t="s">
        <v>1945</v>
      </c>
      <c r="C276" s="1" t="s">
        <v>1952</v>
      </c>
      <c r="D276" s="1" t="s">
        <v>1953</v>
      </c>
      <c r="E276" s="1" t="s">
        <v>1954</v>
      </c>
      <c r="F276" s="1" t="s">
        <v>612</v>
      </c>
      <c r="G276" s="1" t="s">
        <v>444</v>
      </c>
      <c r="H276" s="1" t="s">
        <v>445</v>
      </c>
      <c r="I276" s="1" t="s">
        <v>1955</v>
      </c>
      <c r="J276" s="1" t="s">
        <v>29</v>
      </c>
      <c r="K276" s="1" t="s">
        <v>1956</v>
      </c>
      <c r="L276" s="1" t="s">
        <v>1956</v>
      </c>
      <c r="M276" s="1" t="s">
        <v>448</v>
      </c>
      <c r="N276" s="1" t="s">
        <v>448</v>
      </c>
      <c r="O276" s="1" t="s">
        <v>449</v>
      </c>
      <c r="P276" s="1" t="s">
        <v>450</v>
      </c>
      <c r="Q276" s="1" t="s">
        <v>1957</v>
      </c>
      <c r="R276" s="1" t="s">
        <v>452</v>
      </c>
      <c r="S276" s="1" t="s">
        <v>453</v>
      </c>
      <c r="T276" s="1" t="s">
        <v>454</v>
      </c>
    </row>
    <row r="277" s="1" customFormat="1" spans="1:20">
      <c r="A277" s="3">
        <v>16099813307</v>
      </c>
      <c r="B277" s="1" t="s">
        <v>1945</v>
      </c>
      <c r="C277" s="1" t="s">
        <v>1958</v>
      </c>
      <c r="D277" s="1" t="s">
        <v>1959</v>
      </c>
      <c r="E277" s="1" t="s">
        <v>1960</v>
      </c>
      <c r="F277" s="1" t="s">
        <v>756</v>
      </c>
      <c r="G277" s="1" t="s">
        <v>612</v>
      </c>
      <c r="H277" s="1" t="s">
        <v>445</v>
      </c>
      <c r="I277" s="1" t="s">
        <v>1961</v>
      </c>
      <c r="J277" s="1" t="s">
        <v>29</v>
      </c>
      <c r="K277" s="1" t="s">
        <v>1962</v>
      </c>
      <c r="L277" s="1" t="s">
        <v>1962</v>
      </c>
      <c r="M277" s="1" t="s">
        <v>448</v>
      </c>
      <c r="N277" s="1" t="s">
        <v>448</v>
      </c>
      <c r="O277" s="1" t="s">
        <v>449</v>
      </c>
      <c r="P277" s="1" t="s">
        <v>450</v>
      </c>
      <c r="Q277" s="1" t="s">
        <v>1963</v>
      </c>
      <c r="R277" s="1" t="s">
        <v>452</v>
      </c>
      <c r="S277" s="1" t="s">
        <v>453</v>
      </c>
      <c r="T277" s="1" t="s">
        <v>454</v>
      </c>
    </row>
    <row r="278" s="1" customFormat="1" spans="1:20">
      <c r="A278" s="3">
        <v>16098447792</v>
      </c>
      <c r="B278" s="1" t="s">
        <v>1964</v>
      </c>
      <c r="C278" s="1" t="s">
        <v>1965</v>
      </c>
      <c r="D278" s="1" t="s">
        <v>1966</v>
      </c>
      <c r="E278" s="1" t="s">
        <v>1967</v>
      </c>
      <c r="F278" s="1" t="s">
        <v>440</v>
      </c>
      <c r="G278" s="1" t="s">
        <v>444</v>
      </c>
      <c r="H278" s="1" t="s">
        <v>445</v>
      </c>
      <c r="I278" s="1" t="s">
        <v>1968</v>
      </c>
      <c r="J278" s="1" t="s">
        <v>29</v>
      </c>
      <c r="K278" s="1" t="s">
        <v>1969</v>
      </c>
      <c r="L278" s="1" t="s">
        <v>1969</v>
      </c>
      <c r="M278" s="1" t="s">
        <v>448</v>
      </c>
      <c r="N278" s="1" t="s">
        <v>448</v>
      </c>
      <c r="O278" s="1" t="s">
        <v>449</v>
      </c>
      <c r="P278" s="1" t="s">
        <v>450</v>
      </c>
      <c r="Q278" s="1" t="s">
        <v>1970</v>
      </c>
      <c r="R278" s="1" t="s">
        <v>452</v>
      </c>
      <c r="S278" s="1" t="s">
        <v>453</v>
      </c>
      <c r="T278" s="1" t="s">
        <v>454</v>
      </c>
    </row>
    <row r="279" s="1" customFormat="1" spans="1:20">
      <c r="A279" s="3">
        <v>16091576218</v>
      </c>
      <c r="B279" s="1" t="s">
        <v>1964</v>
      </c>
      <c r="C279" s="1" t="s">
        <v>1971</v>
      </c>
      <c r="D279" s="1" t="s">
        <v>1972</v>
      </c>
      <c r="E279" s="1" t="s">
        <v>1973</v>
      </c>
      <c r="F279" s="1" t="s">
        <v>612</v>
      </c>
      <c r="G279" s="1" t="s">
        <v>440</v>
      </c>
      <c r="H279" s="1" t="s">
        <v>445</v>
      </c>
      <c r="I279" s="1" t="s">
        <v>1974</v>
      </c>
      <c r="J279" s="1" t="s">
        <v>29</v>
      </c>
      <c r="K279" s="1" t="s">
        <v>1486</v>
      </c>
      <c r="L279" s="1" t="s">
        <v>1486</v>
      </c>
      <c r="M279" s="1" t="s">
        <v>448</v>
      </c>
      <c r="N279" s="1" t="s">
        <v>448</v>
      </c>
      <c r="O279" s="1" t="s">
        <v>449</v>
      </c>
      <c r="P279" s="1" t="s">
        <v>450</v>
      </c>
      <c r="Q279" s="1" t="s">
        <v>1975</v>
      </c>
      <c r="R279" s="1" t="s">
        <v>452</v>
      </c>
      <c r="S279" s="1" t="s">
        <v>453</v>
      </c>
      <c r="T279" s="1" t="s">
        <v>454</v>
      </c>
    </row>
    <row r="280" s="1" customFormat="1" spans="1:20">
      <c r="A280" s="3">
        <v>16091211053</v>
      </c>
      <c r="B280" s="1" t="s">
        <v>1976</v>
      </c>
      <c r="C280" s="1" t="s">
        <v>1977</v>
      </c>
      <c r="D280" s="1" t="s">
        <v>1978</v>
      </c>
      <c r="E280" s="1" t="s">
        <v>1979</v>
      </c>
      <c r="F280" s="1" t="s">
        <v>440</v>
      </c>
      <c r="G280" s="1" t="s">
        <v>444</v>
      </c>
      <c r="H280" s="1" t="s">
        <v>445</v>
      </c>
      <c r="I280" s="1" t="s">
        <v>1980</v>
      </c>
      <c r="J280" s="1" t="s">
        <v>29</v>
      </c>
      <c r="K280" s="1" t="s">
        <v>1831</v>
      </c>
      <c r="L280" s="1" t="s">
        <v>1831</v>
      </c>
      <c r="M280" s="1" t="s">
        <v>448</v>
      </c>
      <c r="N280" s="1" t="s">
        <v>448</v>
      </c>
      <c r="O280" s="1" t="s">
        <v>449</v>
      </c>
      <c r="P280" s="1" t="s">
        <v>450</v>
      </c>
      <c r="Q280" s="1" t="s">
        <v>1981</v>
      </c>
      <c r="R280" s="1" t="s">
        <v>452</v>
      </c>
      <c r="S280" s="1" t="s">
        <v>453</v>
      </c>
      <c r="T280" s="1" t="s">
        <v>454</v>
      </c>
    </row>
    <row r="281" s="1" customFormat="1" spans="1:20">
      <c r="A281" s="3">
        <v>16087837316</v>
      </c>
      <c r="B281" s="1" t="s">
        <v>1976</v>
      </c>
      <c r="C281" s="1" t="s">
        <v>1982</v>
      </c>
      <c r="D281" s="1" t="s">
        <v>1983</v>
      </c>
      <c r="E281" s="1" t="s">
        <v>1984</v>
      </c>
      <c r="F281" s="1" t="s">
        <v>440</v>
      </c>
      <c r="G281" s="1" t="s">
        <v>444</v>
      </c>
      <c r="H281" s="1" t="s">
        <v>445</v>
      </c>
      <c r="I281" s="1" t="s">
        <v>1985</v>
      </c>
      <c r="J281" s="1" t="s">
        <v>29</v>
      </c>
      <c r="K281" s="1" t="s">
        <v>1190</v>
      </c>
      <c r="L281" s="1" t="s">
        <v>1190</v>
      </c>
      <c r="M281" s="1" t="s">
        <v>448</v>
      </c>
      <c r="N281" s="1" t="s">
        <v>448</v>
      </c>
      <c r="O281" s="1" t="s">
        <v>449</v>
      </c>
      <c r="P281" s="1" t="s">
        <v>450</v>
      </c>
      <c r="Q281" s="1" t="s">
        <v>1986</v>
      </c>
      <c r="R281" s="1" t="s">
        <v>452</v>
      </c>
      <c r="S281" s="1" t="s">
        <v>453</v>
      </c>
      <c r="T281" s="1" t="s">
        <v>454</v>
      </c>
    </row>
    <row r="282" s="1" customFormat="1" spans="1:20">
      <c r="A282" s="3">
        <v>16080601284</v>
      </c>
      <c r="B282" s="1" t="s">
        <v>1987</v>
      </c>
      <c r="C282" s="1" t="s">
        <v>1988</v>
      </c>
      <c r="D282" s="1" t="s">
        <v>1966</v>
      </c>
      <c r="E282" s="1" t="s">
        <v>1989</v>
      </c>
      <c r="F282" s="1" t="s">
        <v>756</v>
      </c>
      <c r="G282" s="1" t="s">
        <v>440</v>
      </c>
      <c r="H282" s="1" t="s">
        <v>445</v>
      </c>
      <c r="I282" s="1" t="s">
        <v>1990</v>
      </c>
      <c r="J282" s="1" t="s">
        <v>29</v>
      </c>
      <c r="K282" s="1" t="s">
        <v>1991</v>
      </c>
      <c r="L282" s="1" t="s">
        <v>1991</v>
      </c>
      <c r="M282" s="1" t="s">
        <v>448</v>
      </c>
      <c r="N282" s="1" t="s">
        <v>448</v>
      </c>
      <c r="O282" s="1" t="s">
        <v>449</v>
      </c>
      <c r="P282" s="1" t="s">
        <v>450</v>
      </c>
      <c r="Q282" s="1" t="s">
        <v>1992</v>
      </c>
      <c r="R282" s="1" t="s">
        <v>452</v>
      </c>
      <c r="S282" s="1" t="s">
        <v>453</v>
      </c>
      <c r="T282" s="1" t="s">
        <v>454</v>
      </c>
    </row>
    <row r="283" s="1" customFormat="1" spans="1:20">
      <c r="A283" s="3">
        <v>16080588841</v>
      </c>
      <c r="B283" s="1" t="s">
        <v>1987</v>
      </c>
      <c r="C283" s="1" t="s">
        <v>1993</v>
      </c>
      <c r="D283" s="1" t="s">
        <v>1994</v>
      </c>
      <c r="E283" s="1" t="s">
        <v>1995</v>
      </c>
      <c r="F283" s="1" t="s">
        <v>612</v>
      </c>
      <c r="G283" s="1" t="s">
        <v>440</v>
      </c>
      <c r="H283" s="1" t="s">
        <v>445</v>
      </c>
      <c r="I283" s="1" t="s">
        <v>1996</v>
      </c>
      <c r="J283" s="1" t="s">
        <v>29</v>
      </c>
      <c r="K283" s="1" t="s">
        <v>1861</v>
      </c>
      <c r="L283" s="1" t="s">
        <v>1861</v>
      </c>
      <c r="M283" s="1" t="s">
        <v>448</v>
      </c>
      <c r="N283" s="1" t="s">
        <v>448</v>
      </c>
      <c r="O283" s="1" t="s">
        <v>449</v>
      </c>
      <c r="P283" s="1" t="s">
        <v>450</v>
      </c>
      <c r="Q283" s="1" t="s">
        <v>1997</v>
      </c>
      <c r="R283" s="1" t="s">
        <v>452</v>
      </c>
      <c r="S283" s="1" t="s">
        <v>453</v>
      </c>
      <c r="T283" s="1" t="s">
        <v>454</v>
      </c>
    </row>
    <row r="284" s="1" customFormat="1" spans="1:20">
      <c r="A284" s="3">
        <v>16080562129</v>
      </c>
      <c r="B284" s="1" t="s">
        <v>1987</v>
      </c>
      <c r="C284" s="1" t="s">
        <v>1998</v>
      </c>
      <c r="D284" s="1" t="s">
        <v>1277</v>
      </c>
      <c r="E284" s="1" t="s">
        <v>1999</v>
      </c>
      <c r="F284" s="1" t="s">
        <v>440</v>
      </c>
      <c r="G284" s="1" t="s">
        <v>444</v>
      </c>
      <c r="H284" s="1" t="s">
        <v>445</v>
      </c>
      <c r="I284" s="1" t="s">
        <v>2000</v>
      </c>
      <c r="J284" s="1" t="s">
        <v>29</v>
      </c>
      <c r="K284" s="1" t="s">
        <v>2001</v>
      </c>
      <c r="L284" s="1" t="s">
        <v>2001</v>
      </c>
      <c r="M284" s="1" t="s">
        <v>448</v>
      </c>
      <c r="N284" s="1" t="s">
        <v>448</v>
      </c>
      <c r="O284" s="1" t="s">
        <v>449</v>
      </c>
      <c r="P284" s="1" t="s">
        <v>450</v>
      </c>
      <c r="Q284" s="1" t="s">
        <v>2002</v>
      </c>
      <c r="R284" s="1" t="s">
        <v>452</v>
      </c>
      <c r="S284" s="1" t="s">
        <v>453</v>
      </c>
      <c r="T284" s="1" t="s">
        <v>454</v>
      </c>
    </row>
    <row r="285" s="1" customFormat="1" spans="1:20">
      <c r="A285" s="3">
        <v>16080431473</v>
      </c>
      <c r="B285" s="1" t="s">
        <v>1987</v>
      </c>
      <c r="C285" s="1" t="s">
        <v>2003</v>
      </c>
      <c r="D285" s="1" t="s">
        <v>2004</v>
      </c>
      <c r="E285" s="1" t="s">
        <v>2005</v>
      </c>
      <c r="F285" s="1" t="s">
        <v>943</v>
      </c>
      <c r="G285" s="1" t="s">
        <v>756</v>
      </c>
      <c r="H285" s="1" t="s">
        <v>445</v>
      </c>
      <c r="I285" s="1" t="s">
        <v>2006</v>
      </c>
      <c r="J285" s="1" t="s">
        <v>29</v>
      </c>
      <c r="K285" s="1" t="s">
        <v>1401</v>
      </c>
      <c r="L285" s="1" t="s">
        <v>1401</v>
      </c>
      <c r="M285" s="1" t="s">
        <v>448</v>
      </c>
      <c r="N285" s="1" t="s">
        <v>448</v>
      </c>
      <c r="O285" s="1" t="s">
        <v>449</v>
      </c>
      <c r="P285" s="1" t="s">
        <v>450</v>
      </c>
      <c r="Q285" s="1" t="s">
        <v>2007</v>
      </c>
      <c r="R285" s="1" t="s">
        <v>452</v>
      </c>
      <c r="S285" s="1" t="s">
        <v>453</v>
      </c>
      <c r="T285" s="1" t="s">
        <v>454</v>
      </c>
    </row>
    <row r="286" s="1" customFormat="1" spans="1:20">
      <c r="A286" s="3">
        <v>16080355161</v>
      </c>
      <c r="B286" s="1" t="s">
        <v>1987</v>
      </c>
      <c r="C286" s="1" t="s">
        <v>2008</v>
      </c>
      <c r="D286" s="1" t="s">
        <v>1994</v>
      </c>
      <c r="E286" s="1" t="s">
        <v>2009</v>
      </c>
      <c r="F286" s="1" t="s">
        <v>612</v>
      </c>
      <c r="G286" s="1" t="s">
        <v>444</v>
      </c>
      <c r="H286" s="1" t="s">
        <v>445</v>
      </c>
      <c r="I286" s="1" t="s">
        <v>2010</v>
      </c>
      <c r="J286" s="1" t="s">
        <v>29</v>
      </c>
      <c r="K286" s="1" t="s">
        <v>2011</v>
      </c>
      <c r="L286" s="1" t="s">
        <v>2011</v>
      </c>
      <c r="M286" s="1" t="s">
        <v>448</v>
      </c>
      <c r="N286" s="1" t="s">
        <v>448</v>
      </c>
      <c r="O286" s="1" t="s">
        <v>449</v>
      </c>
      <c r="P286" s="1" t="s">
        <v>450</v>
      </c>
      <c r="Q286" s="1" t="s">
        <v>2012</v>
      </c>
      <c r="R286" s="1" t="s">
        <v>452</v>
      </c>
      <c r="S286" s="1" t="s">
        <v>453</v>
      </c>
      <c r="T286" s="1" t="s">
        <v>454</v>
      </c>
    </row>
    <row r="287" s="1" customFormat="1" spans="1:20">
      <c r="A287" s="3">
        <v>16080331963</v>
      </c>
      <c r="B287" s="1" t="s">
        <v>2013</v>
      </c>
      <c r="C287" s="1" t="s">
        <v>2014</v>
      </c>
      <c r="D287" s="1" t="s">
        <v>2015</v>
      </c>
      <c r="E287" s="1" t="s">
        <v>2016</v>
      </c>
      <c r="F287" s="1" t="s">
        <v>756</v>
      </c>
      <c r="G287" s="1" t="s">
        <v>612</v>
      </c>
      <c r="H287" s="1" t="s">
        <v>445</v>
      </c>
      <c r="I287" s="1" t="s">
        <v>2017</v>
      </c>
      <c r="J287" s="1" t="s">
        <v>29</v>
      </c>
      <c r="K287" s="1" t="s">
        <v>841</v>
      </c>
      <c r="L287" s="1" t="s">
        <v>841</v>
      </c>
      <c r="M287" s="1" t="s">
        <v>448</v>
      </c>
      <c r="N287" s="1" t="s">
        <v>448</v>
      </c>
      <c r="O287" s="1" t="s">
        <v>449</v>
      </c>
      <c r="P287" s="1" t="s">
        <v>450</v>
      </c>
      <c r="Q287" s="1" t="s">
        <v>2018</v>
      </c>
      <c r="R287" s="1" t="s">
        <v>452</v>
      </c>
      <c r="S287" s="1" t="s">
        <v>453</v>
      </c>
      <c r="T287" s="1" t="s">
        <v>454</v>
      </c>
    </row>
    <row r="288" s="1" customFormat="1" spans="1:20">
      <c r="A288" s="3">
        <v>16079923934</v>
      </c>
      <c r="B288" s="1" t="s">
        <v>2013</v>
      </c>
      <c r="C288" s="1" t="s">
        <v>2019</v>
      </c>
      <c r="D288" s="1" t="s">
        <v>1729</v>
      </c>
      <c r="E288" s="1" t="s">
        <v>2020</v>
      </c>
      <c r="F288" s="1" t="s">
        <v>440</v>
      </c>
      <c r="G288" s="1" t="s">
        <v>444</v>
      </c>
      <c r="H288" s="1" t="s">
        <v>445</v>
      </c>
      <c r="I288" s="1" t="s">
        <v>2021</v>
      </c>
      <c r="J288" s="1" t="s">
        <v>29</v>
      </c>
      <c r="K288" s="1" t="s">
        <v>1093</v>
      </c>
      <c r="L288" s="1" t="s">
        <v>1093</v>
      </c>
      <c r="M288" s="1" t="s">
        <v>448</v>
      </c>
      <c r="N288" s="1" t="s">
        <v>448</v>
      </c>
      <c r="O288" s="1" t="s">
        <v>449</v>
      </c>
      <c r="P288" s="1" t="s">
        <v>450</v>
      </c>
      <c r="Q288" s="1" t="s">
        <v>2022</v>
      </c>
      <c r="R288" s="1" t="s">
        <v>452</v>
      </c>
      <c r="S288" s="1" t="s">
        <v>453</v>
      </c>
      <c r="T288" s="1" t="s">
        <v>454</v>
      </c>
    </row>
    <row r="289" s="1" customFormat="1" spans="1:20">
      <c r="A289" s="3">
        <v>16077930323</v>
      </c>
      <c r="B289" s="1" t="s">
        <v>2013</v>
      </c>
      <c r="C289" s="1" t="s">
        <v>2023</v>
      </c>
      <c r="D289" s="1" t="s">
        <v>2024</v>
      </c>
      <c r="E289" s="1" t="s">
        <v>2025</v>
      </c>
      <c r="F289" s="1" t="s">
        <v>1175</v>
      </c>
      <c r="G289" s="1" t="s">
        <v>756</v>
      </c>
      <c r="H289" s="1" t="s">
        <v>445</v>
      </c>
      <c r="I289" s="1" t="s">
        <v>2026</v>
      </c>
      <c r="J289" s="1" t="s">
        <v>29</v>
      </c>
      <c r="K289" s="1" t="s">
        <v>708</v>
      </c>
      <c r="L289" s="1" t="s">
        <v>708</v>
      </c>
      <c r="M289" s="1" t="s">
        <v>448</v>
      </c>
      <c r="N289" s="1" t="s">
        <v>448</v>
      </c>
      <c r="O289" s="1" t="s">
        <v>449</v>
      </c>
      <c r="P289" s="1" t="s">
        <v>450</v>
      </c>
      <c r="Q289" s="1" t="s">
        <v>2027</v>
      </c>
      <c r="R289" s="1" t="s">
        <v>452</v>
      </c>
      <c r="S289" s="1" t="s">
        <v>453</v>
      </c>
      <c r="T289" s="1" t="s">
        <v>454</v>
      </c>
    </row>
    <row r="290" s="1" customFormat="1" spans="1:20">
      <c r="A290" s="3">
        <v>16077550736</v>
      </c>
      <c r="B290" s="1" t="s">
        <v>2013</v>
      </c>
      <c r="C290" s="1" t="s">
        <v>2028</v>
      </c>
      <c r="D290" s="1" t="s">
        <v>1966</v>
      </c>
      <c r="E290" s="1" t="s">
        <v>2029</v>
      </c>
      <c r="F290" s="1" t="s">
        <v>440</v>
      </c>
      <c r="G290" s="1" t="s">
        <v>444</v>
      </c>
      <c r="H290" s="1" t="s">
        <v>445</v>
      </c>
      <c r="I290" s="1" t="s">
        <v>2030</v>
      </c>
      <c r="J290" s="1" t="s">
        <v>29</v>
      </c>
      <c r="K290" s="1" t="s">
        <v>1969</v>
      </c>
      <c r="L290" s="1" t="s">
        <v>1969</v>
      </c>
      <c r="M290" s="1" t="s">
        <v>448</v>
      </c>
      <c r="N290" s="1" t="s">
        <v>448</v>
      </c>
      <c r="O290" s="1" t="s">
        <v>449</v>
      </c>
      <c r="P290" s="1" t="s">
        <v>450</v>
      </c>
      <c r="Q290" s="1" t="s">
        <v>2031</v>
      </c>
      <c r="R290" s="1" t="s">
        <v>452</v>
      </c>
      <c r="S290" s="1" t="s">
        <v>453</v>
      </c>
      <c r="T290" s="1" t="s">
        <v>454</v>
      </c>
    </row>
    <row r="291" s="1" customFormat="1" spans="1:20">
      <c r="A291" s="3">
        <v>16076780242</v>
      </c>
      <c r="B291" s="1" t="s">
        <v>2032</v>
      </c>
      <c r="C291" s="1" t="s">
        <v>2033</v>
      </c>
      <c r="D291" s="1" t="s">
        <v>2034</v>
      </c>
      <c r="E291" s="1" t="s">
        <v>2035</v>
      </c>
      <c r="F291" s="1" t="s">
        <v>440</v>
      </c>
      <c r="G291" s="1" t="s">
        <v>444</v>
      </c>
      <c r="H291" s="1" t="s">
        <v>445</v>
      </c>
      <c r="I291" s="1" t="s">
        <v>2036</v>
      </c>
      <c r="J291" s="1" t="s">
        <v>29</v>
      </c>
      <c r="K291" s="1" t="s">
        <v>1333</v>
      </c>
      <c r="L291" s="1" t="s">
        <v>1333</v>
      </c>
      <c r="M291" s="1" t="s">
        <v>448</v>
      </c>
      <c r="N291" s="1" t="s">
        <v>448</v>
      </c>
      <c r="O291" s="1" t="s">
        <v>449</v>
      </c>
      <c r="P291" s="1" t="s">
        <v>450</v>
      </c>
      <c r="Q291" s="1" t="s">
        <v>2037</v>
      </c>
      <c r="R291" s="1" t="s">
        <v>452</v>
      </c>
      <c r="S291" s="1" t="s">
        <v>453</v>
      </c>
      <c r="T291" s="1" t="s">
        <v>454</v>
      </c>
    </row>
    <row r="292" s="1" customFormat="1" spans="1:20">
      <c r="A292" s="3">
        <v>16070508271</v>
      </c>
      <c r="B292" s="1" t="s">
        <v>2032</v>
      </c>
      <c r="C292" s="1" t="s">
        <v>2038</v>
      </c>
      <c r="D292" s="1" t="s">
        <v>2039</v>
      </c>
      <c r="E292" s="1" t="s">
        <v>2040</v>
      </c>
      <c r="F292" s="1" t="s">
        <v>1175</v>
      </c>
      <c r="G292" s="1" t="s">
        <v>943</v>
      </c>
      <c r="H292" s="1" t="s">
        <v>445</v>
      </c>
      <c r="I292" s="1" t="s">
        <v>2041</v>
      </c>
      <c r="J292" s="1" t="s">
        <v>29</v>
      </c>
      <c r="K292" s="1" t="s">
        <v>489</v>
      </c>
      <c r="L292" s="1" t="s">
        <v>489</v>
      </c>
      <c r="M292" s="1" t="s">
        <v>448</v>
      </c>
      <c r="N292" s="1" t="s">
        <v>448</v>
      </c>
      <c r="O292" s="1" t="s">
        <v>449</v>
      </c>
      <c r="P292" s="1" t="s">
        <v>450</v>
      </c>
      <c r="Q292" s="1" t="s">
        <v>2042</v>
      </c>
      <c r="R292" s="1" t="s">
        <v>452</v>
      </c>
      <c r="S292" s="1" t="s">
        <v>453</v>
      </c>
      <c r="T292" s="1" t="s">
        <v>454</v>
      </c>
    </row>
    <row r="293" s="1" customFormat="1" spans="1:20">
      <c r="A293" s="3">
        <v>16070213789</v>
      </c>
      <c r="B293" s="1" t="s">
        <v>2032</v>
      </c>
      <c r="C293" s="1" t="s">
        <v>2043</v>
      </c>
      <c r="D293" s="1" t="s">
        <v>2044</v>
      </c>
      <c r="E293" s="1" t="s">
        <v>2045</v>
      </c>
      <c r="F293" s="1" t="s">
        <v>1175</v>
      </c>
      <c r="G293" s="1" t="s">
        <v>440</v>
      </c>
      <c r="H293" s="1" t="s">
        <v>445</v>
      </c>
      <c r="I293" s="1" t="s">
        <v>2046</v>
      </c>
      <c r="J293" s="1" t="s">
        <v>29</v>
      </c>
      <c r="K293" s="1" t="s">
        <v>2047</v>
      </c>
      <c r="L293" s="1" t="s">
        <v>2047</v>
      </c>
      <c r="M293" s="1" t="s">
        <v>448</v>
      </c>
      <c r="N293" s="1" t="s">
        <v>448</v>
      </c>
      <c r="O293" s="1" t="s">
        <v>449</v>
      </c>
      <c r="P293" s="1" t="s">
        <v>450</v>
      </c>
      <c r="Q293" s="1" t="s">
        <v>2048</v>
      </c>
      <c r="R293" s="1" t="s">
        <v>452</v>
      </c>
      <c r="S293" s="1" t="s">
        <v>453</v>
      </c>
      <c r="T293" s="1" t="s">
        <v>454</v>
      </c>
    </row>
    <row r="294" s="1" customFormat="1" spans="1:20">
      <c r="A294" s="3">
        <v>16069873526</v>
      </c>
      <c r="B294" s="1" t="s">
        <v>2049</v>
      </c>
      <c r="C294" s="1" t="s">
        <v>2050</v>
      </c>
      <c r="D294" s="1" t="s">
        <v>2051</v>
      </c>
      <c r="E294" s="1" t="s">
        <v>2052</v>
      </c>
      <c r="F294" s="1" t="s">
        <v>440</v>
      </c>
      <c r="G294" s="1" t="s">
        <v>444</v>
      </c>
      <c r="H294" s="1" t="s">
        <v>445</v>
      </c>
      <c r="I294" s="1" t="s">
        <v>2053</v>
      </c>
      <c r="J294" s="1" t="s">
        <v>29</v>
      </c>
      <c r="K294" s="1" t="s">
        <v>531</v>
      </c>
      <c r="L294" s="1" t="s">
        <v>531</v>
      </c>
      <c r="M294" s="1" t="s">
        <v>448</v>
      </c>
      <c r="N294" s="1" t="s">
        <v>448</v>
      </c>
      <c r="O294" s="1" t="s">
        <v>449</v>
      </c>
      <c r="P294" s="1" t="s">
        <v>450</v>
      </c>
      <c r="Q294" s="1" t="s">
        <v>2054</v>
      </c>
      <c r="R294" s="1" t="s">
        <v>452</v>
      </c>
      <c r="S294" s="1" t="s">
        <v>453</v>
      </c>
      <c r="T294" s="1" t="s">
        <v>454</v>
      </c>
    </row>
    <row r="295" s="1" customFormat="1" spans="1:20">
      <c r="A295" s="3">
        <v>16067682652</v>
      </c>
      <c r="B295" s="1" t="s">
        <v>2049</v>
      </c>
      <c r="C295" s="1" t="s">
        <v>2055</v>
      </c>
      <c r="D295" s="1" t="s">
        <v>1289</v>
      </c>
      <c r="E295" s="1" t="s">
        <v>2056</v>
      </c>
      <c r="F295" s="1" t="s">
        <v>1328</v>
      </c>
      <c r="G295" s="1" t="s">
        <v>1175</v>
      </c>
      <c r="H295" s="1" t="s">
        <v>445</v>
      </c>
      <c r="I295" s="1" t="s">
        <v>2057</v>
      </c>
      <c r="J295" s="1" t="s">
        <v>29</v>
      </c>
      <c r="K295" s="1" t="s">
        <v>501</v>
      </c>
      <c r="L295" s="1" t="s">
        <v>501</v>
      </c>
      <c r="M295" s="1" t="s">
        <v>448</v>
      </c>
      <c r="N295" s="1" t="s">
        <v>448</v>
      </c>
      <c r="O295" s="1" t="s">
        <v>449</v>
      </c>
      <c r="P295" s="1" t="s">
        <v>450</v>
      </c>
      <c r="Q295" s="1" t="s">
        <v>2058</v>
      </c>
      <c r="R295" s="1" t="s">
        <v>452</v>
      </c>
      <c r="S295" s="1" t="s">
        <v>453</v>
      </c>
      <c r="T295" s="1" t="s">
        <v>454</v>
      </c>
    </row>
    <row r="296" s="1" customFormat="1" spans="1:20">
      <c r="A296" s="3">
        <v>16066121911</v>
      </c>
      <c r="B296" s="1" t="s">
        <v>2059</v>
      </c>
      <c r="C296" s="1" t="s">
        <v>2060</v>
      </c>
      <c r="D296" s="1" t="s">
        <v>2061</v>
      </c>
      <c r="E296" s="1" t="s">
        <v>2062</v>
      </c>
      <c r="F296" s="1" t="s">
        <v>612</v>
      </c>
      <c r="G296" s="1" t="s">
        <v>440</v>
      </c>
      <c r="H296" s="1" t="s">
        <v>445</v>
      </c>
      <c r="I296" s="1" t="s">
        <v>2063</v>
      </c>
      <c r="J296" s="1" t="s">
        <v>29</v>
      </c>
      <c r="K296" s="1" t="s">
        <v>2064</v>
      </c>
      <c r="L296" s="1" t="s">
        <v>2064</v>
      </c>
      <c r="M296" s="1" t="s">
        <v>448</v>
      </c>
      <c r="N296" s="1" t="s">
        <v>448</v>
      </c>
      <c r="O296" s="1" t="s">
        <v>449</v>
      </c>
      <c r="P296" s="1" t="s">
        <v>450</v>
      </c>
      <c r="Q296" s="1" t="s">
        <v>2065</v>
      </c>
      <c r="R296" s="1" t="s">
        <v>452</v>
      </c>
      <c r="S296" s="1" t="s">
        <v>453</v>
      </c>
      <c r="T296" s="1" t="s">
        <v>454</v>
      </c>
    </row>
    <row r="297" s="1" customFormat="1" spans="1:20">
      <c r="A297" s="3">
        <v>16059676499</v>
      </c>
      <c r="B297" s="1" t="s">
        <v>2059</v>
      </c>
      <c r="C297" s="1" t="s">
        <v>2066</v>
      </c>
      <c r="D297" s="1" t="s">
        <v>2067</v>
      </c>
      <c r="E297" s="1" t="s">
        <v>2068</v>
      </c>
      <c r="F297" s="1" t="s">
        <v>756</v>
      </c>
      <c r="G297" s="1" t="s">
        <v>612</v>
      </c>
      <c r="H297" s="1" t="s">
        <v>445</v>
      </c>
      <c r="I297" s="1" t="s">
        <v>2069</v>
      </c>
      <c r="J297" s="1" t="s">
        <v>29</v>
      </c>
      <c r="K297" s="1" t="s">
        <v>2070</v>
      </c>
      <c r="L297" s="1" t="s">
        <v>2070</v>
      </c>
      <c r="M297" s="1" t="s">
        <v>448</v>
      </c>
      <c r="N297" s="1" t="s">
        <v>448</v>
      </c>
      <c r="O297" s="1" t="s">
        <v>449</v>
      </c>
      <c r="P297" s="1" t="s">
        <v>450</v>
      </c>
      <c r="Q297" s="1" t="s">
        <v>2071</v>
      </c>
      <c r="R297" s="1" t="s">
        <v>452</v>
      </c>
      <c r="S297" s="1" t="s">
        <v>453</v>
      </c>
      <c r="T297" s="1" t="s">
        <v>454</v>
      </c>
    </row>
    <row r="298" s="1" customFormat="1" spans="1:20">
      <c r="A298" s="3">
        <v>16059152872</v>
      </c>
      <c r="B298" s="1" t="s">
        <v>2059</v>
      </c>
      <c r="C298" s="1" t="s">
        <v>2072</v>
      </c>
      <c r="D298" s="1" t="s">
        <v>2073</v>
      </c>
      <c r="E298" s="1" t="s">
        <v>2074</v>
      </c>
      <c r="F298" s="1" t="s">
        <v>1175</v>
      </c>
      <c r="G298" s="1" t="s">
        <v>943</v>
      </c>
      <c r="H298" s="1" t="s">
        <v>445</v>
      </c>
      <c r="I298" s="1" t="s">
        <v>2075</v>
      </c>
      <c r="J298" s="1" t="s">
        <v>29</v>
      </c>
      <c r="K298" s="1" t="s">
        <v>2076</v>
      </c>
      <c r="L298" s="1" t="s">
        <v>2076</v>
      </c>
      <c r="M298" s="1" t="s">
        <v>448</v>
      </c>
      <c r="N298" s="1" t="s">
        <v>448</v>
      </c>
      <c r="O298" s="1" t="s">
        <v>449</v>
      </c>
      <c r="P298" s="1" t="s">
        <v>450</v>
      </c>
      <c r="Q298" s="1" t="s">
        <v>2077</v>
      </c>
      <c r="R298" s="1" t="s">
        <v>452</v>
      </c>
      <c r="S298" s="1" t="s">
        <v>453</v>
      </c>
      <c r="T298" s="1" t="s">
        <v>454</v>
      </c>
    </row>
    <row r="299" s="1" customFormat="1" spans="1:20">
      <c r="A299" s="3">
        <v>16059092803</v>
      </c>
      <c r="B299" s="1" t="s">
        <v>2059</v>
      </c>
      <c r="C299" s="1" t="s">
        <v>2078</v>
      </c>
      <c r="D299" s="1" t="s">
        <v>1994</v>
      </c>
      <c r="E299" s="1" t="s">
        <v>2079</v>
      </c>
      <c r="F299" s="1" t="s">
        <v>440</v>
      </c>
      <c r="G299" s="1" t="s">
        <v>444</v>
      </c>
      <c r="H299" s="1" t="s">
        <v>445</v>
      </c>
      <c r="I299" s="1" t="s">
        <v>2080</v>
      </c>
      <c r="J299" s="1" t="s">
        <v>29</v>
      </c>
      <c r="K299" s="1" t="s">
        <v>2081</v>
      </c>
      <c r="L299" s="1" t="s">
        <v>2081</v>
      </c>
      <c r="M299" s="1" t="s">
        <v>448</v>
      </c>
      <c r="N299" s="1" t="s">
        <v>448</v>
      </c>
      <c r="O299" s="1" t="s">
        <v>449</v>
      </c>
      <c r="P299" s="1" t="s">
        <v>450</v>
      </c>
      <c r="Q299" s="1" t="s">
        <v>2082</v>
      </c>
      <c r="R299" s="1" t="s">
        <v>452</v>
      </c>
      <c r="S299" s="1" t="s">
        <v>453</v>
      </c>
      <c r="T299" s="1" t="s">
        <v>454</v>
      </c>
    </row>
    <row r="300" s="1" customFormat="1" spans="1:20">
      <c r="A300" s="3">
        <v>16058978731</v>
      </c>
      <c r="B300" s="1" t="s">
        <v>2059</v>
      </c>
      <c r="C300" s="1" t="s">
        <v>2083</v>
      </c>
      <c r="D300" s="1" t="s">
        <v>2084</v>
      </c>
      <c r="E300" s="1" t="s">
        <v>2085</v>
      </c>
      <c r="F300" s="1" t="s">
        <v>756</v>
      </c>
      <c r="G300" s="1" t="s">
        <v>612</v>
      </c>
      <c r="H300" s="1" t="s">
        <v>445</v>
      </c>
      <c r="I300" s="1" t="s">
        <v>2086</v>
      </c>
      <c r="J300" s="1" t="s">
        <v>29</v>
      </c>
      <c r="K300" s="1" t="s">
        <v>1309</v>
      </c>
      <c r="L300" s="1" t="s">
        <v>1309</v>
      </c>
      <c r="M300" s="1" t="s">
        <v>448</v>
      </c>
      <c r="N300" s="1" t="s">
        <v>448</v>
      </c>
      <c r="O300" s="1" t="s">
        <v>449</v>
      </c>
      <c r="P300" s="1" t="s">
        <v>450</v>
      </c>
      <c r="Q300" s="1" t="s">
        <v>2087</v>
      </c>
      <c r="R300" s="1" t="s">
        <v>452</v>
      </c>
      <c r="S300" s="1" t="s">
        <v>453</v>
      </c>
      <c r="T300" s="1" t="s">
        <v>454</v>
      </c>
    </row>
    <row r="301" s="1" customFormat="1" spans="1:20">
      <c r="A301" s="3">
        <v>16058688916</v>
      </c>
      <c r="B301" s="1" t="s">
        <v>2088</v>
      </c>
      <c r="C301" s="1" t="s">
        <v>2089</v>
      </c>
      <c r="D301" s="1" t="s">
        <v>2090</v>
      </c>
      <c r="E301" s="1" t="s">
        <v>2091</v>
      </c>
      <c r="F301" s="1" t="s">
        <v>1328</v>
      </c>
      <c r="G301" s="1" t="s">
        <v>1175</v>
      </c>
      <c r="H301" s="1" t="s">
        <v>445</v>
      </c>
      <c r="I301" s="1" t="s">
        <v>2092</v>
      </c>
      <c r="J301" s="1" t="s">
        <v>29</v>
      </c>
      <c r="K301" s="1" t="s">
        <v>1167</v>
      </c>
      <c r="L301" s="1" t="s">
        <v>1167</v>
      </c>
      <c r="M301" s="1" t="s">
        <v>448</v>
      </c>
      <c r="N301" s="1" t="s">
        <v>448</v>
      </c>
      <c r="O301" s="1" t="s">
        <v>449</v>
      </c>
      <c r="P301" s="1" t="s">
        <v>450</v>
      </c>
      <c r="Q301" s="1" t="s">
        <v>2093</v>
      </c>
      <c r="R301" s="1" t="s">
        <v>452</v>
      </c>
      <c r="S301" s="1" t="s">
        <v>453</v>
      </c>
      <c r="T301" s="1" t="s">
        <v>454</v>
      </c>
    </row>
    <row r="302" s="1" customFormat="1" spans="1:20">
      <c r="A302" s="3">
        <v>16055878042</v>
      </c>
      <c r="B302" s="1" t="s">
        <v>2088</v>
      </c>
      <c r="C302" s="1" t="s">
        <v>2094</v>
      </c>
      <c r="D302" s="1" t="s">
        <v>2095</v>
      </c>
      <c r="E302" s="1" t="s">
        <v>2096</v>
      </c>
      <c r="F302" s="1" t="s">
        <v>612</v>
      </c>
      <c r="G302" s="1" t="s">
        <v>444</v>
      </c>
      <c r="H302" s="1" t="s">
        <v>445</v>
      </c>
      <c r="I302" s="1" t="s">
        <v>2097</v>
      </c>
      <c r="J302" s="1" t="s">
        <v>29</v>
      </c>
      <c r="K302" s="1" t="s">
        <v>1656</v>
      </c>
      <c r="L302" s="1" t="s">
        <v>449</v>
      </c>
      <c r="M302" s="1" t="s">
        <v>1657</v>
      </c>
      <c r="N302" s="1" t="s">
        <v>1658</v>
      </c>
      <c r="O302" s="1" t="s">
        <v>449</v>
      </c>
      <c r="P302" s="1" t="s">
        <v>450</v>
      </c>
      <c r="Q302" s="1" t="s">
        <v>2098</v>
      </c>
      <c r="R302" s="1" t="s">
        <v>452</v>
      </c>
      <c r="S302" s="1" t="s">
        <v>453</v>
      </c>
      <c r="T302" s="1" t="s">
        <v>454</v>
      </c>
    </row>
    <row r="303" s="1" customFormat="1" spans="1:20">
      <c r="A303" s="3">
        <v>16055516885</v>
      </c>
      <c r="B303" s="1" t="s">
        <v>2088</v>
      </c>
      <c r="C303" s="1" t="s">
        <v>2099</v>
      </c>
      <c r="D303" s="1" t="s">
        <v>2100</v>
      </c>
      <c r="E303" s="1" t="s">
        <v>2101</v>
      </c>
      <c r="F303" s="1" t="s">
        <v>440</v>
      </c>
      <c r="G303" s="1" t="s">
        <v>444</v>
      </c>
      <c r="H303" s="1" t="s">
        <v>445</v>
      </c>
      <c r="I303" s="1" t="s">
        <v>2102</v>
      </c>
      <c r="J303" s="1" t="s">
        <v>29</v>
      </c>
      <c r="K303" s="1" t="s">
        <v>1227</v>
      </c>
      <c r="L303" s="1" t="s">
        <v>1227</v>
      </c>
      <c r="M303" s="1" t="s">
        <v>448</v>
      </c>
      <c r="N303" s="1" t="s">
        <v>448</v>
      </c>
      <c r="O303" s="1" t="s">
        <v>449</v>
      </c>
      <c r="P303" s="1" t="s">
        <v>450</v>
      </c>
      <c r="Q303" s="1" t="s">
        <v>2103</v>
      </c>
      <c r="R303" s="1" t="s">
        <v>452</v>
      </c>
      <c r="S303" s="1" t="s">
        <v>453</v>
      </c>
      <c r="T303" s="1" t="s">
        <v>454</v>
      </c>
    </row>
    <row r="304" s="1" customFormat="1" spans="1:20">
      <c r="A304" s="3">
        <v>16055424316</v>
      </c>
      <c r="B304" s="1" t="s">
        <v>2088</v>
      </c>
      <c r="C304" s="1" t="s">
        <v>2104</v>
      </c>
      <c r="D304" s="1" t="s">
        <v>2105</v>
      </c>
      <c r="E304" s="1" t="s">
        <v>2106</v>
      </c>
      <c r="F304" s="1" t="s">
        <v>440</v>
      </c>
      <c r="G304" s="1" t="s">
        <v>444</v>
      </c>
      <c r="H304" s="1" t="s">
        <v>445</v>
      </c>
      <c r="I304" s="1" t="s">
        <v>2107</v>
      </c>
      <c r="J304" s="1" t="s">
        <v>29</v>
      </c>
      <c r="K304" s="1" t="s">
        <v>2108</v>
      </c>
      <c r="L304" s="1" t="s">
        <v>2108</v>
      </c>
      <c r="M304" s="1" t="s">
        <v>448</v>
      </c>
      <c r="N304" s="1" t="s">
        <v>448</v>
      </c>
      <c r="O304" s="1" t="s">
        <v>449</v>
      </c>
      <c r="P304" s="1" t="s">
        <v>450</v>
      </c>
      <c r="Q304" s="1" t="s">
        <v>2109</v>
      </c>
      <c r="R304" s="1" t="s">
        <v>452</v>
      </c>
      <c r="S304" s="1" t="s">
        <v>453</v>
      </c>
      <c r="T304" s="1" t="s">
        <v>454</v>
      </c>
    </row>
    <row r="305" s="1" customFormat="1" spans="1:20">
      <c r="A305" s="3">
        <v>16048653818</v>
      </c>
      <c r="B305" s="1" t="s">
        <v>2110</v>
      </c>
      <c r="C305" s="1" t="s">
        <v>2111</v>
      </c>
      <c r="D305" s="1" t="s">
        <v>2112</v>
      </c>
      <c r="E305" s="1" t="s">
        <v>2113</v>
      </c>
      <c r="F305" s="1" t="s">
        <v>612</v>
      </c>
      <c r="G305" s="1" t="s">
        <v>440</v>
      </c>
      <c r="H305" s="1" t="s">
        <v>445</v>
      </c>
      <c r="I305" s="1" t="s">
        <v>2114</v>
      </c>
      <c r="J305" s="1" t="s">
        <v>29</v>
      </c>
      <c r="K305" s="1" t="s">
        <v>729</v>
      </c>
      <c r="L305" s="1" t="s">
        <v>729</v>
      </c>
      <c r="M305" s="1" t="s">
        <v>448</v>
      </c>
      <c r="N305" s="1" t="s">
        <v>448</v>
      </c>
      <c r="O305" s="1" t="s">
        <v>449</v>
      </c>
      <c r="P305" s="1" t="s">
        <v>450</v>
      </c>
      <c r="Q305" s="1" t="s">
        <v>2115</v>
      </c>
      <c r="R305" s="1" t="s">
        <v>452</v>
      </c>
      <c r="S305" s="1" t="s">
        <v>453</v>
      </c>
      <c r="T305" s="1" t="s">
        <v>454</v>
      </c>
    </row>
    <row r="306" s="1" customFormat="1" spans="1:20">
      <c r="A306" s="3">
        <v>16048396125</v>
      </c>
      <c r="B306" s="1" t="s">
        <v>2110</v>
      </c>
      <c r="C306" s="1" t="s">
        <v>2116</v>
      </c>
      <c r="D306" s="1" t="s">
        <v>2117</v>
      </c>
      <c r="E306" s="1" t="s">
        <v>2118</v>
      </c>
      <c r="F306" s="1" t="s">
        <v>1175</v>
      </c>
      <c r="G306" s="1" t="s">
        <v>943</v>
      </c>
      <c r="H306" s="1" t="s">
        <v>445</v>
      </c>
      <c r="I306" s="1" t="s">
        <v>2119</v>
      </c>
      <c r="J306" s="1" t="s">
        <v>29</v>
      </c>
      <c r="K306" s="1" t="s">
        <v>1585</v>
      </c>
      <c r="L306" s="1" t="s">
        <v>1585</v>
      </c>
      <c r="M306" s="1" t="s">
        <v>448</v>
      </c>
      <c r="N306" s="1" t="s">
        <v>448</v>
      </c>
      <c r="O306" s="1" t="s">
        <v>449</v>
      </c>
      <c r="P306" s="1" t="s">
        <v>450</v>
      </c>
      <c r="Q306" s="1" t="s">
        <v>2120</v>
      </c>
      <c r="R306" s="1" t="s">
        <v>452</v>
      </c>
      <c r="S306" s="1" t="s">
        <v>453</v>
      </c>
      <c r="T306" s="1" t="s">
        <v>454</v>
      </c>
    </row>
    <row r="307" s="1" customFormat="1" spans="1:20">
      <c r="A307" s="3">
        <v>16048394098</v>
      </c>
      <c r="B307" s="1" t="s">
        <v>2110</v>
      </c>
      <c r="C307" s="1" t="s">
        <v>2121</v>
      </c>
      <c r="D307" s="1" t="s">
        <v>1252</v>
      </c>
      <c r="E307" s="1" t="s">
        <v>2122</v>
      </c>
      <c r="F307" s="1" t="s">
        <v>1175</v>
      </c>
      <c r="G307" s="1" t="s">
        <v>943</v>
      </c>
      <c r="H307" s="1" t="s">
        <v>445</v>
      </c>
      <c r="I307" s="1" t="s">
        <v>2123</v>
      </c>
      <c r="J307" s="1" t="s">
        <v>29</v>
      </c>
      <c r="K307" s="1" t="s">
        <v>1014</v>
      </c>
      <c r="L307" s="1" t="s">
        <v>1014</v>
      </c>
      <c r="M307" s="1" t="s">
        <v>448</v>
      </c>
      <c r="N307" s="1" t="s">
        <v>448</v>
      </c>
      <c r="O307" s="1" t="s">
        <v>449</v>
      </c>
      <c r="P307" s="1" t="s">
        <v>450</v>
      </c>
      <c r="Q307" s="1" t="s">
        <v>2124</v>
      </c>
      <c r="R307" s="1" t="s">
        <v>452</v>
      </c>
      <c r="S307" s="1" t="s">
        <v>453</v>
      </c>
      <c r="T307" s="1" t="s">
        <v>454</v>
      </c>
    </row>
    <row r="308" s="1" customFormat="1" spans="1:20">
      <c r="A308" s="3">
        <v>16048349513</v>
      </c>
      <c r="B308" s="1" t="s">
        <v>2110</v>
      </c>
      <c r="C308" s="1" t="s">
        <v>2125</v>
      </c>
      <c r="D308" s="1" t="s">
        <v>2126</v>
      </c>
      <c r="E308" s="1" t="s">
        <v>2127</v>
      </c>
      <c r="F308" s="1" t="s">
        <v>1175</v>
      </c>
      <c r="G308" s="1" t="s">
        <v>943</v>
      </c>
      <c r="H308" s="1" t="s">
        <v>445</v>
      </c>
      <c r="I308" s="1" t="s">
        <v>2128</v>
      </c>
      <c r="J308" s="1" t="s">
        <v>29</v>
      </c>
      <c r="K308" s="1" t="s">
        <v>2129</v>
      </c>
      <c r="L308" s="1" t="s">
        <v>2129</v>
      </c>
      <c r="M308" s="1" t="s">
        <v>448</v>
      </c>
      <c r="N308" s="1" t="s">
        <v>448</v>
      </c>
      <c r="O308" s="1" t="s">
        <v>449</v>
      </c>
      <c r="P308" s="1" t="s">
        <v>450</v>
      </c>
      <c r="Q308" s="1" t="s">
        <v>2130</v>
      </c>
      <c r="R308" s="1" t="s">
        <v>452</v>
      </c>
      <c r="S308" s="1" t="s">
        <v>453</v>
      </c>
      <c r="T308" s="1" t="s">
        <v>454</v>
      </c>
    </row>
    <row r="309" s="1" customFormat="1" spans="1:20">
      <c r="A309" s="3">
        <v>16048293670</v>
      </c>
      <c r="B309" s="1" t="s">
        <v>2110</v>
      </c>
      <c r="C309" s="1" t="s">
        <v>2131</v>
      </c>
      <c r="D309" s="1" t="s">
        <v>1667</v>
      </c>
      <c r="E309" s="1" t="s">
        <v>2132</v>
      </c>
      <c r="F309" s="1" t="s">
        <v>756</v>
      </c>
      <c r="G309" s="1" t="s">
        <v>612</v>
      </c>
      <c r="H309" s="1" t="s">
        <v>445</v>
      </c>
      <c r="I309" s="1" t="s">
        <v>2133</v>
      </c>
      <c r="J309" s="1" t="s">
        <v>29</v>
      </c>
      <c r="K309" s="1" t="s">
        <v>1670</v>
      </c>
      <c r="L309" s="1" t="s">
        <v>1670</v>
      </c>
      <c r="M309" s="1" t="s">
        <v>448</v>
      </c>
      <c r="N309" s="1" t="s">
        <v>448</v>
      </c>
      <c r="O309" s="1" t="s">
        <v>449</v>
      </c>
      <c r="P309" s="1" t="s">
        <v>450</v>
      </c>
      <c r="Q309" s="1" t="s">
        <v>2134</v>
      </c>
      <c r="R309" s="1" t="s">
        <v>452</v>
      </c>
      <c r="S309" s="1" t="s">
        <v>453</v>
      </c>
      <c r="T309" s="1" t="s">
        <v>454</v>
      </c>
    </row>
    <row r="310" s="1" customFormat="1" spans="1:20">
      <c r="A310" s="3">
        <v>16044172579</v>
      </c>
      <c r="B310" s="1" t="s">
        <v>2135</v>
      </c>
      <c r="C310" s="1" t="s">
        <v>2136</v>
      </c>
      <c r="D310" s="1" t="s">
        <v>2137</v>
      </c>
      <c r="E310" s="1" t="s">
        <v>2138</v>
      </c>
      <c r="F310" s="1" t="s">
        <v>1328</v>
      </c>
      <c r="G310" s="1" t="s">
        <v>1175</v>
      </c>
      <c r="H310" s="1" t="s">
        <v>445</v>
      </c>
      <c r="I310" s="1" t="s">
        <v>2139</v>
      </c>
      <c r="J310" s="1" t="s">
        <v>29</v>
      </c>
      <c r="K310" s="1" t="s">
        <v>2140</v>
      </c>
      <c r="L310" s="1" t="s">
        <v>2140</v>
      </c>
      <c r="M310" s="1" t="s">
        <v>448</v>
      </c>
      <c r="N310" s="1" t="s">
        <v>448</v>
      </c>
      <c r="O310" s="1" t="s">
        <v>449</v>
      </c>
      <c r="P310" s="1" t="s">
        <v>450</v>
      </c>
      <c r="Q310" s="1" t="s">
        <v>2141</v>
      </c>
      <c r="R310" s="1" t="s">
        <v>452</v>
      </c>
      <c r="S310" s="1" t="s">
        <v>453</v>
      </c>
      <c r="T310" s="1" t="s">
        <v>454</v>
      </c>
    </row>
    <row r="311" s="1" customFormat="1" spans="1:20">
      <c r="A311" s="3">
        <v>16044038083</v>
      </c>
      <c r="B311" s="1" t="s">
        <v>2135</v>
      </c>
      <c r="C311" s="1" t="s">
        <v>2142</v>
      </c>
      <c r="D311" s="1" t="s">
        <v>1972</v>
      </c>
      <c r="E311" s="1" t="s">
        <v>2143</v>
      </c>
      <c r="F311" s="1" t="s">
        <v>1471</v>
      </c>
      <c r="G311" s="1" t="s">
        <v>943</v>
      </c>
      <c r="H311" s="1" t="s">
        <v>445</v>
      </c>
      <c r="I311" s="1" t="s">
        <v>2144</v>
      </c>
      <c r="J311" s="1" t="s">
        <v>29</v>
      </c>
      <c r="K311" s="1" t="s">
        <v>813</v>
      </c>
      <c r="L311" s="1" t="s">
        <v>813</v>
      </c>
      <c r="M311" s="1" t="s">
        <v>448</v>
      </c>
      <c r="N311" s="1" t="s">
        <v>448</v>
      </c>
      <c r="O311" s="1" t="s">
        <v>449</v>
      </c>
      <c r="P311" s="1" t="s">
        <v>450</v>
      </c>
      <c r="Q311" s="1" t="s">
        <v>2145</v>
      </c>
      <c r="R311" s="1" t="s">
        <v>452</v>
      </c>
      <c r="S311" s="1" t="s">
        <v>453</v>
      </c>
      <c r="T311" s="1" t="s">
        <v>454</v>
      </c>
    </row>
    <row r="312" s="1" customFormat="1" spans="1:20">
      <c r="A312" s="3">
        <v>16038966253</v>
      </c>
      <c r="B312" s="1" t="s">
        <v>2146</v>
      </c>
      <c r="C312" s="1" t="s">
        <v>2147</v>
      </c>
      <c r="D312" s="1" t="s">
        <v>2148</v>
      </c>
      <c r="E312" s="1" t="s">
        <v>2149</v>
      </c>
      <c r="F312" s="1" t="s">
        <v>440</v>
      </c>
      <c r="G312" s="1" t="s">
        <v>444</v>
      </c>
      <c r="H312" s="1" t="s">
        <v>445</v>
      </c>
      <c r="I312" s="1" t="s">
        <v>2150</v>
      </c>
      <c r="J312" s="1" t="s">
        <v>29</v>
      </c>
      <c r="K312" s="1" t="s">
        <v>2151</v>
      </c>
      <c r="L312" s="1" t="s">
        <v>2151</v>
      </c>
      <c r="M312" s="1" t="s">
        <v>448</v>
      </c>
      <c r="N312" s="1" t="s">
        <v>448</v>
      </c>
      <c r="O312" s="1" t="s">
        <v>449</v>
      </c>
      <c r="P312" s="1" t="s">
        <v>450</v>
      </c>
      <c r="Q312" s="1" t="s">
        <v>2152</v>
      </c>
      <c r="R312" s="1" t="s">
        <v>452</v>
      </c>
      <c r="S312" s="1" t="s">
        <v>453</v>
      </c>
      <c r="T312" s="1" t="s">
        <v>454</v>
      </c>
    </row>
    <row r="313" s="1" customFormat="1" spans="1:20">
      <c r="A313" s="3">
        <v>16029447416</v>
      </c>
      <c r="B313" s="1" t="s">
        <v>2153</v>
      </c>
      <c r="C313" s="1" t="s">
        <v>2154</v>
      </c>
      <c r="D313" s="1" t="s">
        <v>2155</v>
      </c>
      <c r="E313" s="1" t="s">
        <v>2156</v>
      </c>
      <c r="F313" s="1" t="s">
        <v>1530</v>
      </c>
      <c r="G313" s="1" t="s">
        <v>1175</v>
      </c>
      <c r="H313" s="1" t="s">
        <v>445</v>
      </c>
      <c r="I313" s="1" t="s">
        <v>2157</v>
      </c>
      <c r="J313" s="1" t="s">
        <v>29</v>
      </c>
      <c r="K313" s="1" t="s">
        <v>2158</v>
      </c>
      <c r="L313" s="1" t="s">
        <v>1227</v>
      </c>
      <c r="M313" s="1" t="s">
        <v>2159</v>
      </c>
      <c r="N313" s="1" t="s">
        <v>2160</v>
      </c>
      <c r="O313" s="1" t="s">
        <v>449</v>
      </c>
      <c r="P313" s="1" t="s">
        <v>450</v>
      </c>
      <c r="Q313" s="1" t="s">
        <v>2161</v>
      </c>
      <c r="R313" s="1" t="s">
        <v>2162</v>
      </c>
      <c r="S313" s="1" t="s">
        <v>453</v>
      </c>
      <c r="T313" s="1" t="s">
        <v>454</v>
      </c>
    </row>
    <row r="314" s="1" customFormat="1" spans="1:20">
      <c r="A314" s="3">
        <v>16026961955</v>
      </c>
      <c r="B314" s="1" t="s">
        <v>2163</v>
      </c>
      <c r="C314" s="1" t="s">
        <v>2164</v>
      </c>
      <c r="D314" s="1" t="s">
        <v>1994</v>
      </c>
      <c r="E314" s="1" t="s">
        <v>2165</v>
      </c>
      <c r="F314" s="1" t="s">
        <v>612</v>
      </c>
      <c r="G314" s="1" t="s">
        <v>440</v>
      </c>
      <c r="H314" s="1" t="s">
        <v>445</v>
      </c>
      <c r="I314" s="1" t="s">
        <v>2166</v>
      </c>
      <c r="J314" s="1" t="s">
        <v>29</v>
      </c>
      <c r="K314" s="1" t="s">
        <v>2081</v>
      </c>
      <c r="L314" s="1" t="s">
        <v>2081</v>
      </c>
      <c r="M314" s="1" t="s">
        <v>448</v>
      </c>
      <c r="N314" s="1" t="s">
        <v>448</v>
      </c>
      <c r="O314" s="1" t="s">
        <v>449</v>
      </c>
      <c r="P314" s="1" t="s">
        <v>450</v>
      </c>
      <c r="Q314" s="1" t="s">
        <v>2167</v>
      </c>
      <c r="R314" s="1" t="s">
        <v>452</v>
      </c>
      <c r="S314" s="1" t="s">
        <v>453</v>
      </c>
      <c r="T314" s="1" t="s">
        <v>454</v>
      </c>
    </row>
    <row r="315" s="1" customFormat="1" spans="1:20">
      <c r="A315" s="3">
        <v>16016454962</v>
      </c>
      <c r="B315" s="1" t="s">
        <v>2168</v>
      </c>
      <c r="C315" s="1" t="s">
        <v>2169</v>
      </c>
      <c r="D315" s="1" t="s">
        <v>2170</v>
      </c>
      <c r="E315" s="1" t="s">
        <v>2171</v>
      </c>
      <c r="F315" s="1" t="s">
        <v>612</v>
      </c>
      <c r="G315" s="1" t="s">
        <v>440</v>
      </c>
      <c r="H315" s="1" t="s">
        <v>445</v>
      </c>
      <c r="I315" s="1" t="s">
        <v>2172</v>
      </c>
      <c r="J315" s="1" t="s">
        <v>29</v>
      </c>
      <c r="K315" s="1" t="s">
        <v>471</v>
      </c>
      <c r="L315" s="1" t="s">
        <v>471</v>
      </c>
      <c r="M315" s="1" t="s">
        <v>448</v>
      </c>
      <c r="N315" s="1" t="s">
        <v>448</v>
      </c>
      <c r="O315" s="1" t="s">
        <v>449</v>
      </c>
      <c r="P315" s="1" t="s">
        <v>450</v>
      </c>
      <c r="Q315" s="1" t="s">
        <v>2173</v>
      </c>
      <c r="R315" s="1" t="s">
        <v>452</v>
      </c>
      <c r="S315" s="1" t="s">
        <v>453</v>
      </c>
      <c r="T315" s="1" t="s">
        <v>454</v>
      </c>
    </row>
    <row r="316" s="1" customFormat="1" spans="1:20">
      <c r="A316" s="3">
        <v>16004672104</v>
      </c>
      <c r="B316" s="1" t="s">
        <v>2174</v>
      </c>
      <c r="C316" s="1" t="s">
        <v>2175</v>
      </c>
      <c r="D316" s="1" t="s">
        <v>2176</v>
      </c>
      <c r="E316" s="1" t="s">
        <v>2177</v>
      </c>
      <c r="F316" s="1" t="s">
        <v>440</v>
      </c>
      <c r="G316" s="1" t="s">
        <v>444</v>
      </c>
      <c r="H316" s="1" t="s">
        <v>445</v>
      </c>
      <c r="I316" s="1" t="s">
        <v>2178</v>
      </c>
      <c r="J316" s="1" t="s">
        <v>29</v>
      </c>
      <c r="K316" s="1" t="s">
        <v>2179</v>
      </c>
      <c r="L316" s="1" t="s">
        <v>2179</v>
      </c>
      <c r="M316" s="1" t="s">
        <v>448</v>
      </c>
      <c r="N316" s="1" t="s">
        <v>448</v>
      </c>
      <c r="O316" s="1" t="s">
        <v>449</v>
      </c>
      <c r="P316" s="1" t="s">
        <v>450</v>
      </c>
      <c r="Q316" s="1" t="s">
        <v>2180</v>
      </c>
      <c r="R316" s="1" t="s">
        <v>452</v>
      </c>
      <c r="S316" s="1" t="s">
        <v>453</v>
      </c>
      <c r="T316" s="1" t="s">
        <v>454</v>
      </c>
    </row>
    <row r="317" s="1" customFormat="1" spans="1:20">
      <c r="A317" s="3">
        <v>15974636892</v>
      </c>
      <c r="B317" s="1" t="s">
        <v>2181</v>
      </c>
      <c r="C317" s="1" t="s">
        <v>2182</v>
      </c>
      <c r="D317" s="1" t="s">
        <v>2183</v>
      </c>
      <c r="E317" s="1" t="s">
        <v>2184</v>
      </c>
      <c r="F317" s="1" t="s">
        <v>440</v>
      </c>
      <c r="G317" s="1" t="s">
        <v>444</v>
      </c>
      <c r="H317" s="1" t="s">
        <v>445</v>
      </c>
      <c r="I317" s="1" t="s">
        <v>2185</v>
      </c>
      <c r="J317" s="1" t="s">
        <v>29</v>
      </c>
      <c r="K317" s="1" t="s">
        <v>699</v>
      </c>
      <c r="L317" s="1" t="s">
        <v>699</v>
      </c>
      <c r="M317" s="1" t="s">
        <v>448</v>
      </c>
      <c r="N317" s="1" t="s">
        <v>448</v>
      </c>
      <c r="O317" s="1" t="s">
        <v>449</v>
      </c>
      <c r="P317" s="1" t="s">
        <v>450</v>
      </c>
      <c r="Q317" s="1" t="s">
        <v>2186</v>
      </c>
      <c r="R317" s="1" t="s">
        <v>452</v>
      </c>
      <c r="S317" s="1" t="s">
        <v>453</v>
      </c>
      <c r="T317" s="1" t="s">
        <v>454</v>
      </c>
    </row>
    <row r="318" s="1" customFormat="1" spans="1:20">
      <c r="A318" s="3">
        <v>15965673569</v>
      </c>
      <c r="B318" s="1" t="s">
        <v>2187</v>
      </c>
      <c r="C318" s="1" t="s">
        <v>2188</v>
      </c>
      <c r="D318" s="1" t="s">
        <v>2189</v>
      </c>
      <c r="E318" s="1" t="s">
        <v>2190</v>
      </c>
      <c r="F318" s="1" t="s">
        <v>1175</v>
      </c>
      <c r="G318" s="1" t="s">
        <v>943</v>
      </c>
      <c r="H318" s="1" t="s">
        <v>445</v>
      </c>
      <c r="I318" s="1" t="s">
        <v>2191</v>
      </c>
      <c r="J318" s="1" t="s">
        <v>29</v>
      </c>
      <c r="K318" s="1" t="s">
        <v>688</v>
      </c>
      <c r="L318" s="1" t="s">
        <v>688</v>
      </c>
      <c r="M318" s="1" t="s">
        <v>448</v>
      </c>
      <c r="N318" s="1" t="s">
        <v>448</v>
      </c>
      <c r="O318" s="1" t="s">
        <v>449</v>
      </c>
      <c r="P318" s="1" t="s">
        <v>450</v>
      </c>
      <c r="Q318" s="1" t="s">
        <v>2192</v>
      </c>
      <c r="R318" s="1" t="s">
        <v>452</v>
      </c>
      <c r="S318" s="1" t="s">
        <v>453</v>
      </c>
      <c r="T318" s="1" t="s">
        <v>454</v>
      </c>
    </row>
    <row r="319" s="1" customFormat="1" spans="1:20">
      <c r="A319" s="3">
        <v>15955602837</v>
      </c>
      <c r="B319" s="1" t="s">
        <v>2193</v>
      </c>
      <c r="C319" s="1" t="s">
        <v>2194</v>
      </c>
      <c r="D319" s="1" t="s">
        <v>2195</v>
      </c>
      <c r="E319" s="1" t="s">
        <v>2196</v>
      </c>
      <c r="F319" s="1" t="s">
        <v>612</v>
      </c>
      <c r="G319" s="1" t="s">
        <v>440</v>
      </c>
      <c r="H319" s="1" t="s">
        <v>445</v>
      </c>
      <c r="I319" s="1" t="s">
        <v>2197</v>
      </c>
      <c r="J319" s="1" t="s">
        <v>29</v>
      </c>
      <c r="K319" s="1" t="s">
        <v>2198</v>
      </c>
      <c r="L319" s="1" t="s">
        <v>2198</v>
      </c>
      <c r="M319" s="1" t="s">
        <v>448</v>
      </c>
      <c r="N319" s="1" t="s">
        <v>448</v>
      </c>
      <c r="O319" s="1" t="s">
        <v>449</v>
      </c>
      <c r="P319" s="1" t="s">
        <v>450</v>
      </c>
      <c r="Q319" s="1" t="s">
        <v>2199</v>
      </c>
      <c r="R319" s="1" t="s">
        <v>452</v>
      </c>
      <c r="S319" s="1" t="s">
        <v>453</v>
      </c>
      <c r="T319" s="1" t="s">
        <v>454</v>
      </c>
    </row>
    <row r="320" s="1" customFormat="1" spans="1:20">
      <c r="A320" s="3">
        <v>15948414770</v>
      </c>
      <c r="B320" s="1" t="s">
        <v>2200</v>
      </c>
      <c r="C320" s="1" t="s">
        <v>2201</v>
      </c>
      <c r="D320" s="1" t="s">
        <v>2202</v>
      </c>
      <c r="E320" s="1" t="s">
        <v>2203</v>
      </c>
      <c r="F320" s="1" t="s">
        <v>1530</v>
      </c>
      <c r="G320" s="1" t="s">
        <v>612</v>
      </c>
      <c r="H320" s="1" t="s">
        <v>445</v>
      </c>
      <c r="I320" s="1" t="s">
        <v>449</v>
      </c>
      <c r="J320" s="1" t="s">
        <v>29</v>
      </c>
      <c r="K320" s="1" t="s">
        <v>449</v>
      </c>
      <c r="L320" s="1" t="s">
        <v>638</v>
      </c>
      <c r="M320" s="1" t="s">
        <v>2204</v>
      </c>
      <c r="N320" s="1" t="s">
        <v>2205</v>
      </c>
      <c r="O320" s="1" t="s">
        <v>449</v>
      </c>
      <c r="P320" s="1" t="s">
        <v>450</v>
      </c>
      <c r="Q320" s="1" t="s">
        <v>2206</v>
      </c>
      <c r="R320" s="1" t="s">
        <v>452</v>
      </c>
      <c r="S320" s="1" t="s">
        <v>453</v>
      </c>
      <c r="T320" s="1" t="s">
        <v>454</v>
      </c>
    </row>
    <row r="321" s="1" customFormat="1" spans="1:20">
      <c r="A321" s="3">
        <v>15939896468</v>
      </c>
      <c r="B321" s="1" t="s">
        <v>2207</v>
      </c>
      <c r="C321" s="1" t="s">
        <v>2208</v>
      </c>
      <c r="D321" s="1" t="s">
        <v>2209</v>
      </c>
      <c r="E321" s="1" t="s">
        <v>2210</v>
      </c>
      <c r="F321" s="1" t="s">
        <v>440</v>
      </c>
      <c r="G321" s="1" t="s">
        <v>444</v>
      </c>
      <c r="H321" s="1" t="s">
        <v>445</v>
      </c>
      <c r="I321" s="1" t="s">
        <v>2211</v>
      </c>
      <c r="J321" s="1" t="s">
        <v>29</v>
      </c>
      <c r="K321" s="1" t="s">
        <v>858</v>
      </c>
      <c r="L321" s="1" t="s">
        <v>858</v>
      </c>
      <c r="M321" s="1" t="s">
        <v>448</v>
      </c>
      <c r="N321" s="1" t="s">
        <v>448</v>
      </c>
      <c r="O321" s="1" t="s">
        <v>449</v>
      </c>
      <c r="P321" s="1" t="s">
        <v>450</v>
      </c>
      <c r="Q321" s="1" t="s">
        <v>2212</v>
      </c>
      <c r="R321" s="1" t="s">
        <v>452</v>
      </c>
      <c r="S321" s="1" t="s">
        <v>453</v>
      </c>
      <c r="T321" s="1" t="s">
        <v>454</v>
      </c>
    </row>
    <row r="322" s="1" customFormat="1" spans="1:20">
      <c r="A322" s="3">
        <v>15938031009</v>
      </c>
      <c r="B322" s="1" t="s">
        <v>2207</v>
      </c>
      <c r="C322" s="1" t="s">
        <v>2213</v>
      </c>
      <c r="D322" s="1" t="s">
        <v>2214</v>
      </c>
      <c r="E322" s="1" t="s">
        <v>2215</v>
      </c>
      <c r="F322" s="1" t="s">
        <v>1328</v>
      </c>
      <c r="G322" s="1" t="s">
        <v>756</v>
      </c>
      <c r="H322" s="1" t="s">
        <v>445</v>
      </c>
      <c r="I322" s="1" t="s">
        <v>2216</v>
      </c>
      <c r="J322" s="1" t="s">
        <v>29</v>
      </c>
      <c r="K322" s="1" t="s">
        <v>2217</v>
      </c>
      <c r="L322" s="1" t="s">
        <v>2217</v>
      </c>
      <c r="M322" s="1" t="s">
        <v>448</v>
      </c>
      <c r="N322" s="1" t="s">
        <v>448</v>
      </c>
      <c r="O322" s="1" t="s">
        <v>449</v>
      </c>
      <c r="P322" s="1" t="s">
        <v>450</v>
      </c>
      <c r="Q322" s="1" t="s">
        <v>2218</v>
      </c>
      <c r="R322" s="1" t="s">
        <v>452</v>
      </c>
      <c r="S322" s="1" t="s">
        <v>453</v>
      </c>
      <c r="T322" s="1" t="s">
        <v>454</v>
      </c>
    </row>
    <row r="323" s="1" customFormat="1" spans="1:20">
      <c r="A323" s="3">
        <v>15931687596</v>
      </c>
      <c r="B323" s="1" t="s">
        <v>2207</v>
      </c>
      <c r="C323" s="1" t="s">
        <v>2219</v>
      </c>
      <c r="D323" s="1" t="s">
        <v>2220</v>
      </c>
      <c r="E323" s="1" t="s">
        <v>2221</v>
      </c>
      <c r="F323" s="1" t="s">
        <v>440</v>
      </c>
      <c r="G323" s="1" t="s">
        <v>444</v>
      </c>
      <c r="H323" s="1" t="s">
        <v>445</v>
      </c>
      <c r="I323" s="1" t="s">
        <v>2222</v>
      </c>
      <c r="J323" s="1" t="s">
        <v>29</v>
      </c>
      <c r="K323" s="1" t="s">
        <v>2223</v>
      </c>
      <c r="L323" s="1" t="s">
        <v>2223</v>
      </c>
      <c r="M323" s="1" t="s">
        <v>448</v>
      </c>
      <c r="N323" s="1" t="s">
        <v>448</v>
      </c>
      <c r="O323" s="1" t="s">
        <v>449</v>
      </c>
      <c r="P323" s="1" t="s">
        <v>450</v>
      </c>
      <c r="Q323" s="1" t="s">
        <v>2224</v>
      </c>
      <c r="R323" s="1" t="s">
        <v>452</v>
      </c>
      <c r="S323" s="1" t="s">
        <v>453</v>
      </c>
      <c r="T323" s="1" t="s">
        <v>454</v>
      </c>
    </row>
    <row r="324" s="1" customFormat="1" spans="1:20">
      <c r="A324" s="3">
        <v>15913021324</v>
      </c>
      <c r="B324" s="1" t="s">
        <v>2225</v>
      </c>
      <c r="C324" s="1" t="s">
        <v>2226</v>
      </c>
      <c r="D324" s="1" t="s">
        <v>2227</v>
      </c>
      <c r="E324" s="1" t="s">
        <v>2228</v>
      </c>
      <c r="F324" s="1" t="s">
        <v>612</v>
      </c>
      <c r="G324" s="1" t="s">
        <v>440</v>
      </c>
      <c r="H324" s="1" t="s">
        <v>445</v>
      </c>
      <c r="I324" s="1" t="s">
        <v>2229</v>
      </c>
      <c r="J324" s="1" t="s">
        <v>29</v>
      </c>
      <c r="K324" s="1" t="s">
        <v>2230</v>
      </c>
      <c r="L324" s="1" t="s">
        <v>2230</v>
      </c>
      <c r="M324" s="1" t="s">
        <v>448</v>
      </c>
      <c r="N324" s="1" t="s">
        <v>448</v>
      </c>
      <c r="O324" s="1" t="s">
        <v>449</v>
      </c>
      <c r="P324" s="1" t="s">
        <v>450</v>
      </c>
      <c r="Q324" s="1" t="s">
        <v>2231</v>
      </c>
      <c r="R324" s="1" t="s">
        <v>452</v>
      </c>
      <c r="S324" s="1" t="s">
        <v>453</v>
      </c>
      <c r="T324" s="1" t="s">
        <v>454</v>
      </c>
    </row>
    <row r="325" s="1" customFormat="1" spans="1:20">
      <c r="A325" s="3">
        <v>15904118223</v>
      </c>
      <c r="B325" s="1" t="s">
        <v>2232</v>
      </c>
      <c r="C325" s="1" t="s">
        <v>2233</v>
      </c>
      <c r="D325" s="1" t="s">
        <v>2234</v>
      </c>
      <c r="E325" s="1" t="s">
        <v>2235</v>
      </c>
      <c r="F325" s="1" t="s">
        <v>1625</v>
      </c>
      <c r="G325" s="1" t="s">
        <v>1328</v>
      </c>
      <c r="H325" s="1" t="s">
        <v>445</v>
      </c>
      <c r="I325" s="1" t="s">
        <v>2236</v>
      </c>
      <c r="J325" s="1" t="s">
        <v>29</v>
      </c>
      <c r="K325" s="1" t="s">
        <v>2237</v>
      </c>
      <c r="L325" s="1" t="s">
        <v>2237</v>
      </c>
      <c r="M325" s="1" t="s">
        <v>448</v>
      </c>
      <c r="N325" s="1" t="s">
        <v>448</v>
      </c>
      <c r="O325" s="1" t="s">
        <v>449</v>
      </c>
      <c r="P325" s="1" t="s">
        <v>450</v>
      </c>
      <c r="Q325" s="1" t="s">
        <v>2238</v>
      </c>
      <c r="R325" s="1" t="s">
        <v>2162</v>
      </c>
      <c r="S325" s="1" t="s">
        <v>453</v>
      </c>
      <c r="T325" s="1" t="s">
        <v>454</v>
      </c>
    </row>
    <row r="326" s="1" customFormat="1" spans="1:20">
      <c r="A326" s="3">
        <v>15888964684</v>
      </c>
      <c r="B326" s="1" t="s">
        <v>2239</v>
      </c>
      <c r="C326" s="1" t="s">
        <v>2240</v>
      </c>
      <c r="D326" s="1" t="s">
        <v>2241</v>
      </c>
      <c r="E326" s="1" t="s">
        <v>2242</v>
      </c>
      <c r="F326" s="1" t="s">
        <v>756</v>
      </c>
      <c r="G326" s="1" t="s">
        <v>612</v>
      </c>
      <c r="H326" s="1" t="s">
        <v>445</v>
      </c>
      <c r="I326" s="1" t="s">
        <v>2243</v>
      </c>
      <c r="J326" s="1" t="s">
        <v>29</v>
      </c>
      <c r="K326" s="1" t="s">
        <v>1368</v>
      </c>
      <c r="L326" s="1" t="s">
        <v>1368</v>
      </c>
      <c r="M326" s="1" t="s">
        <v>448</v>
      </c>
      <c r="N326" s="1" t="s">
        <v>448</v>
      </c>
      <c r="O326" s="1" t="s">
        <v>449</v>
      </c>
      <c r="P326" s="1" t="s">
        <v>450</v>
      </c>
      <c r="Q326" s="1" t="s">
        <v>2244</v>
      </c>
      <c r="R326" s="1" t="s">
        <v>452</v>
      </c>
      <c r="S326" s="1" t="s">
        <v>453</v>
      </c>
      <c r="T326" s="1" t="s">
        <v>454</v>
      </c>
    </row>
    <row r="327" s="1" customFormat="1" spans="1:20">
      <c r="A327" s="3">
        <v>15887975244</v>
      </c>
      <c r="B327" s="1" t="s">
        <v>2245</v>
      </c>
      <c r="C327" s="1" t="s">
        <v>2246</v>
      </c>
      <c r="D327" s="1" t="s">
        <v>2247</v>
      </c>
      <c r="E327" s="1" t="s">
        <v>2248</v>
      </c>
      <c r="F327" s="1" t="s">
        <v>440</v>
      </c>
      <c r="G327" s="1" t="s">
        <v>444</v>
      </c>
      <c r="H327" s="1" t="s">
        <v>445</v>
      </c>
      <c r="I327" s="1" t="s">
        <v>2249</v>
      </c>
      <c r="J327" s="1" t="s">
        <v>29</v>
      </c>
      <c r="K327" s="1" t="s">
        <v>2250</v>
      </c>
      <c r="L327" s="1" t="s">
        <v>2250</v>
      </c>
      <c r="M327" s="1" t="s">
        <v>448</v>
      </c>
      <c r="N327" s="1" t="s">
        <v>448</v>
      </c>
      <c r="O327" s="1" t="s">
        <v>449</v>
      </c>
      <c r="P327" s="1" t="s">
        <v>450</v>
      </c>
      <c r="Q327" s="1" t="s">
        <v>2251</v>
      </c>
      <c r="R327" s="1" t="s">
        <v>452</v>
      </c>
      <c r="S327" s="1" t="s">
        <v>453</v>
      </c>
      <c r="T327" s="1" t="s">
        <v>454</v>
      </c>
    </row>
    <row r="328" s="1" customFormat="1" spans="1:20">
      <c r="A328" s="3">
        <v>15875234318</v>
      </c>
      <c r="B328" s="1" t="s">
        <v>2245</v>
      </c>
      <c r="C328" s="1" t="s">
        <v>2252</v>
      </c>
      <c r="D328" s="1" t="s">
        <v>2214</v>
      </c>
      <c r="E328" s="1" t="s">
        <v>2253</v>
      </c>
      <c r="F328" s="1" t="s">
        <v>1471</v>
      </c>
      <c r="G328" s="1" t="s">
        <v>1175</v>
      </c>
      <c r="H328" s="1" t="s">
        <v>445</v>
      </c>
      <c r="I328" s="1" t="s">
        <v>2254</v>
      </c>
      <c r="J328" s="1" t="s">
        <v>29</v>
      </c>
      <c r="K328" s="1" t="s">
        <v>2255</v>
      </c>
      <c r="L328" s="1" t="s">
        <v>2255</v>
      </c>
      <c r="M328" s="1" t="s">
        <v>448</v>
      </c>
      <c r="N328" s="1" t="s">
        <v>448</v>
      </c>
      <c r="O328" s="1" t="s">
        <v>449</v>
      </c>
      <c r="P328" s="1" t="s">
        <v>450</v>
      </c>
      <c r="Q328" s="1" t="s">
        <v>2256</v>
      </c>
      <c r="R328" s="1" t="s">
        <v>452</v>
      </c>
      <c r="S328" s="1" t="s">
        <v>453</v>
      </c>
      <c r="T328" s="1" t="s">
        <v>454</v>
      </c>
    </row>
    <row r="329" s="1" customFormat="1" spans="1:20">
      <c r="A329" s="3">
        <v>15874321354</v>
      </c>
      <c r="B329" s="1" t="s">
        <v>2245</v>
      </c>
      <c r="C329" s="1" t="s">
        <v>2257</v>
      </c>
      <c r="D329" s="1" t="s">
        <v>2258</v>
      </c>
      <c r="E329" s="1" t="s">
        <v>2259</v>
      </c>
      <c r="F329" s="1" t="s">
        <v>1471</v>
      </c>
      <c r="G329" s="1" t="s">
        <v>1328</v>
      </c>
      <c r="H329" s="1" t="s">
        <v>445</v>
      </c>
      <c r="I329" s="1" t="s">
        <v>2260</v>
      </c>
      <c r="J329" s="1" t="s">
        <v>29</v>
      </c>
      <c r="K329" s="1" t="s">
        <v>761</v>
      </c>
      <c r="L329" s="1" t="s">
        <v>761</v>
      </c>
      <c r="M329" s="1" t="s">
        <v>448</v>
      </c>
      <c r="N329" s="1" t="s">
        <v>448</v>
      </c>
      <c r="O329" s="1" t="s">
        <v>449</v>
      </c>
      <c r="P329" s="1" t="s">
        <v>450</v>
      </c>
      <c r="Q329" s="1" t="s">
        <v>2261</v>
      </c>
      <c r="R329" s="1" t="s">
        <v>2162</v>
      </c>
      <c r="S329" s="1" t="s">
        <v>453</v>
      </c>
      <c r="T329" s="1" t="s">
        <v>454</v>
      </c>
    </row>
    <row r="330" s="1" customFormat="1" spans="1:20">
      <c r="A330" s="3">
        <v>15854963642</v>
      </c>
      <c r="B330" s="1" t="s">
        <v>2262</v>
      </c>
      <c r="C330" s="1" t="s">
        <v>2263</v>
      </c>
      <c r="D330" s="1" t="s">
        <v>670</v>
      </c>
      <c r="E330" s="1" t="s">
        <v>2264</v>
      </c>
      <c r="F330" s="1" t="s">
        <v>756</v>
      </c>
      <c r="G330" s="1" t="s">
        <v>612</v>
      </c>
      <c r="H330" s="1" t="s">
        <v>445</v>
      </c>
      <c r="I330" s="1" t="s">
        <v>2265</v>
      </c>
      <c r="J330" s="1" t="s">
        <v>29</v>
      </c>
      <c r="K330" s="1" t="s">
        <v>2266</v>
      </c>
      <c r="L330" s="1" t="s">
        <v>2266</v>
      </c>
      <c r="M330" s="1" t="s">
        <v>448</v>
      </c>
      <c r="N330" s="1" t="s">
        <v>448</v>
      </c>
      <c r="O330" s="1" t="s">
        <v>449</v>
      </c>
      <c r="P330" s="1" t="s">
        <v>450</v>
      </c>
      <c r="Q330" s="1" t="s">
        <v>2267</v>
      </c>
      <c r="R330" s="1" t="s">
        <v>452</v>
      </c>
      <c r="S330" s="1" t="s">
        <v>453</v>
      </c>
      <c r="T330" s="1" t="s">
        <v>454</v>
      </c>
    </row>
    <row r="331" s="1" customFormat="1" spans="1:20">
      <c r="A331" s="3">
        <v>15843421614</v>
      </c>
      <c r="B331" s="1" t="s">
        <v>2268</v>
      </c>
      <c r="C331" s="1" t="s">
        <v>2269</v>
      </c>
      <c r="D331" s="1" t="s">
        <v>2270</v>
      </c>
      <c r="E331" s="1" t="s">
        <v>2271</v>
      </c>
      <c r="F331" s="1" t="s">
        <v>943</v>
      </c>
      <c r="G331" s="1" t="s">
        <v>612</v>
      </c>
      <c r="H331" s="1" t="s">
        <v>445</v>
      </c>
      <c r="I331" s="1" t="s">
        <v>2272</v>
      </c>
      <c r="J331" s="1" t="s">
        <v>29</v>
      </c>
      <c r="K331" s="1" t="s">
        <v>561</v>
      </c>
      <c r="L331" s="1" t="s">
        <v>561</v>
      </c>
      <c r="M331" s="1" t="s">
        <v>448</v>
      </c>
      <c r="N331" s="1" t="s">
        <v>448</v>
      </c>
      <c r="O331" s="1" t="s">
        <v>449</v>
      </c>
      <c r="P331" s="1" t="s">
        <v>450</v>
      </c>
      <c r="Q331" s="1" t="s">
        <v>2273</v>
      </c>
      <c r="R331" s="1" t="s">
        <v>452</v>
      </c>
      <c r="S331" s="1" t="s">
        <v>453</v>
      </c>
      <c r="T331" s="1" t="s">
        <v>454</v>
      </c>
    </row>
    <row r="332" s="1" customFormat="1" spans="1:20">
      <c r="A332" s="3">
        <v>15842170949</v>
      </c>
      <c r="B332" s="1" t="s">
        <v>2268</v>
      </c>
      <c r="C332" s="1" t="s">
        <v>2274</v>
      </c>
      <c r="D332" s="1" t="s">
        <v>2275</v>
      </c>
      <c r="E332" s="1" t="s">
        <v>2276</v>
      </c>
      <c r="F332" s="1" t="s">
        <v>1175</v>
      </c>
      <c r="G332" s="1" t="s">
        <v>943</v>
      </c>
      <c r="H332" s="1" t="s">
        <v>445</v>
      </c>
      <c r="I332" s="1" t="s">
        <v>2277</v>
      </c>
      <c r="J332" s="1" t="s">
        <v>29</v>
      </c>
      <c r="K332" s="1" t="s">
        <v>1339</v>
      </c>
      <c r="L332" s="1" t="s">
        <v>1339</v>
      </c>
      <c r="M332" s="1" t="s">
        <v>448</v>
      </c>
      <c r="N332" s="1" t="s">
        <v>448</v>
      </c>
      <c r="O332" s="1" t="s">
        <v>449</v>
      </c>
      <c r="P332" s="1" t="s">
        <v>450</v>
      </c>
      <c r="Q332" s="1" t="s">
        <v>2278</v>
      </c>
      <c r="R332" s="1" t="s">
        <v>452</v>
      </c>
      <c r="S332" s="1" t="s">
        <v>453</v>
      </c>
      <c r="T332" s="1" t="s">
        <v>454</v>
      </c>
    </row>
    <row r="333" s="1" customFormat="1" spans="1:20">
      <c r="A333" s="3">
        <v>15841957633</v>
      </c>
      <c r="B333" s="1" t="s">
        <v>2268</v>
      </c>
      <c r="C333" s="1" t="s">
        <v>2279</v>
      </c>
      <c r="D333" s="1" t="s">
        <v>2280</v>
      </c>
      <c r="E333" s="1" t="s">
        <v>2281</v>
      </c>
      <c r="F333" s="1" t="s">
        <v>756</v>
      </c>
      <c r="G333" s="1" t="s">
        <v>612</v>
      </c>
      <c r="H333" s="1" t="s">
        <v>445</v>
      </c>
      <c r="I333" s="1" t="s">
        <v>2282</v>
      </c>
      <c r="J333" s="1" t="s">
        <v>29</v>
      </c>
      <c r="K333" s="1" t="s">
        <v>2283</v>
      </c>
      <c r="L333" s="1" t="s">
        <v>2283</v>
      </c>
      <c r="M333" s="1" t="s">
        <v>448</v>
      </c>
      <c r="N333" s="1" t="s">
        <v>448</v>
      </c>
      <c r="O333" s="1" t="s">
        <v>449</v>
      </c>
      <c r="P333" s="1" t="s">
        <v>450</v>
      </c>
      <c r="Q333" s="1" t="s">
        <v>2284</v>
      </c>
      <c r="R333" s="1" t="s">
        <v>452</v>
      </c>
      <c r="S333" s="1" t="s">
        <v>453</v>
      </c>
      <c r="T333" s="1" t="s">
        <v>454</v>
      </c>
    </row>
    <row r="334" s="1" customFormat="1" spans="1:20">
      <c r="A334" s="3">
        <v>15831060449</v>
      </c>
      <c r="B334" s="1" t="s">
        <v>2285</v>
      </c>
      <c r="C334" s="1" t="s">
        <v>2286</v>
      </c>
      <c r="D334" s="1" t="s">
        <v>2287</v>
      </c>
      <c r="E334" s="1" t="s">
        <v>2288</v>
      </c>
      <c r="F334" s="1" t="s">
        <v>440</v>
      </c>
      <c r="G334" s="1" t="s">
        <v>444</v>
      </c>
      <c r="H334" s="1" t="s">
        <v>445</v>
      </c>
      <c r="I334" s="1" t="s">
        <v>2289</v>
      </c>
      <c r="J334" s="1" t="s">
        <v>29</v>
      </c>
      <c r="K334" s="1" t="s">
        <v>2290</v>
      </c>
      <c r="L334" s="1" t="s">
        <v>2290</v>
      </c>
      <c r="M334" s="1" t="s">
        <v>448</v>
      </c>
      <c r="N334" s="1" t="s">
        <v>448</v>
      </c>
      <c r="O334" s="1" t="s">
        <v>449</v>
      </c>
      <c r="P334" s="1" t="s">
        <v>450</v>
      </c>
      <c r="Q334" s="1" t="s">
        <v>2291</v>
      </c>
      <c r="R334" s="1" t="s">
        <v>452</v>
      </c>
      <c r="S334" s="1" t="s">
        <v>453</v>
      </c>
      <c r="T334" s="1" t="s">
        <v>454</v>
      </c>
    </row>
    <row r="335" s="1" customFormat="1" spans="1:20">
      <c r="A335" s="3">
        <v>15826441265</v>
      </c>
      <c r="B335" s="1" t="s">
        <v>2292</v>
      </c>
      <c r="C335" s="1" t="s">
        <v>2293</v>
      </c>
      <c r="D335" s="1" t="s">
        <v>2294</v>
      </c>
      <c r="E335" s="1" t="s">
        <v>2295</v>
      </c>
      <c r="F335" s="1" t="s">
        <v>612</v>
      </c>
      <c r="G335" s="1" t="s">
        <v>444</v>
      </c>
      <c r="H335" s="1" t="s">
        <v>445</v>
      </c>
      <c r="I335" s="1" t="s">
        <v>2296</v>
      </c>
      <c r="J335" s="1" t="s">
        <v>29</v>
      </c>
      <c r="K335" s="1" t="s">
        <v>2297</v>
      </c>
      <c r="L335" s="1" t="s">
        <v>2297</v>
      </c>
      <c r="M335" s="1" t="s">
        <v>448</v>
      </c>
      <c r="N335" s="1" t="s">
        <v>448</v>
      </c>
      <c r="O335" s="1" t="s">
        <v>449</v>
      </c>
      <c r="P335" s="1" t="s">
        <v>450</v>
      </c>
      <c r="Q335" s="1" t="s">
        <v>2298</v>
      </c>
      <c r="R335" s="1" t="s">
        <v>452</v>
      </c>
      <c r="S335" s="1" t="s">
        <v>453</v>
      </c>
      <c r="T335" s="1" t="s">
        <v>454</v>
      </c>
    </row>
    <row r="336" s="1" customFormat="1" spans="1:20">
      <c r="A336" s="3">
        <v>15817384216</v>
      </c>
      <c r="B336" s="1" t="s">
        <v>2292</v>
      </c>
      <c r="C336" s="1" t="s">
        <v>2299</v>
      </c>
      <c r="D336" s="1" t="s">
        <v>2214</v>
      </c>
      <c r="E336" s="1" t="s">
        <v>2300</v>
      </c>
      <c r="F336" s="1" t="s">
        <v>612</v>
      </c>
      <c r="G336" s="1" t="s">
        <v>440</v>
      </c>
      <c r="H336" s="1" t="s">
        <v>445</v>
      </c>
      <c r="I336" s="1" t="s">
        <v>2301</v>
      </c>
      <c r="J336" s="1" t="s">
        <v>29</v>
      </c>
      <c r="K336" s="1" t="s">
        <v>1738</v>
      </c>
      <c r="L336" s="1" t="s">
        <v>1738</v>
      </c>
      <c r="M336" s="1" t="s">
        <v>448</v>
      </c>
      <c r="N336" s="1" t="s">
        <v>448</v>
      </c>
      <c r="O336" s="1" t="s">
        <v>449</v>
      </c>
      <c r="P336" s="1" t="s">
        <v>450</v>
      </c>
      <c r="Q336" s="1" t="s">
        <v>2302</v>
      </c>
      <c r="R336" s="1" t="s">
        <v>452</v>
      </c>
      <c r="S336" s="1" t="s">
        <v>453</v>
      </c>
      <c r="T336" s="1" t="s">
        <v>454</v>
      </c>
    </row>
    <row r="337" s="1" customFormat="1" spans="1:20">
      <c r="A337" s="3">
        <v>15813580718</v>
      </c>
      <c r="B337" s="1" t="s">
        <v>2303</v>
      </c>
      <c r="C337" s="1" t="s">
        <v>2304</v>
      </c>
      <c r="D337" s="1" t="s">
        <v>2270</v>
      </c>
      <c r="E337" s="1" t="s">
        <v>2305</v>
      </c>
      <c r="F337" s="1" t="s">
        <v>1471</v>
      </c>
      <c r="G337" s="1" t="s">
        <v>943</v>
      </c>
      <c r="H337" s="1" t="s">
        <v>445</v>
      </c>
      <c r="I337" s="1" t="s">
        <v>2306</v>
      </c>
      <c r="J337" s="1" t="s">
        <v>29</v>
      </c>
      <c r="K337" s="1" t="s">
        <v>1664</v>
      </c>
      <c r="L337" s="1" t="s">
        <v>1664</v>
      </c>
      <c r="M337" s="1" t="s">
        <v>448</v>
      </c>
      <c r="N337" s="1" t="s">
        <v>448</v>
      </c>
      <c r="O337" s="1" t="s">
        <v>449</v>
      </c>
      <c r="P337" s="1" t="s">
        <v>450</v>
      </c>
      <c r="Q337" s="1" t="s">
        <v>2307</v>
      </c>
      <c r="R337" s="1" t="s">
        <v>452</v>
      </c>
      <c r="S337" s="1" t="s">
        <v>453</v>
      </c>
      <c r="T337" s="1" t="s">
        <v>454</v>
      </c>
    </row>
    <row r="338" s="1" customFormat="1" spans="1:20">
      <c r="A338" s="3">
        <v>15807221403</v>
      </c>
      <c r="B338" s="1" t="s">
        <v>2303</v>
      </c>
      <c r="C338" s="1" t="s">
        <v>2308</v>
      </c>
      <c r="D338" s="1" t="s">
        <v>2309</v>
      </c>
      <c r="E338" s="1" t="s">
        <v>2310</v>
      </c>
      <c r="F338" s="1" t="s">
        <v>612</v>
      </c>
      <c r="G338" s="1" t="s">
        <v>444</v>
      </c>
      <c r="H338" s="1" t="s">
        <v>445</v>
      </c>
      <c r="I338" s="1" t="s">
        <v>2311</v>
      </c>
      <c r="J338" s="1" t="s">
        <v>29</v>
      </c>
      <c r="K338" s="1" t="s">
        <v>2312</v>
      </c>
      <c r="L338" s="1" t="s">
        <v>2312</v>
      </c>
      <c r="M338" s="1" t="s">
        <v>448</v>
      </c>
      <c r="N338" s="1" t="s">
        <v>448</v>
      </c>
      <c r="O338" s="1" t="s">
        <v>449</v>
      </c>
      <c r="P338" s="1" t="s">
        <v>450</v>
      </c>
      <c r="Q338" s="1" t="s">
        <v>2313</v>
      </c>
      <c r="R338" s="1" t="s">
        <v>452</v>
      </c>
      <c r="S338" s="1" t="s">
        <v>453</v>
      </c>
      <c r="T338" s="1" t="s">
        <v>454</v>
      </c>
    </row>
    <row r="339" s="1" customFormat="1" spans="1:20">
      <c r="A339" s="3">
        <v>15807152607</v>
      </c>
      <c r="B339" s="1" t="s">
        <v>2303</v>
      </c>
      <c r="C339" s="1" t="s">
        <v>2314</v>
      </c>
      <c r="D339" s="1" t="s">
        <v>2309</v>
      </c>
      <c r="E339" s="1" t="s">
        <v>2315</v>
      </c>
      <c r="F339" s="1" t="s">
        <v>943</v>
      </c>
      <c r="G339" s="1" t="s">
        <v>612</v>
      </c>
      <c r="H339" s="1" t="s">
        <v>445</v>
      </c>
      <c r="I339" s="1" t="s">
        <v>2316</v>
      </c>
      <c r="J339" s="1" t="s">
        <v>29</v>
      </c>
      <c r="K339" s="1" t="s">
        <v>2317</v>
      </c>
      <c r="L339" s="1" t="s">
        <v>2317</v>
      </c>
      <c r="M339" s="1" t="s">
        <v>448</v>
      </c>
      <c r="N339" s="1" t="s">
        <v>448</v>
      </c>
      <c r="O339" s="1" t="s">
        <v>449</v>
      </c>
      <c r="P339" s="1" t="s">
        <v>450</v>
      </c>
      <c r="Q339" s="1" t="s">
        <v>2318</v>
      </c>
      <c r="R339" s="1" t="s">
        <v>452</v>
      </c>
      <c r="S339" s="1" t="s">
        <v>453</v>
      </c>
      <c r="T339" s="1" t="s">
        <v>454</v>
      </c>
    </row>
    <row r="340" s="1" customFormat="1" spans="1:20">
      <c r="A340" s="3">
        <v>15733650684</v>
      </c>
      <c r="B340" s="1" t="s">
        <v>2319</v>
      </c>
      <c r="C340" s="1" t="s">
        <v>2320</v>
      </c>
      <c r="D340" s="1" t="s">
        <v>2270</v>
      </c>
      <c r="E340" s="1" t="s">
        <v>2321</v>
      </c>
      <c r="F340" s="1" t="s">
        <v>1471</v>
      </c>
      <c r="G340" s="1" t="s">
        <v>1328</v>
      </c>
      <c r="H340" s="1" t="s">
        <v>445</v>
      </c>
      <c r="I340" s="1" t="s">
        <v>449</v>
      </c>
      <c r="J340" s="1" t="s">
        <v>29</v>
      </c>
      <c r="K340" s="1" t="s">
        <v>449</v>
      </c>
      <c r="L340" s="1" t="s">
        <v>449</v>
      </c>
      <c r="M340" s="1" t="s">
        <v>448</v>
      </c>
      <c r="N340" s="1" t="s">
        <v>448</v>
      </c>
      <c r="O340" s="1" t="s">
        <v>449</v>
      </c>
      <c r="P340" s="1" t="s">
        <v>450</v>
      </c>
      <c r="Q340" s="1" t="s">
        <v>2322</v>
      </c>
      <c r="R340" s="1" t="s">
        <v>452</v>
      </c>
      <c r="S340" s="1" t="s">
        <v>453</v>
      </c>
      <c r="T340" s="1" t="s">
        <v>454</v>
      </c>
    </row>
    <row r="341" s="1" customFormat="1" spans="1:20">
      <c r="A341" s="3">
        <v>15672320938</v>
      </c>
      <c r="B341" s="1" t="s">
        <v>2323</v>
      </c>
      <c r="C341" s="1" t="s">
        <v>2324</v>
      </c>
      <c r="D341" s="1" t="s">
        <v>2325</v>
      </c>
      <c r="E341" s="1" t="s">
        <v>2326</v>
      </c>
      <c r="F341" s="1" t="s">
        <v>612</v>
      </c>
      <c r="G341" s="1" t="s">
        <v>444</v>
      </c>
      <c r="H341" s="1" t="s">
        <v>445</v>
      </c>
      <c r="I341" s="1" t="s">
        <v>2327</v>
      </c>
      <c r="J341" s="1" t="s">
        <v>29</v>
      </c>
      <c r="K341" s="1" t="s">
        <v>1596</v>
      </c>
      <c r="L341" s="1" t="s">
        <v>1596</v>
      </c>
      <c r="M341" s="1" t="s">
        <v>448</v>
      </c>
      <c r="N341" s="1" t="s">
        <v>448</v>
      </c>
      <c r="O341" s="1" t="s">
        <v>449</v>
      </c>
      <c r="P341" s="1" t="s">
        <v>450</v>
      </c>
      <c r="Q341" s="1" t="s">
        <v>2328</v>
      </c>
      <c r="R341" s="1" t="s">
        <v>452</v>
      </c>
      <c r="S341" s="1" t="s">
        <v>453</v>
      </c>
      <c r="T341" s="1" t="s">
        <v>454</v>
      </c>
    </row>
    <row r="342" s="1" customFormat="1" spans="1:20">
      <c r="A342" s="3">
        <v>15627194117</v>
      </c>
      <c r="B342" s="1" t="s">
        <v>2329</v>
      </c>
      <c r="C342" s="1" t="s">
        <v>2330</v>
      </c>
      <c r="D342" s="1" t="s">
        <v>1966</v>
      </c>
      <c r="E342" s="1" t="s">
        <v>2331</v>
      </c>
      <c r="F342" s="1" t="s">
        <v>1328</v>
      </c>
      <c r="G342" s="1" t="s">
        <v>1175</v>
      </c>
      <c r="H342" s="1" t="s">
        <v>445</v>
      </c>
      <c r="I342" s="1" t="s">
        <v>2332</v>
      </c>
      <c r="J342" s="1" t="s">
        <v>29</v>
      </c>
      <c r="K342" s="1" t="s">
        <v>2333</v>
      </c>
      <c r="L342" s="1" t="s">
        <v>2333</v>
      </c>
      <c r="M342" s="1" t="s">
        <v>448</v>
      </c>
      <c r="N342" s="1" t="s">
        <v>448</v>
      </c>
      <c r="O342" s="1" t="s">
        <v>449</v>
      </c>
      <c r="P342" s="1" t="s">
        <v>450</v>
      </c>
      <c r="Q342" s="1" t="s">
        <v>2334</v>
      </c>
      <c r="R342" s="1" t="s">
        <v>452</v>
      </c>
      <c r="S342" s="1" t="s">
        <v>453</v>
      </c>
      <c r="T342" s="1" t="s">
        <v>454</v>
      </c>
    </row>
    <row r="343" s="1" customFormat="1" spans="1:20">
      <c r="A343" s="3">
        <v>15611383953</v>
      </c>
      <c r="B343" s="1" t="s">
        <v>2335</v>
      </c>
      <c r="C343" s="1" t="s">
        <v>2336</v>
      </c>
      <c r="D343" s="1" t="s">
        <v>1437</v>
      </c>
      <c r="E343" s="1" t="s">
        <v>2337</v>
      </c>
      <c r="F343" s="1" t="s">
        <v>1471</v>
      </c>
      <c r="G343" s="1" t="s">
        <v>1328</v>
      </c>
      <c r="H343" s="1" t="s">
        <v>445</v>
      </c>
      <c r="I343" s="1" t="s">
        <v>2338</v>
      </c>
      <c r="J343" s="1" t="s">
        <v>29</v>
      </c>
      <c r="K343" s="1" t="s">
        <v>779</v>
      </c>
      <c r="L343" s="1" t="s">
        <v>779</v>
      </c>
      <c r="M343" s="1" t="s">
        <v>448</v>
      </c>
      <c r="N343" s="1" t="s">
        <v>448</v>
      </c>
      <c r="O343" s="1" t="s">
        <v>449</v>
      </c>
      <c r="P343" s="1" t="s">
        <v>450</v>
      </c>
      <c r="Q343" s="1" t="s">
        <v>2339</v>
      </c>
      <c r="R343" s="1" t="s">
        <v>2162</v>
      </c>
      <c r="S343" s="1" t="s">
        <v>453</v>
      </c>
      <c r="T343" s="1" t="s">
        <v>454</v>
      </c>
    </row>
    <row r="344" s="1" customFormat="1" spans="1:20">
      <c r="A344" s="3">
        <v>15543979818</v>
      </c>
      <c r="B344" s="1" t="s">
        <v>2340</v>
      </c>
      <c r="C344" s="1" t="s">
        <v>2341</v>
      </c>
      <c r="D344" s="1" t="s">
        <v>2342</v>
      </c>
      <c r="E344" s="1" t="s">
        <v>2343</v>
      </c>
      <c r="F344" s="1" t="s">
        <v>612</v>
      </c>
      <c r="G344" s="1" t="s">
        <v>444</v>
      </c>
      <c r="H344" s="1" t="s">
        <v>445</v>
      </c>
      <c r="I344" s="1" t="s">
        <v>2344</v>
      </c>
      <c r="J344" s="1" t="s">
        <v>29</v>
      </c>
      <c r="K344" s="1" t="s">
        <v>1602</v>
      </c>
      <c r="L344" s="1" t="s">
        <v>1602</v>
      </c>
      <c r="M344" s="1" t="s">
        <v>448</v>
      </c>
      <c r="N344" s="1" t="s">
        <v>448</v>
      </c>
      <c r="O344" s="1" t="s">
        <v>449</v>
      </c>
      <c r="P344" s="1" t="s">
        <v>450</v>
      </c>
      <c r="Q344" s="1" t="s">
        <v>2345</v>
      </c>
      <c r="R344" s="1" t="s">
        <v>452</v>
      </c>
      <c r="S344" s="1" t="s">
        <v>453</v>
      </c>
      <c r="T344" s="1" t="s">
        <v>454</v>
      </c>
    </row>
    <row r="345" s="1" customFormat="1" spans="1:20">
      <c r="A345" s="3">
        <v>15526816904</v>
      </c>
      <c r="B345" s="1" t="s">
        <v>2346</v>
      </c>
      <c r="C345" s="1" t="s">
        <v>2347</v>
      </c>
      <c r="D345" s="1" t="s">
        <v>2348</v>
      </c>
      <c r="E345" s="1" t="s">
        <v>2349</v>
      </c>
      <c r="F345" s="1" t="s">
        <v>440</v>
      </c>
      <c r="G345" s="1" t="s">
        <v>444</v>
      </c>
      <c r="H345" s="1" t="s">
        <v>445</v>
      </c>
      <c r="I345" s="1" t="s">
        <v>2350</v>
      </c>
      <c r="J345" s="1" t="s">
        <v>29</v>
      </c>
      <c r="K345" s="1" t="s">
        <v>2351</v>
      </c>
      <c r="L345" s="1" t="s">
        <v>2351</v>
      </c>
      <c r="M345" s="1" t="s">
        <v>448</v>
      </c>
      <c r="N345" s="1" t="s">
        <v>448</v>
      </c>
      <c r="O345" s="1" t="s">
        <v>449</v>
      </c>
      <c r="P345" s="1" t="s">
        <v>450</v>
      </c>
      <c r="Q345" s="1" t="s">
        <v>2352</v>
      </c>
      <c r="R345" s="1" t="s">
        <v>452</v>
      </c>
      <c r="S345" s="1" t="s">
        <v>453</v>
      </c>
      <c r="T345" s="1" t="s">
        <v>454</v>
      </c>
    </row>
    <row r="346" s="1" customFormat="1" spans="1:20">
      <c r="A346" s="3">
        <v>15521042658</v>
      </c>
      <c r="B346" s="1" t="s">
        <v>2353</v>
      </c>
      <c r="C346" s="1" t="s">
        <v>2354</v>
      </c>
      <c r="D346" s="1" t="s">
        <v>1330</v>
      </c>
      <c r="E346" s="1" t="s">
        <v>2355</v>
      </c>
      <c r="F346" s="1" t="s">
        <v>1530</v>
      </c>
      <c r="G346" s="1" t="s">
        <v>1471</v>
      </c>
      <c r="H346" s="1" t="s">
        <v>445</v>
      </c>
      <c r="I346" s="1" t="s">
        <v>449</v>
      </c>
      <c r="J346" s="1" t="s">
        <v>29</v>
      </c>
      <c r="K346" s="1" t="s">
        <v>449</v>
      </c>
      <c r="L346" s="1" t="s">
        <v>449</v>
      </c>
      <c r="M346" s="1" t="s">
        <v>448</v>
      </c>
      <c r="N346" s="1" t="s">
        <v>448</v>
      </c>
      <c r="O346" s="1" t="s">
        <v>449</v>
      </c>
      <c r="P346" s="1" t="s">
        <v>450</v>
      </c>
      <c r="Q346" s="1" t="s">
        <v>2356</v>
      </c>
      <c r="R346" s="1" t="s">
        <v>452</v>
      </c>
      <c r="S346" s="1" t="s">
        <v>453</v>
      </c>
      <c r="T346" s="1" t="s">
        <v>454</v>
      </c>
    </row>
    <row r="347" s="1" customFormat="1" spans="1:20">
      <c r="A347" s="3">
        <v>15336408371</v>
      </c>
      <c r="B347" s="1" t="s">
        <v>2357</v>
      </c>
      <c r="C347" s="1" t="s">
        <v>2358</v>
      </c>
      <c r="D347" s="1" t="s">
        <v>2359</v>
      </c>
      <c r="E347" s="1" t="s">
        <v>2360</v>
      </c>
      <c r="F347" s="1" t="s">
        <v>1471</v>
      </c>
      <c r="G347" s="1" t="s">
        <v>1328</v>
      </c>
      <c r="H347" s="1" t="s">
        <v>445</v>
      </c>
      <c r="I347" s="1" t="s">
        <v>449</v>
      </c>
      <c r="J347" s="1" t="s">
        <v>29</v>
      </c>
      <c r="K347" s="1" t="s">
        <v>449</v>
      </c>
      <c r="L347" s="1" t="s">
        <v>449</v>
      </c>
      <c r="M347" s="1" t="s">
        <v>448</v>
      </c>
      <c r="N347" s="1" t="s">
        <v>448</v>
      </c>
      <c r="O347" s="1" t="s">
        <v>449</v>
      </c>
      <c r="P347" s="1" t="s">
        <v>450</v>
      </c>
      <c r="Q347" s="1" t="s">
        <v>2361</v>
      </c>
      <c r="R347" s="1" t="s">
        <v>452</v>
      </c>
      <c r="S347" s="1" t="s">
        <v>453</v>
      </c>
      <c r="T347" s="1" t="s">
        <v>454</v>
      </c>
    </row>
    <row r="348" s="1" customFormat="1" spans="1:20">
      <c r="A348" s="3">
        <v>15324832460</v>
      </c>
      <c r="B348" s="1" t="s">
        <v>2362</v>
      </c>
      <c r="C348" s="1" t="s">
        <v>2363</v>
      </c>
      <c r="D348" s="1" t="s">
        <v>2364</v>
      </c>
      <c r="E348" s="1" t="s">
        <v>2365</v>
      </c>
      <c r="F348" s="1" t="s">
        <v>440</v>
      </c>
      <c r="G348" s="1" t="s">
        <v>444</v>
      </c>
      <c r="H348" s="1" t="s">
        <v>445</v>
      </c>
      <c r="I348" s="1" t="s">
        <v>2366</v>
      </c>
      <c r="J348" s="1" t="s">
        <v>29</v>
      </c>
      <c r="K348" s="1" t="s">
        <v>927</v>
      </c>
      <c r="L348" s="1" t="s">
        <v>927</v>
      </c>
      <c r="M348" s="1" t="s">
        <v>448</v>
      </c>
      <c r="N348" s="1" t="s">
        <v>448</v>
      </c>
      <c r="O348" s="1" t="s">
        <v>449</v>
      </c>
      <c r="P348" s="1" t="s">
        <v>450</v>
      </c>
      <c r="Q348" s="1" t="s">
        <v>2367</v>
      </c>
      <c r="R348" s="1" t="s">
        <v>452</v>
      </c>
      <c r="S348" s="1" t="s">
        <v>453</v>
      </c>
      <c r="T348" s="1" t="s">
        <v>454</v>
      </c>
    </row>
    <row r="349" s="1" customFormat="1" spans="1:20">
      <c r="A349" s="3">
        <v>14760367741</v>
      </c>
      <c r="B349" s="1" t="s">
        <v>2368</v>
      </c>
      <c r="C349" s="1" t="s">
        <v>2369</v>
      </c>
      <c r="D349" s="1" t="s">
        <v>2370</v>
      </c>
      <c r="E349" s="1" t="s">
        <v>2371</v>
      </c>
      <c r="F349" s="1" t="s">
        <v>943</v>
      </c>
      <c r="G349" s="1" t="s">
        <v>756</v>
      </c>
      <c r="H349" s="1" t="s">
        <v>445</v>
      </c>
      <c r="I349" s="1" t="s">
        <v>2372</v>
      </c>
      <c r="J349" s="1" t="s">
        <v>29</v>
      </c>
      <c r="K349" s="1" t="s">
        <v>2373</v>
      </c>
      <c r="L349" s="1" t="s">
        <v>2373</v>
      </c>
      <c r="M349" s="1" t="s">
        <v>448</v>
      </c>
      <c r="N349" s="1" t="s">
        <v>448</v>
      </c>
      <c r="O349" s="1" t="s">
        <v>449</v>
      </c>
      <c r="P349" s="1" t="s">
        <v>450</v>
      </c>
      <c r="Q349" s="1" t="s">
        <v>2374</v>
      </c>
      <c r="R349" s="1" t="s">
        <v>452</v>
      </c>
      <c r="S349" s="1" t="s">
        <v>453</v>
      </c>
      <c r="T349" s="1" t="s">
        <v>454</v>
      </c>
    </row>
  </sheetData>
  <autoFilter ref="A1:XFD349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2021-09-06T01:41:00Z</dcterms:created>
  <dcterms:modified xsi:type="dcterms:W3CDTF">2021-09-15T09:38:48Z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AB969116BC684A91B572A6E8BB1F6BCF</vt:lpwstr>
  </property>
  <property fmtid="{D5CDD505-2E9C-101B-9397-08002B2CF9AE}" pid="3" name="KSOProductBuildVer">
    <vt:lpwstr>2052-11.1.0.10938</vt:lpwstr>
  </property>
</Properties>
</file>