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<sst xmlns="http://schemas.openxmlformats.org/spreadsheetml/2006/main" count="456" uniqueCount="187">
  <si>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</si>
  <si>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</si>
  <si>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</si>
  <si>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</si>
  <si>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</si>
  <si>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</si>
  <si>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</si>
  <si>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</si>
  <si>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</si>
  <si>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</si>
  <si>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</si>
  <si>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</si>
  <si>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</si>
  <si>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</si>
  <si>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</si>
  <si>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</si>
  <si>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</si>
  <si>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</si>
  <si>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</si>
  <si>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</si>
  <si>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</si>
  <si>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</si>
  <si>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</si>
  <si>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</si>
  <si>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</si>
  <si>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</si>
  <si>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</si>
  <si>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[班达楠榜]喜来登楠榜酒店(Sheraton Lampung Hotel)(68026183)</t>
  </si>
  <si>
    <t>园景豪华双床房带阳台&lt;2人入住&gt;&lt;不退款&gt;&lt;早餐&gt;</t>
  </si>
  <si>
    <t>HKD</t>
  </si>
  <si>
    <t>fernando/yogi</t>
  </si>
  <si>
    <t>CA13030210918HKD</t>
  </si>
  <si>
    <t>未提现</t>
  </si>
  <si>
    <t>携程开票</t>
  </si>
  <si>
    <t>[布拉迪斯拉发]布拉迪斯拉发市中心宜必思酒店(Ibis Bratislava Centrum)(55329256)</t>
  </si>
  <si>
    <t>双人床房&lt;不退款&gt;&lt;2人入住&gt;</t>
  </si>
  <si>
    <t>HAN/ZIFAN</t>
  </si>
  <si>
    <t>[古晋]诺瓦酒店(Nova Kuching Hotel)(77366642)</t>
  </si>
  <si>
    <t>标准房(大床)&lt;不退款&gt;&lt;2人入住&gt;</t>
  </si>
  <si>
    <t>Taufiq/Muhammad</t>
  </si>
  <si>
    <t>Morni/Jamal</t>
  </si>
  <si>
    <t>取消</t>
  </si>
  <si>
    <t>[Condongcatur]日惹万豪酒店(Yogyakarta Marriott Hotel)(55478195)</t>
  </si>
  <si>
    <t>豪华池景特大床房(带沙发床)&lt;2人入住&gt;&lt;不退款&gt;&lt;早餐&gt;</t>
  </si>
  <si>
    <t>PUTRI/MRS. HERIDHA</t>
  </si>
  <si>
    <t>[江陵市]艾维奥酒店(Avvio Hotel)(77366294)</t>
  </si>
  <si>
    <t>松木森林景标准双床房&lt;不退款&gt;&lt;2人入住&gt;</t>
  </si>
  <si>
    <t>jung/dahee</t>
  </si>
  <si>
    <t>[济州市]布鲁斯普林精品酒店(Bluespring Boutique Hotel)(77366712)</t>
  </si>
  <si>
    <t>双人工作室&lt;不退款&gt;&lt;2人入住&gt;</t>
  </si>
  <si>
    <t>Kwon/Euigun</t>
  </si>
  <si>
    <t>侧海景标准双人床房&lt;不退款&gt;&lt;2人入住&gt;</t>
  </si>
  <si>
    <t>[首尔]露台 7 号酒店(Patio7 Hotel)(77366639)</t>
  </si>
  <si>
    <t>双人大床房&lt;不退款&gt;&lt;2人入住&gt;</t>
  </si>
  <si>
    <t>kim/jinsol</t>
  </si>
  <si>
    <t>，</t>
  </si>
  <si>
    <t xml:space="preserve"> 3181 HKD</t>
  </si>
  <si>
    <t>A210918091409481</t>
  </si>
  <si>
    <t>总计：3181HKD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</si>
  <si>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</si>
  <si>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</si>
  <si>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</si>
  <si>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</si>
  <si>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</si>
  <si>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</si>
  <si>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</si>
  <si>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</si>
  <si>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</si>
  <si>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</si>
  <si>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</si>
  <si>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</si>
  <si>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</si>
  <si>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</si>
  <si>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</si>
  <si>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</si>
  <si>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</si>
  <si>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2021-09-14</t>
  </si>
  <si>
    <t>2253558</t>
  </si>
  <si>
    <t>露台 7 号酒店</t>
  </si>
  <si>
    <t>kim jinsol</t>
  </si>
  <si>
    <t>2021-09-15</t>
  </si>
  <si>
    <t>退房日周结</t>
  </si>
  <si>
    <t>433.73</t>
  </si>
  <si>
    <t>522.00</t>
  </si>
  <si>
    <t>0</t>
  </si>
  <si>
    <t>0.00</t>
  </si>
  <si>
    <t>携程汇智国际直连</t>
  </si>
  <si>
    <t>2021-09-14 19:05:20</t>
  </si>
  <si>
    <t>否</t>
  </si>
  <si>
    <t>汇智国际旅游发展有限公司</t>
  </si>
  <si>
    <t>直连</t>
  </si>
  <si>
    <t>2253403</t>
  </si>
  <si>
    <t>艾维奥酒店</t>
  </si>
  <si>
    <t>jung dahee</t>
  </si>
  <si>
    <t>490.23</t>
  </si>
  <si>
    <t>590.00</t>
  </si>
  <si>
    <t>2021-09-14 17:14:17</t>
  </si>
  <si>
    <t>2253397</t>
  </si>
  <si>
    <t>布鲁斯普林精品酒店</t>
  </si>
  <si>
    <t>Kwon Euigun</t>
  </si>
  <si>
    <t>499.37</t>
  </si>
  <si>
    <t>601.00</t>
  </si>
  <si>
    <t>2021-09-14 17:10:14</t>
  </si>
  <si>
    <t>2253259</t>
  </si>
  <si>
    <t>日惹万豪酒店</t>
  </si>
  <si>
    <t>PUTRI MRS. HERIDHA</t>
  </si>
  <si>
    <t>530.11</t>
  </si>
  <si>
    <t>638.00</t>
  </si>
  <si>
    <t>2021-09-14 14:33:34</t>
  </si>
  <si>
    <t>2252933</t>
  </si>
  <si>
    <t>古晋新星酒店</t>
  </si>
  <si>
    <t>Taufiq Muhammad</t>
  </si>
  <si>
    <t>107.19</t>
  </si>
  <si>
    <t>129.00</t>
  </si>
  <si>
    <t>2021-09-14 09:16:18</t>
  </si>
  <si>
    <t>2021-09-13</t>
  </si>
  <si>
    <t>2252671</t>
  </si>
  <si>
    <t>布拉迪斯拉发中心宜必思酒店</t>
  </si>
  <si>
    <t>HAN ZIFAN</t>
  </si>
  <si>
    <t>351.96</t>
  </si>
  <si>
    <t>424.00</t>
  </si>
  <si>
    <t>2021-09-13 21:59:51</t>
  </si>
  <si>
    <t>2252500</t>
  </si>
  <si>
    <t>喜来登楠榜酒店</t>
  </si>
  <si>
    <t>fernando yogi</t>
  </si>
  <si>
    <t>229.94</t>
  </si>
  <si>
    <t>277.00</t>
  </si>
  <si>
    <t>2021-09-13 19:03:00</t>
  </si>
  <si>
    <t>2021-09-12</t>
  </si>
  <si>
    <t>2251675</t>
  </si>
  <si>
    <t>万格尊贵酒店</t>
  </si>
  <si>
    <t>LO NAM SIONG</t>
  </si>
  <si>
    <t>861.64</t>
  </si>
  <si>
    <t>1038.00</t>
  </si>
  <si>
    <t>2021-09-12 21:20:04</t>
  </si>
  <si>
    <t>2251494</t>
  </si>
  <si>
    <t>林肯港喜来登酒店</t>
  </si>
  <si>
    <t>KUANG PU</t>
  </si>
  <si>
    <t>3606.78</t>
  </si>
  <si>
    <t>4345.00</t>
  </si>
  <si>
    <t>2021-09-12 18:04:20</t>
  </si>
  <si>
    <t>2251095</t>
  </si>
  <si>
    <t>威利斯顿福朋喜来登酒店</t>
  </si>
  <si>
    <t>Oseguera Gina</t>
  </si>
  <si>
    <t>1397.06</t>
  </si>
  <si>
    <t>1683.00</t>
  </si>
  <si>
    <t>2021-09-12 09:43:47</t>
  </si>
  <si>
    <t>2251005</t>
  </si>
  <si>
    <t>希望酒店</t>
  </si>
  <si>
    <t>Vagshal Uriyah</t>
  </si>
  <si>
    <t>1955.72</t>
  </si>
  <si>
    <t>2356.00</t>
  </si>
  <si>
    <t>2021-09-12 04:31:32</t>
  </si>
  <si>
    <t>2021-09-11</t>
  </si>
  <si>
    <t>2250602</t>
  </si>
  <si>
    <t>布雷达拿韶傲途格精选酒店</t>
  </si>
  <si>
    <t>BMI Techniek BV Patrick Westendorp</t>
  </si>
  <si>
    <t>916.54</t>
  </si>
  <si>
    <t>1104.00</t>
  </si>
  <si>
    <t>2021-09-11 18:16:32</t>
  </si>
  <si>
    <t>2250110</t>
  </si>
  <si>
    <t>宾夕法尼亚广场兰开斯特万豪酒店</t>
  </si>
  <si>
    <t>DeLone Kathryn Jane</t>
  </si>
  <si>
    <t>1036.92</t>
  </si>
  <si>
    <t>1249.00</t>
  </si>
  <si>
    <t>2021-09-11 10:27:14</t>
  </si>
  <si>
    <t>2021-09-10</t>
  </si>
  <si>
    <t>2248768</t>
  </si>
  <si>
    <t>第比利希梅特奇宫殿喜来登大酒店</t>
  </si>
  <si>
    <t>hajek thomas</t>
  </si>
  <si>
    <t>3656.94</t>
  </si>
  <si>
    <t>4398.00</t>
  </si>
  <si>
    <t>2021-09-10 03:46:50</t>
  </si>
  <si>
    <t>2021-09-06</t>
  </si>
  <si>
    <t>2245546</t>
  </si>
  <si>
    <t>科里亚德直接奥尔良饭店 - 沙佩勒圣梅斯曼</t>
  </si>
  <si>
    <t>DUTRUEL Michel</t>
  </si>
  <si>
    <t>1311.86</t>
  </si>
  <si>
    <t>1576.00</t>
  </si>
  <si>
    <t>2021-09-06 21:43:47</t>
  </si>
  <si>
    <t>2021-08-22</t>
  </si>
  <si>
    <t>2229676</t>
  </si>
  <si>
    <t>洛杉矶大道喜来登酒店</t>
  </si>
  <si>
    <t>SONG JIAN,CHEN ZIJIAN</t>
  </si>
  <si>
    <t>942.90</t>
  </si>
  <si>
    <t>1128.00</t>
  </si>
  <si>
    <t>2021-08-22 14:42:33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</si>
</sst>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16278355195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44453</v>
      </c>
      <c r="G2" s="5">
        <v>44454</v>
      </c>
      <c r="H2" s="4">
        <v>1</v>
      </c>
      <c r="I2" s="4">
        <v>1</v>
      </c>
      <c r="J2" s="4">
        <v>1</v>
      </c>
      <c r="K2" s="4" t="s">
        <v>29</v>
      </c>
      <c r="L2" s="4">
        <v>277</v>
      </c>
      <c r="M2" s="4">
        <v>277</v>
      </c>
      <c r="N2" s="4" t="s">
        <v>30</v>
      </c>
      <c r="O2" s="4" t="s">
        <v>31</v>
      </c>
      <c r="P2" s="4" t="s">
        <v>32</v>
      </c>
      <c r="Q2" s="4">
        <v>0</v>
      </c>
      <c r="R2" s="6">
        <v>44452</v>
      </c>
      <c r="S2" s="5">
        <v>44457</v>
      </c>
      <c r="T2" s="4" t="s">
        <v>33</v>
      </c>
      <c r="U2" s="4">
        <v>277</v>
      </c>
      <c r="V2" s="4">
        <v>0</v>
      </c>
      <c r="W2" s="4">
        <v>0</v>
      </c>
      <c r="X2" s="4"/>
      <c r="Y2" s="4">
        <v>83279106</v>
      </c>
    </row>
    <row r="3" s="4" customFormat="1" spans="1:25">
      <c r="A3" s="4">
        <v>16279667207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44453</v>
      </c>
      <c r="G3" s="5">
        <v>44454</v>
      </c>
      <c r="H3" s="4">
        <v>1</v>
      </c>
      <c r="I3" s="4">
        <v>1</v>
      </c>
      <c r="J3" s="4">
        <v>1</v>
      </c>
      <c r="K3" s="4" t="s">
        <v>29</v>
      </c>
      <c r="L3" s="4">
        <v>424</v>
      </c>
      <c r="M3" s="4">
        <v>424</v>
      </c>
      <c r="N3" s="4" t="s">
        <v>36</v>
      </c>
      <c r="O3" s="4" t="s">
        <v>31</v>
      </c>
      <c r="P3" s="4" t="s">
        <v>32</v>
      </c>
      <c r="Q3" s="4">
        <v>0</v>
      </c>
      <c r="R3" s="6">
        <v>44452</v>
      </c>
      <c r="S3" s="5">
        <v>44457</v>
      </c>
      <c r="T3" s="4" t="s">
        <v>33</v>
      </c>
      <c r="U3" s="4">
        <v>424</v>
      </c>
      <c r="V3" s="4">
        <v>0</v>
      </c>
      <c r="W3" s="4">
        <v>0</v>
      </c>
      <c r="X3" s="4">
        <v>2252671</v>
      </c>
      <c r="Y3" s="4">
        <v>2109140536</v>
      </c>
    </row>
    <row r="4" s="4" customFormat="1" spans="1:23">
      <c r="A4" s="4">
        <v>16280893356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44453</v>
      </c>
      <c r="G4" s="5">
        <v>44454</v>
      </c>
      <c r="H4" s="4">
        <v>1</v>
      </c>
      <c r="I4" s="4">
        <v>1</v>
      </c>
      <c r="J4" s="4">
        <v>1</v>
      </c>
      <c r="K4" s="4" t="s">
        <v>29</v>
      </c>
      <c r="L4" s="4">
        <v>129</v>
      </c>
      <c r="M4" s="4">
        <v>129</v>
      </c>
      <c r="N4" s="4" t="s">
        <v>39</v>
      </c>
      <c r="O4" s="4" t="s">
        <v>31</v>
      </c>
      <c r="P4" s="4" t="s">
        <v>32</v>
      </c>
      <c r="Q4" s="4">
        <v>0</v>
      </c>
      <c r="R4" s="6">
        <v>44453</v>
      </c>
      <c r="S4" s="5">
        <v>44457</v>
      </c>
      <c r="T4" s="4" t="s">
        <v>33</v>
      </c>
      <c r="U4" s="4">
        <v>129</v>
      </c>
      <c r="V4" s="4">
        <v>0</v>
      </c>
      <c r="W4" s="4">
        <v>0</v>
      </c>
    </row>
    <row r="5" s="4" customFormat="1" spans="1:24">
      <c r="A5" s="4">
        <v>16281330960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44453</v>
      </c>
      <c r="G5" s="5">
        <v>44454</v>
      </c>
      <c r="H5" s="4">
        <v>1</v>
      </c>
      <c r="I5" s="4">
        <v>1</v>
      </c>
      <c r="J5" s="4">
        <v>1</v>
      </c>
      <c r="K5" s="4" t="s">
        <v>29</v>
      </c>
      <c r="L5" s="4">
        <v>129</v>
      </c>
      <c r="M5" s="4">
        <v>129</v>
      </c>
      <c r="N5" s="4" t="s">
        <v>40</v>
      </c>
      <c r="O5" s="4" t="s">
        <v>31</v>
      </c>
      <c r="P5" s="4" t="s">
        <v>32</v>
      </c>
      <c r="Q5" s="4">
        <v>0</v>
      </c>
      <c r="R5" s="6">
        <v>44453</v>
      </c>
      <c r="S5" s="5">
        <v>44457</v>
      </c>
      <c r="T5" s="4" t="s">
        <v>33</v>
      </c>
      <c r="U5" s="4">
        <v>129</v>
      </c>
      <c r="V5" s="4">
        <v>0</v>
      </c>
      <c r="W5" s="4">
        <v>0</v>
      </c>
      <c r="X5" s="4">
        <v>2253043</v>
      </c>
    </row>
    <row r="6" s="4" customFormat="1" spans="1:24">
      <c r="A6" s="4">
        <v>16281330960</v>
      </c>
      <c r="B6" s="4" t="s">
        <v>25</v>
      </c>
      <c r="C6" s="4" t="s">
        <v>41</v>
      </c>
      <c r="D6" s="4" t="s">
        <v>37</v>
      </c>
      <c r="E6" s="4" t="s">
        <v>38</v>
      </c>
      <c r="F6" s="5">
        <v>44453</v>
      </c>
      <c r="G6" s="5">
        <v>44454</v>
      </c>
      <c r="H6" s="4">
        <v>1</v>
      </c>
      <c r="I6" s="4">
        <v>1</v>
      </c>
      <c r="J6" s="4">
        <v>1</v>
      </c>
      <c r="K6" s="4" t="s">
        <v>29</v>
      </c>
      <c r="L6" s="4">
        <v>-129</v>
      </c>
      <c r="M6" s="4">
        <v>-129</v>
      </c>
      <c r="N6" s="4" t="s">
        <v>40</v>
      </c>
      <c r="O6" s="4" t="s">
        <v>31</v>
      </c>
      <c r="P6" s="4" t="s">
        <v>32</v>
      </c>
      <c r="Q6" s="4">
        <v>0</v>
      </c>
      <c r="R6" s="6">
        <v>44453</v>
      </c>
      <c r="S6" s="5">
        <v>44457</v>
      </c>
      <c r="T6" s="4" t="s">
        <v>33</v>
      </c>
      <c r="U6" s="4">
        <v>-129</v>
      </c>
      <c r="V6" s="4">
        <v>0</v>
      </c>
      <c r="W6" s="4">
        <v>0</v>
      </c>
      <c r="X6" s="4">
        <v>2253043</v>
      </c>
    </row>
    <row r="7" s="4" customFormat="1" spans="1:25">
      <c r="A7" s="4">
        <v>16283909523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44453</v>
      </c>
      <c r="G7" s="5">
        <v>44454</v>
      </c>
      <c r="H7" s="4">
        <v>1</v>
      </c>
      <c r="I7" s="4">
        <v>1</v>
      </c>
      <c r="J7" s="4">
        <v>1</v>
      </c>
      <c r="K7" s="4" t="s">
        <v>29</v>
      </c>
      <c r="L7" s="4">
        <v>638</v>
      </c>
      <c r="M7" s="4">
        <v>638</v>
      </c>
      <c r="N7" s="4" t="s">
        <v>44</v>
      </c>
      <c r="O7" s="4" t="s">
        <v>31</v>
      </c>
      <c r="P7" s="4" t="s">
        <v>32</v>
      </c>
      <c r="Q7" s="4">
        <v>0</v>
      </c>
      <c r="R7" s="6">
        <v>44453</v>
      </c>
      <c r="S7" s="5">
        <v>44457</v>
      </c>
      <c r="T7" s="4" t="s">
        <v>33</v>
      </c>
      <c r="U7" s="4">
        <v>638</v>
      </c>
      <c r="V7" s="4">
        <v>0</v>
      </c>
      <c r="W7" s="4">
        <v>0</v>
      </c>
      <c r="X7" s="4"/>
      <c r="Y7" s="4">
        <v>84154788</v>
      </c>
    </row>
    <row r="8" s="4" customFormat="1" spans="1:24">
      <c r="A8" s="4">
        <v>16284380104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44453</v>
      </c>
      <c r="G8" s="5">
        <v>44454</v>
      </c>
      <c r="H8" s="4">
        <v>1</v>
      </c>
      <c r="I8" s="4">
        <v>1</v>
      </c>
      <c r="J8" s="4">
        <v>1</v>
      </c>
      <c r="K8" s="4" t="s">
        <v>29</v>
      </c>
      <c r="L8" s="4">
        <v>505</v>
      </c>
      <c r="M8" s="4">
        <v>505</v>
      </c>
      <c r="N8" s="4" t="s">
        <v>47</v>
      </c>
      <c r="O8" s="4" t="s">
        <v>31</v>
      </c>
      <c r="P8" s="4" t="s">
        <v>32</v>
      </c>
      <c r="Q8" s="4">
        <v>0</v>
      </c>
      <c r="R8" s="6">
        <v>44453</v>
      </c>
      <c r="S8" s="5">
        <v>44457</v>
      </c>
      <c r="T8" s="4" t="s">
        <v>33</v>
      </c>
      <c r="U8" s="4">
        <v>505</v>
      </c>
      <c r="V8" s="4">
        <v>0</v>
      </c>
      <c r="W8" s="4">
        <v>0</v>
      </c>
      <c r="X8" s="4">
        <v>2253340</v>
      </c>
    </row>
    <row r="9" s="4" customFormat="1" spans="1:24">
      <c r="A9" s="4">
        <v>16284380104</v>
      </c>
      <c r="B9" s="4" t="s">
        <v>25</v>
      </c>
      <c r="C9" s="4" t="s">
        <v>41</v>
      </c>
      <c r="D9" s="4" t="s">
        <v>45</v>
      </c>
      <c r="E9" s="4" t="s">
        <v>46</v>
      </c>
      <c r="F9" s="5">
        <v>44453</v>
      </c>
      <c r="G9" s="5">
        <v>44454</v>
      </c>
      <c r="H9" s="4">
        <v>1</v>
      </c>
      <c r="I9" s="4">
        <v>1</v>
      </c>
      <c r="J9" s="4">
        <v>1</v>
      </c>
      <c r="K9" s="4" t="s">
        <v>29</v>
      </c>
      <c r="L9" s="4">
        <v>-505</v>
      </c>
      <c r="M9" s="4">
        <v>-505</v>
      </c>
      <c r="N9" s="4" t="s">
        <v>47</v>
      </c>
      <c r="O9" s="4" t="s">
        <v>31</v>
      </c>
      <c r="P9" s="4" t="s">
        <v>32</v>
      </c>
      <c r="Q9" s="4">
        <v>0</v>
      </c>
      <c r="R9" s="6">
        <v>44453</v>
      </c>
      <c r="S9" s="5">
        <v>44457</v>
      </c>
      <c r="T9" s="4" t="s">
        <v>33</v>
      </c>
      <c r="U9" s="4">
        <v>-505</v>
      </c>
      <c r="V9" s="4">
        <v>0</v>
      </c>
      <c r="W9" s="4">
        <v>0</v>
      </c>
      <c r="X9" s="4">
        <v>2253340</v>
      </c>
    </row>
    <row r="10" s="4" customFormat="1" spans="1:24">
      <c r="A10" s="4">
        <v>16284678624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44453</v>
      </c>
      <c r="G10" s="5">
        <v>44454</v>
      </c>
      <c r="H10" s="4">
        <v>1</v>
      </c>
      <c r="I10" s="4">
        <v>1</v>
      </c>
      <c r="J10" s="4">
        <v>1</v>
      </c>
      <c r="K10" s="4" t="s">
        <v>29</v>
      </c>
      <c r="L10" s="4">
        <v>601</v>
      </c>
      <c r="M10" s="4">
        <v>601</v>
      </c>
      <c r="N10" s="4" t="s">
        <v>50</v>
      </c>
      <c r="O10" s="4" t="s">
        <v>31</v>
      </c>
      <c r="P10" s="4" t="s">
        <v>32</v>
      </c>
      <c r="Q10" s="4">
        <v>0</v>
      </c>
      <c r="R10" s="6">
        <v>44453</v>
      </c>
      <c r="S10" s="5">
        <v>44457</v>
      </c>
      <c r="T10" s="4" t="s">
        <v>33</v>
      </c>
      <c r="U10" s="4">
        <v>601</v>
      </c>
      <c r="V10" s="4">
        <v>0</v>
      </c>
      <c r="W10" s="4">
        <v>0</v>
      </c>
      <c r="X10" s="4">
        <v>2253397</v>
      </c>
    </row>
    <row r="11" s="4" customFormat="1" spans="1:23">
      <c r="A11" s="4">
        <v>16284711158</v>
      </c>
      <c r="B11" s="4" t="s">
        <v>25</v>
      </c>
      <c r="C11" s="4" t="s">
        <v>26</v>
      </c>
      <c r="D11" s="4" t="s">
        <v>45</v>
      </c>
      <c r="E11" s="4" t="s">
        <v>51</v>
      </c>
      <c r="F11" s="5">
        <v>44453</v>
      </c>
      <c r="G11" s="5">
        <v>44454</v>
      </c>
      <c r="H11" s="4">
        <v>1</v>
      </c>
      <c r="I11" s="4">
        <v>1</v>
      </c>
      <c r="J11" s="4">
        <v>1</v>
      </c>
      <c r="K11" s="4" t="s">
        <v>29</v>
      </c>
      <c r="L11" s="4">
        <v>590</v>
      </c>
      <c r="M11" s="4">
        <v>590</v>
      </c>
      <c r="N11" s="4" t="s">
        <v>47</v>
      </c>
      <c r="O11" s="4" t="s">
        <v>31</v>
      </c>
      <c r="P11" s="4" t="s">
        <v>32</v>
      </c>
      <c r="Q11" s="4">
        <v>0</v>
      </c>
      <c r="R11" s="6">
        <v>44453</v>
      </c>
      <c r="S11" s="5">
        <v>44457</v>
      </c>
      <c r="T11" s="4" t="s">
        <v>33</v>
      </c>
      <c r="U11" s="4">
        <v>590</v>
      </c>
      <c r="V11" s="4">
        <v>0</v>
      </c>
      <c r="W11" s="4">
        <v>0</v>
      </c>
    </row>
    <row r="12" s="4" customFormat="1" spans="1:24">
      <c r="A12" s="4">
        <v>16285408639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44453</v>
      </c>
      <c r="G12" s="5">
        <v>44454</v>
      </c>
      <c r="H12" s="4">
        <v>1</v>
      </c>
      <c r="I12" s="4">
        <v>1</v>
      </c>
      <c r="J12" s="4">
        <v>1</v>
      </c>
      <c r="K12" s="4" t="s">
        <v>29</v>
      </c>
      <c r="L12" s="4">
        <v>522</v>
      </c>
      <c r="M12" s="4">
        <v>522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44453</v>
      </c>
      <c r="S12" s="5">
        <v>44457</v>
      </c>
      <c r="T12" s="4" t="s">
        <v>33</v>
      </c>
      <c r="U12" s="4">
        <v>522</v>
      </c>
      <c r="V12" s="4">
        <v>0</v>
      </c>
      <c r="W12" s="4">
        <v>0</v>
      </c>
      <c r="X12" s="4">
        <v>2253558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D36" sqref="D36"/>
    </sheetView>
  </sheetViews>
  <sheetFormatPr defaultColWidth="9" defaultRowHeight="13.5"/>
  <cols>
    <col min="1" max="1" width="12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4">
        <v>16278355195</v>
      </c>
      <c r="B2" s="5">
        <v>44453</v>
      </c>
      <c r="C2" s="5">
        <v>44454</v>
      </c>
      <c r="D2" s="4">
        <v>277</v>
      </c>
      <c r="E2" s="4" t="str">
        <f>VLOOKUP(A2,HOP!A:L,12,0)</f>
        <v>277.00</v>
      </c>
      <c r="F2" s="4" t="str">
        <f>VLOOKUP(A2,HOP!A:C,3,0)</f>
        <v>2252500</v>
      </c>
      <c r="G2" s="4">
        <f>D2-E2</f>
        <v>0</v>
      </c>
      <c r="H2" s="4" t="str">
        <f>$H$1&amp;F2</f>
        <v>，2252500</v>
      </c>
      <c r="I2" s="4" t="str">
        <f>VLOOKUP(A2,HOP!A:T,20,0)</f>
        <v>直连</v>
      </c>
    </row>
    <row r="3" s="4" customFormat="1" spans="1:9">
      <c r="A3" s="4">
        <v>16279667207</v>
      </c>
      <c r="B3" s="5">
        <v>44453</v>
      </c>
      <c r="C3" s="5">
        <v>44454</v>
      </c>
      <c r="D3" s="4">
        <v>424</v>
      </c>
      <c r="E3" s="4" t="str">
        <f>VLOOKUP(A3,HOP!A:L,12,0)</f>
        <v>424.00</v>
      </c>
      <c r="F3" s="4" t="str">
        <f>VLOOKUP(A3,HOP!A:C,3,0)</f>
        <v>2252671</v>
      </c>
      <c r="G3" s="4">
        <f>D3-E3</f>
        <v>0</v>
      </c>
      <c r="H3" s="4" t="str">
        <f>$H$1&amp;F3</f>
        <v>，2252671</v>
      </c>
      <c r="I3" s="4" t="str">
        <f>VLOOKUP(A3,HOP!A:T,20,0)</f>
        <v>直连</v>
      </c>
    </row>
    <row r="4" s="4" customFormat="1" spans="1:9">
      <c r="A4" s="4">
        <v>16280893356</v>
      </c>
      <c r="B4" s="5">
        <v>44453</v>
      </c>
      <c r="C4" s="5">
        <v>44454</v>
      </c>
      <c r="D4" s="4">
        <v>129</v>
      </c>
      <c r="E4" s="4" t="str">
        <f>VLOOKUP(A4,HOP!A:L,12,0)</f>
        <v>129.00</v>
      </c>
      <c r="F4" s="4" t="str">
        <f>VLOOKUP(A4,HOP!A:C,3,0)</f>
        <v>2252933</v>
      </c>
      <c r="G4" s="4">
        <f>D4-E4</f>
        <v>0</v>
      </c>
      <c r="H4" s="4" t="str">
        <f>$H$1&amp;F4</f>
        <v>，2252933</v>
      </c>
      <c r="I4" s="4" t="str">
        <f>VLOOKUP(A4,HOP!A:T,20,0)</f>
        <v>直连</v>
      </c>
    </row>
    <row r="5" s="4" customFormat="1" hidden="1" spans="1:9">
      <c r="A5" s="4">
        <v>16281330960</v>
      </c>
      <c r="B5" s="5">
        <v>44453</v>
      </c>
      <c r="C5" s="5">
        <v>44454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spans="1:9">
      <c r="A6" s="4">
        <v>16283909523</v>
      </c>
      <c r="B6" s="5">
        <v>44453</v>
      </c>
      <c r="C6" s="5">
        <v>44454</v>
      </c>
      <c r="D6" s="4">
        <v>638</v>
      </c>
      <c r="E6" s="4" t="str">
        <f>VLOOKUP(A6,HOP!A:L,12,0)</f>
        <v>638.00</v>
      </c>
      <c r="F6" s="4" t="str">
        <f>VLOOKUP(A6,HOP!A:C,3,0)</f>
        <v>2253259</v>
      </c>
      <c r="G6" s="4">
        <f>D6-E6</f>
        <v>0</v>
      </c>
      <c r="H6" s="4" t="str">
        <f>$H$1&amp;F6</f>
        <v>，2253259</v>
      </c>
      <c r="I6" s="4" t="str">
        <f>VLOOKUP(A6,HOP!A:T,20,0)</f>
        <v>直连</v>
      </c>
    </row>
    <row r="7" s="4" customFormat="1" hidden="1" spans="1:9">
      <c r="A7" s="4">
        <v>16284380104</v>
      </c>
      <c r="B7" s="5">
        <v>44453</v>
      </c>
      <c r="C7" s="5">
        <v>44454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16284678624</v>
      </c>
      <c r="B8" s="5">
        <v>44453</v>
      </c>
      <c r="C8" s="5">
        <v>44454</v>
      </c>
      <c r="D8" s="4">
        <v>601</v>
      </c>
      <c r="E8" s="4" t="str">
        <f>VLOOKUP(A8,HOP!A:L,12,0)</f>
        <v>601.00</v>
      </c>
      <c r="F8" s="4" t="str">
        <f>VLOOKUP(A8,HOP!A:C,3,0)</f>
        <v>2253397</v>
      </c>
      <c r="G8" s="4">
        <f>D8-E8</f>
        <v>0</v>
      </c>
      <c r="H8" s="4" t="str">
        <f>$H$1&amp;F8</f>
        <v>，2253397</v>
      </c>
      <c r="I8" s="4" t="str">
        <f>VLOOKUP(A8,HOP!A:T,20,0)</f>
        <v>直连</v>
      </c>
    </row>
    <row r="9" s="4" customFormat="1" spans="1:9">
      <c r="A9" s="4">
        <v>16284711158</v>
      </c>
      <c r="B9" s="5">
        <v>44453</v>
      </c>
      <c r="C9" s="5">
        <v>44454</v>
      </c>
      <c r="D9" s="4">
        <v>590</v>
      </c>
      <c r="E9" s="4" t="str">
        <f>VLOOKUP(A9,HOP!A:L,12,0)</f>
        <v>590.00</v>
      </c>
      <c r="F9" s="4" t="str">
        <f>VLOOKUP(A9,HOP!A:C,3,0)</f>
        <v>2253403</v>
      </c>
      <c r="G9" s="4">
        <f>D9-E9</f>
        <v>0</v>
      </c>
      <c r="H9" s="4" t="str">
        <f>$H$1&amp;F9</f>
        <v>，2253403</v>
      </c>
      <c r="I9" s="4" t="str">
        <f>VLOOKUP(A9,HOP!A:T,20,0)</f>
        <v>直连</v>
      </c>
    </row>
    <row r="10" s="4" customFormat="1" spans="1:9">
      <c r="A10" s="4">
        <v>16285408639</v>
      </c>
      <c r="B10" s="5">
        <v>44453</v>
      </c>
      <c r="C10" s="5">
        <v>44454</v>
      </c>
      <c r="D10" s="4">
        <v>522</v>
      </c>
      <c r="E10" s="4" t="str">
        <f>VLOOKUP(A10,HOP!A:L,12,0)</f>
        <v>522.00</v>
      </c>
      <c r="F10" s="4" t="str">
        <f>VLOOKUP(A10,HOP!A:C,3,0)</f>
        <v>2253558</v>
      </c>
      <c r="G10" s="4">
        <f>D10-E10</f>
        <v>0</v>
      </c>
      <c r="H10" s="4" t="str">
        <f>$H$1&amp;F10</f>
        <v>，2253558</v>
      </c>
      <c r="I10" s="4" t="str">
        <f>VLOOKUP(A10,HOP!A:T,20,0)</f>
        <v>直连</v>
      </c>
    </row>
    <row r="12" spans="4:4">
      <c r="D12" s="4">
        <f>SUM(D2:D11)</f>
        <v>3181</v>
      </c>
    </row>
    <row r="13" spans="4:4">
      <c r="D13" s="4" t="s">
        <v>56</v>
      </c>
    </row>
    <row r="17" spans="1:1">
      <c r="A17" s="4" t="s">
        <v>57</v>
      </c>
    </row>
    <row r="18" spans="1:1">
      <c r="A18" s="4" t="s">
        <v>58</v>
      </c>
    </row>
  </sheetData>
  <autoFilter ref="A1:XFD13">
    <filterColumn colId="3">
      <filters blank="1">
        <filter val="590"/>
        <filter val="601"/>
        <filter val="3181"/>
        <filter val="522"/>
        <filter val="424"/>
        <filter val="3181 HKD"/>
        <filter val="277"/>
        <filter val="638"/>
        <filter val="1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F33" sqref="F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</row>
    <row r="2" s="1" customFormat="1" spans="1:20">
      <c r="A2" s="3">
        <v>16285408639</v>
      </c>
      <c r="B2" s="1" t="s">
        <v>76</v>
      </c>
      <c r="C2" s="1" t="s">
        <v>77</v>
      </c>
      <c r="D2" s="1" t="s">
        <v>78</v>
      </c>
      <c r="E2" s="1" t="s">
        <v>79</v>
      </c>
      <c r="F2" s="1" t="s">
        <v>76</v>
      </c>
      <c r="G2" s="1" t="s">
        <v>80</v>
      </c>
      <c r="H2" s="1" t="s">
        <v>81</v>
      </c>
      <c r="I2" s="1" t="s">
        <v>82</v>
      </c>
      <c r="J2" s="1" t="s">
        <v>29</v>
      </c>
      <c r="K2" s="1" t="s">
        <v>83</v>
      </c>
      <c r="L2" s="1" t="s">
        <v>83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</row>
    <row r="3" s="1" customFormat="1" spans="1:20">
      <c r="A3" s="3">
        <v>16284711158</v>
      </c>
      <c r="B3" s="1" t="s">
        <v>76</v>
      </c>
      <c r="C3" s="1" t="s">
        <v>91</v>
      </c>
      <c r="D3" s="1" t="s">
        <v>92</v>
      </c>
      <c r="E3" s="1" t="s">
        <v>93</v>
      </c>
      <c r="F3" s="1" t="s">
        <v>76</v>
      </c>
      <c r="G3" s="1" t="s">
        <v>80</v>
      </c>
      <c r="H3" s="1" t="s">
        <v>81</v>
      </c>
      <c r="I3" s="1" t="s">
        <v>94</v>
      </c>
      <c r="J3" s="1" t="s">
        <v>29</v>
      </c>
      <c r="K3" s="1" t="s">
        <v>95</v>
      </c>
      <c r="L3" s="1" t="s">
        <v>95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96</v>
      </c>
      <c r="R3" s="1" t="s">
        <v>88</v>
      </c>
      <c r="S3" s="1" t="s">
        <v>89</v>
      </c>
      <c r="T3" s="1" t="s">
        <v>90</v>
      </c>
    </row>
    <row r="4" s="1" customFormat="1" spans="1:20">
      <c r="A4" s="3">
        <v>16284678624</v>
      </c>
      <c r="B4" s="1" t="s">
        <v>76</v>
      </c>
      <c r="C4" s="1" t="s">
        <v>97</v>
      </c>
      <c r="D4" s="1" t="s">
        <v>98</v>
      </c>
      <c r="E4" s="1" t="s">
        <v>99</v>
      </c>
      <c r="F4" s="1" t="s">
        <v>76</v>
      </c>
      <c r="G4" s="1" t="s">
        <v>80</v>
      </c>
      <c r="H4" s="1" t="s">
        <v>81</v>
      </c>
      <c r="I4" s="1" t="s">
        <v>100</v>
      </c>
      <c r="J4" s="1" t="s">
        <v>29</v>
      </c>
      <c r="K4" s="1" t="s">
        <v>101</v>
      </c>
      <c r="L4" s="1" t="s">
        <v>101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102</v>
      </c>
      <c r="R4" s="1" t="s">
        <v>88</v>
      </c>
      <c r="S4" s="1" t="s">
        <v>89</v>
      </c>
      <c r="T4" s="1" t="s">
        <v>90</v>
      </c>
    </row>
    <row r="5" s="1" customFormat="1" spans="1:20">
      <c r="A5" s="3">
        <v>16283909523</v>
      </c>
      <c r="B5" s="1" t="s">
        <v>76</v>
      </c>
      <c r="C5" s="1" t="s">
        <v>103</v>
      </c>
      <c r="D5" s="1" t="s">
        <v>104</v>
      </c>
      <c r="E5" s="1" t="s">
        <v>105</v>
      </c>
      <c r="F5" s="1" t="s">
        <v>76</v>
      </c>
      <c r="G5" s="1" t="s">
        <v>80</v>
      </c>
      <c r="H5" s="1" t="s">
        <v>81</v>
      </c>
      <c r="I5" s="1" t="s">
        <v>106</v>
      </c>
      <c r="J5" s="1" t="s">
        <v>29</v>
      </c>
      <c r="K5" s="1" t="s">
        <v>107</v>
      </c>
      <c r="L5" s="1" t="s">
        <v>107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108</v>
      </c>
      <c r="R5" s="1" t="s">
        <v>88</v>
      </c>
      <c r="S5" s="1" t="s">
        <v>89</v>
      </c>
      <c r="T5" s="1" t="s">
        <v>90</v>
      </c>
    </row>
    <row r="6" s="1" customFormat="1" spans="1:20">
      <c r="A6" s="3">
        <v>16280893356</v>
      </c>
      <c r="B6" s="1" t="s">
        <v>76</v>
      </c>
      <c r="C6" s="1" t="s">
        <v>109</v>
      </c>
      <c r="D6" s="1" t="s">
        <v>110</v>
      </c>
      <c r="E6" s="1" t="s">
        <v>111</v>
      </c>
      <c r="F6" s="1" t="s">
        <v>76</v>
      </c>
      <c r="G6" s="1" t="s">
        <v>80</v>
      </c>
      <c r="H6" s="1" t="s">
        <v>81</v>
      </c>
      <c r="I6" s="1" t="s">
        <v>112</v>
      </c>
      <c r="J6" s="1" t="s">
        <v>29</v>
      </c>
      <c r="K6" s="1" t="s">
        <v>113</v>
      </c>
      <c r="L6" s="1" t="s">
        <v>113</v>
      </c>
      <c r="M6" s="1" t="s">
        <v>84</v>
      </c>
      <c r="N6" s="1" t="s">
        <v>84</v>
      </c>
      <c r="O6" s="1" t="s">
        <v>85</v>
      </c>
      <c r="P6" s="1" t="s">
        <v>86</v>
      </c>
      <c r="Q6" s="1" t="s">
        <v>114</v>
      </c>
      <c r="R6" s="1" t="s">
        <v>88</v>
      </c>
      <c r="S6" s="1" t="s">
        <v>89</v>
      </c>
      <c r="T6" s="1" t="s">
        <v>90</v>
      </c>
    </row>
    <row r="7" s="1" customFormat="1" spans="1:20">
      <c r="A7" s="3">
        <v>16279667207</v>
      </c>
      <c r="B7" s="1" t="s">
        <v>115</v>
      </c>
      <c r="C7" s="1" t="s">
        <v>116</v>
      </c>
      <c r="D7" s="1" t="s">
        <v>117</v>
      </c>
      <c r="E7" s="1" t="s">
        <v>118</v>
      </c>
      <c r="F7" s="1" t="s">
        <v>76</v>
      </c>
      <c r="G7" s="1" t="s">
        <v>80</v>
      </c>
      <c r="H7" s="1" t="s">
        <v>81</v>
      </c>
      <c r="I7" s="1" t="s">
        <v>119</v>
      </c>
      <c r="J7" s="1" t="s">
        <v>29</v>
      </c>
      <c r="K7" s="1" t="s">
        <v>120</v>
      </c>
      <c r="L7" s="1" t="s">
        <v>120</v>
      </c>
      <c r="M7" s="1" t="s">
        <v>84</v>
      </c>
      <c r="N7" s="1" t="s">
        <v>84</v>
      </c>
      <c r="O7" s="1" t="s">
        <v>85</v>
      </c>
      <c r="P7" s="1" t="s">
        <v>86</v>
      </c>
      <c r="Q7" s="1" t="s">
        <v>121</v>
      </c>
      <c r="R7" s="1" t="s">
        <v>88</v>
      </c>
      <c r="S7" s="1" t="s">
        <v>89</v>
      </c>
      <c r="T7" s="1" t="s">
        <v>90</v>
      </c>
    </row>
    <row r="8" s="1" customFormat="1" spans="1:20">
      <c r="A8" s="3">
        <v>16278355195</v>
      </c>
      <c r="B8" s="1" t="s">
        <v>115</v>
      </c>
      <c r="C8" s="1" t="s">
        <v>122</v>
      </c>
      <c r="D8" s="1" t="s">
        <v>123</v>
      </c>
      <c r="E8" s="1" t="s">
        <v>124</v>
      </c>
      <c r="F8" s="1" t="s">
        <v>76</v>
      </c>
      <c r="G8" s="1" t="s">
        <v>80</v>
      </c>
      <c r="H8" s="1" t="s">
        <v>81</v>
      </c>
      <c r="I8" s="1" t="s">
        <v>125</v>
      </c>
      <c r="J8" s="1" t="s">
        <v>29</v>
      </c>
      <c r="K8" s="1" t="s">
        <v>126</v>
      </c>
      <c r="L8" s="1" t="s">
        <v>126</v>
      </c>
      <c r="M8" s="1" t="s">
        <v>84</v>
      </c>
      <c r="N8" s="1" t="s">
        <v>84</v>
      </c>
      <c r="O8" s="1" t="s">
        <v>85</v>
      </c>
      <c r="P8" s="1" t="s">
        <v>86</v>
      </c>
      <c r="Q8" s="1" t="s">
        <v>127</v>
      </c>
      <c r="R8" s="1" t="s">
        <v>88</v>
      </c>
      <c r="S8" s="1" t="s">
        <v>89</v>
      </c>
      <c r="T8" s="1" t="s">
        <v>90</v>
      </c>
    </row>
    <row r="9" s="1" customFormat="1" spans="1:20">
      <c r="A9" s="3">
        <v>16270765997</v>
      </c>
      <c r="B9" s="1" t="s">
        <v>128</v>
      </c>
      <c r="C9" s="1" t="s">
        <v>129</v>
      </c>
      <c r="D9" s="1" t="s">
        <v>130</v>
      </c>
      <c r="E9" s="1" t="s">
        <v>131</v>
      </c>
      <c r="F9" s="1" t="s">
        <v>128</v>
      </c>
      <c r="G9" s="1" t="s">
        <v>80</v>
      </c>
      <c r="H9" s="1" t="s">
        <v>81</v>
      </c>
      <c r="I9" s="1" t="s">
        <v>132</v>
      </c>
      <c r="J9" s="1" t="s">
        <v>29</v>
      </c>
      <c r="K9" s="1" t="s">
        <v>133</v>
      </c>
      <c r="L9" s="1" t="s">
        <v>133</v>
      </c>
      <c r="M9" s="1" t="s">
        <v>84</v>
      </c>
      <c r="N9" s="1" t="s">
        <v>84</v>
      </c>
      <c r="O9" s="1" t="s">
        <v>85</v>
      </c>
      <c r="P9" s="1" t="s">
        <v>86</v>
      </c>
      <c r="Q9" s="1" t="s">
        <v>134</v>
      </c>
      <c r="R9" s="1" t="s">
        <v>88</v>
      </c>
      <c r="S9" s="1" t="s">
        <v>89</v>
      </c>
      <c r="T9" s="1" t="s">
        <v>90</v>
      </c>
    </row>
    <row r="10" s="1" customFormat="1" spans="1:20">
      <c r="A10" s="3">
        <v>16269788326</v>
      </c>
      <c r="B10" s="1" t="s">
        <v>128</v>
      </c>
      <c r="C10" s="1" t="s">
        <v>135</v>
      </c>
      <c r="D10" s="1" t="s">
        <v>136</v>
      </c>
      <c r="E10" s="1" t="s">
        <v>137</v>
      </c>
      <c r="F10" s="1" t="s">
        <v>128</v>
      </c>
      <c r="G10" s="1" t="s">
        <v>80</v>
      </c>
      <c r="H10" s="1" t="s">
        <v>81</v>
      </c>
      <c r="I10" s="1" t="s">
        <v>138</v>
      </c>
      <c r="J10" s="1" t="s">
        <v>29</v>
      </c>
      <c r="K10" s="1" t="s">
        <v>139</v>
      </c>
      <c r="L10" s="1" t="s">
        <v>139</v>
      </c>
      <c r="M10" s="1" t="s">
        <v>84</v>
      </c>
      <c r="N10" s="1" t="s">
        <v>84</v>
      </c>
      <c r="O10" s="1" t="s">
        <v>85</v>
      </c>
      <c r="P10" s="1" t="s">
        <v>86</v>
      </c>
      <c r="Q10" s="1" t="s">
        <v>140</v>
      </c>
      <c r="R10" s="1" t="s">
        <v>88</v>
      </c>
      <c r="S10" s="1" t="s">
        <v>89</v>
      </c>
      <c r="T10" s="1" t="s">
        <v>90</v>
      </c>
    </row>
    <row r="11" s="1" customFormat="1" spans="1:20">
      <c r="A11" s="3">
        <v>16265667272</v>
      </c>
      <c r="B11" s="1" t="s">
        <v>128</v>
      </c>
      <c r="C11" s="1" t="s">
        <v>141</v>
      </c>
      <c r="D11" s="1" t="s">
        <v>142</v>
      </c>
      <c r="E11" s="1" t="s">
        <v>143</v>
      </c>
      <c r="F11" s="1" t="s">
        <v>128</v>
      </c>
      <c r="G11" s="1" t="s">
        <v>80</v>
      </c>
      <c r="H11" s="1" t="s">
        <v>81</v>
      </c>
      <c r="I11" s="1" t="s">
        <v>144</v>
      </c>
      <c r="J11" s="1" t="s">
        <v>29</v>
      </c>
      <c r="K11" s="1" t="s">
        <v>145</v>
      </c>
      <c r="L11" s="1" t="s">
        <v>145</v>
      </c>
      <c r="M11" s="1" t="s">
        <v>84</v>
      </c>
      <c r="N11" s="1" t="s">
        <v>84</v>
      </c>
      <c r="O11" s="1" t="s">
        <v>85</v>
      </c>
      <c r="P11" s="1" t="s">
        <v>86</v>
      </c>
      <c r="Q11" s="1" t="s">
        <v>146</v>
      </c>
      <c r="R11" s="1" t="s">
        <v>88</v>
      </c>
      <c r="S11" s="1" t="s">
        <v>89</v>
      </c>
      <c r="T11" s="1" t="s">
        <v>90</v>
      </c>
    </row>
    <row r="12" s="1" customFormat="1" spans="1:20">
      <c r="A12" s="3">
        <v>16265279886</v>
      </c>
      <c r="B12" s="1" t="s">
        <v>128</v>
      </c>
      <c r="C12" s="1" t="s">
        <v>147</v>
      </c>
      <c r="D12" s="1" t="s">
        <v>148</v>
      </c>
      <c r="E12" s="1" t="s">
        <v>149</v>
      </c>
      <c r="F12" s="1" t="s">
        <v>128</v>
      </c>
      <c r="G12" s="1" t="s">
        <v>80</v>
      </c>
      <c r="H12" s="1" t="s">
        <v>81</v>
      </c>
      <c r="I12" s="1" t="s">
        <v>150</v>
      </c>
      <c r="J12" s="1" t="s">
        <v>29</v>
      </c>
      <c r="K12" s="1" t="s">
        <v>151</v>
      </c>
      <c r="L12" s="1" t="s">
        <v>151</v>
      </c>
      <c r="M12" s="1" t="s">
        <v>84</v>
      </c>
      <c r="N12" s="1" t="s">
        <v>84</v>
      </c>
      <c r="O12" s="1" t="s">
        <v>85</v>
      </c>
      <c r="P12" s="1" t="s">
        <v>86</v>
      </c>
      <c r="Q12" s="1" t="s">
        <v>152</v>
      </c>
      <c r="R12" s="1" t="s">
        <v>88</v>
      </c>
      <c r="S12" s="1" t="s">
        <v>89</v>
      </c>
      <c r="T12" s="1" t="s">
        <v>90</v>
      </c>
    </row>
    <row r="13" s="1" customFormat="1" spans="1:20">
      <c r="A13" s="3">
        <v>16263067997</v>
      </c>
      <c r="B13" s="1" t="s">
        <v>153</v>
      </c>
      <c r="C13" s="1" t="s">
        <v>154</v>
      </c>
      <c r="D13" s="1" t="s">
        <v>155</v>
      </c>
      <c r="E13" s="1" t="s">
        <v>156</v>
      </c>
      <c r="F13" s="1" t="s">
        <v>76</v>
      </c>
      <c r="G13" s="1" t="s">
        <v>80</v>
      </c>
      <c r="H13" s="1" t="s">
        <v>81</v>
      </c>
      <c r="I13" s="1" t="s">
        <v>157</v>
      </c>
      <c r="J13" s="1" t="s">
        <v>29</v>
      </c>
      <c r="K13" s="1" t="s">
        <v>158</v>
      </c>
      <c r="L13" s="1" t="s">
        <v>158</v>
      </c>
      <c r="M13" s="1" t="s">
        <v>84</v>
      </c>
      <c r="N13" s="1" t="s">
        <v>84</v>
      </c>
      <c r="O13" s="1" t="s">
        <v>85</v>
      </c>
      <c r="P13" s="1" t="s">
        <v>86</v>
      </c>
      <c r="Q13" s="1" t="s">
        <v>159</v>
      </c>
      <c r="R13" s="1" t="s">
        <v>88</v>
      </c>
      <c r="S13" s="1" t="s">
        <v>89</v>
      </c>
      <c r="T13" s="1" t="s">
        <v>90</v>
      </c>
    </row>
    <row r="14" s="1" customFormat="1" spans="1:20">
      <c r="A14" s="3">
        <v>16258694489</v>
      </c>
      <c r="B14" s="1" t="s">
        <v>153</v>
      </c>
      <c r="C14" s="1" t="s">
        <v>160</v>
      </c>
      <c r="D14" s="1" t="s">
        <v>161</v>
      </c>
      <c r="E14" s="1" t="s">
        <v>162</v>
      </c>
      <c r="F14" s="1" t="s">
        <v>76</v>
      </c>
      <c r="G14" s="1" t="s">
        <v>80</v>
      </c>
      <c r="H14" s="1" t="s">
        <v>81</v>
      </c>
      <c r="I14" s="1" t="s">
        <v>163</v>
      </c>
      <c r="J14" s="1" t="s">
        <v>29</v>
      </c>
      <c r="K14" s="1" t="s">
        <v>164</v>
      </c>
      <c r="L14" s="1" t="s">
        <v>164</v>
      </c>
      <c r="M14" s="1" t="s">
        <v>84</v>
      </c>
      <c r="N14" s="1" t="s">
        <v>84</v>
      </c>
      <c r="O14" s="1" t="s">
        <v>85</v>
      </c>
      <c r="P14" s="1" t="s">
        <v>86</v>
      </c>
      <c r="Q14" s="1" t="s">
        <v>165</v>
      </c>
      <c r="R14" s="1" t="s">
        <v>88</v>
      </c>
      <c r="S14" s="1" t="s">
        <v>89</v>
      </c>
      <c r="T14" s="1" t="s">
        <v>90</v>
      </c>
    </row>
    <row r="15" s="1" customFormat="1" spans="1:20">
      <c r="A15" s="3">
        <v>16248330592</v>
      </c>
      <c r="B15" s="1" t="s">
        <v>166</v>
      </c>
      <c r="C15" s="1" t="s">
        <v>167</v>
      </c>
      <c r="D15" s="1" t="s">
        <v>168</v>
      </c>
      <c r="E15" s="1" t="s">
        <v>169</v>
      </c>
      <c r="F15" s="1" t="s">
        <v>153</v>
      </c>
      <c r="G15" s="1" t="s">
        <v>80</v>
      </c>
      <c r="H15" s="1" t="s">
        <v>81</v>
      </c>
      <c r="I15" s="1" t="s">
        <v>170</v>
      </c>
      <c r="J15" s="1" t="s">
        <v>29</v>
      </c>
      <c r="K15" s="1" t="s">
        <v>171</v>
      </c>
      <c r="L15" s="1" t="s">
        <v>171</v>
      </c>
      <c r="M15" s="1" t="s">
        <v>84</v>
      </c>
      <c r="N15" s="1" t="s">
        <v>84</v>
      </c>
      <c r="O15" s="1" t="s">
        <v>85</v>
      </c>
      <c r="P15" s="1" t="s">
        <v>86</v>
      </c>
      <c r="Q15" s="1" t="s">
        <v>172</v>
      </c>
      <c r="R15" s="1" t="s">
        <v>88</v>
      </c>
      <c r="S15" s="1" t="s">
        <v>89</v>
      </c>
      <c r="T15" s="1" t="s">
        <v>90</v>
      </c>
    </row>
    <row r="16" s="1" customFormat="1" spans="1:20">
      <c r="A16" s="3">
        <v>16222717536</v>
      </c>
      <c r="B16" s="1" t="s">
        <v>173</v>
      </c>
      <c r="C16" s="1" t="s">
        <v>174</v>
      </c>
      <c r="D16" s="1" t="s">
        <v>175</v>
      </c>
      <c r="E16" s="1" t="s">
        <v>176</v>
      </c>
      <c r="F16" s="1" t="s">
        <v>128</v>
      </c>
      <c r="G16" s="1" t="s">
        <v>80</v>
      </c>
      <c r="H16" s="1" t="s">
        <v>81</v>
      </c>
      <c r="I16" s="1" t="s">
        <v>177</v>
      </c>
      <c r="J16" s="1" t="s">
        <v>29</v>
      </c>
      <c r="K16" s="1" t="s">
        <v>178</v>
      </c>
      <c r="L16" s="1" t="s">
        <v>178</v>
      </c>
      <c r="M16" s="1" t="s">
        <v>84</v>
      </c>
      <c r="N16" s="1" t="s">
        <v>84</v>
      </c>
      <c r="O16" s="1" t="s">
        <v>85</v>
      </c>
      <c r="P16" s="1" t="s">
        <v>86</v>
      </c>
      <c r="Q16" s="1" t="s">
        <v>179</v>
      </c>
      <c r="R16" s="1" t="s">
        <v>88</v>
      </c>
      <c r="S16" s="1" t="s">
        <v>89</v>
      </c>
      <c r="T16" s="1" t="s">
        <v>90</v>
      </c>
    </row>
    <row r="17" s="1" customFormat="1" spans="1:20">
      <c r="A17" s="3">
        <v>16112973402</v>
      </c>
      <c r="B17" s="1" t="s">
        <v>180</v>
      </c>
      <c r="C17" s="1" t="s">
        <v>181</v>
      </c>
      <c r="D17" s="1" t="s">
        <v>182</v>
      </c>
      <c r="E17" s="1" t="s">
        <v>183</v>
      </c>
      <c r="F17" s="1" t="s">
        <v>76</v>
      </c>
      <c r="G17" s="1" t="s">
        <v>80</v>
      </c>
      <c r="H17" s="1" t="s">
        <v>81</v>
      </c>
      <c r="I17" s="1" t="s">
        <v>184</v>
      </c>
      <c r="J17" s="1" t="s">
        <v>29</v>
      </c>
      <c r="K17" s="1" t="s">
        <v>185</v>
      </c>
      <c r="L17" s="1" t="s">
        <v>185</v>
      </c>
      <c r="M17" s="1" t="s">
        <v>84</v>
      </c>
      <c r="N17" s="1" t="s">
        <v>84</v>
      </c>
      <c r="O17" s="1" t="s">
        <v>85</v>
      </c>
      <c r="P17" s="1" t="s">
        <v>86</v>
      </c>
      <c r="Q17" s="1" t="s">
        <v>186</v>
      </c>
      <c r="R17" s="1" t="s">
        <v>88</v>
      </c>
      <c r="S17" s="1" t="s">
        <v>89</v>
      </c>
      <c r="T17" s="1" t="s">
        <v>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2021-09-18T01:06:49Z</dcterms:created>
  <dcterms:modified xsi:type="dcterms:W3CDTF">2021-09-18T01:13:47Z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BB0DD02B96C24E3D9D6EB6645D0A6770</vt:lpwstr>
  </property>
  <property fmtid="{D5CDD505-2E9C-101B-9397-08002B2CF9AE}" pid="3" name="KSOProductBuildVer">
    <vt:lpwstr>2052-11.1.0.10938</vt:lpwstr>
  </property>
</Properties>
</file>