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对账!$A$1:$I$165</definedName>
  </definedNames>
  <calcPr calcId="144525"/>
</workbook>
</file>

<file path=xl/sharedStrings.xml><?xml version="1.0" encoding="utf-8"?>
<sst xmlns="http://schemas.openxmlformats.org/spreadsheetml/2006/main" count="8885" uniqueCount="1653">
  <si>
    <t>去哪儿网酒店预付对账单</t>
  </si>
  <si>
    <t>供应商名称：</t>
  </si>
  <si>
    <t>遇见时光</t>
  </si>
  <si>
    <t>结算周期：</t>
  </si>
  <si>
    <t>2021-09-16至2021-09-17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</si>
  <si>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</si>
  <si>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</si>
  <si>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</si>
  <si>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</si>
  <si>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</si>
  <si>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</si>
  <si>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</si>
  <si>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</si>
  <si>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</si>
  <si>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</si>
  <si>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</si>
  <si>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</si>
  <si>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</si>
  <si>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</si>
  <si>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</si>
  <si>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¥44,796.00</t>
  </si>
  <si>
    <t>¥5,864.00</t>
  </si>
  <si>
    <t>-¥87.00</t>
  </si>
  <si>
    <t>¥38,845.00</t>
  </si>
  <si>
    <t>分类信息</t>
  </si>
  <si>
    <t>业务类型</t>
  </si>
  <si>
    <t>酒店预付（点击查看明细）</t>
  </si>
  <si>
    <t>¥38,932.00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</si>
  <si>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</si>
  <si>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</si>
  <si>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</si>
  <si>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</si>
  <si>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</si>
  <si>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</si>
  <si>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</si>
  <si>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</si>
  <si>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</si>
  <si>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</si>
  <si>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</si>
  <si>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</si>
  <si>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</si>
  <si>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</si>
  <si>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</si>
  <si>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</si>
  <si>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</si>
  <si>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</si>
  <si>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</si>
  <si>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</si>
  <si>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</si>
  <si>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</si>
  <si>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</si>
  <si>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</si>
  <si>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</si>
  <si>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</si>
  <si>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</si>
  <si>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</si>
  <si>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</si>
  <si>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</si>
  <si>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</si>
  <si>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</si>
  <si>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</si>
  <si>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</si>
  <si>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</si>
  <si>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</si>
  <si>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</si>
  <si>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</si>
  <si>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</si>
  <si>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</si>
  <si>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</si>
  <si>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</si>
  <si>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</si>
  <si>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102756449184</t>
  </si>
  <si>
    <t>酒店预付</t>
  </si>
  <si>
    <t>否</t>
  </si>
  <si>
    <t>普通</t>
  </si>
  <si>
    <t>286116529</t>
  </si>
  <si>
    <t>7天连锁酒店(乳山青山路店)</t>
  </si>
  <si>
    <t>1616855</t>
  </si>
  <si>
    <t>姜庆宏</t>
  </si>
  <si>
    <t>2021-09-15</t>
  </si>
  <si>
    <t>2021-09-16</t>
  </si>
  <si>
    <t>¥91.00</t>
  </si>
  <si>
    <t>¥12.00</t>
  </si>
  <si>
    <t>¥79.00</t>
  </si>
  <si>
    <t>大床房</t>
  </si>
  <si>
    <t>WEBSITE</t>
  </si>
  <si>
    <t>102751676356</t>
  </si>
  <si>
    <t>288635878</t>
  </si>
  <si>
    <t>上海柠檬酒店</t>
  </si>
  <si>
    <t>王梦</t>
  </si>
  <si>
    <t>2021-09-10</t>
  </si>
  <si>
    <t>2021-09-17</t>
  </si>
  <si>
    <t>¥170.00</t>
  </si>
  <si>
    <t>¥23.00</t>
  </si>
  <si>
    <t>¥147.00</t>
  </si>
  <si>
    <t>标准双床房</t>
  </si>
  <si>
    <t>102748474461</t>
  </si>
  <si>
    <t>268935545</t>
  </si>
  <si>
    <t>如家酒店·neo(重庆江北国际机场渝北广场地铁站店)</t>
  </si>
  <si>
    <t>何朝同</t>
  </si>
  <si>
    <t>2021-09-07</t>
  </si>
  <si>
    <t>¥189.00</t>
  </si>
  <si>
    <t>¥25.00</t>
  </si>
  <si>
    <t>¥164.00</t>
  </si>
  <si>
    <t>全新商务房</t>
  </si>
  <si>
    <t>102748411916</t>
  </si>
  <si>
    <t>268932080</t>
  </si>
  <si>
    <t>锦江之星(上海松江醉白池地铁站店)</t>
  </si>
  <si>
    <t>吴长旺</t>
  </si>
  <si>
    <t>2021-09-13</t>
  </si>
  <si>
    <t>¥716.00</t>
  </si>
  <si>
    <t>¥96.00</t>
  </si>
  <si>
    <t>¥620.00</t>
  </si>
  <si>
    <t>标准房b</t>
  </si>
  <si>
    <t>102755631673</t>
  </si>
  <si>
    <t>268924811</t>
  </si>
  <si>
    <t>运城万利国际大酒店</t>
  </si>
  <si>
    <t>周洋|高加坡</t>
  </si>
  <si>
    <t>2021-09-14</t>
  </si>
  <si>
    <t>¥1,208.00</t>
  </si>
  <si>
    <t>¥104.00</t>
  </si>
  <si>
    <t>¥1,104.00</t>
  </si>
  <si>
    <t>商务大床房</t>
  </si>
  <si>
    <t>102756082561</t>
  </si>
  <si>
    <t>289837744</t>
  </si>
  <si>
    <t>锦江之星品尚(昆明高铁南站大学城店)</t>
  </si>
  <si>
    <t>贾振坤</t>
  </si>
  <si>
    <t>¥386.00</t>
  </si>
  <si>
    <t>¥52.00</t>
  </si>
  <si>
    <t>¥334.00</t>
  </si>
  <si>
    <t>商务标准房b</t>
  </si>
  <si>
    <t>102757409930</t>
  </si>
  <si>
    <t>298217908</t>
  </si>
  <si>
    <t>易居连锁酒店(石家庄天山海世界店)</t>
  </si>
  <si>
    <t>刘宗明</t>
  </si>
  <si>
    <t>¥89.00</t>
  </si>
  <si>
    <t>¥77.00</t>
  </si>
  <si>
    <t>特惠大床房</t>
  </si>
  <si>
    <t>102757240388</t>
  </si>
  <si>
    <t>311323651</t>
  </si>
  <si>
    <t>信阳恒源精品公寓</t>
  </si>
  <si>
    <t>饶东</t>
  </si>
  <si>
    <t>¥247.00</t>
  </si>
  <si>
    <t>¥33.00</t>
  </si>
  <si>
    <t>¥214.00</t>
  </si>
  <si>
    <t>商务套房</t>
  </si>
  <si>
    <t>102756273341</t>
  </si>
  <si>
    <t>288766045</t>
  </si>
  <si>
    <t>广州盈富商务公寓</t>
  </si>
  <si>
    <t>冯喜梅</t>
  </si>
  <si>
    <t>¥143.00</t>
  </si>
  <si>
    <t>¥19.00</t>
  </si>
  <si>
    <t>¥124.00</t>
  </si>
  <si>
    <t>标准单人房</t>
  </si>
  <si>
    <t>102757377297</t>
  </si>
  <si>
    <t>297968812</t>
  </si>
  <si>
    <t>莫泰连锁酒店(阜阳颍州中路万达广场店)</t>
  </si>
  <si>
    <t>周亮亮</t>
  </si>
  <si>
    <t>¥17.00</t>
  </si>
  <si>
    <t>¥107.00</t>
  </si>
  <si>
    <t>标准双床房B</t>
  </si>
  <si>
    <t>102756167170</t>
  </si>
  <si>
    <t>295813432</t>
  </si>
  <si>
    <t>凤栖梧客栈(兰州安宁店)</t>
  </si>
  <si>
    <t>王宇</t>
  </si>
  <si>
    <t>¥250.00</t>
  </si>
  <si>
    <t>¥217.00</t>
  </si>
  <si>
    <t>102757233619</t>
  </si>
  <si>
    <t>266558438</t>
  </si>
  <si>
    <t>格林豪泰(铁岭高速口店)</t>
  </si>
  <si>
    <t>田露婉|金晨</t>
  </si>
  <si>
    <t>¥340.00</t>
  </si>
  <si>
    <t>¥46.00</t>
  </si>
  <si>
    <t>¥294.00</t>
  </si>
  <si>
    <t>大床房,明窗 1.8m床</t>
  </si>
  <si>
    <t>102757094574</t>
  </si>
  <si>
    <t>275074920</t>
  </si>
  <si>
    <t>维纳斯国际酒店(佛山龙江会展中心二店)</t>
  </si>
  <si>
    <t>何文俊</t>
  </si>
  <si>
    <t>¥400.00</t>
  </si>
  <si>
    <t>¥58.00</t>
  </si>
  <si>
    <t>¥342.00</t>
  </si>
  <si>
    <t>豪华大床房</t>
  </si>
  <si>
    <t>102757589498</t>
  </si>
  <si>
    <t>288636355</t>
  </si>
  <si>
    <t>白银世纪华天宾馆</t>
  </si>
  <si>
    <t>李旭</t>
  </si>
  <si>
    <t>¥102.00</t>
  </si>
  <si>
    <t>¥14.00</t>
  </si>
  <si>
    <t>¥88.00</t>
  </si>
  <si>
    <t>特惠标准间</t>
  </si>
  <si>
    <t>102757769913</t>
  </si>
  <si>
    <t>288650617</t>
  </si>
  <si>
    <t>成都鑫佳酒店</t>
  </si>
  <si>
    <t>廖桂仙</t>
  </si>
  <si>
    <t>102757604659</t>
  </si>
  <si>
    <t>294445246</t>
  </si>
  <si>
    <t>贝壳酒店(天津崔黄口店)</t>
  </si>
  <si>
    <t>张华春</t>
  </si>
  <si>
    <t>¥150.00</t>
  </si>
  <si>
    <t>¥20.00</t>
  </si>
  <si>
    <t>¥130.00</t>
  </si>
  <si>
    <t>102757231800</t>
  </si>
  <si>
    <t>297964738</t>
  </si>
  <si>
    <t>湘潭先锋印象酒店</t>
  </si>
  <si>
    <t>刘桂兰</t>
  </si>
  <si>
    <t>¥113.00</t>
  </si>
  <si>
    <t>¥15.00</t>
  </si>
  <si>
    <t>¥98.00</t>
  </si>
  <si>
    <t>特惠双人间</t>
  </si>
  <si>
    <t>102754769711</t>
  </si>
  <si>
    <t>293381647</t>
  </si>
  <si>
    <t>白玉兰酒店(五莲解放路店)</t>
  </si>
  <si>
    <t>李华</t>
  </si>
  <si>
    <t>¥588.00</t>
  </si>
  <si>
    <t>¥60.00</t>
  </si>
  <si>
    <t>¥528.00</t>
  </si>
  <si>
    <t>玉舒双床房</t>
  </si>
  <si>
    <t>102755361556</t>
  </si>
  <si>
    <t>288640906</t>
  </si>
  <si>
    <t>拉萨嘎庆天文酒店</t>
  </si>
  <si>
    <t>凌大林</t>
  </si>
  <si>
    <t>¥174.00</t>
  </si>
  <si>
    <t>¥151.00</t>
  </si>
  <si>
    <t>蓝色星球阳光双床房</t>
  </si>
  <si>
    <t>102757667557</t>
  </si>
  <si>
    <t>298097017</t>
  </si>
  <si>
    <t>遵义咖啡豆酒店</t>
  </si>
  <si>
    <t>唐广</t>
  </si>
  <si>
    <t>¥122.00</t>
  </si>
  <si>
    <t>¥16.00</t>
  </si>
  <si>
    <t>¥106.00</t>
  </si>
  <si>
    <t>咖啡轻奢大床房</t>
  </si>
  <si>
    <t>102756788467</t>
  </si>
  <si>
    <t>343004621</t>
  </si>
  <si>
    <t>惠州金隆休闲宾馆</t>
  </si>
  <si>
    <t>黄尔强</t>
  </si>
  <si>
    <t>¥90.00</t>
  </si>
  <si>
    <t>标准双人房</t>
  </si>
  <si>
    <t>102756407235</t>
  </si>
  <si>
    <t>343003577</t>
  </si>
  <si>
    <t>尚客优连锁酒店(睢宁金港国际店)</t>
  </si>
  <si>
    <t>丁存英</t>
  </si>
  <si>
    <t>¥103.00</t>
  </si>
  <si>
    <t>特惠单人间(无窗)</t>
  </si>
  <si>
    <t>102757001494</t>
  </si>
  <si>
    <t>297977794</t>
  </si>
  <si>
    <t>霍州朗逸快捷酒店</t>
  </si>
  <si>
    <t>姚才英</t>
  </si>
  <si>
    <t>¥13.00</t>
  </si>
  <si>
    <t>¥83.00</t>
  </si>
  <si>
    <t>标准间</t>
  </si>
  <si>
    <t>102757891730</t>
  </si>
  <si>
    <t>311324722</t>
  </si>
  <si>
    <t>许昌尚景兰熙酒店</t>
  </si>
  <si>
    <t>林文明</t>
  </si>
  <si>
    <t>¥132.00</t>
  </si>
  <si>
    <t>¥18.00</t>
  </si>
  <si>
    <t>¥114.00</t>
  </si>
  <si>
    <t>雅致情侣房</t>
  </si>
  <si>
    <t>102746216571</t>
  </si>
  <si>
    <t>288631174</t>
  </si>
  <si>
    <t>如家商旅酒店(上海外滩南京路步行街地铁站店)</t>
  </si>
  <si>
    <t>成克俭</t>
  </si>
  <si>
    <t>2021-09-05</t>
  </si>
  <si>
    <t>¥266.00</t>
  </si>
  <si>
    <t>¥35.00</t>
  </si>
  <si>
    <t>¥231.00</t>
  </si>
  <si>
    <t>商务大床房(无窗)</t>
  </si>
  <si>
    <t>102755826300</t>
  </si>
  <si>
    <t>271515260</t>
  </si>
  <si>
    <t>维也纳酒店(深圳爱榕路店)</t>
  </si>
  <si>
    <t>李玲</t>
  </si>
  <si>
    <t>¥764.00</t>
  </si>
  <si>
    <t>¥100.00</t>
  </si>
  <si>
    <t>¥664.00</t>
  </si>
  <si>
    <t>102757412204</t>
  </si>
  <si>
    <t>268942577</t>
  </si>
  <si>
    <t>长沙佳兴精品酒店</t>
  </si>
  <si>
    <t>肖逸</t>
  </si>
  <si>
    <t>¥360.00</t>
  </si>
  <si>
    <t>¥47.00</t>
  </si>
  <si>
    <t>¥313.00</t>
  </si>
  <si>
    <t>标准大床房</t>
  </si>
  <si>
    <t>102757353402</t>
  </si>
  <si>
    <t>268946309</t>
  </si>
  <si>
    <t>莫泰168(上海虹口足球场赤峰路地铁站店)</t>
  </si>
  <si>
    <t>戚佳天</t>
  </si>
  <si>
    <t>¥229.00</t>
  </si>
  <si>
    <t>¥30.00</t>
  </si>
  <si>
    <t>¥199.00</t>
  </si>
  <si>
    <t>大床房B</t>
  </si>
  <si>
    <t>102757439660</t>
  </si>
  <si>
    <t>286758433</t>
  </si>
  <si>
    <t>格林豪泰(南昌火车站站前路店)</t>
  </si>
  <si>
    <t>陈国龙</t>
  </si>
  <si>
    <t>标准房</t>
  </si>
  <si>
    <t>102757782073</t>
  </si>
  <si>
    <t>278592603</t>
  </si>
  <si>
    <t>城市便捷酒店(湛江赤坎世贸大厦店)</t>
  </si>
  <si>
    <t>刘金增</t>
  </si>
  <si>
    <t>¥205.00</t>
  </si>
  <si>
    <t>¥27.00</t>
  </si>
  <si>
    <t>¥178.00</t>
  </si>
  <si>
    <t>商务双床房</t>
  </si>
  <si>
    <t>102750048574</t>
  </si>
  <si>
    <t>326763130</t>
  </si>
  <si>
    <t>景洪泊度·森氧VILLA全景度假客栈</t>
  </si>
  <si>
    <t>张浩</t>
  </si>
  <si>
    <t>2021-09-09</t>
  </si>
  <si>
    <t>¥3,243.00</t>
  </si>
  <si>
    <t>¥423.00</t>
  </si>
  <si>
    <t>¥2,820.00</t>
  </si>
  <si>
    <t>暮雪白头森林蜜月套房</t>
  </si>
  <si>
    <t>102748552069</t>
  </si>
  <si>
    <t>268948601</t>
  </si>
  <si>
    <t>南阳石油宾馆</t>
  </si>
  <si>
    <t>赵锐</t>
  </si>
  <si>
    <t>¥97.00</t>
  </si>
  <si>
    <t>¥84.00</t>
  </si>
  <si>
    <t>102753246593</t>
  </si>
  <si>
    <t>294445711</t>
  </si>
  <si>
    <t>格雅酒店(上海松江万达广场店)</t>
  </si>
  <si>
    <t>李芷婷</t>
  </si>
  <si>
    <t>2021-09-12</t>
  </si>
  <si>
    <t>¥1,196.00</t>
  </si>
  <si>
    <t>¥156.00</t>
  </si>
  <si>
    <t>¥1,040.00</t>
  </si>
  <si>
    <t>102754890721</t>
  </si>
  <si>
    <t>266552966</t>
  </si>
  <si>
    <t>上海凯宾斯基大酒店</t>
  </si>
  <si>
    <t>张琦</t>
  </si>
  <si>
    <t>¥962.00</t>
  </si>
  <si>
    <t>¥126.00</t>
  </si>
  <si>
    <t>¥836.00</t>
  </si>
  <si>
    <t>高级城景大床房</t>
  </si>
  <si>
    <t>102755934723</t>
  </si>
  <si>
    <t>289837573</t>
  </si>
  <si>
    <t>7天连锁酒店(沈阳故宫中街步行街店)</t>
  </si>
  <si>
    <t>王涛</t>
  </si>
  <si>
    <t>¥111.00</t>
  </si>
  <si>
    <t>经济房</t>
  </si>
  <si>
    <t>102755103085</t>
  </si>
  <si>
    <t>288621760</t>
  </si>
  <si>
    <t>遵义威顿精品酒店</t>
  </si>
  <si>
    <t>吴健</t>
  </si>
  <si>
    <t>¥306.00</t>
  </si>
  <si>
    <t>¥42.00</t>
  </si>
  <si>
    <t>¥264.00</t>
  </si>
  <si>
    <t>普通单间</t>
  </si>
  <si>
    <t>102755219242</t>
  </si>
  <si>
    <t>343004159</t>
  </si>
  <si>
    <t>维也纳3好酒店(南宁东鸣路店)</t>
  </si>
  <si>
    <t>黄德任</t>
  </si>
  <si>
    <t>¥519.00</t>
  </si>
  <si>
    <t>¥69.00</t>
  </si>
  <si>
    <t>¥450.00</t>
  </si>
  <si>
    <t>温馨大床房</t>
  </si>
  <si>
    <t>102756448252</t>
  </si>
  <si>
    <t>297966307</t>
  </si>
  <si>
    <t>IU酒店(内江玉溪路新上城店)</t>
  </si>
  <si>
    <t>段丹</t>
  </si>
  <si>
    <t>¥204.00</t>
  </si>
  <si>
    <t>¥28.00</t>
  </si>
  <si>
    <t>¥176.00</t>
  </si>
  <si>
    <t>格调大床房(无窗)</t>
  </si>
  <si>
    <t>102757334406</t>
  </si>
  <si>
    <t>293484523</t>
  </si>
  <si>
    <t>正阳坤江酒店</t>
  </si>
  <si>
    <t>王华伟</t>
  </si>
  <si>
    <t>普通标准间</t>
  </si>
  <si>
    <t>102755343980</t>
  </si>
  <si>
    <t>289058083</t>
  </si>
  <si>
    <t>格林豪泰(抚州红星美凯龙店)</t>
  </si>
  <si>
    <t>杨含凤</t>
  </si>
  <si>
    <t>¥344.00</t>
  </si>
  <si>
    <t>¥298.00</t>
  </si>
  <si>
    <t>商务大床房,明窗 1.8m床</t>
  </si>
  <si>
    <t>102757737730</t>
  </si>
  <si>
    <t>296762737</t>
  </si>
  <si>
    <t>佛山雅园商务公寓</t>
  </si>
  <si>
    <t>覃常喜</t>
  </si>
  <si>
    <t>102757613864</t>
  </si>
  <si>
    <t>268947812</t>
  </si>
  <si>
    <t>威海印象度假公寓</t>
  </si>
  <si>
    <t>郭志勇</t>
  </si>
  <si>
    <t>¥129.00</t>
  </si>
  <si>
    <t>¥112.00</t>
  </si>
  <si>
    <t>悦心城景大床房</t>
  </si>
  <si>
    <t>102757840394</t>
  </si>
  <si>
    <t>295023736</t>
  </si>
  <si>
    <t>重庆巴蒂斯酒店</t>
  </si>
  <si>
    <t>刘思玮</t>
  </si>
  <si>
    <t>102757071507</t>
  </si>
  <si>
    <t>301111210</t>
  </si>
  <si>
    <t>尚客优快捷酒店(宁都三环南路店)</t>
  </si>
  <si>
    <t>汪晓春</t>
  </si>
  <si>
    <t>¥85.00</t>
  </si>
  <si>
    <t>102757572312</t>
  </si>
  <si>
    <t>282395503</t>
  </si>
  <si>
    <t>格盟酒店(重庆黔江武陵水岸交通西路店)</t>
  </si>
  <si>
    <t>刘庆</t>
  </si>
  <si>
    <t>¥168.00</t>
  </si>
  <si>
    <t>¥22.00</t>
  </si>
  <si>
    <t>¥146.00</t>
  </si>
  <si>
    <t>高级双床房</t>
  </si>
  <si>
    <t>102755822468</t>
  </si>
  <si>
    <t>293486608</t>
  </si>
  <si>
    <t>常州朗逸精品酒店</t>
  </si>
  <si>
    <t>魏剑光</t>
  </si>
  <si>
    <t>¥552.00</t>
  </si>
  <si>
    <t>¥72.00</t>
  </si>
  <si>
    <t>¥480.00</t>
  </si>
  <si>
    <t>102755919910</t>
  </si>
  <si>
    <t>295024456</t>
  </si>
  <si>
    <t>昆明森悦快捷酒店</t>
  </si>
  <si>
    <t>陈斯俊</t>
  </si>
  <si>
    <t>¥327.00</t>
  </si>
  <si>
    <t>¥45.00</t>
  </si>
  <si>
    <t>¥282.00</t>
  </si>
  <si>
    <t>豪华商务大床房</t>
  </si>
  <si>
    <t>102756827563</t>
  </si>
  <si>
    <t>286117093</t>
  </si>
  <si>
    <t>7天连锁酒店(昆明吴井路塘子巷地铁站店)</t>
  </si>
  <si>
    <t>王智卫</t>
  </si>
  <si>
    <t>¥120.00</t>
  </si>
  <si>
    <t>自主大床房</t>
  </si>
  <si>
    <t>102756284900</t>
  </si>
  <si>
    <t>自主双床房</t>
  </si>
  <si>
    <t>102757190819</t>
  </si>
  <si>
    <t>278593893</t>
  </si>
  <si>
    <t>城市便捷酒店(襄阳火车站店)</t>
  </si>
  <si>
    <t>李文涛</t>
  </si>
  <si>
    <t>¥140.00</t>
  </si>
  <si>
    <t>¥121.00</t>
  </si>
  <si>
    <t>102756775256</t>
  </si>
  <si>
    <t>288640693</t>
  </si>
  <si>
    <t>长沙悦程商务酒店</t>
  </si>
  <si>
    <t>许雪梅</t>
  </si>
  <si>
    <t>¥131.00</t>
  </si>
  <si>
    <t>102757755195</t>
  </si>
  <si>
    <t>288749125</t>
  </si>
  <si>
    <t>冠城酒店(深圳红花山地铁站店)</t>
  </si>
  <si>
    <t>肖昆</t>
  </si>
  <si>
    <t>¥138.00</t>
  </si>
  <si>
    <t>尊享音乐豪华大床房</t>
  </si>
  <si>
    <t>102757936703</t>
  </si>
  <si>
    <t>297977800</t>
  </si>
  <si>
    <t>扶沟明珠丽景时尚精品酒店</t>
  </si>
  <si>
    <t>马坤龙</t>
  </si>
  <si>
    <t>普通三人间</t>
  </si>
  <si>
    <t>102757761350</t>
  </si>
  <si>
    <t>298092487</t>
  </si>
  <si>
    <t>鹿邑钻石如家酒店</t>
  </si>
  <si>
    <t>吴核友</t>
  </si>
  <si>
    <t>¥87.00</t>
  </si>
  <si>
    <t>¥75.00</t>
  </si>
  <si>
    <t>豪华标准间</t>
  </si>
  <si>
    <t>102757633817</t>
  </si>
  <si>
    <t>288654040</t>
  </si>
  <si>
    <t>琼海佳润来时尚酒店</t>
  </si>
  <si>
    <t>熊舒婷</t>
  </si>
  <si>
    <t>¥76.00</t>
  </si>
  <si>
    <t>¥10.00</t>
  </si>
  <si>
    <t>¥66.00</t>
  </si>
  <si>
    <t>时尚双人间</t>
  </si>
  <si>
    <t>102757640561</t>
  </si>
  <si>
    <t>宋柏霖</t>
  </si>
  <si>
    <t>臻选商务双床房</t>
  </si>
  <si>
    <t>102757306754</t>
  </si>
  <si>
    <t>288749920</t>
  </si>
  <si>
    <t>美冠酒店(三亚一中店)</t>
  </si>
  <si>
    <t>罗文镫</t>
  </si>
  <si>
    <t>¥61.00</t>
  </si>
  <si>
    <t>¥8.00</t>
  </si>
  <si>
    <t>¥53.00</t>
  </si>
  <si>
    <t>102757400589</t>
  </si>
  <si>
    <t>311325655</t>
  </si>
  <si>
    <t>三河圣君酒店</t>
  </si>
  <si>
    <t>赵兰明</t>
  </si>
  <si>
    <t>¥92.00</t>
  </si>
  <si>
    <t>¥80.00</t>
  </si>
  <si>
    <t>102751737217</t>
  </si>
  <si>
    <t>298084285</t>
  </si>
  <si>
    <t>杭州运河希尔顿欢朋酒店</t>
  </si>
  <si>
    <t>曹修洪</t>
  </si>
  <si>
    <t>¥1,008.00</t>
  </si>
  <si>
    <t>¥876.00</t>
  </si>
  <si>
    <t>高级大床房</t>
  </si>
  <si>
    <t>102754508696</t>
  </si>
  <si>
    <t>268955543</t>
  </si>
  <si>
    <t>如家酒店(武汉协和医院恒隆广场店)</t>
  </si>
  <si>
    <t>胡峰</t>
  </si>
  <si>
    <t>¥182.00</t>
  </si>
  <si>
    <t>¥24.00</t>
  </si>
  <si>
    <t>¥158.00</t>
  </si>
  <si>
    <t>102756808610</t>
  </si>
  <si>
    <t>311327434</t>
  </si>
  <si>
    <t>佰元快捷酒店(廊坊和平路店)</t>
  </si>
  <si>
    <t>曹卫华</t>
  </si>
  <si>
    <t>102757107693</t>
  </si>
  <si>
    <t>286758415</t>
  </si>
  <si>
    <t>尚客优连锁酒店(舒城远大港汇店)</t>
  </si>
  <si>
    <t>赵强</t>
  </si>
  <si>
    <t>¥125.00</t>
  </si>
  <si>
    <t>¥108.00</t>
  </si>
  <si>
    <t>特惠房(特惠)</t>
  </si>
  <si>
    <t>102755592199</t>
  </si>
  <si>
    <t>278593548</t>
  </si>
  <si>
    <t>城市便捷酒店(宜昌葛洲坝CBD购物中心店)</t>
  </si>
  <si>
    <t>李辉煌</t>
  </si>
  <si>
    <t>¥501.00</t>
  </si>
  <si>
    <t>¥435.00</t>
  </si>
  <si>
    <t>102756821928</t>
  </si>
  <si>
    <t>311325460</t>
  </si>
  <si>
    <t>平顶山福客达宾馆</t>
  </si>
  <si>
    <t>闫宇洋</t>
  </si>
  <si>
    <t>¥74.00</t>
  </si>
  <si>
    <t>¥64.00</t>
  </si>
  <si>
    <t>102757138853</t>
  </si>
  <si>
    <t>张升华</t>
  </si>
  <si>
    <t>¥117.00</t>
  </si>
  <si>
    <t>¥101.00</t>
  </si>
  <si>
    <t>102757832910</t>
  </si>
  <si>
    <t>288627622</t>
  </si>
  <si>
    <t>海港大酒店(东莞虎门黄河时装城店)</t>
  </si>
  <si>
    <t>陈佳双</t>
  </si>
  <si>
    <t>¥9.00</t>
  </si>
  <si>
    <t>102756251285</t>
  </si>
  <si>
    <t>311332186</t>
  </si>
  <si>
    <t>如家酒店·neo(邢台中兴东大街中北商城店)</t>
  </si>
  <si>
    <t>孙雪姣</t>
  </si>
  <si>
    <t>¥166.00</t>
  </si>
  <si>
    <t>¥144.00</t>
  </si>
  <si>
    <t>102756296405</t>
  </si>
  <si>
    <t>268932545</t>
  </si>
  <si>
    <t>潮州六弦客栈</t>
  </si>
  <si>
    <t>肖露</t>
  </si>
  <si>
    <t>温馨特惠大床房</t>
  </si>
  <si>
    <t>102757331730</t>
  </si>
  <si>
    <t>288745573</t>
  </si>
  <si>
    <t>西安东盛宾馆</t>
  </si>
  <si>
    <t>金娟娟</t>
  </si>
  <si>
    <t>普通大床房</t>
  </si>
  <si>
    <t>102757788699</t>
  </si>
  <si>
    <t>282708373</t>
  </si>
  <si>
    <t>格林联盟(南京浦口区中圣街文德路地铁站店)</t>
  </si>
  <si>
    <t>赖观华</t>
  </si>
  <si>
    <t>¥21.00</t>
  </si>
  <si>
    <t>¥137.00</t>
  </si>
  <si>
    <t>大床房,1.8m床投影房</t>
  </si>
  <si>
    <t>102757303475</t>
  </si>
  <si>
    <t>268958924</t>
  </si>
  <si>
    <t>凯欧精品酒店(重庆黄泥磅地铁站店)</t>
  </si>
  <si>
    <t>姚益</t>
  </si>
  <si>
    <t>102755562370</t>
  </si>
  <si>
    <t>301613140</t>
  </si>
  <si>
    <t>喆啡酒店(北京通州环球度假区店)</t>
  </si>
  <si>
    <t>梁晓光</t>
  </si>
  <si>
    <t>¥1,031.00</t>
  </si>
  <si>
    <t>¥135.00</t>
  </si>
  <si>
    <t>¥896.00</t>
  </si>
  <si>
    <t>啡凡大床房</t>
  </si>
  <si>
    <t>102755866595</t>
  </si>
  <si>
    <t>275065383</t>
  </si>
  <si>
    <t>艾尚商务酒店(上海火车站店)</t>
  </si>
  <si>
    <t>孙山</t>
  </si>
  <si>
    <t>¥142.00</t>
  </si>
  <si>
    <t>时尚大床房a</t>
  </si>
  <si>
    <t>102751333095</t>
  </si>
  <si>
    <t>288640873</t>
  </si>
  <si>
    <t>尚锦翡翠酒店(成都春熙路电子科大店)</t>
  </si>
  <si>
    <t>洪晓伟</t>
  </si>
  <si>
    <t>¥992.00</t>
  </si>
  <si>
    <t>¥860.00</t>
  </si>
  <si>
    <t>翡翠商务双床房</t>
  </si>
  <si>
    <t>102757189072</t>
  </si>
  <si>
    <t>268955918</t>
  </si>
  <si>
    <t>维也纳酒店(重庆解放碑步行街店)</t>
  </si>
  <si>
    <t>张永新</t>
  </si>
  <si>
    <t>¥285.00</t>
  </si>
  <si>
    <t>¥38.00</t>
  </si>
  <si>
    <t>102757269309</t>
  </si>
  <si>
    <t>275065599</t>
  </si>
  <si>
    <t>雅斯特国际酒店(南宁植物园)</t>
  </si>
  <si>
    <t>潘志刚</t>
  </si>
  <si>
    <t>¥240.00</t>
  </si>
  <si>
    <t>¥223.00</t>
  </si>
  <si>
    <t>102755146836</t>
  </si>
  <si>
    <t>268940537</t>
  </si>
  <si>
    <t>上海博漾精品酒店</t>
  </si>
  <si>
    <t>张泽斌</t>
  </si>
  <si>
    <t>¥580.00</t>
  </si>
  <si>
    <t>¥504.00</t>
  </si>
  <si>
    <t>商务标准房</t>
  </si>
  <si>
    <t>102757082028</t>
  </si>
  <si>
    <t>288638887</t>
  </si>
  <si>
    <t>柏曼酒店(东莞厚街万达广场店)</t>
  </si>
  <si>
    <t>金光日</t>
  </si>
  <si>
    <t>¥278.00</t>
  </si>
  <si>
    <t>¥37.00</t>
  </si>
  <si>
    <t>¥241.00</t>
  </si>
  <si>
    <t>曼享大床房</t>
  </si>
  <si>
    <t>102757117217</t>
  </si>
  <si>
    <t>326762287</t>
  </si>
  <si>
    <t>城市便捷酒店(大邑高铁站店)</t>
  </si>
  <si>
    <t>蔡通汉</t>
  </si>
  <si>
    <t>¥207.00</t>
  </si>
  <si>
    <t>¥180.00</t>
  </si>
  <si>
    <t>102757373487</t>
  </si>
  <si>
    <t>268948217</t>
  </si>
  <si>
    <t>格林豪泰快捷酒店(沈阳铁西区滑翔地铁站店)</t>
  </si>
  <si>
    <t>郎铁春</t>
  </si>
  <si>
    <t>¥201.00</t>
  </si>
  <si>
    <t>1.8m大床房</t>
  </si>
  <si>
    <t>102751990443</t>
  </si>
  <si>
    <t>268926464</t>
  </si>
  <si>
    <t>格林豪泰酒店(成都高新西区龙湖时代天街电子科大店)</t>
  </si>
  <si>
    <t>赵科科|仇馨怡</t>
  </si>
  <si>
    <t>¥720.00</t>
  </si>
  <si>
    <t>¥624.00</t>
  </si>
  <si>
    <t>102755651482</t>
  </si>
  <si>
    <t>296762488</t>
  </si>
  <si>
    <t>成都蜗牛家庭公寓</t>
  </si>
  <si>
    <t>刘德洪</t>
  </si>
  <si>
    <t>¥162.00</t>
  </si>
  <si>
    <t>102757241688</t>
  </si>
  <si>
    <t>295021621</t>
  </si>
  <si>
    <t>揭阳揭东聚龙酒店</t>
  </si>
  <si>
    <t>王绍勇</t>
  </si>
  <si>
    <t>102757578456</t>
  </si>
  <si>
    <t>285927631</t>
  </si>
  <si>
    <t>格林豪泰智选酒店(滁州紫金商业城店)</t>
  </si>
  <si>
    <t>耿文君</t>
  </si>
  <si>
    <t>¥198.00</t>
  </si>
  <si>
    <t>¥26.00</t>
  </si>
  <si>
    <t>¥172.00</t>
  </si>
  <si>
    <t>大床房,1.8m床</t>
  </si>
  <si>
    <t>102757432785</t>
  </si>
  <si>
    <t>潘越</t>
  </si>
  <si>
    <t>102757649598</t>
  </si>
  <si>
    <t>294435403</t>
  </si>
  <si>
    <t>格林豪泰酒店(瑞金红都大道店)</t>
  </si>
  <si>
    <t>周强峰</t>
  </si>
  <si>
    <t>¥136.00</t>
  </si>
  <si>
    <t>¥118.00</t>
  </si>
  <si>
    <t>特色双床房</t>
  </si>
  <si>
    <t>102757449135</t>
  </si>
  <si>
    <t>266545844</t>
  </si>
  <si>
    <t>格林豪泰酒店(上海漕河泾开发区松江临港科技城九新路店)</t>
  </si>
  <si>
    <t>石亮</t>
  </si>
  <si>
    <t>¥272.00</t>
  </si>
  <si>
    <t>¥36.00</t>
  </si>
  <si>
    <t>¥236.00</t>
  </si>
  <si>
    <t>102757492123</t>
  </si>
  <si>
    <t>298100974</t>
  </si>
  <si>
    <t>自贡海巢智选酒店</t>
  </si>
  <si>
    <t>刘邦友</t>
  </si>
  <si>
    <t>¥153.00</t>
  </si>
  <si>
    <t>日式和风大床房</t>
  </si>
  <si>
    <t>102757495174</t>
  </si>
  <si>
    <t>297988645</t>
  </si>
  <si>
    <t>宁陵京陵佳日商务宾馆</t>
  </si>
  <si>
    <t>柳东省</t>
  </si>
  <si>
    <t>¥73.00</t>
  </si>
  <si>
    <t>¥63.00</t>
  </si>
  <si>
    <t>102757543585</t>
  </si>
  <si>
    <t>275067462</t>
  </si>
  <si>
    <t>西藏藏游坛城格拉丹东酒店</t>
  </si>
  <si>
    <t>何朝林</t>
  </si>
  <si>
    <t>¥339.00</t>
  </si>
  <si>
    <t>¥292.00</t>
  </si>
  <si>
    <t>豪华单房公寓</t>
  </si>
  <si>
    <t>102756887477</t>
  </si>
  <si>
    <t>298083310</t>
  </si>
  <si>
    <t>安岳兰亭宾馆</t>
  </si>
  <si>
    <t>唐通林</t>
  </si>
  <si>
    <t>102757534444</t>
  </si>
  <si>
    <t>275072187</t>
  </si>
  <si>
    <t>佛山碧桂园度假村</t>
  </si>
  <si>
    <t>兰福标|陈福生</t>
  </si>
  <si>
    <t>¥824.00</t>
  </si>
  <si>
    <t>喜悦· 花园双床房</t>
  </si>
  <si>
    <t>102757164474</t>
  </si>
  <si>
    <t>288644443</t>
  </si>
  <si>
    <t>信阳豫林商务宾馆</t>
  </si>
  <si>
    <t>钟思言</t>
  </si>
  <si>
    <t>¥81.00</t>
  </si>
  <si>
    <t>¥11.00</t>
  </si>
  <si>
    <t>¥70.00</t>
  </si>
  <si>
    <t>特惠单人间</t>
  </si>
  <si>
    <t>102757630217</t>
  </si>
  <si>
    <t>266553308</t>
  </si>
  <si>
    <t>7天连锁酒店(龙川新城店)</t>
  </si>
  <si>
    <t>莫晓峰</t>
  </si>
  <si>
    <t>¥105.00</t>
  </si>
  <si>
    <t>经济房(无窗)</t>
  </si>
  <si>
    <t>102757153747</t>
  </si>
  <si>
    <t>278592597</t>
  </si>
  <si>
    <t>城市便捷酒店(湛江海滨大道中万达店)</t>
  </si>
  <si>
    <t>袁林庭</t>
  </si>
  <si>
    <t>¥171.00</t>
  </si>
  <si>
    <t>¥148.00</t>
  </si>
  <si>
    <t>102757435900</t>
  </si>
  <si>
    <t>278593395</t>
  </si>
  <si>
    <t>清远城市便捷酒店和富东成店</t>
  </si>
  <si>
    <t>宋侦东</t>
  </si>
  <si>
    <t>102755128184</t>
  </si>
  <si>
    <t>286758853</t>
  </si>
  <si>
    <t>格林豪泰酒店(唐山南湖公园休闲美食广场店)</t>
  </si>
  <si>
    <t>杨怀荣</t>
  </si>
  <si>
    <t>大床房,1.5m床</t>
  </si>
  <si>
    <t>102757019466</t>
  </si>
  <si>
    <t>282395164</t>
  </si>
  <si>
    <t>格林豪泰酒店(苏州吴江汾湖开发区店)</t>
  </si>
  <si>
    <t>钱佳为</t>
  </si>
  <si>
    <t>¥258.00</t>
  </si>
  <si>
    <t>¥34.00</t>
  </si>
  <si>
    <t>¥224.00</t>
  </si>
  <si>
    <t>商务大床房1.8米床</t>
  </si>
  <si>
    <t>102757740413</t>
  </si>
  <si>
    <t>286757656</t>
  </si>
  <si>
    <t>格林豪泰贝壳酒店(天津国家会展中心津南大学城店)</t>
  </si>
  <si>
    <t>蓝音</t>
  </si>
  <si>
    <t>102757324034</t>
  </si>
  <si>
    <t>296996854</t>
  </si>
  <si>
    <t>维也纳酒店(成都石油大学地铁站店)</t>
  </si>
  <si>
    <t>冯飞</t>
  </si>
  <si>
    <t>¥312.00</t>
  </si>
  <si>
    <t>¥41.00</t>
  </si>
  <si>
    <t>¥271.00</t>
  </si>
  <si>
    <t>102757273831</t>
  </si>
  <si>
    <t>288645499</t>
  </si>
  <si>
    <t>南阳新港商务宾馆</t>
  </si>
  <si>
    <t>陈邦喜</t>
  </si>
  <si>
    <t>102757145021</t>
  </si>
  <si>
    <t>271515557</t>
  </si>
  <si>
    <t>佛山德徕酒店</t>
  </si>
  <si>
    <t>武健霞</t>
  </si>
  <si>
    <t>¥702.00</t>
  </si>
  <si>
    <t>¥610.00</t>
  </si>
  <si>
    <t>湖景豪华双床房</t>
  </si>
  <si>
    <t>102757039581</t>
  </si>
  <si>
    <t>268944350</t>
  </si>
  <si>
    <t>成都海伦柏悦酒店</t>
  </si>
  <si>
    <t>刘文凯</t>
  </si>
  <si>
    <t>¥167.00</t>
  </si>
  <si>
    <t>¥145.00</t>
  </si>
  <si>
    <t>情调主题房</t>
  </si>
  <si>
    <t>102757395742</t>
  </si>
  <si>
    <t>286758031</t>
  </si>
  <si>
    <t>青皮树酒店(徐州高铁站店)</t>
  </si>
  <si>
    <t>蔡恒</t>
  </si>
  <si>
    <t>102757266564</t>
  </si>
  <si>
    <t>刘琪</t>
  </si>
  <si>
    <t>102757018300</t>
  </si>
  <si>
    <t>288663745</t>
  </si>
  <si>
    <t>甜果世界酒店(佛山季华园祖庙店)</t>
  </si>
  <si>
    <t>林生</t>
  </si>
  <si>
    <t>¥188.00</t>
  </si>
  <si>
    <t>¥163.00</t>
  </si>
  <si>
    <t>102757781413</t>
  </si>
  <si>
    <t>297711964</t>
  </si>
  <si>
    <t>邛崃欣雅居快捷酒店</t>
  </si>
  <si>
    <t>高科</t>
  </si>
  <si>
    <t>舒适标准间</t>
  </si>
  <si>
    <t>102754794734</t>
  </si>
  <si>
    <t>296998000</t>
  </si>
  <si>
    <t>麗枫酒店(武汉阳逻地铁站店)</t>
  </si>
  <si>
    <t>许式楠</t>
  </si>
  <si>
    <t>¥1,233.00</t>
  </si>
  <si>
    <t>¥1,071.00</t>
  </si>
  <si>
    <t>湖景大床房</t>
  </si>
  <si>
    <t>102755470797</t>
  </si>
  <si>
    <t>288627745</t>
  </si>
  <si>
    <t>梧州鑫华酒店</t>
  </si>
  <si>
    <t>谭志琨</t>
  </si>
  <si>
    <t>¥228.00</t>
  </si>
  <si>
    <t>标准单间</t>
  </si>
  <si>
    <t>102755738063</t>
  </si>
  <si>
    <t>282395698</t>
  </si>
  <si>
    <t>格林豪泰(苏州市工业园区星龙街店)</t>
  </si>
  <si>
    <t>何雪</t>
  </si>
  <si>
    <t>¥39.00</t>
  </si>
  <si>
    <t>¥259.00</t>
  </si>
  <si>
    <t>安心房</t>
  </si>
  <si>
    <t>102756420880</t>
  </si>
  <si>
    <t>288759664</t>
  </si>
  <si>
    <t>麗枫酒店(鹤山汽车总站店)</t>
  </si>
  <si>
    <t>戴弘洋|周鹤云</t>
  </si>
  <si>
    <t>¥1,056.00</t>
  </si>
  <si>
    <t>¥916.00</t>
  </si>
  <si>
    <t>102756607190</t>
  </si>
  <si>
    <t>291211711</t>
  </si>
  <si>
    <t>上林三月三商务宾馆</t>
  </si>
  <si>
    <t>刘瑶</t>
  </si>
  <si>
    <t>¥94.00</t>
  </si>
  <si>
    <t>豪华单人间</t>
  </si>
  <si>
    <t>102756185977</t>
  </si>
  <si>
    <t>268938719</t>
  </si>
  <si>
    <t>7天连锁酒店(昆明董家湾电信大楼店)</t>
  </si>
  <si>
    <t>王忠祥</t>
  </si>
  <si>
    <t>102756673469</t>
  </si>
  <si>
    <t>298074016</t>
  </si>
  <si>
    <t>蓬莱豪庭酒店</t>
  </si>
  <si>
    <t>余辉</t>
  </si>
  <si>
    <t>102756921614</t>
  </si>
  <si>
    <t>291211741</t>
  </si>
  <si>
    <t>陵水怡园蓝宝酒店</t>
  </si>
  <si>
    <t>郑群世|蒋冬梅</t>
  </si>
  <si>
    <t>¥412.00</t>
  </si>
  <si>
    <t>¥54.00</t>
  </si>
  <si>
    <t>¥358.00</t>
  </si>
  <si>
    <t>102755885982</t>
  </si>
  <si>
    <t>288752470</t>
  </si>
  <si>
    <t>成都上风上水酒店</t>
  </si>
  <si>
    <t>罗春秀</t>
  </si>
  <si>
    <t>¥40.00</t>
  </si>
  <si>
    <t>四季春风双床房</t>
  </si>
  <si>
    <t>102756764891</t>
  </si>
  <si>
    <t>295810486</t>
  </si>
  <si>
    <t>人民饭店(成都文殊院地铁站店)</t>
  </si>
  <si>
    <t>贺宗文</t>
  </si>
  <si>
    <t>特惠标间</t>
  </si>
  <si>
    <t>102756056661</t>
  </si>
  <si>
    <t>288643822</t>
  </si>
  <si>
    <t>大理明结酒店</t>
  </si>
  <si>
    <t>伍天仪</t>
  </si>
  <si>
    <t>102757764482</t>
  </si>
  <si>
    <t>丁浩</t>
  </si>
  <si>
    <t>102757005239</t>
  </si>
  <si>
    <t>311329288</t>
  </si>
  <si>
    <t>大城长兴快捷宾馆</t>
  </si>
  <si>
    <t>吴明渊</t>
  </si>
  <si>
    <t>102757844991</t>
  </si>
  <si>
    <t>289836619</t>
  </si>
  <si>
    <t>7天连锁酒店(天津交通学院曹庄地铁站店)</t>
  </si>
  <si>
    <t>郭如祥</t>
  </si>
  <si>
    <t>¥157.00</t>
  </si>
  <si>
    <t>传统双床房</t>
  </si>
  <si>
    <t>102757312828</t>
  </si>
  <si>
    <t>297704080</t>
  </si>
  <si>
    <t>昌江林之松宾馆</t>
  </si>
  <si>
    <t>孙贤运</t>
  </si>
  <si>
    <t>102757715527</t>
  </si>
  <si>
    <t>282602110</t>
  </si>
  <si>
    <t>维也纳酒店(射阳解放路店)</t>
  </si>
  <si>
    <t>袁恒</t>
  </si>
  <si>
    <t>¥263.00</t>
  </si>
  <si>
    <t>102757244110</t>
  </si>
  <si>
    <t>268951697</t>
  </si>
  <si>
    <t>绵阳加鑫名人酒店</t>
  </si>
  <si>
    <t>漆光超</t>
  </si>
  <si>
    <t>¥233.00</t>
  </si>
  <si>
    <t>¥31.00</t>
  </si>
  <si>
    <t>¥202.00</t>
  </si>
  <si>
    <t>豪华双床房</t>
  </si>
  <si>
    <t>102757434090</t>
  </si>
  <si>
    <t>294444094</t>
  </si>
  <si>
    <t>格盟酒店(南宁五象店)</t>
  </si>
  <si>
    <t>骆婷</t>
  </si>
  <si>
    <t>¥248.00</t>
  </si>
  <si>
    <t>¥215.00</t>
  </si>
  <si>
    <t>102756178484</t>
  </si>
  <si>
    <t>297971230</t>
  </si>
  <si>
    <t>锦江之星(怀来沙城火车站店)</t>
  </si>
  <si>
    <t>吉梦琪</t>
  </si>
  <si>
    <t>商务房c</t>
  </si>
  <si>
    <t>102756594268</t>
  </si>
  <si>
    <t>297703171</t>
  </si>
  <si>
    <t>清镇银城宾馆</t>
  </si>
  <si>
    <t>王彩云</t>
  </si>
  <si>
    <t>¥67.00</t>
  </si>
  <si>
    <t>特惠房</t>
  </si>
  <si>
    <t>102756690812</t>
  </si>
  <si>
    <t>许叶</t>
  </si>
  <si>
    <t>¥587.00</t>
  </si>
  <si>
    <t>¥510.00</t>
  </si>
  <si>
    <t>湖景豪华大床房</t>
  </si>
  <si>
    <t>102757775783</t>
  </si>
  <si>
    <t>266554436</t>
  </si>
  <si>
    <t>成都浣花溪智选假日酒店</t>
  </si>
  <si>
    <t>陈斯琪</t>
  </si>
  <si>
    <t>¥362.00</t>
  </si>
  <si>
    <t>¥48.00</t>
  </si>
  <si>
    <t>¥314.00</t>
  </si>
  <si>
    <t>智选标准大床房</t>
  </si>
  <si>
    <t>102757537538</t>
  </si>
  <si>
    <t>316399912</t>
  </si>
  <si>
    <t>深圳福悦酒店</t>
  </si>
  <si>
    <t>王雪</t>
  </si>
  <si>
    <t>¥295.00</t>
  </si>
  <si>
    <t>¥256.00</t>
  </si>
  <si>
    <t>102756403909</t>
  </si>
  <si>
    <t>285960940</t>
  </si>
  <si>
    <t>长春7578商务酒店</t>
  </si>
  <si>
    <t>方寅</t>
  </si>
  <si>
    <t>102757309525</t>
  </si>
  <si>
    <t>唐庆华</t>
  </si>
  <si>
    <t>标准双人间</t>
  </si>
  <si>
    <t>102757399550</t>
  </si>
  <si>
    <t>330741181</t>
  </si>
  <si>
    <t>西安曼辰酒店</t>
  </si>
  <si>
    <t>刘通</t>
  </si>
  <si>
    <t>经典豪华大床房</t>
  </si>
  <si>
    <t>102757292613</t>
  </si>
  <si>
    <t>296760379</t>
  </si>
  <si>
    <t>廉江鹏馨酒店</t>
  </si>
  <si>
    <t>林荣鑫</t>
  </si>
  <si>
    <t>普通单床客房</t>
  </si>
  <si>
    <t>102757146750</t>
  </si>
  <si>
    <t>286757473</t>
  </si>
  <si>
    <t>格林东方酒店(无锡新区假日广场店)</t>
  </si>
  <si>
    <t>吴长军</t>
  </si>
  <si>
    <t>102757554309</t>
  </si>
  <si>
    <t>311324884</t>
  </si>
  <si>
    <t>威县泰合商务宾馆</t>
  </si>
  <si>
    <t>王璨</t>
  </si>
  <si>
    <t>¥71.00</t>
  </si>
  <si>
    <t>102757512342</t>
  </si>
  <si>
    <t>298212145</t>
  </si>
  <si>
    <t>柏曼酒店(广州三元里地铁站店)</t>
  </si>
  <si>
    <t>曾庆娜</t>
  </si>
  <si>
    <t>¥232.00</t>
  </si>
  <si>
    <t>曼享双床房</t>
  </si>
  <si>
    <t>102757782429</t>
  </si>
  <si>
    <t>278593698</t>
  </si>
  <si>
    <t>城市便捷酒店(黄石大道店)</t>
  </si>
  <si>
    <t>许会子</t>
  </si>
  <si>
    <t>¥128.00</t>
  </si>
  <si>
    <t>102755777169</t>
  </si>
  <si>
    <t>277399988</t>
  </si>
  <si>
    <t>锦江之星品尚(十堰车城西路店)</t>
  </si>
  <si>
    <t>张楒钰</t>
  </si>
  <si>
    <t>商务标准房B</t>
  </si>
  <si>
    <t>102751631944</t>
  </si>
  <si>
    <t>蒲婷</t>
  </si>
  <si>
    <t>¥396.00</t>
  </si>
  <si>
    <t>大床房1.8米床无窗</t>
  </si>
  <si>
    <t>102751287694</t>
  </si>
  <si>
    <t>朱秋林</t>
  </si>
  <si>
    <t>102754227753</t>
  </si>
  <si>
    <t>297702772</t>
  </si>
  <si>
    <t>佛山楚都酒店</t>
  </si>
  <si>
    <t>甘飞龙</t>
  </si>
  <si>
    <t>¥364.00</t>
  </si>
  <si>
    <t>¥316.00</t>
  </si>
  <si>
    <t>102756255049</t>
  </si>
  <si>
    <t>275070624</t>
  </si>
  <si>
    <t>如家酒店·neo(上海外高桥自贸区五号门洲海路店)</t>
  </si>
  <si>
    <t>留渐胜</t>
  </si>
  <si>
    <t>全新双床房B</t>
  </si>
  <si>
    <t>102756937052</t>
  </si>
  <si>
    <t>311331778</t>
  </si>
  <si>
    <t>洛阳春泉宾馆</t>
  </si>
  <si>
    <t>蔡青</t>
  </si>
  <si>
    <t>102756447630</t>
  </si>
  <si>
    <t>南昌格林连锁酒店</t>
  </si>
  <si>
    <t>谢殿珍</t>
  </si>
  <si>
    <t>102756818758</t>
  </si>
  <si>
    <t>298079401</t>
  </si>
  <si>
    <t>威海海悦宾馆</t>
  </si>
  <si>
    <t>刘爱丽</t>
  </si>
  <si>
    <t>¥50.00</t>
  </si>
  <si>
    <t>大床房(无窗)</t>
  </si>
  <si>
    <t>102756073219</t>
  </si>
  <si>
    <t>298077046</t>
  </si>
  <si>
    <t>花垣祥雲客栈</t>
  </si>
  <si>
    <t>郭金凤</t>
  </si>
  <si>
    <t>¥95.00</t>
  </si>
  <si>
    <t>¥82.00</t>
  </si>
  <si>
    <t>102756956284</t>
  </si>
  <si>
    <t>268931306</t>
  </si>
  <si>
    <t>信阳西凤大酒店</t>
  </si>
  <si>
    <t>王海霞</t>
  </si>
  <si>
    <t>¥206.00</t>
  </si>
  <si>
    <t>102757335038</t>
  </si>
  <si>
    <t>297965617</t>
  </si>
  <si>
    <t>珠海海利商务酒店</t>
  </si>
  <si>
    <t>廖振業</t>
  </si>
  <si>
    <t>标准大床房(无窗)</t>
  </si>
  <si>
    <t>102757246179</t>
  </si>
  <si>
    <t>298083946</t>
  </si>
  <si>
    <t>速8酒店(北京西八里庄路店)</t>
  </si>
  <si>
    <t>程有志</t>
  </si>
  <si>
    <t>¥503.00</t>
  </si>
  <si>
    <t>¥437.00</t>
  </si>
  <si>
    <t>102757885531</t>
  </si>
  <si>
    <t>286116451</t>
  </si>
  <si>
    <t>7天连锁酒店(宁波天一广场鼓楼地铁站店)</t>
  </si>
  <si>
    <t>郭礼</t>
  </si>
  <si>
    <t>¥197.00</t>
  </si>
  <si>
    <t>102757367230</t>
  </si>
  <si>
    <t>288647329</t>
  </si>
  <si>
    <t>湘潭红桃A主题公寓</t>
  </si>
  <si>
    <t>白辰</t>
  </si>
  <si>
    <t>居家风大床房</t>
  </si>
  <si>
    <t>102757770622</t>
  </si>
  <si>
    <t>282396238</t>
  </si>
  <si>
    <t>贝壳酒店(昆山花桥镇花集路店)</t>
  </si>
  <si>
    <t>马军民</t>
  </si>
  <si>
    <t>102757299466</t>
  </si>
  <si>
    <t>288656884</t>
  </si>
  <si>
    <t>伯爵商务酒店(马鞍山高铁东站店)</t>
  </si>
  <si>
    <t>陈南生</t>
  </si>
  <si>
    <t>102757528205</t>
  </si>
  <si>
    <t>298078243</t>
  </si>
  <si>
    <t>榆中恩和宾馆</t>
  </si>
  <si>
    <t>王佩</t>
  </si>
  <si>
    <t>经济双人间</t>
  </si>
  <si>
    <t>102757538891</t>
  </si>
  <si>
    <t>张纪军</t>
  </si>
  <si>
    <t>102757201043</t>
  </si>
  <si>
    <t>268953812</t>
  </si>
  <si>
    <t>惠州24H酒店</t>
  </si>
  <si>
    <t>甘立宏</t>
  </si>
  <si>
    <t>¥123.00</t>
  </si>
  <si>
    <t>102757104095</t>
  </si>
  <si>
    <t>343005239</t>
  </si>
  <si>
    <t>骏怡连锁酒店(太原长风街店)</t>
  </si>
  <si>
    <t>俞静</t>
  </si>
  <si>
    <t>102757036179</t>
  </si>
  <si>
    <t>298097530</t>
  </si>
  <si>
    <t>丹阳绿色快舟宾馆</t>
  </si>
  <si>
    <t>杨磊</t>
  </si>
  <si>
    <t>经济大床房</t>
  </si>
  <si>
    <t>102757842569</t>
  </si>
  <si>
    <t>268924094</t>
  </si>
  <si>
    <t>成都望江宾馆</t>
  </si>
  <si>
    <t>胡皓强</t>
  </si>
  <si>
    <t>¥856.00</t>
  </si>
  <si>
    <t>¥732.00</t>
  </si>
  <si>
    <t>102750198097</t>
  </si>
  <si>
    <t>268945082</t>
  </si>
  <si>
    <t>城市便捷酒店(佛山季华四路创意产业园店)</t>
  </si>
  <si>
    <t>兰丽新|兰刚新</t>
  </si>
  <si>
    <t>¥428.00</t>
  </si>
  <si>
    <t>¥56.00</t>
  </si>
  <si>
    <t>¥372.00</t>
  </si>
  <si>
    <t>102757873054</t>
  </si>
  <si>
    <t>294441427</t>
  </si>
  <si>
    <t>格林豪泰酒店(赣州商会大厦宝能城店)</t>
  </si>
  <si>
    <t>李伟杰</t>
  </si>
  <si>
    <t>大床房,1.8米床</t>
  </si>
  <si>
    <t>102757591649</t>
  </si>
  <si>
    <t>288633598</t>
  </si>
  <si>
    <t>内江夏布韵酒店</t>
  </si>
  <si>
    <t>王建松</t>
  </si>
  <si>
    <t>浏阳豪华大床房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</si>
  <si>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</si>
  <si>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</si>
  <si>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</si>
  <si>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</si>
  <si>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</si>
  <si>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</si>
  <si>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</si>
  <si>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</si>
  <si>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</si>
  <si>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NPH20210726224748611347RX0</t>
  </si>
  <si>
    <t>102703669881</t>
  </si>
  <si>
    <t>赔付-房费追回</t>
  </si>
  <si>
    <t>--</t>
  </si>
  <si>
    <t>代理商林女士同意免费取消7月28号一晚#追赔系统-预付扣款直连#</t>
  </si>
  <si>
    <t>返现日期</t>
  </si>
  <si>
    <t>，</t>
  </si>
  <si>
    <r>
      <rPr>
        <sz val="10"/>
        <rFont val="Arial"/>
        <charset val="134"/>
      </rPr>
      <t>102703669881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87</t>
    </r>
    <r>
      <rPr>
        <sz val="10"/>
        <rFont val="宋体"/>
        <charset val="134"/>
      </rPr>
      <t>元退回</t>
    </r>
  </si>
  <si>
    <t>A210918161050481</t>
  </si>
  <si>
    <t>A210918161132481</t>
  </si>
  <si>
    <t>A2109181611512213</t>
  </si>
  <si>
    <r>
      <rPr>
        <sz val="10"/>
        <rFont val="宋体"/>
        <charset val="134"/>
      </rPr>
      <t>总计：</t>
    </r>
    <r>
      <rPr>
        <sz val="10"/>
        <rFont val="Arial"/>
        <charset val="134"/>
      </rPr>
      <t>38845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</si>
  <si>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</si>
  <si>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</si>
  <si>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</si>
  <si>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</si>
  <si>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</si>
  <si>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</si>
  <si>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</si>
  <si>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</si>
  <si>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</si>
  <si>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</si>
  <si>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</si>
  <si>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</si>
  <si>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</si>
  <si>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</si>
  <si>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</si>
  <si>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</si>
  <si>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2256088</t>
  </si>
  <si>
    <t>退房日周结</t>
  </si>
  <si>
    <t>241.00</t>
  </si>
  <si>
    <t>RMB</t>
  </si>
  <si>
    <t>0</t>
  </si>
  <si>
    <t>0.00</t>
  </si>
  <si>
    <t>龙卷风国内直连</t>
  </si>
  <si>
    <t>2021-09-16 23:10:38</t>
  </si>
  <si>
    <t>汇智国际旅游发展有限公司</t>
  </si>
  <si>
    <t>直连</t>
  </si>
  <si>
    <t>2256078</t>
  </si>
  <si>
    <t>236.00</t>
  </si>
  <si>
    <t>2021-09-16 23:04:59</t>
  </si>
  <si>
    <t>2256055</t>
  </si>
  <si>
    <t>佛山甜果世界酒店</t>
  </si>
  <si>
    <t>163.00</t>
  </si>
  <si>
    <t>2021-09-16 22:46:24</t>
  </si>
  <si>
    <t>2256053</t>
  </si>
  <si>
    <t>128.00</t>
  </si>
  <si>
    <t>2021-09-16 22:45:44</t>
  </si>
  <si>
    <t>2256048</t>
  </si>
  <si>
    <t>180.00</t>
  </si>
  <si>
    <t>2021-09-16 22:42:22</t>
  </si>
  <si>
    <t>2256047</t>
  </si>
  <si>
    <t>153.00</t>
  </si>
  <si>
    <t>2021-09-16 22:42:19</t>
  </si>
  <si>
    <t>2256046</t>
  </si>
  <si>
    <t>圣君酒店</t>
  </si>
  <si>
    <t>80.00</t>
  </si>
  <si>
    <t>2021-09-16 22:44:02</t>
  </si>
  <si>
    <t>2256045</t>
  </si>
  <si>
    <t>城市便捷湛江海滨大道中万达店</t>
  </si>
  <si>
    <t>148.00</t>
  </si>
  <si>
    <t>2021-09-16 22:39:15</t>
  </si>
  <si>
    <t>2256023</t>
  </si>
  <si>
    <t>120.00</t>
  </si>
  <si>
    <t>2021-09-16 22:25:11</t>
  </si>
  <si>
    <t>2256020</t>
  </si>
  <si>
    <t>130.00</t>
  </si>
  <si>
    <t>2021-09-16 22:22:11</t>
  </si>
  <si>
    <t>2255991</t>
  </si>
  <si>
    <t>164.00</t>
  </si>
  <si>
    <t>2021-09-16 21:55:34</t>
  </si>
  <si>
    <t>2255987</t>
  </si>
  <si>
    <t>172.00</t>
  </si>
  <si>
    <t>2021-09-16 21:53:03</t>
  </si>
  <si>
    <t>2255981</t>
  </si>
  <si>
    <t>79.00</t>
  </si>
  <si>
    <t>2021-09-16 21:49:00</t>
  </si>
  <si>
    <t>2255977</t>
  </si>
  <si>
    <t>146.00</t>
  </si>
  <si>
    <t>2021-09-16 21:45:53</t>
  </si>
  <si>
    <t>2255968</t>
  </si>
  <si>
    <t>313.00</t>
  </si>
  <si>
    <t>2021-09-16 21:50:06</t>
  </si>
  <si>
    <t>2255967</t>
  </si>
  <si>
    <t>88.00</t>
  </si>
  <si>
    <t>2021-09-16 21:37:09</t>
  </si>
  <si>
    <t>2255955</t>
  </si>
  <si>
    <t>98.00</t>
  </si>
  <si>
    <t>2021-09-16 21:32:29</t>
  </si>
  <si>
    <t>2255947</t>
  </si>
  <si>
    <t>泰合商务宾馆</t>
  </si>
  <si>
    <t>61.00</t>
  </si>
  <si>
    <t>2021-09-16 21:25:38</t>
  </si>
  <si>
    <t>2255932</t>
  </si>
  <si>
    <t>2021-09-16 21:13:34</t>
  </si>
  <si>
    <t>2255931</t>
  </si>
  <si>
    <t>柏曼酒店广州三元里地铁站店</t>
  </si>
  <si>
    <t>201.00</t>
  </si>
  <si>
    <t>2021-09-16 21:11:55</t>
  </si>
  <si>
    <t>2255915</t>
  </si>
  <si>
    <t>105.00</t>
  </si>
  <si>
    <t>2021-09-16 20:58:16</t>
  </si>
  <si>
    <t>2255911</t>
  </si>
  <si>
    <t>66.00</t>
  </si>
  <si>
    <t>2021-09-16 20:55:42</t>
  </si>
  <si>
    <t>2255906</t>
  </si>
  <si>
    <t>三亚美冠酒店</t>
  </si>
  <si>
    <t>53.00</t>
  </si>
  <si>
    <t>2021-09-16 20:50:00</t>
  </si>
  <si>
    <t>2255901</t>
  </si>
  <si>
    <t>174.00</t>
  </si>
  <si>
    <t>2021-09-16 20:42:51</t>
  </si>
  <si>
    <t>2255897</t>
  </si>
  <si>
    <t>145.00</t>
  </si>
  <si>
    <t>2021-09-16 20:41:28</t>
  </si>
  <si>
    <t>2255895</t>
  </si>
  <si>
    <t>格盟酒店（南宁五象店）</t>
  </si>
  <si>
    <t>215.00</t>
  </si>
  <si>
    <t>2021-09-16 20:40:04</t>
  </si>
  <si>
    <t>2255889</t>
  </si>
  <si>
    <t>87.00</t>
  </si>
  <si>
    <t>2021-09-16 20:33:44</t>
  </si>
  <si>
    <t>2255875</t>
  </si>
  <si>
    <t>青皮树酒店（徐州高铁站前广场店）</t>
  </si>
  <si>
    <t>2021-09-16 20:21:55</t>
  </si>
  <si>
    <t>2255862</t>
  </si>
  <si>
    <t>2021-09-16 20:04:13</t>
  </si>
  <si>
    <t>2255861</t>
  </si>
  <si>
    <t>2021-09-16 20:17:47</t>
  </si>
  <si>
    <t>2255856</t>
  </si>
  <si>
    <t>199.00</t>
  </si>
  <si>
    <t>2021-09-16 19:58:51</t>
  </si>
  <si>
    <t>2255854</t>
  </si>
  <si>
    <t>292.00</t>
  </si>
  <si>
    <t>2021-09-16 19:54:03</t>
  </si>
  <si>
    <t>2255834</t>
  </si>
  <si>
    <t>342.00</t>
  </si>
  <si>
    <t>2021-09-16 19:30:55</t>
  </si>
  <si>
    <t>2255833</t>
  </si>
  <si>
    <t>2021-09-16 19:31:02</t>
  </si>
  <si>
    <t>2255827</t>
  </si>
  <si>
    <t>610.00</t>
  </si>
  <si>
    <t>2021-09-16 19:26:36</t>
  </si>
  <si>
    <t>2255821</t>
  </si>
  <si>
    <t>52.00</t>
  </si>
  <si>
    <t>2021-09-16 19:23:12</t>
  </si>
  <si>
    <t>2255809</t>
  </si>
  <si>
    <t>202.00</t>
  </si>
  <si>
    <t>2021-09-16 19:08:31</t>
  </si>
  <si>
    <t>2255808</t>
  </si>
  <si>
    <t>92.00</t>
  </si>
  <si>
    <t>2021-09-16 19:10:22</t>
  </si>
  <si>
    <t>2255791</t>
  </si>
  <si>
    <t>鹿邑县钻石如家快捷酒店</t>
  </si>
  <si>
    <t>75.00</t>
  </si>
  <si>
    <t>2021-09-16 19:01:11</t>
  </si>
  <si>
    <t>2255790</t>
  </si>
  <si>
    <t>尚客优快捷酒店（赣州宁都三环南路店）</t>
  </si>
  <si>
    <t>85.00</t>
  </si>
  <si>
    <t>2021-09-16 18:46:39</t>
  </si>
  <si>
    <t>2255777</t>
  </si>
  <si>
    <t>2021-09-16 18:37:54</t>
  </si>
  <si>
    <t>2255766</t>
  </si>
  <si>
    <t>158.00</t>
  </si>
  <si>
    <t>2021-09-16 18:29:11</t>
  </si>
  <si>
    <t>2255743</t>
  </si>
  <si>
    <t>格林联盟酒店（南京中圣街文德路地铁站店）</t>
  </si>
  <si>
    <t>137.00</t>
  </si>
  <si>
    <t>2021-09-16 18:11:34</t>
  </si>
  <si>
    <t>2255734</t>
  </si>
  <si>
    <t>2021-09-16 18:03:20</t>
  </si>
  <si>
    <t>2255733</t>
  </si>
  <si>
    <t>长兴快捷宾馆</t>
  </si>
  <si>
    <t>2021-09-16 18:02:16</t>
  </si>
  <si>
    <t>2255719</t>
  </si>
  <si>
    <t>田露婉,金晨</t>
  </si>
  <si>
    <t>294.00</t>
  </si>
  <si>
    <t>2021-09-16 17:40:01</t>
  </si>
  <si>
    <t>2255717</t>
  </si>
  <si>
    <t>明珠丽景时尚精品酒店</t>
  </si>
  <si>
    <t>83.00</t>
  </si>
  <si>
    <t>2021-09-16 17:39:15</t>
  </si>
  <si>
    <t>2255715</t>
  </si>
  <si>
    <t>2021-09-16 17:38:17</t>
  </si>
  <si>
    <t>2255713</t>
  </si>
  <si>
    <t>京陵佳日商务酒店</t>
  </si>
  <si>
    <t>63.00</t>
  </si>
  <si>
    <t>2021-09-16 17:35:57</t>
  </si>
  <si>
    <t>2255678</t>
  </si>
  <si>
    <t>威海印象假日公寓</t>
  </si>
  <si>
    <t>112.00</t>
  </si>
  <si>
    <t>2021-09-16 17:00:24</t>
  </si>
  <si>
    <t>2255676</t>
  </si>
  <si>
    <t>123.00</t>
  </si>
  <si>
    <t>2021-09-16 17:00:18</t>
  </si>
  <si>
    <t>2255667</t>
  </si>
  <si>
    <t>118.00</t>
  </si>
  <si>
    <t>2021-09-16 16:46:57</t>
  </si>
  <si>
    <t>2255665</t>
  </si>
  <si>
    <t>绿色快舟旅店</t>
  </si>
  <si>
    <t>2021-09-16 16:45:40</t>
  </si>
  <si>
    <t>2255663</t>
  </si>
  <si>
    <t>70.00</t>
  </si>
  <si>
    <t>2021-09-16 16:44:23</t>
  </si>
  <si>
    <t>2255662</t>
  </si>
  <si>
    <t>223.00</t>
  </si>
  <si>
    <t>2021-09-16 16:42:57</t>
  </si>
  <si>
    <t>2255661</t>
  </si>
  <si>
    <t>7天连锁酒店（天津交通学院曹庄地铁站店）</t>
  </si>
  <si>
    <t>136.00</t>
  </si>
  <si>
    <t>2021-09-16 16:43:06</t>
  </si>
  <si>
    <t>2255623</t>
  </si>
  <si>
    <t>2021-09-16 15:56:08</t>
  </si>
  <si>
    <t>2255614</t>
  </si>
  <si>
    <t>东莞海港大酒店</t>
  </si>
  <si>
    <t>60.00</t>
  </si>
  <si>
    <t>2021-09-16 15:45:28</t>
  </si>
  <si>
    <t>2255595</t>
  </si>
  <si>
    <t>114.00</t>
  </si>
  <si>
    <t>2021-09-16 15:21:21</t>
  </si>
  <si>
    <t>2255591</t>
  </si>
  <si>
    <t>2021-09-16 15:18:52</t>
  </si>
  <si>
    <t>2255545</t>
  </si>
  <si>
    <t>深圳冠城酒店</t>
  </si>
  <si>
    <t>2021-09-16 14:26:55</t>
  </si>
  <si>
    <t>2255538</t>
  </si>
  <si>
    <t>2021-09-16 14:16:48</t>
  </si>
  <si>
    <t>2255523</t>
  </si>
  <si>
    <t>89.00</t>
  </si>
  <si>
    <t>2021-09-16 13:55:44</t>
  </si>
  <si>
    <t>2255502</t>
  </si>
  <si>
    <t>2021-09-16 13:21:54</t>
  </si>
  <si>
    <t>2255487</t>
  </si>
  <si>
    <t>131.00</t>
  </si>
  <si>
    <t>2021-09-16 13:05:17</t>
  </si>
  <si>
    <t>2255475</t>
  </si>
  <si>
    <t>格林豪泰贝壳酒店（天津双港梨双公路店）</t>
  </si>
  <si>
    <t>2021-09-16 12:53:15</t>
  </si>
  <si>
    <t>2255458</t>
  </si>
  <si>
    <t>314.00</t>
  </si>
  <si>
    <t>2021-09-16 12:29:42</t>
  </si>
  <si>
    <t>2255451</t>
  </si>
  <si>
    <t>2021-09-16 12:22:00</t>
  </si>
  <si>
    <t>2255435</t>
  </si>
  <si>
    <t>兰福标,陈福生</t>
  </si>
  <si>
    <t>716.00</t>
  </si>
  <si>
    <t>2021-09-16 14:20:43</t>
  </si>
  <si>
    <t>直采</t>
  </si>
  <si>
    <t>2255433</t>
  </si>
  <si>
    <t>2021-09-16 11:55:24</t>
  </si>
  <si>
    <t>2255424</t>
  </si>
  <si>
    <t>224.00</t>
  </si>
  <si>
    <t>2021-09-16 11:47:02</t>
  </si>
  <si>
    <t>2255414</t>
  </si>
  <si>
    <t>108.00</t>
  </si>
  <si>
    <t>2021-09-16 11:42:52</t>
  </si>
  <si>
    <t>2255401</t>
  </si>
  <si>
    <t>256.00</t>
  </si>
  <si>
    <t>2021-09-16 11:28:56</t>
  </si>
  <si>
    <t>2255388</t>
  </si>
  <si>
    <t>海利商务酒店（拱北口岸店）</t>
  </si>
  <si>
    <t>2021-09-16 11:09:54</t>
  </si>
  <si>
    <t>2255380</t>
  </si>
  <si>
    <t>732.00</t>
  </si>
  <si>
    <t>2021-09-16 11:16:45</t>
  </si>
  <si>
    <t>2255376</t>
  </si>
  <si>
    <t>朗逸快捷酒店</t>
  </si>
  <si>
    <t>2021-09-16 10:52:40</t>
  </si>
  <si>
    <t>2255344</t>
  </si>
  <si>
    <t>2021-09-16 09:59:59</t>
  </si>
  <si>
    <t>2255341</t>
  </si>
  <si>
    <t>易居连锁酒店（石家庄天山海世界店）</t>
  </si>
  <si>
    <t>77.00</t>
  </si>
  <si>
    <t>2021-09-16 09:55:11</t>
  </si>
  <si>
    <t>2255338</t>
  </si>
  <si>
    <t>聚龙酒店</t>
  </si>
  <si>
    <t>2021-09-16 09:51:53</t>
  </si>
  <si>
    <t>102757355557</t>
  </si>
  <si>
    <t>2255335</t>
  </si>
  <si>
    <t>重庆世纪金源大饭店</t>
  </si>
  <si>
    <t>周掌法</t>
  </si>
  <si>
    <t>2021-09-16 09:46:19</t>
  </si>
  <si>
    <t>2255334</t>
  </si>
  <si>
    <t>214.00</t>
  </si>
  <si>
    <t>2021-09-16 09:43:23</t>
  </si>
  <si>
    <t>2255330</t>
  </si>
  <si>
    <t>速8酒店（北京海淀西八里庄路店）</t>
  </si>
  <si>
    <t>437.00</t>
  </si>
  <si>
    <t>2021-09-16 09:31:05</t>
  </si>
  <si>
    <t>2255316</t>
  </si>
  <si>
    <t>坤江酒店</t>
  </si>
  <si>
    <t>2021-09-16 09:07:11</t>
  </si>
  <si>
    <t>2255300</t>
  </si>
  <si>
    <t>欣雅居快捷酒店</t>
  </si>
  <si>
    <t>96.00</t>
  </si>
  <si>
    <t>2021-09-16 09:03:33</t>
  </si>
  <si>
    <t>2255296</t>
  </si>
  <si>
    <t>莫泰酒店（阜阳颍州中路万达广场店）</t>
  </si>
  <si>
    <t>107.00</t>
  </si>
  <si>
    <t>2021-09-16 08:43:04</t>
  </si>
  <si>
    <t>2255287</t>
  </si>
  <si>
    <t>2021-09-16 08:33:00</t>
  </si>
  <si>
    <t>2255272</t>
  </si>
  <si>
    <t>7天连锁酒店（昆明吴井路塘子巷地铁站店）</t>
  </si>
  <si>
    <t>101.00</t>
  </si>
  <si>
    <t>2021-09-16 08:13:02</t>
  </si>
  <si>
    <t>2255267</t>
  </si>
  <si>
    <t>7天连锁酒店（宁波天一广场鼓楼地铁站店）</t>
  </si>
  <si>
    <t>171.00</t>
  </si>
  <si>
    <t>2021-09-16 07:57:39</t>
  </si>
  <si>
    <t>2255248</t>
  </si>
  <si>
    <t>228.00</t>
  </si>
  <si>
    <t>2021-09-16 07:02:44</t>
  </si>
  <si>
    <t>2255246</t>
  </si>
  <si>
    <t>121.00</t>
  </si>
  <si>
    <t>2021-09-16 06:54:42</t>
  </si>
  <si>
    <t>2255204</t>
  </si>
  <si>
    <t>247.00</t>
  </si>
  <si>
    <t>2021-09-16 04:14:01</t>
  </si>
  <si>
    <t>2255195</t>
  </si>
  <si>
    <t>178.00</t>
  </si>
  <si>
    <t>2021-09-16 03:11:01</t>
  </si>
  <si>
    <t>2255135</t>
  </si>
  <si>
    <t>维也纳酒店（成都石油大学地铁站店）</t>
  </si>
  <si>
    <t>271.00</t>
  </si>
  <si>
    <t>2021-09-16 00:52:59</t>
  </si>
  <si>
    <t>2255119</t>
  </si>
  <si>
    <t>106.00</t>
  </si>
  <si>
    <t>2021-09-16 00:24:39</t>
  </si>
  <si>
    <t>2255117</t>
  </si>
  <si>
    <t>恩和宾馆</t>
  </si>
  <si>
    <t>2021-09-16 00:22:17</t>
  </si>
  <si>
    <t>2255103</t>
  </si>
  <si>
    <t>2021-09-15 23:55:09</t>
  </si>
  <si>
    <t>2255088</t>
  </si>
  <si>
    <t>2021-09-15 23:39:20</t>
  </si>
  <si>
    <t>2255073</t>
  </si>
  <si>
    <t>2021-09-15 23:17:32</t>
  </si>
  <si>
    <t>2255068</t>
  </si>
  <si>
    <t>124.00</t>
  </si>
  <si>
    <t>2021-09-15 23:13:52</t>
  </si>
  <si>
    <t>2255054</t>
  </si>
  <si>
    <t>人民饭店（人民中路店）</t>
  </si>
  <si>
    <t>2021-09-15 22:53:18</t>
  </si>
  <si>
    <t>2255015</t>
  </si>
  <si>
    <t>莫泰168(上海外高桥自贸区五号门洲海路店)</t>
  </si>
  <si>
    <t>205.00</t>
  </si>
  <si>
    <t>2021-09-15 22:23:23</t>
  </si>
  <si>
    <t>2255002</t>
  </si>
  <si>
    <t>176.00</t>
  </si>
  <si>
    <t>2021-09-15 22:12:37</t>
  </si>
  <si>
    <t>2254956</t>
  </si>
  <si>
    <t>三月三商务宾馆</t>
  </si>
  <si>
    <t>81.00</t>
  </si>
  <si>
    <t>2021-09-15 21:35:33</t>
  </si>
  <si>
    <t>2254941</t>
  </si>
  <si>
    <t>90.00</t>
  </si>
  <si>
    <t>2021-09-15 21:27:09</t>
  </si>
  <si>
    <t>2254902</t>
  </si>
  <si>
    <t>2021-09-15 20:56:45</t>
  </si>
  <si>
    <t>2254816</t>
  </si>
  <si>
    <t>祥雲客栈</t>
  </si>
  <si>
    <t>82.00</t>
  </si>
  <si>
    <t>2021-09-15 20:11:10</t>
  </si>
  <si>
    <t>2254747</t>
  </si>
  <si>
    <t>64.00</t>
  </si>
  <si>
    <t>2021-09-15 18:57:24</t>
  </si>
  <si>
    <t>2254735</t>
  </si>
  <si>
    <t>兰亭宾馆</t>
  </si>
  <si>
    <t>150.00</t>
  </si>
  <si>
    <t>2021-09-15 18:45:33</t>
  </si>
  <si>
    <t>2254731</t>
  </si>
  <si>
    <t>戴弘洋,周鹤云</t>
  </si>
  <si>
    <t>916.00</t>
  </si>
  <si>
    <t>2021-09-15 18:41:20</t>
  </si>
  <si>
    <t>2254720</t>
  </si>
  <si>
    <t>如家酒店·neo（邢台中兴东大街中北商城店）</t>
  </si>
  <si>
    <t>144.00</t>
  </si>
  <si>
    <t>2021-09-15 18:37:20</t>
  </si>
  <si>
    <t>2254711</t>
  </si>
  <si>
    <t>50.00</t>
  </si>
  <si>
    <t>2021-09-15 18:29:44</t>
  </si>
  <si>
    <t>2254639</t>
  </si>
  <si>
    <t>113.00</t>
  </si>
  <si>
    <t>2021-09-15 17:27:36</t>
  </si>
  <si>
    <t>2254635</t>
  </si>
  <si>
    <t>104.00</t>
  </si>
  <si>
    <t>2021-09-15 17:26:17</t>
  </si>
  <si>
    <t>2254581</t>
  </si>
  <si>
    <t>蓬莱万豪大酒店</t>
  </si>
  <si>
    <t>2021-09-15 16:54:29</t>
  </si>
  <si>
    <t>2254554</t>
  </si>
  <si>
    <t>长春7478商务酒店</t>
  </si>
  <si>
    <t>2021-09-15 16:21:33</t>
  </si>
  <si>
    <t>2254535</t>
  </si>
  <si>
    <t>郑群世,蒋冬梅</t>
  </si>
  <si>
    <t>358.00</t>
  </si>
  <si>
    <t>2021-09-15 15:45:53</t>
  </si>
  <si>
    <t>2254492</t>
  </si>
  <si>
    <t>兰州凤栖梧客栈</t>
  </si>
  <si>
    <t>217.00</t>
  </si>
  <si>
    <t>2021-09-15 14:55:12</t>
  </si>
  <si>
    <t>2254437</t>
  </si>
  <si>
    <t>银城宾馆</t>
  </si>
  <si>
    <t>58.00</t>
  </si>
  <si>
    <t>2021-09-15 14:10:23</t>
  </si>
  <si>
    <t>2254433</t>
  </si>
  <si>
    <t>7天连锁酒店（乳山青山路店）</t>
  </si>
  <si>
    <t>2021-09-15 13:56:16</t>
  </si>
  <si>
    <t>是</t>
  </si>
  <si>
    <t>2254426</t>
  </si>
  <si>
    <t>510.00</t>
  </si>
  <si>
    <t>2021-09-15 13:45:52</t>
  </si>
  <si>
    <t>2254420</t>
  </si>
  <si>
    <t>锦江之星（怀来沙城火车站店）</t>
  </si>
  <si>
    <t>2021-09-15 13:38:48</t>
  </si>
  <si>
    <t>2254373</t>
  </si>
  <si>
    <t>佰元快捷酒店（和平路店）</t>
  </si>
  <si>
    <t>76.00</t>
  </si>
  <si>
    <t>2021-09-15 12:52:40</t>
  </si>
  <si>
    <t>2254306</t>
  </si>
  <si>
    <t>2021-09-15 12:08:37</t>
  </si>
  <si>
    <t>2254198</t>
  </si>
  <si>
    <t>2021-09-15 10:29:34</t>
  </si>
  <si>
    <t>102756455863</t>
  </si>
  <si>
    <t>2254161</t>
  </si>
  <si>
    <t>平顶山静园快捷宾馆</t>
  </si>
  <si>
    <t>姜加强</t>
  </si>
  <si>
    <t>2021-09-15 09:49:26</t>
  </si>
  <si>
    <t>2254151</t>
  </si>
  <si>
    <t>IU酒店（内江玉溪路邱家嘴新上城店）</t>
  </si>
  <si>
    <t>2021-09-15 09:36:59</t>
  </si>
  <si>
    <t>2254135</t>
  </si>
  <si>
    <t>2021-09-15 09:23:37</t>
  </si>
  <si>
    <t>2254124</t>
  </si>
  <si>
    <t>锦江之星品尚（昆明高铁站店）</t>
  </si>
  <si>
    <t>334.00</t>
  </si>
  <si>
    <t>2021-09-15 09:11:28</t>
  </si>
  <si>
    <t>2253877</t>
  </si>
  <si>
    <t>151.00</t>
  </si>
  <si>
    <t>2021-09-14 23:41:07</t>
  </si>
  <si>
    <t>2253874</t>
  </si>
  <si>
    <t>664.00</t>
  </si>
  <si>
    <t>2021-09-14 23:32:47</t>
  </si>
  <si>
    <t>2253817</t>
  </si>
  <si>
    <t>266.00</t>
  </si>
  <si>
    <t>2021-09-14 22:14:28</t>
  </si>
  <si>
    <t>2253794</t>
  </si>
  <si>
    <t>城市便捷酒店(宜昌葛洲坝店)</t>
  </si>
  <si>
    <t>435.00</t>
  </si>
  <si>
    <t>2021-09-14 21:56:49</t>
  </si>
  <si>
    <t>2253693</t>
  </si>
  <si>
    <t>2021-09-14 20:40:11</t>
  </si>
  <si>
    <t>2253649</t>
  </si>
  <si>
    <t>蜗牛公寓</t>
  </si>
  <si>
    <t>140.00</t>
  </si>
  <si>
    <t>2021-09-14 20:18:34</t>
  </si>
  <si>
    <t>102755550940</t>
  </si>
  <si>
    <t>2253596</t>
  </si>
  <si>
    <t>西安忆江南酒店</t>
  </si>
  <si>
    <t>陈鲲鹏</t>
  </si>
  <si>
    <t>2021-09-14 19:29:20</t>
  </si>
  <si>
    <t>2253546</t>
  </si>
  <si>
    <t>周洋,高加坡</t>
  </si>
  <si>
    <t>1104.00</t>
  </si>
  <si>
    <t>2021-09-14 18:59:23</t>
  </si>
  <si>
    <t>2253492</t>
  </si>
  <si>
    <t>264.00</t>
  </si>
  <si>
    <t>2021-09-14 18:25:24</t>
  </si>
  <si>
    <t>2253488</t>
  </si>
  <si>
    <t>282.00</t>
  </si>
  <si>
    <t>2021-09-14 18:20:11</t>
  </si>
  <si>
    <t>102755041962</t>
  </si>
  <si>
    <t>2253482</t>
  </si>
  <si>
    <t>新乐双合宾馆</t>
  </si>
  <si>
    <t>陈磊,杨海玲</t>
  </si>
  <si>
    <t>2021-09-14 18:13:25</t>
  </si>
  <si>
    <t>2253385</t>
  </si>
  <si>
    <t>259.00</t>
  </si>
  <si>
    <t>2021-09-14 16:53:04</t>
  </si>
  <si>
    <t>2253363</t>
  </si>
  <si>
    <t>480.00</t>
  </si>
  <si>
    <t>2021-09-14 16:32:32</t>
  </si>
  <si>
    <t>2253326</t>
  </si>
  <si>
    <t>喆啡酒店(北京通州环球影城店)</t>
  </si>
  <si>
    <t>896.00</t>
  </si>
  <si>
    <t>2021-09-14 15:55:59</t>
  </si>
  <si>
    <t>2253317</t>
  </si>
  <si>
    <t>格林豪泰快捷酒店（唐山南湖公园会展中心）</t>
  </si>
  <si>
    <t>2021-09-14 15:45:06</t>
  </si>
  <si>
    <t>2253241</t>
  </si>
  <si>
    <t>504.00</t>
  </si>
  <si>
    <t>2021-09-14 14:23:20</t>
  </si>
  <si>
    <t>2253071</t>
  </si>
  <si>
    <t>298.00</t>
  </si>
  <si>
    <t>2021-09-14 11:31:42</t>
  </si>
  <si>
    <t>2253055</t>
  </si>
  <si>
    <t>450.00</t>
  </si>
  <si>
    <t>2021-09-14 11:17:44</t>
  </si>
  <si>
    <t>2252926</t>
  </si>
  <si>
    <t>7天连锁酒店（沈阳故宫中街步行街店）（原梅杉宾馆）</t>
  </si>
  <si>
    <t>2021-09-14 09:13:32</t>
  </si>
  <si>
    <t>2252858</t>
  </si>
  <si>
    <t>2021-09-14 07:31:56</t>
  </si>
  <si>
    <t>2252713</t>
  </si>
  <si>
    <t>142.00</t>
  </si>
  <si>
    <t>2021-09-14 00:04:48</t>
  </si>
  <si>
    <t>2252712</t>
  </si>
  <si>
    <t>麗枫酒店·武汉阳逻地铁站店</t>
  </si>
  <si>
    <t>1071.00</t>
  </si>
  <si>
    <t>2021-09-13 23:59:03</t>
  </si>
  <si>
    <t>2252624</t>
  </si>
  <si>
    <t>836.00</t>
  </si>
  <si>
    <t>2021-09-13 21:08:36</t>
  </si>
  <si>
    <t>2252057</t>
  </si>
  <si>
    <t>316.00</t>
  </si>
  <si>
    <t>2021-09-13 11:12:10</t>
  </si>
  <si>
    <t>2252002</t>
  </si>
  <si>
    <t>528.00</t>
  </si>
  <si>
    <t>2021-09-13 10:09:14</t>
  </si>
  <si>
    <t>2251957</t>
  </si>
  <si>
    <t>如家酒店(武汉协和医院国际会展中心店)</t>
  </si>
  <si>
    <t>2021-09-13 09:12:08</t>
  </si>
  <si>
    <t>102754775805</t>
  </si>
  <si>
    <t>2251806</t>
  </si>
  <si>
    <t>维也纳酒店(昆山凤凰城店)</t>
  </si>
  <si>
    <t>韦建龙</t>
  </si>
  <si>
    <t>2021-09-13 00:19:01</t>
  </si>
  <si>
    <t>2251661</t>
  </si>
  <si>
    <t>1040.00</t>
  </si>
  <si>
    <t>2021-09-12 21:06:32</t>
  </si>
  <si>
    <t>2249784</t>
  </si>
  <si>
    <t>147.00</t>
  </si>
  <si>
    <t>2021-09-10 22:50:32</t>
  </si>
  <si>
    <t>102751229950</t>
  </si>
  <si>
    <t>2249340</t>
  </si>
  <si>
    <t>武汉七喜城市酒店（原布尔宾馆）</t>
  </si>
  <si>
    <t>刘雄</t>
  </si>
  <si>
    <t>2021-09-10 17:45:37</t>
  </si>
  <si>
    <t>2249173</t>
  </si>
  <si>
    <t>344.00</t>
  </si>
  <si>
    <t>2021-09-10 15:25:50</t>
  </si>
  <si>
    <t>2249171</t>
  </si>
  <si>
    <t>2021-09-10 15:19:34</t>
  </si>
  <si>
    <t>102751450825</t>
  </si>
  <si>
    <t>2249166</t>
  </si>
  <si>
    <t>如家酒店·neo(上海新国际博览中心杨高南路地铁站店)</t>
  </si>
  <si>
    <t>张磊</t>
  </si>
  <si>
    <t>2021-09-10 15:14:13</t>
  </si>
  <si>
    <t>2249084</t>
  </si>
  <si>
    <t>格林豪泰(成都高新西区时代天街店)</t>
  </si>
  <si>
    <t>赵科科,仇馨怡</t>
  </si>
  <si>
    <t>624.00</t>
  </si>
  <si>
    <t>2021-09-10 13:36:47</t>
  </si>
  <si>
    <t>102751030767</t>
  </si>
  <si>
    <t>2248954</t>
  </si>
  <si>
    <t>如家酒店(厦门中山路步行街店)</t>
  </si>
  <si>
    <t>刘金盛</t>
  </si>
  <si>
    <t>2021-09-10 10:54:32</t>
  </si>
  <si>
    <t>2248932</t>
  </si>
  <si>
    <t>860.00</t>
  </si>
  <si>
    <t>2021-09-10 10:36:50</t>
  </si>
  <si>
    <t>2248905</t>
  </si>
  <si>
    <t>876.00</t>
  </si>
  <si>
    <t>2021-09-10 10:11:32</t>
  </si>
  <si>
    <t>2248642</t>
  </si>
  <si>
    <t>兰丽新,兰刚新</t>
  </si>
  <si>
    <t>372.00</t>
  </si>
  <si>
    <t>2021-09-09 22:51:50</t>
  </si>
  <si>
    <t>2248344</t>
  </si>
  <si>
    <t>2820.00</t>
  </si>
  <si>
    <t>2021-09-09 18:48:37</t>
  </si>
  <si>
    <t>2246613</t>
  </si>
  <si>
    <t>如家酒店(重庆江北机场双凤路渝北广场地铁站店)</t>
  </si>
  <si>
    <t>2021-09-07 20:32:41</t>
  </si>
  <si>
    <t>2246553</t>
  </si>
  <si>
    <t>84.00</t>
  </si>
  <si>
    <t>2021-09-07 19:49:54</t>
  </si>
  <si>
    <t>2246497</t>
  </si>
  <si>
    <t>620.00</t>
  </si>
  <si>
    <t>2021-09-07 19:04:28</t>
  </si>
  <si>
    <t>102747139358</t>
  </si>
  <si>
    <t>2021-09-06</t>
  </si>
  <si>
    <t>2245258</t>
  </si>
  <si>
    <t>吴大鑫</t>
  </si>
  <si>
    <t>2021-09-06 17:36:21</t>
  </si>
  <si>
    <t>2244134</t>
  </si>
  <si>
    <t>231.00</t>
  </si>
  <si>
    <t>2021-09-05 16:30:13</t>
  </si>
  <si>
    <t>102742821042</t>
  </si>
  <si>
    <t>2021-09-01</t>
  </si>
  <si>
    <t>2239917</t>
  </si>
  <si>
    <t>如家酒店（苏州独墅湖西交利物浦大学文星广场店）</t>
  </si>
  <si>
    <t>王钧,刘道庆</t>
  </si>
  <si>
    <t>2021-09-01 21:46:53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</si>
</sst>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14" borderId="10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8" borderId="12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2" fillId="23" borderId="16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8" fillId="23" borderId="10" applyNumberFormat="0" applyAlignment="0" applyProtection="0">
      <alignment vertical="center"/>
    </xf>
    <xf numFmtId="0" fontId="30" fillId="26" borderId="14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163</v>
      </c>
      <c r="B5" s="25" t="s">
        <v>19</v>
      </c>
      <c r="C5" s="9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9" t="s">
        <v>19</v>
      </c>
      <c r="K5" s="9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163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9" t="s">
        <v>19</v>
      </c>
      <c r="K8" s="9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9" t="s">
        <v>19</v>
      </c>
      <c r="K9" s="9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9" t="s">
        <v>19</v>
      </c>
      <c r="K10" s="9" t="s">
        <v>19</v>
      </c>
    </row>
    <row r="11" ht="27.95" customHeight="1" spans="1:9">
      <c r="A11" s="20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/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6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4" t="s">
        <v>62</v>
      </c>
      <c r="Y1" s="4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1" t="s">
        <v>81</v>
      </c>
      <c r="S2" s="13" t="s">
        <v>19</v>
      </c>
      <c r="T2" s="7"/>
      <c r="U2" s="11" t="s">
        <v>19</v>
      </c>
      <c r="V2" s="11" t="s">
        <v>81</v>
      </c>
      <c r="W2" s="13" t="s">
        <v>82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80</v>
      </c>
      <c r="P3" s="7" t="s">
        <v>91</v>
      </c>
      <c r="Q3" s="7"/>
      <c r="R3" s="11" t="s">
        <v>92</v>
      </c>
      <c r="S3" s="13" t="s">
        <v>19</v>
      </c>
      <c r="T3" s="7"/>
      <c r="U3" s="11" t="s">
        <v>19</v>
      </c>
      <c r="V3" s="11" t="s">
        <v>92</v>
      </c>
      <c r="W3" s="13" t="s">
        <v>93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96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1</v>
      </c>
      <c r="N4" s="7" t="s">
        <v>100</v>
      </c>
      <c r="O4" s="7" t="s">
        <v>80</v>
      </c>
      <c r="P4" s="7" t="s">
        <v>91</v>
      </c>
      <c r="Q4" s="7"/>
      <c r="R4" s="11" t="s">
        <v>101</v>
      </c>
      <c r="S4" s="13" t="s">
        <v>19</v>
      </c>
      <c r="T4" s="7"/>
      <c r="U4" s="11" t="s">
        <v>19</v>
      </c>
      <c r="V4" s="11" t="s">
        <v>101</v>
      </c>
      <c r="W4" s="13" t="s">
        <v>102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105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106</v>
      </c>
      <c r="H5" s="7" t="s">
        <v>107</v>
      </c>
      <c r="I5" s="7" t="s">
        <v>77</v>
      </c>
      <c r="J5" s="7" t="s">
        <v>2</v>
      </c>
      <c r="K5" s="7" t="s">
        <v>108</v>
      </c>
      <c r="L5" s="7">
        <v>1</v>
      </c>
      <c r="M5" s="7">
        <v>4</v>
      </c>
      <c r="N5" s="7" t="s">
        <v>100</v>
      </c>
      <c r="O5" s="7" t="s">
        <v>109</v>
      </c>
      <c r="P5" s="7" t="s">
        <v>91</v>
      </c>
      <c r="Q5" s="7"/>
      <c r="R5" s="11" t="s">
        <v>110</v>
      </c>
      <c r="S5" s="13" t="s">
        <v>19</v>
      </c>
      <c r="T5" s="7"/>
      <c r="U5" s="11" t="s">
        <v>19</v>
      </c>
      <c r="V5" s="11" t="s">
        <v>110</v>
      </c>
      <c r="W5" s="13" t="s">
        <v>111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114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115</v>
      </c>
      <c r="H6" s="7" t="s">
        <v>116</v>
      </c>
      <c r="I6" s="7" t="s">
        <v>77</v>
      </c>
      <c r="J6" s="7" t="s">
        <v>2</v>
      </c>
      <c r="K6" s="7" t="s">
        <v>117</v>
      </c>
      <c r="L6" s="7">
        <v>2</v>
      </c>
      <c r="M6" s="7">
        <v>2</v>
      </c>
      <c r="N6" s="7" t="s">
        <v>118</v>
      </c>
      <c r="O6" s="7" t="s">
        <v>79</v>
      </c>
      <c r="P6" s="7" t="s">
        <v>91</v>
      </c>
      <c r="Q6" s="7"/>
      <c r="R6" s="11" t="s">
        <v>119</v>
      </c>
      <c r="S6" s="13" t="s">
        <v>19</v>
      </c>
      <c r="T6" s="7"/>
      <c r="U6" s="11" t="s">
        <v>19</v>
      </c>
      <c r="V6" s="11" t="s">
        <v>119</v>
      </c>
      <c r="W6" s="13" t="s">
        <v>120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123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124</v>
      </c>
      <c r="H7" s="7" t="s">
        <v>125</v>
      </c>
      <c r="I7" s="7" t="s">
        <v>77</v>
      </c>
      <c r="J7" s="7" t="s">
        <v>2</v>
      </c>
      <c r="K7" s="7" t="s">
        <v>126</v>
      </c>
      <c r="L7" s="7">
        <v>1</v>
      </c>
      <c r="M7" s="7">
        <v>2</v>
      </c>
      <c r="N7" s="7" t="s">
        <v>79</v>
      </c>
      <c r="O7" s="7" t="s">
        <v>79</v>
      </c>
      <c r="P7" s="7" t="s">
        <v>91</v>
      </c>
      <c r="Q7" s="7"/>
      <c r="R7" s="11" t="s">
        <v>127</v>
      </c>
      <c r="S7" s="13" t="s">
        <v>19</v>
      </c>
      <c r="T7" s="7"/>
      <c r="U7" s="11" t="s">
        <v>19</v>
      </c>
      <c r="V7" s="11" t="s">
        <v>127</v>
      </c>
      <c r="W7" s="13" t="s">
        <v>128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131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132</v>
      </c>
      <c r="H8" s="7" t="s">
        <v>133</v>
      </c>
      <c r="I8" s="7" t="s">
        <v>77</v>
      </c>
      <c r="J8" s="7" t="s">
        <v>2</v>
      </c>
      <c r="K8" s="7" t="s">
        <v>134</v>
      </c>
      <c r="L8" s="7">
        <v>1</v>
      </c>
      <c r="M8" s="7">
        <v>1</v>
      </c>
      <c r="N8" s="7" t="s">
        <v>80</v>
      </c>
      <c r="O8" s="7" t="s">
        <v>80</v>
      </c>
      <c r="P8" s="7" t="s">
        <v>91</v>
      </c>
      <c r="Q8" s="7"/>
      <c r="R8" s="11" t="s">
        <v>135</v>
      </c>
      <c r="S8" s="13" t="s">
        <v>19</v>
      </c>
      <c r="T8" s="7"/>
      <c r="U8" s="11" t="s">
        <v>19</v>
      </c>
      <c r="V8" s="11" t="s">
        <v>135</v>
      </c>
      <c r="W8" s="13" t="s">
        <v>82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138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139</v>
      </c>
      <c r="H9" s="7" t="s">
        <v>140</v>
      </c>
      <c r="I9" s="7" t="s">
        <v>77</v>
      </c>
      <c r="J9" s="7" t="s">
        <v>2</v>
      </c>
      <c r="K9" s="7" t="s">
        <v>141</v>
      </c>
      <c r="L9" s="7">
        <v>1</v>
      </c>
      <c r="M9" s="7">
        <v>1</v>
      </c>
      <c r="N9" s="7" t="s">
        <v>80</v>
      </c>
      <c r="O9" s="7" t="s">
        <v>80</v>
      </c>
      <c r="P9" s="7" t="s">
        <v>91</v>
      </c>
      <c r="Q9" s="7"/>
      <c r="R9" s="11" t="s">
        <v>142</v>
      </c>
      <c r="S9" s="13" t="s">
        <v>19</v>
      </c>
      <c r="T9" s="7"/>
      <c r="U9" s="11" t="s">
        <v>19</v>
      </c>
      <c r="V9" s="11" t="s">
        <v>142</v>
      </c>
      <c r="W9" s="13" t="s">
        <v>143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144</v>
      </c>
      <c r="AD9" t="s">
        <v>6</v>
      </c>
      <c r="AE9" t="s">
        <v>145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146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147</v>
      </c>
      <c r="H10" s="7" t="s">
        <v>148</v>
      </c>
      <c r="I10" s="7" t="s">
        <v>77</v>
      </c>
      <c r="J10" s="7" t="s">
        <v>2</v>
      </c>
      <c r="K10" s="7" t="s">
        <v>149</v>
      </c>
      <c r="L10" s="7">
        <v>1</v>
      </c>
      <c r="M10" s="7">
        <v>1</v>
      </c>
      <c r="N10" s="7" t="s">
        <v>79</v>
      </c>
      <c r="O10" s="7" t="s">
        <v>80</v>
      </c>
      <c r="P10" s="7" t="s">
        <v>91</v>
      </c>
      <c r="Q10" s="7"/>
      <c r="R10" s="11" t="s">
        <v>150</v>
      </c>
      <c r="S10" s="13" t="s">
        <v>19</v>
      </c>
      <c r="T10" s="7"/>
      <c r="U10" s="11" t="s">
        <v>19</v>
      </c>
      <c r="V10" s="11" t="s">
        <v>150</v>
      </c>
      <c r="W10" s="13" t="s">
        <v>151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152</v>
      </c>
      <c r="AD10" t="s">
        <v>6</v>
      </c>
      <c r="AE10" t="s">
        <v>153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154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155</v>
      </c>
      <c r="H11" s="7" t="s">
        <v>156</v>
      </c>
      <c r="I11" s="7" t="s">
        <v>77</v>
      </c>
      <c r="J11" s="7" t="s">
        <v>2</v>
      </c>
      <c r="K11" s="7" t="s">
        <v>157</v>
      </c>
      <c r="L11" s="7">
        <v>1</v>
      </c>
      <c r="M11" s="7">
        <v>1</v>
      </c>
      <c r="N11" s="7" t="s">
        <v>80</v>
      </c>
      <c r="O11" s="7" t="s">
        <v>80</v>
      </c>
      <c r="P11" s="7" t="s">
        <v>91</v>
      </c>
      <c r="Q11" s="7"/>
      <c r="R11" s="11" t="s">
        <v>152</v>
      </c>
      <c r="S11" s="13" t="s">
        <v>19</v>
      </c>
      <c r="T11" s="7"/>
      <c r="U11" s="11" t="s">
        <v>19</v>
      </c>
      <c r="V11" s="11" t="s">
        <v>152</v>
      </c>
      <c r="W11" s="13" t="s">
        <v>158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161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162</v>
      </c>
      <c r="H12" s="7" t="s">
        <v>163</v>
      </c>
      <c r="I12" s="7" t="s">
        <v>77</v>
      </c>
      <c r="J12" s="7" t="s">
        <v>2</v>
      </c>
      <c r="K12" s="7" t="s">
        <v>164</v>
      </c>
      <c r="L12" s="7">
        <v>1</v>
      </c>
      <c r="M12" s="7">
        <v>1</v>
      </c>
      <c r="N12" s="7" t="s">
        <v>79</v>
      </c>
      <c r="O12" s="7" t="s">
        <v>80</v>
      </c>
      <c r="P12" s="7" t="s">
        <v>91</v>
      </c>
      <c r="Q12" s="7"/>
      <c r="R12" s="11" t="s">
        <v>165</v>
      </c>
      <c r="S12" s="13" t="s">
        <v>19</v>
      </c>
      <c r="T12" s="7"/>
      <c r="U12" s="11" t="s">
        <v>19</v>
      </c>
      <c r="V12" s="11" t="s">
        <v>165</v>
      </c>
      <c r="W12" s="13" t="s">
        <v>143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166</v>
      </c>
      <c r="AD12" t="s">
        <v>6</v>
      </c>
      <c r="AE12" t="s">
        <v>122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167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168</v>
      </c>
      <c r="H13" s="7" t="s">
        <v>169</v>
      </c>
      <c r="I13" s="7" t="s">
        <v>77</v>
      </c>
      <c r="J13" s="7" t="s">
        <v>2</v>
      </c>
      <c r="K13" s="7" t="s">
        <v>170</v>
      </c>
      <c r="L13" s="7">
        <v>2</v>
      </c>
      <c r="M13" s="7">
        <v>1</v>
      </c>
      <c r="N13" s="7" t="s">
        <v>80</v>
      </c>
      <c r="O13" s="7" t="s">
        <v>80</v>
      </c>
      <c r="P13" s="7" t="s">
        <v>91</v>
      </c>
      <c r="Q13" s="7"/>
      <c r="R13" s="11" t="s">
        <v>171</v>
      </c>
      <c r="S13" s="13" t="s">
        <v>19</v>
      </c>
      <c r="T13" s="7"/>
      <c r="U13" s="11" t="s">
        <v>19</v>
      </c>
      <c r="V13" s="11" t="s">
        <v>171</v>
      </c>
      <c r="W13" s="13" t="s">
        <v>172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175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176</v>
      </c>
      <c r="H14" s="7" t="s">
        <v>177</v>
      </c>
      <c r="I14" s="7" t="s">
        <v>77</v>
      </c>
      <c r="J14" s="7" t="s">
        <v>2</v>
      </c>
      <c r="K14" s="7" t="s">
        <v>178</v>
      </c>
      <c r="L14" s="7">
        <v>1</v>
      </c>
      <c r="M14" s="7">
        <v>1</v>
      </c>
      <c r="N14" s="7" t="s">
        <v>80</v>
      </c>
      <c r="O14" s="7" t="s">
        <v>80</v>
      </c>
      <c r="P14" s="7" t="s">
        <v>91</v>
      </c>
      <c r="Q14" s="7"/>
      <c r="R14" s="11" t="s">
        <v>179</v>
      </c>
      <c r="S14" s="13" t="s">
        <v>19</v>
      </c>
      <c r="T14" s="7"/>
      <c r="U14" s="11" t="s">
        <v>19</v>
      </c>
      <c r="V14" s="11" t="s">
        <v>179</v>
      </c>
      <c r="W14" s="13" t="s">
        <v>180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181</v>
      </c>
      <c r="AD14" t="s">
        <v>6</v>
      </c>
      <c r="AE14" t="s">
        <v>182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183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184</v>
      </c>
      <c r="H15" s="7" t="s">
        <v>185</v>
      </c>
      <c r="I15" s="7" t="s">
        <v>77</v>
      </c>
      <c r="J15" s="7" t="s">
        <v>2</v>
      </c>
      <c r="K15" s="7" t="s">
        <v>186</v>
      </c>
      <c r="L15" s="7">
        <v>1</v>
      </c>
      <c r="M15" s="7">
        <v>1</v>
      </c>
      <c r="N15" s="7" t="s">
        <v>80</v>
      </c>
      <c r="O15" s="7" t="s">
        <v>80</v>
      </c>
      <c r="P15" s="7" t="s">
        <v>91</v>
      </c>
      <c r="Q15" s="7"/>
      <c r="R15" s="11" t="s">
        <v>187</v>
      </c>
      <c r="S15" s="13" t="s">
        <v>19</v>
      </c>
      <c r="T15" s="7"/>
      <c r="U15" s="11" t="s">
        <v>19</v>
      </c>
      <c r="V15" s="11" t="s">
        <v>187</v>
      </c>
      <c r="W15" s="13" t="s">
        <v>188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189</v>
      </c>
      <c r="AD15" t="s">
        <v>6</v>
      </c>
      <c r="AE15" t="s">
        <v>190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191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192</v>
      </c>
      <c r="H16" s="7" t="s">
        <v>193</v>
      </c>
      <c r="I16" s="7" t="s">
        <v>77</v>
      </c>
      <c r="J16" s="7" t="s">
        <v>2</v>
      </c>
      <c r="K16" s="7" t="s">
        <v>194</v>
      </c>
      <c r="L16" s="7">
        <v>1</v>
      </c>
      <c r="M16" s="7">
        <v>1</v>
      </c>
      <c r="N16" s="7" t="s">
        <v>80</v>
      </c>
      <c r="O16" s="7" t="s">
        <v>80</v>
      </c>
      <c r="P16" s="7" t="s">
        <v>91</v>
      </c>
      <c r="Q16" s="7"/>
      <c r="R16" s="11" t="s">
        <v>81</v>
      </c>
      <c r="S16" s="13" t="s">
        <v>19</v>
      </c>
      <c r="T16" s="7"/>
      <c r="U16" s="11" t="s">
        <v>19</v>
      </c>
      <c r="V16" s="11" t="s">
        <v>81</v>
      </c>
      <c r="W16" s="13" t="s">
        <v>82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83</v>
      </c>
      <c r="AD16" t="s">
        <v>6</v>
      </c>
      <c r="AE16" t="s">
        <v>95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195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196</v>
      </c>
      <c r="H17" s="7" t="s">
        <v>197</v>
      </c>
      <c r="I17" s="7" t="s">
        <v>77</v>
      </c>
      <c r="J17" s="7" t="s">
        <v>2</v>
      </c>
      <c r="K17" s="7" t="s">
        <v>198</v>
      </c>
      <c r="L17" s="7">
        <v>1</v>
      </c>
      <c r="M17" s="7">
        <v>1</v>
      </c>
      <c r="N17" s="7" t="s">
        <v>80</v>
      </c>
      <c r="O17" s="7" t="s">
        <v>80</v>
      </c>
      <c r="P17" s="7" t="s">
        <v>91</v>
      </c>
      <c r="Q17" s="7"/>
      <c r="R17" s="11" t="s">
        <v>199</v>
      </c>
      <c r="S17" s="13" t="s">
        <v>19</v>
      </c>
      <c r="T17" s="7"/>
      <c r="U17" s="11" t="s">
        <v>19</v>
      </c>
      <c r="V17" s="11" t="s">
        <v>199</v>
      </c>
      <c r="W17" s="13" t="s">
        <v>200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201</v>
      </c>
      <c r="AD17" t="s">
        <v>6</v>
      </c>
      <c r="AE17" t="s">
        <v>84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202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203</v>
      </c>
      <c r="H18" s="7" t="s">
        <v>204</v>
      </c>
      <c r="I18" s="7" t="s">
        <v>77</v>
      </c>
      <c r="J18" s="7" t="s">
        <v>2</v>
      </c>
      <c r="K18" s="7" t="s">
        <v>205</v>
      </c>
      <c r="L18" s="7">
        <v>1</v>
      </c>
      <c r="M18" s="7">
        <v>1</v>
      </c>
      <c r="N18" s="7" t="s">
        <v>80</v>
      </c>
      <c r="O18" s="7" t="s">
        <v>80</v>
      </c>
      <c r="P18" s="7" t="s">
        <v>91</v>
      </c>
      <c r="Q18" s="7"/>
      <c r="R18" s="11" t="s">
        <v>206</v>
      </c>
      <c r="S18" s="13" t="s">
        <v>19</v>
      </c>
      <c r="T18" s="7"/>
      <c r="U18" s="11" t="s">
        <v>19</v>
      </c>
      <c r="V18" s="11" t="s">
        <v>206</v>
      </c>
      <c r="W18" s="13" t="s">
        <v>207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208</v>
      </c>
      <c r="AD18" t="s">
        <v>6</v>
      </c>
      <c r="AE18" t="s">
        <v>209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210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211</v>
      </c>
      <c r="H19" s="7" t="s">
        <v>212</v>
      </c>
      <c r="I19" s="7" t="s">
        <v>77</v>
      </c>
      <c r="J19" s="7" t="s">
        <v>2</v>
      </c>
      <c r="K19" s="7" t="s">
        <v>213</v>
      </c>
      <c r="L19" s="7">
        <v>1</v>
      </c>
      <c r="M19" s="7">
        <v>4</v>
      </c>
      <c r="N19" s="7" t="s">
        <v>109</v>
      </c>
      <c r="O19" s="7" t="s">
        <v>109</v>
      </c>
      <c r="P19" s="7" t="s">
        <v>91</v>
      </c>
      <c r="Q19" s="7"/>
      <c r="R19" s="11" t="s">
        <v>214</v>
      </c>
      <c r="S19" s="13" t="s">
        <v>19</v>
      </c>
      <c r="T19" s="7"/>
      <c r="U19" s="11" t="s">
        <v>19</v>
      </c>
      <c r="V19" s="11" t="s">
        <v>214</v>
      </c>
      <c r="W19" s="13" t="s">
        <v>215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216</v>
      </c>
      <c r="AD19" t="s">
        <v>6</v>
      </c>
      <c r="AE19" t="s">
        <v>217</v>
      </c>
      <c r="AF19" t="s">
        <v>85</v>
      </c>
      <c r="AG19" t="s">
        <v>73</v>
      </c>
      <c r="AH19" t="s">
        <v>19</v>
      </c>
    </row>
    <row r="20" ht="14.25" customHeight="1" spans="1:34">
      <c r="A20" s="6" t="s">
        <v>218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219</v>
      </c>
      <c r="H20" s="7" t="s">
        <v>220</v>
      </c>
      <c r="I20" s="7" t="s">
        <v>77</v>
      </c>
      <c r="J20" s="7" t="s">
        <v>2</v>
      </c>
      <c r="K20" s="7" t="s">
        <v>221</v>
      </c>
      <c r="L20" s="7">
        <v>1</v>
      </c>
      <c r="M20" s="7">
        <v>1</v>
      </c>
      <c r="N20" s="7" t="s">
        <v>118</v>
      </c>
      <c r="O20" s="7" t="s">
        <v>80</v>
      </c>
      <c r="P20" s="7" t="s">
        <v>91</v>
      </c>
      <c r="Q20" s="7"/>
      <c r="R20" s="11" t="s">
        <v>222</v>
      </c>
      <c r="S20" s="13" t="s">
        <v>19</v>
      </c>
      <c r="T20" s="7"/>
      <c r="U20" s="11" t="s">
        <v>19</v>
      </c>
      <c r="V20" s="11" t="s">
        <v>222</v>
      </c>
      <c r="W20" s="13" t="s">
        <v>93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223</v>
      </c>
      <c r="AD20" t="s">
        <v>6</v>
      </c>
      <c r="AE20" t="s">
        <v>224</v>
      </c>
      <c r="AF20" t="s">
        <v>85</v>
      </c>
      <c r="AG20" t="s">
        <v>73</v>
      </c>
      <c r="AH20" t="s">
        <v>19</v>
      </c>
    </row>
    <row r="21" ht="14.25" customHeight="1" spans="1:34">
      <c r="A21" s="6" t="s">
        <v>225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226</v>
      </c>
      <c r="H21" s="7" t="s">
        <v>227</v>
      </c>
      <c r="I21" s="7" t="s">
        <v>77</v>
      </c>
      <c r="J21" s="7" t="s">
        <v>2</v>
      </c>
      <c r="K21" s="7" t="s">
        <v>228</v>
      </c>
      <c r="L21" s="7">
        <v>1</v>
      </c>
      <c r="M21" s="7">
        <v>1</v>
      </c>
      <c r="N21" s="7" t="s">
        <v>80</v>
      </c>
      <c r="O21" s="7" t="s">
        <v>80</v>
      </c>
      <c r="P21" s="7" t="s">
        <v>91</v>
      </c>
      <c r="Q21" s="7"/>
      <c r="R21" s="11" t="s">
        <v>229</v>
      </c>
      <c r="S21" s="13" t="s">
        <v>19</v>
      </c>
      <c r="T21" s="7"/>
      <c r="U21" s="11" t="s">
        <v>19</v>
      </c>
      <c r="V21" s="11" t="s">
        <v>229</v>
      </c>
      <c r="W21" s="13" t="s">
        <v>230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231</v>
      </c>
      <c r="AD21" t="s">
        <v>6</v>
      </c>
      <c r="AE21" t="s">
        <v>232</v>
      </c>
      <c r="AF21" t="s">
        <v>85</v>
      </c>
      <c r="AG21" t="s">
        <v>73</v>
      </c>
      <c r="AH21" t="s">
        <v>19</v>
      </c>
    </row>
    <row r="22" ht="14.25" customHeight="1" spans="1:34">
      <c r="A22" s="6" t="s">
        <v>233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234</v>
      </c>
      <c r="H22" s="7" t="s">
        <v>235</v>
      </c>
      <c r="I22" s="7" t="s">
        <v>77</v>
      </c>
      <c r="J22" s="7" t="s">
        <v>2</v>
      </c>
      <c r="K22" s="7" t="s">
        <v>236</v>
      </c>
      <c r="L22" s="7">
        <v>1</v>
      </c>
      <c r="M22" s="7">
        <v>1</v>
      </c>
      <c r="N22" s="7" t="s">
        <v>79</v>
      </c>
      <c r="O22" s="7" t="s">
        <v>80</v>
      </c>
      <c r="P22" s="7" t="s">
        <v>91</v>
      </c>
      <c r="Q22" s="7"/>
      <c r="R22" s="11" t="s">
        <v>120</v>
      </c>
      <c r="S22" s="13" t="s">
        <v>19</v>
      </c>
      <c r="T22" s="7"/>
      <c r="U22" s="11" t="s">
        <v>19</v>
      </c>
      <c r="V22" s="11" t="s">
        <v>120</v>
      </c>
      <c r="W22" s="13" t="s">
        <v>188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237</v>
      </c>
      <c r="AD22" t="s">
        <v>6</v>
      </c>
      <c r="AE22" t="s">
        <v>238</v>
      </c>
      <c r="AF22" t="s">
        <v>85</v>
      </c>
      <c r="AG22" t="s">
        <v>73</v>
      </c>
      <c r="AH22" t="s">
        <v>19</v>
      </c>
    </row>
    <row r="23" ht="14.25" customHeight="1" spans="1:34">
      <c r="A23" s="6" t="s">
        <v>239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240</v>
      </c>
      <c r="H23" s="7" t="s">
        <v>241</v>
      </c>
      <c r="I23" s="7" t="s">
        <v>77</v>
      </c>
      <c r="J23" s="7" t="s">
        <v>2</v>
      </c>
      <c r="K23" s="7" t="s">
        <v>242</v>
      </c>
      <c r="L23" s="7">
        <v>1</v>
      </c>
      <c r="M23" s="7">
        <v>1</v>
      </c>
      <c r="N23" s="7" t="s">
        <v>79</v>
      </c>
      <c r="O23" s="7" t="s">
        <v>80</v>
      </c>
      <c r="P23" s="7" t="s">
        <v>91</v>
      </c>
      <c r="Q23" s="7"/>
      <c r="R23" s="11" t="s">
        <v>243</v>
      </c>
      <c r="S23" s="13" t="s">
        <v>19</v>
      </c>
      <c r="T23" s="7"/>
      <c r="U23" s="11" t="s">
        <v>19</v>
      </c>
      <c r="V23" s="11" t="s">
        <v>243</v>
      </c>
      <c r="W23" s="13" t="s">
        <v>188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135</v>
      </c>
      <c r="AD23" t="s">
        <v>6</v>
      </c>
      <c r="AE23" t="s">
        <v>244</v>
      </c>
      <c r="AF23" t="s">
        <v>85</v>
      </c>
      <c r="AG23" t="s">
        <v>73</v>
      </c>
      <c r="AH23" t="s">
        <v>19</v>
      </c>
    </row>
    <row r="24" ht="14.25" customHeight="1" spans="1:34">
      <c r="A24" s="6" t="s">
        <v>245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246</v>
      </c>
      <c r="H24" s="7" t="s">
        <v>247</v>
      </c>
      <c r="I24" s="7" t="s">
        <v>77</v>
      </c>
      <c r="J24" s="7" t="s">
        <v>2</v>
      </c>
      <c r="K24" s="7" t="s">
        <v>248</v>
      </c>
      <c r="L24" s="7">
        <v>1</v>
      </c>
      <c r="M24" s="7">
        <v>1</v>
      </c>
      <c r="N24" s="7" t="s">
        <v>80</v>
      </c>
      <c r="O24" s="7" t="s">
        <v>80</v>
      </c>
      <c r="P24" s="7" t="s">
        <v>91</v>
      </c>
      <c r="Q24" s="7"/>
      <c r="R24" s="11" t="s">
        <v>111</v>
      </c>
      <c r="S24" s="13" t="s">
        <v>19</v>
      </c>
      <c r="T24" s="7"/>
      <c r="U24" s="11" t="s">
        <v>19</v>
      </c>
      <c r="V24" s="11" t="s">
        <v>111</v>
      </c>
      <c r="W24" s="13" t="s">
        <v>249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250</v>
      </c>
      <c r="AD24" t="s">
        <v>6</v>
      </c>
      <c r="AE24" t="s">
        <v>251</v>
      </c>
      <c r="AF24" t="s">
        <v>85</v>
      </c>
      <c r="AG24" t="s">
        <v>73</v>
      </c>
      <c r="AH24" t="s">
        <v>19</v>
      </c>
    </row>
    <row r="25" ht="14.25" customHeight="1" spans="1:34">
      <c r="A25" s="6" t="s">
        <v>252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253</v>
      </c>
      <c r="H25" s="7" t="s">
        <v>254</v>
      </c>
      <c r="I25" s="7" t="s">
        <v>77</v>
      </c>
      <c r="J25" s="7" t="s">
        <v>2</v>
      </c>
      <c r="K25" s="7" t="s">
        <v>255</v>
      </c>
      <c r="L25" s="7">
        <v>1</v>
      </c>
      <c r="M25" s="7">
        <v>1</v>
      </c>
      <c r="N25" s="7" t="s">
        <v>80</v>
      </c>
      <c r="O25" s="7" t="s">
        <v>80</v>
      </c>
      <c r="P25" s="7" t="s">
        <v>91</v>
      </c>
      <c r="Q25" s="7"/>
      <c r="R25" s="11" t="s">
        <v>256</v>
      </c>
      <c r="S25" s="13" t="s">
        <v>19</v>
      </c>
      <c r="T25" s="7"/>
      <c r="U25" s="11" t="s">
        <v>19</v>
      </c>
      <c r="V25" s="11" t="s">
        <v>256</v>
      </c>
      <c r="W25" s="13" t="s">
        <v>257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258</v>
      </c>
      <c r="AD25" t="s">
        <v>6</v>
      </c>
      <c r="AE25" t="s">
        <v>259</v>
      </c>
      <c r="AF25" t="s">
        <v>85</v>
      </c>
      <c r="AG25" t="s">
        <v>73</v>
      </c>
      <c r="AH25" t="s">
        <v>19</v>
      </c>
    </row>
    <row r="26" ht="14.25" customHeight="1" spans="1:34">
      <c r="A26" s="6" t="s">
        <v>260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261</v>
      </c>
      <c r="H26" s="7" t="s">
        <v>262</v>
      </c>
      <c r="I26" s="7" t="s">
        <v>77</v>
      </c>
      <c r="J26" s="7" t="s">
        <v>2</v>
      </c>
      <c r="K26" s="7" t="s">
        <v>263</v>
      </c>
      <c r="L26" s="7">
        <v>1</v>
      </c>
      <c r="M26" s="7">
        <v>1</v>
      </c>
      <c r="N26" s="7" t="s">
        <v>264</v>
      </c>
      <c r="O26" s="7" t="s">
        <v>80</v>
      </c>
      <c r="P26" s="7" t="s">
        <v>91</v>
      </c>
      <c r="Q26" s="7"/>
      <c r="R26" s="11" t="s">
        <v>265</v>
      </c>
      <c r="S26" s="13" t="s">
        <v>19</v>
      </c>
      <c r="T26" s="7"/>
      <c r="U26" s="11" t="s">
        <v>19</v>
      </c>
      <c r="V26" s="11" t="s">
        <v>265</v>
      </c>
      <c r="W26" s="13" t="s">
        <v>266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267</v>
      </c>
      <c r="AD26" t="s">
        <v>6</v>
      </c>
      <c r="AE26" t="s">
        <v>268</v>
      </c>
      <c r="AF26" t="s">
        <v>85</v>
      </c>
      <c r="AG26" t="s">
        <v>73</v>
      </c>
      <c r="AH26" t="s">
        <v>19</v>
      </c>
    </row>
    <row r="27" ht="14.25" customHeight="1" spans="1:34">
      <c r="A27" s="6" t="s">
        <v>269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270</v>
      </c>
      <c r="H27" s="7" t="s">
        <v>271</v>
      </c>
      <c r="I27" s="7" t="s">
        <v>77</v>
      </c>
      <c r="J27" s="7" t="s">
        <v>2</v>
      </c>
      <c r="K27" s="7" t="s">
        <v>272</v>
      </c>
      <c r="L27" s="7">
        <v>1</v>
      </c>
      <c r="M27" s="7">
        <v>2</v>
      </c>
      <c r="N27" s="7" t="s">
        <v>118</v>
      </c>
      <c r="O27" s="7" t="s">
        <v>79</v>
      </c>
      <c r="P27" s="7" t="s">
        <v>91</v>
      </c>
      <c r="Q27" s="7"/>
      <c r="R27" s="11" t="s">
        <v>273</v>
      </c>
      <c r="S27" s="13" t="s">
        <v>19</v>
      </c>
      <c r="T27" s="7"/>
      <c r="U27" s="11" t="s">
        <v>19</v>
      </c>
      <c r="V27" s="11" t="s">
        <v>273</v>
      </c>
      <c r="W27" s="13" t="s">
        <v>274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275</v>
      </c>
      <c r="AD27" t="s">
        <v>6</v>
      </c>
      <c r="AE27" t="s">
        <v>122</v>
      </c>
      <c r="AF27" t="s">
        <v>85</v>
      </c>
      <c r="AG27" t="s">
        <v>73</v>
      </c>
      <c r="AH27" t="s">
        <v>19</v>
      </c>
    </row>
    <row r="28" ht="14.25" customHeight="1" spans="1:34">
      <c r="A28" s="6" t="s">
        <v>276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277</v>
      </c>
      <c r="H28" s="7" t="s">
        <v>278</v>
      </c>
      <c r="I28" s="7" t="s">
        <v>77</v>
      </c>
      <c r="J28" s="7" t="s">
        <v>2</v>
      </c>
      <c r="K28" s="7" t="s">
        <v>279</v>
      </c>
      <c r="L28" s="7">
        <v>1</v>
      </c>
      <c r="M28" s="7">
        <v>1</v>
      </c>
      <c r="N28" s="7" t="s">
        <v>80</v>
      </c>
      <c r="O28" s="7" t="s">
        <v>80</v>
      </c>
      <c r="P28" s="7" t="s">
        <v>91</v>
      </c>
      <c r="Q28" s="7"/>
      <c r="R28" s="11" t="s">
        <v>280</v>
      </c>
      <c r="S28" s="13" t="s">
        <v>19</v>
      </c>
      <c r="T28" s="7"/>
      <c r="U28" s="11" t="s">
        <v>19</v>
      </c>
      <c r="V28" s="11" t="s">
        <v>280</v>
      </c>
      <c r="W28" s="13" t="s">
        <v>281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282</v>
      </c>
      <c r="AD28" t="s">
        <v>6</v>
      </c>
      <c r="AE28" t="s">
        <v>283</v>
      </c>
      <c r="AF28" t="s">
        <v>85</v>
      </c>
      <c r="AG28" t="s">
        <v>73</v>
      </c>
      <c r="AH28" t="s">
        <v>19</v>
      </c>
    </row>
    <row r="29" ht="14.25" customHeight="1" spans="1:34">
      <c r="A29" s="6" t="s">
        <v>284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285</v>
      </c>
      <c r="H29" s="7" t="s">
        <v>286</v>
      </c>
      <c r="I29" s="7" t="s">
        <v>77</v>
      </c>
      <c r="J29" s="7" t="s">
        <v>2</v>
      </c>
      <c r="K29" s="7" t="s">
        <v>287</v>
      </c>
      <c r="L29" s="7">
        <v>1</v>
      </c>
      <c r="M29" s="7">
        <v>1</v>
      </c>
      <c r="N29" s="7" t="s">
        <v>80</v>
      </c>
      <c r="O29" s="7" t="s">
        <v>80</v>
      </c>
      <c r="P29" s="7" t="s">
        <v>91</v>
      </c>
      <c r="Q29" s="7"/>
      <c r="R29" s="11" t="s">
        <v>288</v>
      </c>
      <c r="S29" s="13" t="s">
        <v>19</v>
      </c>
      <c r="T29" s="7"/>
      <c r="U29" s="11" t="s">
        <v>19</v>
      </c>
      <c r="V29" s="11" t="s">
        <v>288</v>
      </c>
      <c r="W29" s="13" t="s">
        <v>289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290</v>
      </c>
      <c r="AD29" t="s">
        <v>6</v>
      </c>
      <c r="AE29" t="s">
        <v>291</v>
      </c>
      <c r="AF29" t="s">
        <v>85</v>
      </c>
      <c r="AG29" t="s">
        <v>73</v>
      </c>
      <c r="AH29" t="s">
        <v>19</v>
      </c>
    </row>
    <row r="30" ht="14.25" customHeight="1" spans="1:34">
      <c r="A30" s="6" t="s">
        <v>292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293</v>
      </c>
      <c r="H30" s="7" t="s">
        <v>294</v>
      </c>
      <c r="I30" s="7" t="s">
        <v>77</v>
      </c>
      <c r="J30" s="7" t="s">
        <v>2</v>
      </c>
      <c r="K30" s="7" t="s">
        <v>295</v>
      </c>
      <c r="L30" s="7">
        <v>1</v>
      </c>
      <c r="M30" s="7">
        <v>1</v>
      </c>
      <c r="N30" s="7" t="s">
        <v>80</v>
      </c>
      <c r="O30" s="7" t="s">
        <v>80</v>
      </c>
      <c r="P30" s="7" t="s">
        <v>91</v>
      </c>
      <c r="Q30" s="7"/>
      <c r="R30" s="11" t="s">
        <v>81</v>
      </c>
      <c r="S30" s="13" t="s">
        <v>19</v>
      </c>
      <c r="T30" s="7"/>
      <c r="U30" s="11" t="s">
        <v>19</v>
      </c>
      <c r="V30" s="11" t="s">
        <v>81</v>
      </c>
      <c r="W30" s="13" t="s">
        <v>82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83</v>
      </c>
      <c r="AD30" t="s">
        <v>6</v>
      </c>
      <c r="AE30" t="s">
        <v>296</v>
      </c>
      <c r="AF30" t="s">
        <v>85</v>
      </c>
      <c r="AG30" t="s">
        <v>73</v>
      </c>
      <c r="AH30" t="s">
        <v>19</v>
      </c>
    </row>
    <row r="31" ht="14.25" customHeight="1" spans="1:34">
      <c r="A31" s="6" t="s">
        <v>297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298</v>
      </c>
      <c r="H31" s="7" t="s">
        <v>299</v>
      </c>
      <c r="I31" s="7" t="s">
        <v>77</v>
      </c>
      <c r="J31" s="7" t="s">
        <v>2</v>
      </c>
      <c r="K31" s="7" t="s">
        <v>300</v>
      </c>
      <c r="L31" s="7">
        <v>1</v>
      </c>
      <c r="M31" s="7">
        <v>1</v>
      </c>
      <c r="N31" s="7" t="s">
        <v>80</v>
      </c>
      <c r="O31" s="7" t="s">
        <v>80</v>
      </c>
      <c r="P31" s="7" t="s">
        <v>91</v>
      </c>
      <c r="Q31" s="7"/>
      <c r="R31" s="11" t="s">
        <v>301</v>
      </c>
      <c r="S31" s="13" t="s">
        <v>19</v>
      </c>
      <c r="T31" s="7"/>
      <c r="U31" s="11" t="s">
        <v>19</v>
      </c>
      <c r="V31" s="11" t="s">
        <v>301</v>
      </c>
      <c r="W31" s="13" t="s">
        <v>302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303</v>
      </c>
      <c r="AD31" t="s">
        <v>6</v>
      </c>
      <c r="AE31" t="s">
        <v>304</v>
      </c>
      <c r="AF31" t="s">
        <v>85</v>
      </c>
      <c r="AG31" t="s">
        <v>73</v>
      </c>
      <c r="AH31" t="s">
        <v>19</v>
      </c>
    </row>
    <row r="32" ht="14.25" customHeight="1" spans="1:34">
      <c r="A32" s="6" t="s">
        <v>305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306</v>
      </c>
      <c r="H32" s="7" t="s">
        <v>307</v>
      </c>
      <c r="I32" s="7" t="s">
        <v>77</v>
      </c>
      <c r="J32" s="7" t="s">
        <v>2</v>
      </c>
      <c r="K32" s="7" t="s">
        <v>308</v>
      </c>
      <c r="L32" s="7">
        <v>1</v>
      </c>
      <c r="M32" s="7">
        <v>1</v>
      </c>
      <c r="N32" s="7" t="s">
        <v>309</v>
      </c>
      <c r="O32" s="7" t="s">
        <v>80</v>
      </c>
      <c r="P32" s="7" t="s">
        <v>91</v>
      </c>
      <c r="Q32" s="7"/>
      <c r="R32" s="11" t="s">
        <v>310</v>
      </c>
      <c r="S32" s="13" t="s">
        <v>19</v>
      </c>
      <c r="T32" s="7"/>
      <c r="U32" s="11" t="s">
        <v>19</v>
      </c>
      <c r="V32" s="11" t="s">
        <v>310</v>
      </c>
      <c r="W32" s="13" t="s">
        <v>311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312</v>
      </c>
      <c r="AD32" t="s">
        <v>6</v>
      </c>
      <c r="AE32" t="s">
        <v>313</v>
      </c>
      <c r="AF32" t="s">
        <v>85</v>
      </c>
      <c r="AG32" t="s">
        <v>73</v>
      </c>
      <c r="AH32" t="s">
        <v>19</v>
      </c>
    </row>
    <row r="33" ht="14.25" customHeight="1" spans="1:34">
      <c r="A33" s="6" t="s">
        <v>314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315</v>
      </c>
      <c r="H33" s="7" t="s">
        <v>316</v>
      </c>
      <c r="I33" s="7" t="s">
        <v>77</v>
      </c>
      <c r="J33" s="7" t="s">
        <v>2</v>
      </c>
      <c r="K33" s="7" t="s">
        <v>317</v>
      </c>
      <c r="L33" s="7">
        <v>1</v>
      </c>
      <c r="M33" s="7">
        <v>1</v>
      </c>
      <c r="N33" s="7" t="s">
        <v>100</v>
      </c>
      <c r="O33" s="7" t="s">
        <v>80</v>
      </c>
      <c r="P33" s="7" t="s">
        <v>91</v>
      </c>
      <c r="Q33" s="7"/>
      <c r="R33" s="11" t="s">
        <v>318</v>
      </c>
      <c r="S33" s="13" t="s">
        <v>19</v>
      </c>
      <c r="T33" s="7"/>
      <c r="U33" s="11" t="s">
        <v>19</v>
      </c>
      <c r="V33" s="11" t="s">
        <v>318</v>
      </c>
      <c r="W33" s="13" t="s">
        <v>249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319</v>
      </c>
      <c r="AD33" t="s">
        <v>6</v>
      </c>
      <c r="AE33" t="s">
        <v>251</v>
      </c>
      <c r="AF33" t="s">
        <v>85</v>
      </c>
      <c r="AG33" t="s">
        <v>73</v>
      </c>
      <c r="AH33" t="s">
        <v>19</v>
      </c>
    </row>
    <row r="34" ht="14.25" customHeight="1" spans="1:34">
      <c r="A34" s="6" t="s">
        <v>320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321</v>
      </c>
      <c r="H34" s="7" t="s">
        <v>322</v>
      </c>
      <c r="I34" s="7" t="s">
        <v>77</v>
      </c>
      <c r="J34" s="7" t="s">
        <v>2</v>
      </c>
      <c r="K34" s="7" t="s">
        <v>323</v>
      </c>
      <c r="L34" s="7">
        <v>1</v>
      </c>
      <c r="M34" s="7">
        <v>4</v>
      </c>
      <c r="N34" s="7" t="s">
        <v>324</v>
      </c>
      <c r="O34" s="7" t="s">
        <v>109</v>
      </c>
      <c r="P34" s="7" t="s">
        <v>91</v>
      </c>
      <c r="Q34" s="7"/>
      <c r="R34" s="11" t="s">
        <v>325</v>
      </c>
      <c r="S34" s="13" t="s">
        <v>19</v>
      </c>
      <c r="T34" s="7"/>
      <c r="U34" s="11" t="s">
        <v>19</v>
      </c>
      <c r="V34" s="11" t="s">
        <v>325</v>
      </c>
      <c r="W34" s="13" t="s">
        <v>326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327</v>
      </c>
      <c r="AD34" t="s">
        <v>6</v>
      </c>
      <c r="AE34" t="s">
        <v>84</v>
      </c>
      <c r="AF34" t="s">
        <v>85</v>
      </c>
      <c r="AG34" t="s">
        <v>73</v>
      </c>
      <c r="AH34" t="s">
        <v>19</v>
      </c>
    </row>
    <row r="35" ht="14.25" customHeight="1" spans="1:34">
      <c r="A35" s="6" t="s">
        <v>328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329</v>
      </c>
      <c r="H35" s="7" t="s">
        <v>330</v>
      </c>
      <c r="I35" s="7" t="s">
        <v>77</v>
      </c>
      <c r="J35" s="7" t="s">
        <v>2</v>
      </c>
      <c r="K35" s="7" t="s">
        <v>331</v>
      </c>
      <c r="L35" s="7">
        <v>1</v>
      </c>
      <c r="M35" s="7">
        <v>1</v>
      </c>
      <c r="N35" s="7" t="s">
        <v>109</v>
      </c>
      <c r="O35" s="7" t="s">
        <v>80</v>
      </c>
      <c r="P35" s="7" t="s">
        <v>91</v>
      </c>
      <c r="Q35" s="7"/>
      <c r="R35" s="11" t="s">
        <v>332</v>
      </c>
      <c r="S35" s="13" t="s">
        <v>19</v>
      </c>
      <c r="T35" s="7"/>
      <c r="U35" s="11" t="s">
        <v>19</v>
      </c>
      <c r="V35" s="11" t="s">
        <v>332</v>
      </c>
      <c r="W35" s="13" t="s">
        <v>333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334</v>
      </c>
      <c r="AD35" t="s">
        <v>6</v>
      </c>
      <c r="AE35" t="s">
        <v>335</v>
      </c>
      <c r="AF35" t="s">
        <v>85</v>
      </c>
      <c r="AG35" t="s">
        <v>73</v>
      </c>
      <c r="AH35" t="s">
        <v>19</v>
      </c>
    </row>
    <row r="36" ht="14.25" customHeight="1" spans="1:34">
      <c r="A36" s="6" t="s">
        <v>336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337</v>
      </c>
      <c r="H36" s="7" t="s">
        <v>338</v>
      </c>
      <c r="I36" s="7" t="s">
        <v>77</v>
      </c>
      <c r="J36" s="7" t="s">
        <v>2</v>
      </c>
      <c r="K36" s="7" t="s">
        <v>339</v>
      </c>
      <c r="L36" s="7">
        <v>1</v>
      </c>
      <c r="M36" s="7">
        <v>1</v>
      </c>
      <c r="N36" s="7" t="s">
        <v>118</v>
      </c>
      <c r="O36" s="7" t="s">
        <v>80</v>
      </c>
      <c r="P36" s="7" t="s">
        <v>91</v>
      </c>
      <c r="Q36" s="7"/>
      <c r="R36" s="11" t="s">
        <v>340</v>
      </c>
      <c r="S36" s="13" t="s">
        <v>19</v>
      </c>
      <c r="T36" s="7"/>
      <c r="U36" s="11" t="s">
        <v>19</v>
      </c>
      <c r="V36" s="11" t="s">
        <v>340</v>
      </c>
      <c r="W36" s="13" t="s">
        <v>207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111</v>
      </c>
      <c r="AD36" t="s">
        <v>6</v>
      </c>
      <c r="AE36" t="s">
        <v>341</v>
      </c>
      <c r="AF36" t="s">
        <v>85</v>
      </c>
      <c r="AG36" t="s">
        <v>73</v>
      </c>
      <c r="AH36" t="s">
        <v>19</v>
      </c>
    </row>
    <row r="37" ht="14.25" customHeight="1" spans="1:34">
      <c r="A37" s="6" t="s">
        <v>342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343</v>
      </c>
      <c r="H37" s="7" t="s">
        <v>344</v>
      </c>
      <c r="I37" s="7" t="s">
        <v>77</v>
      </c>
      <c r="J37" s="7" t="s">
        <v>2</v>
      </c>
      <c r="K37" s="7" t="s">
        <v>345</v>
      </c>
      <c r="L37" s="7">
        <v>1</v>
      </c>
      <c r="M37" s="7">
        <v>3</v>
      </c>
      <c r="N37" s="7" t="s">
        <v>118</v>
      </c>
      <c r="O37" s="7" t="s">
        <v>118</v>
      </c>
      <c r="P37" s="7" t="s">
        <v>91</v>
      </c>
      <c r="Q37" s="7"/>
      <c r="R37" s="11" t="s">
        <v>346</v>
      </c>
      <c r="S37" s="13" t="s">
        <v>19</v>
      </c>
      <c r="T37" s="7"/>
      <c r="U37" s="11" t="s">
        <v>19</v>
      </c>
      <c r="V37" s="11" t="s">
        <v>346</v>
      </c>
      <c r="W37" s="13" t="s">
        <v>347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348</v>
      </c>
      <c r="AD37" t="s">
        <v>6</v>
      </c>
      <c r="AE37" t="s">
        <v>349</v>
      </c>
      <c r="AF37" t="s">
        <v>85</v>
      </c>
      <c r="AG37" t="s">
        <v>73</v>
      </c>
      <c r="AH37" t="s">
        <v>19</v>
      </c>
    </row>
    <row r="38" ht="14.25" customHeight="1" spans="1:34">
      <c r="A38" s="6" t="s">
        <v>350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351</v>
      </c>
      <c r="H38" s="7" t="s">
        <v>352</v>
      </c>
      <c r="I38" s="7" t="s">
        <v>77</v>
      </c>
      <c r="J38" s="7" t="s">
        <v>2</v>
      </c>
      <c r="K38" s="7" t="s">
        <v>353</v>
      </c>
      <c r="L38" s="7">
        <v>1</v>
      </c>
      <c r="M38" s="7">
        <v>3</v>
      </c>
      <c r="N38" s="7" t="s">
        <v>118</v>
      </c>
      <c r="O38" s="7" t="s">
        <v>118</v>
      </c>
      <c r="P38" s="7" t="s">
        <v>91</v>
      </c>
      <c r="Q38" s="7"/>
      <c r="R38" s="11" t="s">
        <v>354</v>
      </c>
      <c r="S38" s="13" t="s">
        <v>19</v>
      </c>
      <c r="T38" s="7"/>
      <c r="U38" s="11" t="s">
        <v>19</v>
      </c>
      <c r="V38" s="11" t="s">
        <v>354</v>
      </c>
      <c r="W38" s="13" t="s">
        <v>355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356</v>
      </c>
      <c r="AD38" t="s">
        <v>6</v>
      </c>
      <c r="AE38" t="s">
        <v>357</v>
      </c>
      <c r="AF38" t="s">
        <v>85</v>
      </c>
      <c r="AG38" t="s">
        <v>73</v>
      </c>
      <c r="AH38" t="s">
        <v>19</v>
      </c>
    </row>
    <row r="39" ht="14.25" customHeight="1" spans="1:34">
      <c r="A39" s="6" t="s">
        <v>358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359</v>
      </c>
      <c r="H39" s="7" t="s">
        <v>360</v>
      </c>
      <c r="I39" s="7" t="s">
        <v>77</v>
      </c>
      <c r="J39" s="7" t="s">
        <v>2</v>
      </c>
      <c r="K39" s="7" t="s">
        <v>361</v>
      </c>
      <c r="L39" s="7">
        <v>1</v>
      </c>
      <c r="M39" s="7">
        <v>2</v>
      </c>
      <c r="N39" s="7" t="s">
        <v>79</v>
      </c>
      <c r="O39" s="7" t="s">
        <v>79</v>
      </c>
      <c r="P39" s="7" t="s">
        <v>91</v>
      </c>
      <c r="Q39" s="7"/>
      <c r="R39" s="11" t="s">
        <v>362</v>
      </c>
      <c r="S39" s="13" t="s">
        <v>19</v>
      </c>
      <c r="T39" s="7"/>
      <c r="U39" s="11" t="s">
        <v>19</v>
      </c>
      <c r="V39" s="11" t="s">
        <v>362</v>
      </c>
      <c r="W39" s="13" t="s">
        <v>363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364</v>
      </c>
      <c r="AD39" t="s">
        <v>6</v>
      </c>
      <c r="AE39" t="s">
        <v>365</v>
      </c>
      <c r="AF39" t="s">
        <v>85</v>
      </c>
      <c r="AG39" t="s">
        <v>73</v>
      </c>
      <c r="AH39" t="s">
        <v>19</v>
      </c>
    </row>
    <row r="40" ht="14.25" customHeight="1" spans="1:34">
      <c r="A40" s="6" t="s">
        <v>366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367</v>
      </c>
      <c r="H40" s="7" t="s">
        <v>368</v>
      </c>
      <c r="I40" s="7" t="s">
        <v>77</v>
      </c>
      <c r="J40" s="7" t="s">
        <v>2</v>
      </c>
      <c r="K40" s="7" t="s">
        <v>369</v>
      </c>
      <c r="L40" s="7">
        <v>1</v>
      </c>
      <c r="M40" s="7">
        <v>1</v>
      </c>
      <c r="N40" s="7" t="s">
        <v>80</v>
      </c>
      <c r="O40" s="7" t="s">
        <v>80</v>
      </c>
      <c r="P40" s="7" t="s">
        <v>91</v>
      </c>
      <c r="Q40" s="7"/>
      <c r="R40" s="11" t="s">
        <v>243</v>
      </c>
      <c r="S40" s="13" t="s">
        <v>19</v>
      </c>
      <c r="T40" s="7"/>
      <c r="U40" s="11" t="s">
        <v>19</v>
      </c>
      <c r="V40" s="11" t="s">
        <v>243</v>
      </c>
      <c r="W40" s="13" t="s">
        <v>188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135</v>
      </c>
      <c r="AD40" t="s">
        <v>6</v>
      </c>
      <c r="AE40" t="s">
        <v>370</v>
      </c>
      <c r="AF40" t="s">
        <v>85</v>
      </c>
      <c r="AG40" t="s">
        <v>73</v>
      </c>
      <c r="AH40" t="s">
        <v>19</v>
      </c>
    </row>
    <row r="41" ht="14.25" customHeight="1" spans="1:34">
      <c r="A41" s="6" t="s">
        <v>371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372</v>
      </c>
      <c r="H41" s="7" t="s">
        <v>373</v>
      </c>
      <c r="I41" s="7" t="s">
        <v>77</v>
      </c>
      <c r="J41" s="7" t="s">
        <v>2</v>
      </c>
      <c r="K41" s="7" t="s">
        <v>374</v>
      </c>
      <c r="L41" s="7">
        <v>1</v>
      </c>
      <c r="M41" s="7">
        <v>2</v>
      </c>
      <c r="N41" s="7" t="s">
        <v>118</v>
      </c>
      <c r="O41" s="7" t="s">
        <v>79</v>
      </c>
      <c r="P41" s="7" t="s">
        <v>91</v>
      </c>
      <c r="Q41" s="7"/>
      <c r="R41" s="11" t="s">
        <v>375</v>
      </c>
      <c r="S41" s="13" t="s">
        <v>19</v>
      </c>
      <c r="T41" s="7"/>
      <c r="U41" s="11" t="s">
        <v>19</v>
      </c>
      <c r="V41" s="11" t="s">
        <v>375</v>
      </c>
      <c r="W41" s="13" t="s">
        <v>172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376</v>
      </c>
      <c r="AD41" t="s">
        <v>6</v>
      </c>
      <c r="AE41" t="s">
        <v>377</v>
      </c>
      <c r="AF41" t="s">
        <v>85</v>
      </c>
      <c r="AG41" t="s">
        <v>73</v>
      </c>
      <c r="AH41" t="s">
        <v>19</v>
      </c>
    </row>
    <row r="42" ht="14.25" customHeight="1" spans="1:34">
      <c r="A42" s="6" t="s">
        <v>378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379</v>
      </c>
      <c r="H42" s="7" t="s">
        <v>380</v>
      </c>
      <c r="I42" s="7" t="s">
        <v>77</v>
      </c>
      <c r="J42" s="7" t="s">
        <v>2</v>
      </c>
      <c r="K42" s="7" t="s">
        <v>381</v>
      </c>
      <c r="L42" s="7">
        <v>1</v>
      </c>
      <c r="M42" s="7">
        <v>1</v>
      </c>
      <c r="N42" s="7" t="s">
        <v>80</v>
      </c>
      <c r="O42" s="7" t="s">
        <v>80</v>
      </c>
      <c r="P42" s="7" t="s">
        <v>91</v>
      </c>
      <c r="Q42" s="7"/>
      <c r="R42" s="11" t="s">
        <v>243</v>
      </c>
      <c r="S42" s="13" t="s">
        <v>19</v>
      </c>
      <c r="T42" s="7"/>
      <c r="U42" s="11" t="s">
        <v>19</v>
      </c>
      <c r="V42" s="11" t="s">
        <v>243</v>
      </c>
      <c r="W42" s="13" t="s">
        <v>188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135</v>
      </c>
      <c r="AD42" t="s">
        <v>6</v>
      </c>
      <c r="AE42" t="s">
        <v>357</v>
      </c>
      <c r="AF42" t="s">
        <v>85</v>
      </c>
      <c r="AG42" t="s">
        <v>73</v>
      </c>
      <c r="AH42" t="s">
        <v>19</v>
      </c>
    </row>
    <row r="43" ht="14.25" customHeight="1" spans="1:34">
      <c r="A43" s="6" t="s">
        <v>382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383</v>
      </c>
      <c r="H43" s="7" t="s">
        <v>384</v>
      </c>
      <c r="I43" s="7" t="s">
        <v>77</v>
      </c>
      <c r="J43" s="7" t="s">
        <v>2</v>
      </c>
      <c r="K43" s="7" t="s">
        <v>385</v>
      </c>
      <c r="L43" s="7">
        <v>1</v>
      </c>
      <c r="M43" s="7">
        <v>1</v>
      </c>
      <c r="N43" s="7" t="s">
        <v>80</v>
      </c>
      <c r="O43" s="7" t="s">
        <v>80</v>
      </c>
      <c r="P43" s="7" t="s">
        <v>91</v>
      </c>
      <c r="Q43" s="7"/>
      <c r="R43" s="11" t="s">
        <v>386</v>
      </c>
      <c r="S43" s="13" t="s">
        <v>19</v>
      </c>
      <c r="T43" s="7"/>
      <c r="U43" s="11" t="s">
        <v>19</v>
      </c>
      <c r="V43" s="11" t="s">
        <v>386</v>
      </c>
      <c r="W43" s="13" t="s">
        <v>158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387</v>
      </c>
      <c r="AD43" t="s">
        <v>6</v>
      </c>
      <c r="AE43" t="s">
        <v>388</v>
      </c>
      <c r="AF43" t="s">
        <v>85</v>
      </c>
      <c r="AG43" t="s">
        <v>73</v>
      </c>
      <c r="AH43" t="s">
        <v>19</v>
      </c>
    </row>
    <row r="44" ht="14.25" customHeight="1" spans="1:34">
      <c r="A44" s="6" t="s">
        <v>389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390</v>
      </c>
      <c r="H44" s="7" t="s">
        <v>391</v>
      </c>
      <c r="I44" s="7" t="s">
        <v>77</v>
      </c>
      <c r="J44" s="7" t="s">
        <v>2</v>
      </c>
      <c r="K44" s="7" t="s">
        <v>392</v>
      </c>
      <c r="L44" s="7">
        <v>1</v>
      </c>
      <c r="M44" s="7">
        <v>1</v>
      </c>
      <c r="N44" s="7" t="s">
        <v>80</v>
      </c>
      <c r="O44" s="7" t="s">
        <v>80</v>
      </c>
      <c r="P44" s="7" t="s">
        <v>91</v>
      </c>
      <c r="Q44" s="7"/>
      <c r="R44" s="11" t="s">
        <v>187</v>
      </c>
      <c r="S44" s="13" t="s">
        <v>19</v>
      </c>
      <c r="T44" s="7"/>
      <c r="U44" s="11" t="s">
        <v>19</v>
      </c>
      <c r="V44" s="11" t="s">
        <v>187</v>
      </c>
      <c r="W44" s="13" t="s">
        <v>188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189</v>
      </c>
      <c r="AD44" t="s">
        <v>6</v>
      </c>
      <c r="AE44" t="s">
        <v>341</v>
      </c>
      <c r="AF44" t="s">
        <v>85</v>
      </c>
      <c r="AG44" t="s">
        <v>73</v>
      </c>
      <c r="AH44" t="s">
        <v>19</v>
      </c>
    </row>
    <row r="45" ht="14.25" customHeight="1" spans="1:34">
      <c r="A45" s="6" t="s">
        <v>393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394</v>
      </c>
      <c r="H45" s="7" t="s">
        <v>395</v>
      </c>
      <c r="I45" s="7" t="s">
        <v>77</v>
      </c>
      <c r="J45" s="7" t="s">
        <v>2</v>
      </c>
      <c r="K45" s="7" t="s">
        <v>396</v>
      </c>
      <c r="L45" s="7">
        <v>1</v>
      </c>
      <c r="M45" s="7">
        <v>1</v>
      </c>
      <c r="N45" s="7" t="s">
        <v>80</v>
      </c>
      <c r="O45" s="7" t="s">
        <v>80</v>
      </c>
      <c r="P45" s="7" t="s">
        <v>91</v>
      </c>
      <c r="Q45" s="7"/>
      <c r="R45" s="11" t="s">
        <v>208</v>
      </c>
      <c r="S45" s="13" t="s">
        <v>19</v>
      </c>
      <c r="T45" s="7"/>
      <c r="U45" s="11" t="s">
        <v>19</v>
      </c>
      <c r="V45" s="11" t="s">
        <v>208</v>
      </c>
      <c r="W45" s="13" t="s">
        <v>249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397</v>
      </c>
      <c r="AD45" t="s">
        <v>6</v>
      </c>
      <c r="AE45" t="s">
        <v>283</v>
      </c>
      <c r="AF45" t="s">
        <v>85</v>
      </c>
      <c r="AG45" t="s">
        <v>73</v>
      </c>
      <c r="AH45" t="s">
        <v>19</v>
      </c>
    </row>
    <row r="46" ht="14.25" customHeight="1" spans="1:34">
      <c r="A46" s="6" t="s">
        <v>398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399</v>
      </c>
      <c r="H46" s="7" t="s">
        <v>400</v>
      </c>
      <c r="I46" s="7" t="s">
        <v>77</v>
      </c>
      <c r="J46" s="7" t="s">
        <v>2</v>
      </c>
      <c r="K46" s="7" t="s">
        <v>401</v>
      </c>
      <c r="L46" s="7">
        <v>1</v>
      </c>
      <c r="M46" s="7">
        <v>1</v>
      </c>
      <c r="N46" s="7" t="s">
        <v>80</v>
      </c>
      <c r="O46" s="7" t="s">
        <v>80</v>
      </c>
      <c r="P46" s="7" t="s">
        <v>91</v>
      </c>
      <c r="Q46" s="7"/>
      <c r="R46" s="11" t="s">
        <v>402</v>
      </c>
      <c r="S46" s="13" t="s">
        <v>19</v>
      </c>
      <c r="T46" s="7"/>
      <c r="U46" s="11" t="s">
        <v>19</v>
      </c>
      <c r="V46" s="11" t="s">
        <v>402</v>
      </c>
      <c r="W46" s="13" t="s">
        <v>403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404</v>
      </c>
      <c r="AD46" t="s">
        <v>6</v>
      </c>
      <c r="AE46" t="s">
        <v>405</v>
      </c>
      <c r="AF46" t="s">
        <v>85</v>
      </c>
      <c r="AG46" t="s">
        <v>73</v>
      </c>
      <c r="AH46" t="s">
        <v>19</v>
      </c>
    </row>
    <row r="47" ht="14.25" customHeight="1" spans="1:34">
      <c r="A47" s="6" t="s">
        <v>406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407</v>
      </c>
      <c r="H47" s="7" t="s">
        <v>408</v>
      </c>
      <c r="I47" s="7" t="s">
        <v>77</v>
      </c>
      <c r="J47" s="7" t="s">
        <v>2</v>
      </c>
      <c r="K47" s="7" t="s">
        <v>409</v>
      </c>
      <c r="L47" s="7">
        <v>1</v>
      </c>
      <c r="M47" s="7">
        <v>3</v>
      </c>
      <c r="N47" s="7" t="s">
        <v>118</v>
      </c>
      <c r="O47" s="7" t="s">
        <v>118</v>
      </c>
      <c r="P47" s="7" t="s">
        <v>91</v>
      </c>
      <c r="Q47" s="7"/>
      <c r="R47" s="11" t="s">
        <v>410</v>
      </c>
      <c r="S47" s="13" t="s">
        <v>19</v>
      </c>
      <c r="T47" s="7"/>
      <c r="U47" s="11" t="s">
        <v>19</v>
      </c>
      <c r="V47" s="11" t="s">
        <v>410</v>
      </c>
      <c r="W47" s="13" t="s">
        <v>411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412</v>
      </c>
      <c r="AD47" t="s">
        <v>6</v>
      </c>
      <c r="AE47" t="s">
        <v>182</v>
      </c>
      <c r="AF47" t="s">
        <v>85</v>
      </c>
      <c r="AG47" t="s">
        <v>73</v>
      </c>
      <c r="AH47" t="s">
        <v>19</v>
      </c>
    </row>
    <row r="48" ht="14.25" customHeight="1" spans="1:34">
      <c r="A48" s="6" t="s">
        <v>413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414</v>
      </c>
      <c r="H48" s="7" t="s">
        <v>415</v>
      </c>
      <c r="I48" s="7" t="s">
        <v>77</v>
      </c>
      <c r="J48" s="7" t="s">
        <v>2</v>
      </c>
      <c r="K48" s="7" t="s">
        <v>416</v>
      </c>
      <c r="L48" s="7">
        <v>1</v>
      </c>
      <c r="M48" s="7">
        <v>3</v>
      </c>
      <c r="N48" s="7" t="s">
        <v>118</v>
      </c>
      <c r="O48" s="7" t="s">
        <v>118</v>
      </c>
      <c r="P48" s="7" t="s">
        <v>91</v>
      </c>
      <c r="Q48" s="7"/>
      <c r="R48" s="11" t="s">
        <v>417</v>
      </c>
      <c r="S48" s="13" t="s">
        <v>19</v>
      </c>
      <c r="T48" s="7"/>
      <c r="U48" s="11" t="s">
        <v>19</v>
      </c>
      <c r="V48" s="11" t="s">
        <v>417</v>
      </c>
      <c r="W48" s="13" t="s">
        <v>418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419</v>
      </c>
      <c r="AD48" t="s">
        <v>6</v>
      </c>
      <c r="AE48" t="s">
        <v>420</v>
      </c>
      <c r="AF48" t="s">
        <v>85</v>
      </c>
      <c r="AG48" t="s">
        <v>73</v>
      </c>
      <c r="AH48" t="s">
        <v>19</v>
      </c>
    </row>
    <row r="49" ht="14.25" customHeight="1" spans="1:34">
      <c r="A49" s="6" t="s">
        <v>421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422</v>
      </c>
      <c r="H49" s="7" t="s">
        <v>423</v>
      </c>
      <c r="I49" s="7" t="s">
        <v>77</v>
      </c>
      <c r="J49" s="7" t="s">
        <v>2</v>
      </c>
      <c r="K49" s="7" t="s">
        <v>424</v>
      </c>
      <c r="L49" s="7">
        <v>1</v>
      </c>
      <c r="M49" s="7">
        <v>1</v>
      </c>
      <c r="N49" s="7" t="s">
        <v>79</v>
      </c>
      <c r="O49" s="7" t="s">
        <v>80</v>
      </c>
      <c r="P49" s="7" t="s">
        <v>91</v>
      </c>
      <c r="Q49" s="7"/>
      <c r="R49" s="11" t="s">
        <v>425</v>
      </c>
      <c r="S49" s="13" t="s">
        <v>19</v>
      </c>
      <c r="T49" s="7"/>
      <c r="U49" s="11" t="s">
        <v>19</v>
      </c>
      <c r="V49" s="11" t="s">
        <v>425</v>
      </c>
      <c r="W49" s="13" t="s">
        <v>230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120</v>
      </c>
      <c r="AD49" t="s">
        <v>6</v>
      </c>
      <c r="AE49" t="s">
        <v>426</v>
      </c>
      <c r="AF49" t="s">
        <v>85</v>
      </c>
      <c r="AG49" t="s">
        <v>73</v>
      </c>
      <c r="AH49" t="s">
        <v>19</v>
      </c>
    </row>
    <row r="50" ht="14.25" customHeight="1" spans="1:34">
      <c r="A50" s="6" t="s">
        <v>427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422</v>
      </c>
      <c r="H50" s="7" t="s">
        <v>423</v>
      </c>
      <c r="I50" s="7" t="s">
        <v>77</v>
      </c>
      <c r="J50" s="7" t="s">
        <v>2</v>
      </c>
      <c r="K50" s="7" t="s">
        <v>424</v>
      </c>
      <c r="L50" s="7">
        <v>1</v>
      </c>
      <c r="M50" s="7">
        <v>1</v>
      </c>
      <c r="N50" s="7" t="s">
        <v>79</v>
      </c>
      <c r="O50" s="7" t="s">
        <v>80</v>
      </c>
      <c r="P50" s="7" t="s">
        <v>91</v>
      </c>
      <c r="Q50" s="7"/>
      <c r="R50" s="11" t="s">
        <v>201</v>
      </c>
      <c r="S50" s="13" t="s">
        <v>19</v>
      </c>
      <c r="T50" s="7"/>
      <c r="U50" s="11" t="s">
        <v>19</v>
      </c>
      <c r="V50" s="11" t="s">
        <v>201</v>
      </c>
      <c r="W50" s="13" t="s">
        <v>158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206</v>
      </c>
      <c r="AD50" t="s">
        <v>6</v>
      </c>
      <c r="AE50" t="s">
        <v>428</v>
      </c>
      <c r="AF50" t="s">
        <v>85</v>
      </c>
      <c r="AG50" t="s">
        <v>73</v>
      </c>
      <c r="AH50" t="s">
        <v>19</v>
      </c>
    </row>
    <row r="51" ht="14.25" customHeight="1" spans="1:34">
      <c r="A51" s="6" t="s">
        <v>429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430</v>
      </c>
      <c r="H51" s="7" t="s">
        <v>431</v>
      </c>
      <c r="I51" s="7" t="s">
        <v>77</v>
      </c>
      <c r="J51" s="7" t="s">
        <v>2</v>
      </c>
      <c r="K51" s="7" t="s">
        <v>432</v>
      </c>
      <c r="L51" s="7">
        <v>1</v>
      </c>
      <c r="M51" s="7">
        <v>1</v>
      </c>
      <c r="N51" s="7" t="s">
        <v>80</v>
      </c>
      <c r="O51" s="7" t="s">
        <v>80</v>
      </c>
      <c r="P51" s="7" t="s">
        <v>91</v>
      </c>
      <c r="Q51" s="7"/>
      <c r="R51" s="11" t="s">
        <v>433</v>
      </c>
      <c r="S51" s="13" t="s">
        <v>19</v>
      </c>
      <c r="T51" s="7"/>
      <c r="U51" s="11" t="s">
        <v>19</v>
      </c>
      <c r="V51" s="11" t="s">
        <v>433</v>
      </c>
      <c r="W51" s="13" t="s">
        <v>151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434</v>
      </c>
      <c r="AD51" t="s">
        <v>6</v>
      </c>
      <c r="AE51" t="s">
        <v>137</v>
      </c>
      <c r="AF51" t="s">
        <v>85</v>
      </c>
      <c r="AG51" t="s">
        <v>73</v>
      </c>
      <c r="AH51" t="s">
        <v>19</v>
      </c>
    </row>
    <row r="52" ht="14.25" customHeight="1" spans="1:34">
      <c r="A52" s="6" t="s">
        <v>435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436</v>
      </c>
      <c r="H52" s="7" t="s">
        <v>437</v>
      </c>
      <c r="I52" s="7" t="s">
        <v>77</v>
      </c>
      <c r="J52" s="7" t="s">
        <v>2</v>
      </c>
      <c r="K52" s="7" t="s">
        <v>438</v>
      </c>
      <c r="L52" s="7">
        <v>1</v>
      </c>
      <c r="M52" s="7">
        <v>1</v>
      </c>
      <c r="N52" s="7" t="s">
        <v>79</v>
      </c>
      <c r="O52" s="7" t="s">
        <v>80</v>
      </c>
      <c r="P52" s="7" t="s">
        <v>91</v>
      </c>
      <c r="Q52" s="7"/>
      <c r="R52" s="11" t="s">
        <v>223</v>
      </c>
      <c r="S52" s="13" t="s">
        <v>19</v>
      </c>
      <c r="T52" s="7"/>
      <c r="U52" s="11" t="s">
        <v>19</v>
      </c>
      <c r="V52" s="11" t="s">
        <v>223</v>
      </c>
      <c r="W52" s="13" t="s">
        <v>200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439</v>
      </c>
      <c r="AD52" t="s">
        <v>6</v>
      </c>
      <c r="AE52" t="s">
        <v>95</v>
      </c>
      <c r="AF52" t="s">
        <v>85</v>
      </c>
      <c r="AG52" t="s">
        <v>73</v>
      </c>
      <c r="AH52" t="s">
        <v>19</v>
      </c>
    </row>
    <row r="53" ht="14.25" customHeight="1" spans="1:34">
      <c r="A53" s="6" t="s">
        <v>440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441</v>
      </c>
      <c r="H53" s="7" t="s">
        <v>442</v>
      </c>
      <c r="I53" s="7" t="s">
        <v>77</v>
      </c>
      <c r="J53" s="7" t="s">
        <v>2</v>
      </c>
      <c r="K53" s="7" t="s">
        <v>443</v>
      </c>
      <c r="L53" s="7">
        <v>1</v>
      </c>
      <c r="M53" s="7">
        <v>1</v>
      </c>
      <c r="N53" s="7" t="s">
        <v>80</v>
      </c>
      <c r="O53" s="7" t="s">
        <v>80</v>
      </c>
      <c r="P53" s="7" t="s">
        <v>91</v>
      </c>
      <c r="Q53" s="7"/>
      <c r="R53" s="11" t="s">
        <v>444</v>
      </c>
      <c r="S53" s="13" t="s">
        <v>19</v>
      </c>
      <c r="T53" s="7"/>
      <c r="U53" s="11" t="s">
        <v>19</v>
      </c>
      <c r="V53" s="11" t="s">
        <v>444</v>
      </c>
      <c r="W53" s="13" t="s">
        <v>257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425</v>
      </c>
      <c r="AD53" t="s">
        <v>6</v>
      </c>
      <c r="AE53" t="s">
        <v>445</v>
      </c>
      <c r="AF53" t="s">
        <v>85</v>
      </c>
      <c r="AG53" t="s">
        <v>73</v>
      </c>
      <c r="AH53" t="s">
        <v>19</v>
      </c>
    </row>
    <row r="54" ht="14.25" customHeight="1" spans="1:34">
      <c r="A54" s="6" t="s">
        <v>446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447</v>
      </c>
      <c r="H54" s="7" t="s">
        <v>448</v>
      </c>
      <c r="I54" s="7" t="s">
        <v>77</v>
      </c>
      <c r="J54" s="7" t="s">
        <v>2</v>
      </c>
      <c r="K54" s="7" t="s">
        <v>449</v>
      </c>
      <c r="L54" s="7">
        <v>1</v>
      </c>
      <c r="M54" s="7">
        <v>1</v>
      </c>
      <c r="N54" s="7" t="s">
        <v>80</v>
      </c>
      <c r="O54" s="7" t="s">
        <v>80</v>
      </c>
      <c r="P54" s="7" t="s">
        <v>91</v>
      </c>
      <c r="Q54" s="7"/>
      <c r="R54" s="11" t="s">
        <v>111</v>
      </c>
      <c r="S54" s="13" t="s">
        <v>19</v>
      </c>
      <c r="T54" s="7"/>
      <c r="U54" s="11" t="s">
        <v>19</v>
      </c>
      <c r="V54" s="11" t="s">
        <v>111</v>
      </c>
      <c r="W54" s="13" t="s">
        <v>249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250</v>
      </c>
      <c r="AD54" t="s">
        <v>6</v>
      </c>
      <c r="AE54" t="s">
        <v>450</v>
      </c>
      <c r="AF54" t="s">
        <v>85</v>
      </c>
      <c r="AG54" t="s">
        <v>73</v>
      </c>
      <c r="AH54" t="s">
        <v>19</v>
      </c>
    </row>
    <row r="55" ht="14.25" customHeight="1" spans="1:34">
      <c r="A55" s="6" t="s">
        <v>451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452</v>
      </c>
      <c r="H55" s="7" t="s">
        <v>453</v>
      </c>
      <c r="I55" s="7" t="s">
        <v>77</v>
      </c>
      <c r="J55" s="7" t="s">
        <v>2</v>
      </c>
      <c r="K55" s="7" t="s">
        <v>454</v>
      </c>
      <c r="L55" s="7">
        <v>1</v>
      </c>
      <c r="M55" s="7">
        <v>1</v>
      </c>
      <c r="N55" s="7" t="s">
        <v>80</v>
      </c>
      <c r="O55" s="7" t="s">
        <v>80</v>
      </c>
      <c r="P55" s="7" t="s">
        <v>91</v>
      </c>
      <c r="Q55" s="7"/>
      <c r="R55" s="11" t="s">
        <v>455</v>
      </c>
      <c r="S55" s="13" t="s">
        <v>19</v>
      </c>
      <c r="T55" s="7"/>
      <c r="U55" s="11" t="s">
        <v>19</v>
      </c>
      <c r="V55" s="11" t="s">
        <v>455</v>
      </c>
      <c r="W55" s="13" t="s">
        <v>82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456</v>
      </c>
      <c r="AD55" t="s">
        <v>6</v>
      </c>
      <c r="AE55" t="s">
        <v>457</v>
      </c>
      <c r="AF55" t="s">
        <v>85</v>
      </c>
      <c r="AG55" t="s">
        <v>73</v>
      </c>
      <c r="AH55" t="s">
        <v>19</v>
      </c>
    </row>
    <row r="56" ht="14.25" customHeight="1" spans="1:34">
      <c r="A56" s="6" t="s">
        <v>458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459</v>
      </c>
      <c r="H56" s="7" t="s">
        <v>460</v>
      </c>
      <c r="I56" s="7" t="s">
        <v>77</v>
      </c>
      <c r="J56" s="7" t="s">
        <v>2</v>
      </c>
      <c r="K56" s="7" t="s">
        <v>461</v>
      </c>
      <c r="L56" s="7">
        <v>1</v>
      </c>
      <c r="M56" s="7">
        <v>1</v>
      </c>
      <c r="N56" s="7" t="s">
        <v>80</v>
      </c>
      <c r="O56" s="7" t="s">
        <v>80</v>
      </c>
      <c r="P56" s="7" t="s">
        <v>91</v>
      </c>
      <c r="Q56" s="7"/>
      <c r="R56" s="11" t="s">
        <v>462</v>
      </c>
      <c r="S56" s="13" t="s">
        <v>19</v>
      </c>
      <c r="T56" s="7"/>
      <c r="U56" s="11" t="s">
        <v>19</v>
      </c>
      <c r="V56" s="11" t="s">
        <v>462</v>
      </c>
      <c r="W56" s="13" t="s">
        <v>463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464</v>
      </c>
      <c r="AD56" t="s">
        <v>6</v>
      </c>
      <c r="AE56" t="s">
        <v>465</v>
      </c>
      <c r="AF56" t="s">
        <v>85</v>
      </c>
      <c r="AG56" t="s">
        <v>73</v>
      </c>
      <c r="AH56" t="s">
        <v>19</v>
      </c>
    </row>
    <row r="57" ht="14.25" customHeight="1" spans="1:34">
      <c r="A57" s="6" t="s">
        <v>466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139</v>
      </c>
      <c r="H57" s="7" t="s">
        <v>140</v>
      </c>
      <c r="I57" s="7" t="s">
        <v>77</v>
      </c>
      <c r="J57" s="7" t="s">
        <v>2</v>
      </c>
      <c r="K57" s="7" t="s">
        <v>467</v>
      </c>
      <c r="L57" s="7">
        <v>1</v>
      </c>
      <c r="M57" s="7">
        <v>1</v>
      </c>
      <c r="N57" s="7" t="s">
        <v>80</v>
      </c>
      <c r="O57" s="7" t="s">
        <v>80</v>
      </c>
      <c r="P57" s="7" t="s">
        <v>91</v>
      </c>
      <c r="Q57" s="7"/>
      <c r="R57" s="11" t="s">
        <v>444</v>
      </c>
      <c r="S57" s="13" t="s">
        <v>19</v>
      </c>
      <c r="T57" s="7"/>
      <c r="U57" s="11" t="s">
        <v>19</v>
      </c>
      <c r="V57" s="11" t="s">
        <v>444</v>
      </c>
      <c r="W57" s="13" t="s">
        <v>257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425</v>
      </c>
      <c r="AD57" t="s">
        <v>6</v>
      </c>
      <c r="AE57" t="s">
        <v>468</v>
      </c>
      <c r="AF57" t="s">
        <v>85</v>
      </c>
      <c r="AG57" t="s">
        <v>73</v>
      </c>
      <c r="AH57" t="s">
        <v>19</v>
      </c>
    </row>
    <row r="58" ht="14.25" customHeight="1" spans="1:34">
      <c r="A58" s="6" t="s">
        <v>469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470</v>
      </c>
      <c r="H58" s="7" t="s">
        <v>471</v>
      </c>
      <c r="I58" s="7" t="s">
        <v>77</v>
      </c>
      <c r="J58" s="7" t="s">
        <v>2</v>
      </c>
      <c r="K58" s="7" t="s">
        <v>472</v>
      </c>
      <c r="L58" s="7">
        <v>1</v>
      </c>
      <c r="M58" s="7">
        <v>1</v>
      </c>
      <c r="N58" s="7" t="s">
        <v>80</v>
      </c>
      <c r="O58" s="7" t="s">
        <v>80</v>
      </c>
      <c r="P58" s="7" t="s">
        <v>91</v>
      </c>
      <c r="Q58" s="7"/>
      <c r="R58" s="11" t="s">
        <v>473</v>
      </c>
      <c r="S58" s="13" t="s">
        <v>19</v>
      </c>
      <c r="T58" s="7"/>
      <c r="U58" s="11" t="s">
        <v>19</v>
      </c>
      <c r="V58" s="11" t="s">
        <v>473</v>
      </c>
      <c r="W58" s="13" t="s">
        <v>474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475</v>
      </c>
      <c r="AD58" t="s">
        <v>6</v>
      </c>
      <c r="AE58" t="s">
        <v>84</v>
      </c>
      <c r="AF58" t="s">
        <v>85</v>
      </c>
      <c r="AG58" t="s">
        <v>73</v>
      </c>
      <c r="AH58" t="s">
        <v>19</v>
      </c>
    </row>
    <row r="59" ht="14.25" customHeight="1" spans="1:34">
      <c r="A59" s="6" t="s">
        <v>476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477</v>
      </c>
      <c r="H59" s="7" t="s">
        <v>478</v>
      </c>
      <c r="I59" s="7" t="s">
        <v>77</v>
      </c>
      <c r="J59" s="7" t="s">
        <v>2</v>
      </c>
      <c r="K59" s="7" t="s">
        <v>479</v>
      </c>
      <c r="L59" s="7">
        <v>1</v>
      </c>
      <c r="M59" s="7">
        <v>1</v>
      </c>
      <c r="N59" s="7" t="s">
        <v>80</v>
      </c>
      <c r="O59" s="7" t="s">
        <v>80</v>
      </c>
      <c r="P59" s="7" t="s">
        <v>91</v>
      </c>
      <c r="Q59" s="7"/>
      <c r="R59" s="11" t="s">
        <v>480</v>
      </c>
      <c r="S59" s="13" t="s">
        <v>19</v>
      </c>
      <c r="T59" s="7"/>
      <c r="U59" s="11" t="s">
        <v>19</v>
      </c>
      <c r="V59" s="11" t="s">
        <v>480</v>
      </c>
      <c r="W59" s="13" t="s">
        <v>82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481</v>
      </c>
      <c r="AD59" t="s">
        <v>6</v>
      </c>
      <c r="AE59" t="s">
        <v>137</v>
      </c>
      <c r="AF59" t="s">
        <v>85</v>
      </c>
      <c r="AG59" t="s">
        <v>73</v>
      </c>
      <c r="AH59" t="s">
        <v>19</v>
      </c>
    </row>
    <row r="60" ht="14.25" customHeight="1" spans="1:34">
      <c r="A60" s="6" t="s">
        <v>482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483</v>
      </c>
      <c r="H60" s="7" t="s">
        <v>484</v>
      </c>
      <c r="I60" s="7" t="s">
        <v>77</v>
      </c>
      <c r="J60" s="7" t="s">
        <v>2</v>
      </c>
      <c r="K60" s="7" t="s">
        <v>485</v>
      </c>
      <c r="L60" s="7">
        <v>1</v>
      </c>
      <c r="M60" s="7">
        <v>2</v>
      </c>
      <c r="N60" s="7" t="s">
        <v>90</v>
      </c>
      <c r="O60" s="7" t="s">
        <v>79</v>
      </c>
      <c r="P60" s="7" t="s">
        <v>91</v>
      </c>
      <c r="Q60" s="7"/>
      <c r="R60" s="11" t="s">
        <v>486</v>
      </c>
      <c r="S60" s="13" t="s">
        <v>19</v>
      </c>
      <c r="T60" s="7"/>
      <c r="U60" s="11" t="s">
        <v>19</v>
      </c>
      <c r="V60" s="11" t="s">
        <v>486</v>
      </c>
      <c r="W60" s="13" t="s">
        <v>256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487</v>
      </c>
      <c r="AD60" t="s">
        <v>6</v>
      </c>
      <c r="AE60" t="s">
        <v>488</v>
      </c>
      <c r="AF60" t="s">
        <v>85</v>
      </c>
      <c r="AG60" t="s">
        <v>73</v>
      </c>
      <c r="AH60" t="s">
        <v>19</v>
      </c>
    </row>
    <row r="61" ht="14.25" customHeight="1" spans="1:34">
      <c r="A61" s="6" t="s">
        <v>489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490</v>
      </c>
      <c r="H61" s="7" t="s">
        <v>491</v>
      </c>
      <c r="I61" s="7" t="s">
        <v>77</v>
      </c>
      <c r="J61" s="7" t="s">
        <v>2</v>
      </c>
      <c r="K61" s="7" t="s">
        <v>492</v>
      </c>
      <c r="L61" s="7">
        <v>1</v>
      </c>
      <c r="M61" s="7">
        <v>1</v>
      </c>
      <c r="N61" s="7" t="s">
        <v>109</v>
      </c>
      <c r="O61" s="7" t="s">
        <v>80</v>
      </c>
      <c r="P61" s="7" t="s">
        <v>91</v>
      </c>
      <c r="Q61" s="7"/>
      <c r="R61" s="11" t="s">
        <v>493</v>
      </c>
      <c r="S61" s="13" t="s">
        <v>19</v>
      </c>
      <c r="T61" s="7"/>
      <c r="U61" s="11" t="s">
        <v>19</v>
      </c>
      <c r="V61" s="11" t="s">
        <v>493</v>
      </c>
      <c r="W61" s="13" t="s">
        <v>494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495</v>
      </c>
      <c r="AD61" t="s">
        <v>6</v>
      </c>
      <c r="AE61" t="s">
        <v>95</v>
      </c>
      <c r="AF61" t="s">
        <v>85</v>
      </c>
      <c r="AG61" t="s">
        <v>73</v>
      </c>
      <c r="AH61" t="s">
        <v>19</v>
      </c>
    </row>
    <row r="62" ht="14.25" customHeight="1" spans="1:34">
      <c r="A62" s="6" t="s">
        <v>496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497</v>
      </c>
      <c r="H62" s="7" t="s">
        <v>498</v>
      </c>
      <c r="I62" s="7" t="s">
        <v>77</v>
      </c>
      <c r="J62" s="7" t="s">
        <v>2</v>
      </c>
      <c r="K62" s="7" t="s">
        <v>499</v>
      </c>
      <c r="L62" s="7">
        <v>1</v>
      </c>
      <c r="M62" s="7">
        <v>1</v>
      </c>
      <c r="N62" s="7" t="s">
        <v>79</v>
      </c>
      <c r="O62" s="7" t="s">
        <v>80</v>
      </c>
      <c r="P62" s="7" t="s">
        <v>91</v>
      </c>
      <c r="Q62" s="7"/>
      <c r="R62" s="11" t="s">
        <v>189</v>
      </c>
      <c r="S62" s="13" t="s">
        <v>19</v>
      </c>
      <c r="T62" s="7"/>
      <c r="U62" s="11" t="s">
        <v>19</v>
      </c>
      <c r="V62" s="11" t="s">
        <v>189</v>
      </c>
      <c r="W62" s="13" t="s">
        <v>82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462</v>
      </c>
      <c r="AD62" t="s">
        <v>6</v>
      </c>
      <c r="AE62" t="s">
        <v>84</v>
      </c>
      <c r="AF62" t="s">
        <v>85</v>
      </c>
      <c r="AG62" t="s">
        <v>73</v>
      </c>
      <c r="AH62" t="s">
        <v>19</v>
      </c>
    </row>
    <row r="63" ht="14.25" customHeight="1" spans="1:34">
      <c r="A63" s="6" t="s">
        <v>500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501</v>
      </c>
      <c r="H63" s="7" t="s">
        <v>502</v>
      </c>
      <c r="I63" s="7" t="s">
        <v>77</v>
      </c>
      <c r="J63" s="7" t="s">
        <v>2</v>
      </c>
      <c r="K63" s="7" t="s">
        <v>503</v>
      </c>
      <c r="L63" s="7">
        <v>1</v>
      </c>
      <c r="M63" s="7">
        <v>1</v>
      </c>
      <c r="N63" s="7" t="s">
        <v>80</v>
      </c>
      <c r="O63" s="7" t="s">
        <v>80</v>
      </c>
      <c r="P63" s="7" t="s">
        <v>91</v>
      </c>
      <c r="Q63" s="7"/>
      <c r="R63" s="11" t="s">
        <v>504</v>
      </c>
      <c r="S63" s="13" t="s">
        <v>19</v>
      </c>
      <c r="T63" s="7"/>
      <c r="U63" s="11" t="s">
        <v>19</v>
      </c>
      <c r="V63" s="11" t="s">
        <v>504</v>
      </c>
      <c r="W63" s="13" t="s">
        <v>158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505</v>
      </c>
      <c r="AD63" t="s">
        <v>6</v>
      </c>
      <c r="AE63" t="s">
        <v>506</v>
      </c>
      <c r="AF63" t="s">
        <v>85</v>
      </c>
      <c r="AG63" t="s">
        <v>73</v>
      </c>
      <c r="AH63" t="s">
        <v>19</v>
      </c>
    </row>
    <row r="64" ht="14.25" customHeight="1" spans="1:34">
      <c r="A64" s="6" t="s">
        <v>507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508</v>
      </c>
      <c r="H64" s="7" t="s">
        <v>509</v>
      </c>
      <c r="I64" s="7" t="s">
        <v>77</v>
      </c>
      <c r="J64" s="7" t="s">
        <v>2</v>
      </c>
      <c r="K64" s="7" t="s">
        <v>510</v>
      </c>
      <c r="L64" s="7">
        <v>1</v>
      </c>
      <c r="M64" s="7">
        <v>3</v>
      </c>
      <c r="N64" s="7" t="s">
        <v>118</v>
      </c>
      <c r="O64" s="7" t="s">
        <v>118</v>
      </c>
      <c r="P64" s="7" t="s">
        <v>91</v>
      </c>
      <c r="Q64" s="7"/>
      <c r="R64" s="11" t="s">
        <v>511</v>
      </c>
      <c r="S64" s="13" t="s">
        <v>19</v>
      </c>
      <c r="T64" s="7"/>
      <c r="U64" s="11" t="s">
        <v>19</v>
      </c>
      <c r="V64" s="11" t="s">
        <v>511</v>
      </c>
      <c r="W64" s="13" t="s">
        <v>464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512</v>
      </c>
      <c r="AD64" t="s">
        <v>6</v>
      </c>
      <c r="AE64" t="s">
        <v>283</v>
      </c>
      <c r="AF64" t="s">
        <v>85</v>
      </c>
      <c r="AG64" t="s">
        <v>73</v>
      </c>
      <c r="AH64" t="s">
        <v>19</v>
      </c>
    </row>
    <row r="65" ht="14.25" customHeight="1" spans="1:34">
      <c r="A65" s="6" t="s">
        <v>513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514</v>
      </c>
      <c r="H65" s="7" t="s">
        <v>515</v>
      </c>
      <c r="I65" s="7" t="s">
        <v>77</v>
      </c>
      <c r="J65" s="7" t="s">
        <v>2</v>
      </c>
      <c r="K65" s="7" t="s">
        <v>516</v>
      </c>
      <c r="L65" s="7">
        <v>1</v>
      </c>
      <c r="M65" s="7">
        <v>1</v>
      </c>
      <c r="N65" s="7" t="s">
        <v>79</v>
      </c>
      <c r="O65" s="7" t="s">
        <v>80</v>
      </c>
      <c r="P65" s="7" t="s">
        <v>91</v>
      </c>
      <c r="Q65" s="7"/>
      <c r="R65" s="11" t="s">
        <v>517</v>
      </c>
      <c r="S65" s="13" t="s">
        <v>19</v>
      </c>
      <c r="T65" s="7"/>
      <c r="U65" s="11" t="s">
        <v>19</v>
      </c>
      <c r="V65" s="11" t="s">
        <v>517</v>
      </c>
      <c r="W65" s="13" t="s">
        <v>463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518</v>
      </c>
      <c r="AD65" t="s">
        <v>6</v>
      </c>
      <c r="AE65" t="s">
        <v>190</v>
      </c>
      <c r="AF65" t="s">
        <v>85</v>
      </c>
      <c r="AG65" t="s">
        <v>73</v>
      </c>
      <c r="AH65" t="s">
        <v>19</v>
      </c>
    </row>
    <row r="66" ht="14.25" customHeight="1" spans="1:34">
      <c r="A66" s="6" t="s">
        <v>519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422</v>
      </c>
      <c r="H66" s="7" t="s">
        <v>423</v>
      </c>
      <c r="I66" s="7" t="s">
        <v>77</v>
      </c>
      <c r="J66" s="7" t="s">
        <v>2</v>
      </c>
      <c r="K66" s="7" t="s">
        <v>520</v>
      </c>
      <c r="L66" s="7">
        <v>1</v>
      </c>
      <c r="M66" s="7">
        <v>1</v>
      </c>
      <c r="N66" s="7" t="s">
        <v>80</v>
      </c>
      <c r="O66" s="7" t="s">
        <v>80</v>
      </c>
      <c r="P66" s="7" t="s">
        <v>91</v>
      </c>
      <c r="Q66" s="7"/>
      <c r="R66" s="11" t="s">
        <v>521</v>
      </c>
      <c r="S66" s="13" t="s">
        <v>19</v>
      </c>
      <c r="T66" s="7"/>
      <c r="U66" s="11" t="s">
        <v>19</v>
      </c>
      <c r="V66" s="11" t="s">
        <v>521</v>
      </c>
      <c r="W66" s="13" t="s">
        <v>230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522</v>
      </c>
      <c r="AD66" t="s">
        <v>6</v>
      </c>
      <c r="AE66" t="s">
        <v>426</v>
      </c>
      <c r="AF66" t="s">
        <v>85</v>
      </c>
      <c r="AG66" t="s">
        <v>73</v>
      </c>
      <c r="AH66" t="s">
        <v>19</v>
      </c>
    </row>
    <row r="67" ht="14.25" customHeight="1" spans="1:34">
      <c r="A67" s="6" t="s">
        <v>523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524</v>
      </c>
      <c r="H67" s="7" t="s">
        <v>525</v>
      </c>
      <c r="I67" s="7" t="s">
        <v>77</v>
      </c>
      <c r="J67" s="7" t="s">
        <v>2</v>
      </c>
      <c r="K67" s="7" t="s">
        <v>526</v>
      </c>
      <c r="L67" s="7">
        <v>1</v>
      </c>
      <c r="M67" s="7">
        <v>1</v>
      </c>
      <c r="N67" s="7" t="s">
        <v>80</v>
      </c>
      <c r="O67" s="7" t="s">
        <v>80</v>
      </c>
      <c r="P67" s="7" t="s">
        <v>91</v>
      </c>
      <c r="Q67" s="7"/>
      <c r="R67" s="11" t="s">
        <v>355</v>
      </c>
      <c r="S67" s="13" t="s">
        <v>19</v>
      </c>
      <c r="T67" s="7"/>
      <c r="U67" s="11" t="s">
        <v>19</v>
      </c>
      <c r="V67" s="11" t="s">
        <v>355</v>
      </c>
      <c r="W67" s="13" t="s">
        <v>527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215</v>
      </c>
      <c r="AD67" t="s">
        <v>6</v>
      </c>
      <c r="AE67" t="s">
        <v>137</v>
      </c>
      <c r="AF67" t="s">
        <v>85</v>
      </c>
      <c r="AG67" t="s">
        <v>73</v>
      </c>
      <c r="AH67" t="s">
        <v>19</v>
      </c>
    </row>
    <row r="68" ht="14.25" customHeight="1" spans="1:34">
      <c r="A68" s="6" t="s">
        <v>528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529</v>
      </c>
      <c r="H68" s="7" t="s">
        <v>530</v>
      </c>
      <c r="I68" s="7" t="s">
        <v>77</v>
      </c>
      <c r="J68" s="7" t="s">
        <v>2</v>
      </c>
      <c r="K68" s="7" t="s">
        <v>531</v>
      </c>
      <c r="L68" s="7">
        <v>1</v>
      </c>
      <c r="M68" s="7">
        <v>1</v>
      </c>
      <c r="N68" s="7" t="s">
        <v>79</v>
      </c>
      <c r="O68" s="7" t="s">
        <v>80</v>
      </c>
      <c r="P68" s="7" t="s">
        <v>91</v>
      </c>
      <c r="Q68" s="7"/>
      <c r="R68" s="11" t="s">
        <v>532</v>
      </c>
      <c r="S68" s="13" t="s">
        <v>19</v>
      </c>
      <c r="T68" s="7"/>
      <c r="U68" s="11" t="s">
        <v>19</v>
      </c>
      <c r="V68" s="11" t="s">
        <v>532</v>
      </c>
      <c r="W68" s="13" t="s">
        <v>403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533</v>
      </c>
      <c r="AD68" t="s">
        <v>6</v>
      </c>
      <c r="AE68" t="s">
        <v>104</v>
      </c>
      <c r="AF68" t="s">
        <v>85</v>
      </c>
      <c r="AG68" t="s">
        <v>73</v>
      </c>
      <c r="AH68" t="s">
        <v>19</v>
      </c>
    </row>
    <row r="69" ht="14.25" customHeight="1" spans="1:34">
      <c r="A69" s="6" t="s">
        <v>534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535</v>
      </c>
      <c r="H69" s="7" t="s">
        <v>536</v>
      </c>
      <c r="I69" s="7" t="s">
        <v>77</v>
      </c>
      <c r="J69" s="7" t="s">
        <v>2</v>
      </c>
      <c r="K69" s="7" t="s">
        <v>537</v>
      </c>
      <c r="L69" s="7">
        <v>1</v>
      </c>
      <c r="M69" s="7">
        <v>1</v>
      </c>
      <c r="N69" s="7" t="s">
        <v>79</v>
      </c>
      <c r="O69" s="7" t="s">
        <v>80</v>
      </c>
      <c r="P69" s="7" t="s">
        <v>91</v>
      </c>
      <c r="Q69" s="7"/>
      <c r="R69" s="11" t="s">
        <v>187</v>
      </c>
      <c r="S69" s="13" t="s">
        <v>19</v>
      </c>
      <c r="T69" s="7"/>
      <c r="U69" s="11" t="s">
        <v>19</v>
      </c>
      <c r="V69" s="11" t="s">
        <v>187</v>
      </c>
      <c r="W69" s="13" t="s">
        <v>188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189</v>
      </c>
      <c r="AD69" t="s">
        <v>6</v>
      </c>
      <c r="AE69" t="s">
        <v>538</v>
      </c>
      <c r="AF69" t="s">
        <v>85</v>
      </c>
      <c r="AG69" t="s">
        <v>73</v>
      </c>
      <c r="AH69" t="s">
        <v>19</v>
      </c>
    </row>
    <row r="70" ht="14.25" customHeight="1" spans="1:34">
      <c r="A70" s="6" t="s">
        <v>539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540</v>
      </c>
      <c r="H70" s="7" t="s">
        <v>541</v>
      </c>
      <c r="I70" s="7" t="s">
        <v>77</v>
      </c>
      <c r="J70" s="7" t="s">
        <v>2</v>
      </c>
      <c r="K70" s="7" t="s">
        <v>542</v>
      </c>
      <c r="L70" s="7">
        <v>1</v>
      </c>
      <c r="M70" s="7">
        <v>1</v>
      </c>
      <c r="N70" s="7" t="s">
        <v>80</v>
      </c>
      <c r="O70" s="7" t="s">
        <v>80</v>
      </c>
      <c r="P70" s="7" t="s">
        <v>91</v>
      </c>
      <c r="Q70" s="7"/>
      <c r="R70" s="11" t="s">
        <v>215</v>
      </c>
      <c r="S70" s="13" t="s">
        <v>19</v>
      </c>
      <c r="T70" s="7"/>
      <c r="U70" s="11" t="s">
        <v>19</v>
      </c>
      <c r="V70" s="11" t="s">
        <v>215</v>
      </c>
      <c r="W70" s="13" t="s">
        <v>474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128</v>
      </c>
      <c r="AD70" t="s">
        <v>6</v>
      </c>
      <c r="AE70" t="s">
        <v>543</v>
      </c>
      <c r="AF70" t="s">
        <v>85</v>
      </c>
      <c r="AG70" t="s">
        <v>73</v>
      </c>
      <c r="AH70" t="s">
        <v>19</v>
      </c>
    </row>
    <row r="71" ht="14.25" customHeight="1" spans="1:34">
      <c r="A71" s="6" t="s">
        <v>544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545</v>
      </c>
      <c r="H71" s="7" t="s">
        <v>546</v>
      </c>
      <c r="I71" s="7" t="s">
        <v>77</v>
      </c>
      <c r="J71" s="7" t="s">
        <v>2</v>
      </c>
      <c r="K71" s="7" t="s">
        <v>547</v>
      </c>
      <c r="L71" s="7">
        <v>1</v>
      </c>
      <c r="M71" s="7">
        <v>1</v>
      </c>
      <c r="N71" s="7" t="s">
        <v>80</v>
      </c>
      <c r="O71" s="7" t="s">
        <v>80</v>
      </c>
      <c r="P71" s="7" t="s">
        <v>91</v>
      </c>
      <c r="Q71" s="7"/>
      <c r="R71" s="11" t="s">
        <v>495</v>
      </c>
      <c r="S71" s="13" t="s">
        <v>19</v>
      </c>
      <c r="T71" s="7"/>
      <c r="U71" s="11" t="s">
        <v>19</v>
      </c>
      <c r="V71" s="11" t="s">
        <v>495</v>
      </c>
      <c r="W71" s="13" t="s">
        <v>548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549</v>
      </c>
      <c r="AD71" t="s">
        <v>6</v>
      </c>
      <c r="AE71" t="s">
        <v>550</v>
      </c>
      <c r="AF71" t="s">
        <v>85</v>
      </c>
      <c r="AG71" t="s">
        <v>73</v>
      </c>
      <c r="AH71" t="s">
        <v>19</v>
      </c>
    </row>
    <row r="72" ht="14.25" customHeight="1" spans="1:34">
      <c r="A72" s="6" t="s">
        <v>551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552</v>
      </c>
      <c r="H72" s="7" t="s">
        <v>553</v>
      </c>
      <c r="I72" s="7" t="s">
        <v>77</v>
      </c>
      <c r="J72" s="7" t="s">
        <v>2</v>
      </c>
      <c r="K72" s="7" t="s">
        <v>554</v>
      </c>
      <c r="L72" s="7">
        <v>1</v>
      </c>
      <c r="M72" s="7">
        <v>1</v>
      </c>
      <c r="N72" s="7" t="s">
        <v>80</v>
      </c>
      <c r="O72" s="7" t="s">
        <v>80</v>
      </c>
      <c r="P72" s="7" t="s">
        <v>91</v>
      </c>
      <c r="Q72" s="7"/>
      <c r="R72" s="11" t="s">
        <v>493</v>
      </c>
      <c r="S72" s="13" t="s">
        <v>19</v>
      </c>
      <c r="T72" s="7"/>
      <c r="U72" s="11" t="s">
        <v>19</v>
      </c>
      <c r="V72" s="11" t="s">
        <v>493</v>
      </c>
      <c r="W72" s="13" t="s">
        <v>494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495</v>
      </c>
      <c r="AD72" t="s">
        <v>6</v>
      </c>
      <c r="AE72" t="s">
        <v>122</v>
      </c>
      <c r="AF72" t="s">
        <v>85</v>
      </c>
      <c r="AG72" t="s">
        <v>73</v>
      </c>
      <c r="AH72" t="s">
        <v>19</v>
      </c>
    </row>
    <row r="73" ht="14.25" customHeight="1" spans="1:34">
      <c r="A73" s="6" t="s">
        <v>555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556</v>
      </c>
      <c r="H73" s="7" t="s">
        <v>557</v>
      </c>
      <c r="I73" s="7" t="s">
        <v>77</v>
      </c>
      <c r="J73" s="7" t="s">
        <v>2</v>
      </c>
      <c r="K73" s="7" t="s">
        <v>558</v>
      </c>
      <c r="L73" s="7">
        <v>1</v>
      </c>
      <c r="M73" s="7">
        <v>2</v>
      </c>
      <c r="N73" s="7" t="s">
        <v>118</v>
      </c>
      <c r="O73" s="7" t="s">
        <v>79</v>
      </c>
      <c r="P73" s="7" t="s">
        <v>91</v>
      </c>
      <c r="Q73" s="7"/>
      <c r="R73" s="11" t="s">
        <v>559</v>
      </c>
      <c r="S73" s="13" t="s">
        <v>19</v>
      </c>
      <c r="T73" s="7"/>
      <c r="U73" s="11" t="s">
        <v>19</v>
      </c>
      <c r="V73" s="11" t="s">
        <v>559</v>
      </c>
      <c r="W73" s="13" t="s">
        <v>560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561</v>
      </c>
      <c r="AD73" t="s">
        <v>6</v>
      </c>
      <c r="AE73" t="s">
        <v>562</v>
      </c>
      <c r="AF73" t="s">
        <v>85</v>
      </c>
      <c r="AG73" t="s">
        <v>73</v>
      </c>
      <c r="AH73" t="s">
        <v>19</v>
      </c>
    </row>
    <row r="74" ht="14.25" customHeight="1" spans="1:34">
      <c r="A74" s="6" t="s">
        <v>563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564</v>
      </c>
      <c r="H74" s="7" t="s">
        <v>565</v>
      </c>
      <c r="I74" s="7" t="s">
        <v>77</v>
      </c>
      <c r="J74" s="7" t="s">
        <v>2</v>
      </c>
      <c r="K74" s="7" t="s">
        <v>566</v>
      </c>
      <c r="L74" s="7">
        <v>1</v>
      </c>
      <c r="M74" s="7">
        <v>1</v>
      </c>
      <c r="N74" s="7" t="s">
        <v>118</v>
      </c>
      <c r="O74" s="7" t="s">
        <v>80</v>
      </c>
      <c r="P74" s="7" t="s">
        <v>91</v>
      </c>
      <c r="Q74" s="7"/>
      <c r="R74" s="11" t="s">
        <v>103</v>
      </c>
      <c r="S74" s="13" t="s">
        <v>19</v>
      </c>
      <c r="T74" s="7"/>
      <c r="U74" s="11" t="s">
        <v>19</v>
      </c>
      <c r="V74" s="11" t="s">
        <v>103</v>
      </c>
      <c r="W74" s="13" t="s">
        <v>403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567</v>
      </c>
      <c r="AD74" t="s">
        <v>6</v>
      </c>
      <c r="AE74" t="s">
        <v>568</v>
      </c>
      <c r="AF74" t="s">
        <v>85</v>
      </c>
      <c r="AG74" t="s">
        <v>73</v>
      </c>
      <c r="AH74" t="s">
        <v>19</v>
      </c>
    </row>
    <row r="75" ht="14.25" customHeight="1" spans="1:34">
      <c r="A75" s="6" t="s">
        <v>569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570</v>
      </c>
      <c r="H75" s="7" t="s">
        <v>571</v>
      </c>
      <c r="I75" s="7" t="s">
        <v>77</v>
      </c>
      <c r="J75" s="7" t="s">
        <v>2</v>
      </c>
      <c r="K75" s="7" t="s">
        <v>572</v>
      </c>
      <c r="L75" s="7">
        <v>1</v>
      </c>
      <c r="M75" s="7">
        <v>4</v>
      </c>
      <c r="N75" s="7" t="s">
        <v>90</v>
      </c>
      <c r="O75" s="7" t="s">
        <v>109</v>
      </c>
      <c r="P75" s="7" t="s">
        <v>91</v>
      </c>
      <c r="Q75" s="7"/>
      <c r="R75" s="11" t="s">
        <v>573</v>
      </c>
      <c r="S75" s="13" t="s">
        <v>19</v>
      </c>
      <c r="T75" s="7"/>
      <c r="U75" s="11" t="s">
        <v>19</v>
      </c>
      <c r="V75" s="11" t="s">
        <v>573</v>
      </c>
      <c r="W75" s="13" t="s">
        <v>256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574</v>
      </c>
      <c r="AD75" t="s">
        <v>6</v>
      </c>
      <c r="AE75" t="s">
        <v>575</v>
      </c>
      <c r="AF75" t="s">
        <v>85</v>
      </c>
      <c r="AG75" t="s">
        <v>73</v>
      </c>
      <c r="AH75" t="s">
        <v>19</v>
      </c>
    </row>
    <row r="76" ht="14.25" customHeight="1" spans="1:34">
      <c r="A76" s="6" t="s">
        <v>576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577</v>
      </c>
      <c r="H76" s="7" t="s">
        <v>578</v>
      </c>
      <c r="I76" s="7" t="s">
        <v>77</v>
      </c>
      <c r="J76" s="7" t="s">
        <v>2</v>
      </c>
      <c r="K76" s="7" t="s">
        <v>579</v>
      </c>
      <c r="L76" s="7">
        <v>1</v>
      </c>
      <c r="M76" s="7">
        <v>1</v>
      </c>
      <c r="N76" s="7" t="s">
        <v>80</v>
      </c>
      <c r="O76" s="7" t="s">
        <v>80</v>
      </c>
      <c r="P76" s="7" t="s">
        <v>91</v>
      </c>
      <c r="Q76" s="7"/>
      <c r="R76" s="11" t="s">
        <v>580</v>
      </c>
      <c r="S76" s="13" t="s">
        <v>19</v>
      </c>
      <c r="T76" s="7"/>
      <c r="U76" s="11" t="s">
        <v>19</v>
      </c>
      <c r="V76" s="11" t="s">
        <v>580</v>
      </c>
      <c r="W76" s="13" t="s">
        <v>581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142</v>
      </c>
      <c r="AD76" t="s">
        <v>6</v>
      </c>
      <c r="AE76" t="s">
        <v>488</v>
      </c>
      <c r="AF76" t="s">
        <v>85</v>
      </c>
      <c r="AG76" t="s">
        <v>73</v>
      </c>
      <c r="AH76" t="s">
        <v>19</v>
      </c>
    </row>
    <row r="77" ht="14.25" customHeight="1" spans="1:34">
      <c r="A77" s="6" t="s">
        <v>582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583</v>
      </c>
      <c r="H77" s="7" t="s">
        <v>584</v>
      </c>
      <c r="I77" s="7" t="s">
        <v>77</v>
      </c>
      <c r="J77" s="7" t="s">
        <v>2</v>
      </c>
      <c r="K77" s="7" t="s">
        <v>585</v>
      </c>
      <c r="L77" s="7">
        <v>1</v>
      </c>
      <c r="M77" s="7">
        <v>1</v>
      </c>
      <c r="N77" s="7" t="s">
        <v>80</v>
      </c>
      <c r="O77" s="7" t="s">
        <v>80</v>
      </c>
      <c r="P77" s="7" t="s">
        <v>91</v>
      </c>
      <c r="Q77" s="7"/>
      <c r="R77" s="11" t="s">
        <v>586</v>
      </c>
      <c r="S77" s="13" t="s">
        <v>19</v>
      </c>
      <c r="T77" s="7"/>
      <c r="U77" s="11" t="s">
        <v>19</v>
      </c>
      <c r="V77" s="11" t="s">
        <v>586</v>
      </c>
      <c r="W77" s="13" t="s">
        <v>158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587</v>
      </c>
      <c r="AD77" t="s">
        <v>6</v>
      </c>
      <c r="AE77" t="s">
        <v>488</v>
      </c>
      <c r="AF77" t="s">
        <v>85</v>
      </c>
      <c r="AG77" t="s">
        <v>73</v>
      </c>
      <c r="AH77" t="s">
        <v>19</v>
      </c>
    </row>
    <row r="78" ht="14.25" customHeight="1" spans="1:34">
      <c r="A78" s="6" t="s">
        <v>588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589</v>
      </c>
      <c r="H78" s="7" t="s">
        <v>590</v>
      </c>
      <c r="I78" s="7" t="s">
        <v>77</v>
      </c>
      <c r="J78" s="7" t="s">
        <v>2</v>
      </c>
      <c r="K78" s="7" t="s">
        <v>591</v>
      </c>
      <c r="L78" s="7">
        <v>1</v>
      </c>
      <c r="M78" s="7">
        <v>2</v>
      </c>
      <c r="N78" s="7" t="s">
        <v>118</v>
      </c>
      <c r="O78" s="7" t="s">
        <v>79</v>
      </c>
      <c r="P78" s="7" t="s">
        <v>91</v>
      </c>
      <c r="Q78" s="7"/>
      <c r="R78" s="11" t="s">
        <v>592</v>
      </c>
      <c r="S78" s="13" t="s">
        <v>19</v>
      </c>
      <c r="T78" s="7"/>
      <c r="U78" s="11" t="s">
        <v>19</v>
      </c>
      <c r="V78" s="11" t="s">
        <v>592</v>
      </c>
      <c r="W78" s="13" t="s">
        <v>462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593</v>
      </c>
      <c r="AD78" t="s">
        <v>6</v>
      </c>
      <c r="AE78" t="s">
        <v>594</v>
      </c>
      <c r="AF78" t="s">
        <v>85</v>
      </c>
      <c r="AG78" t="s">
        <v>73</v>
      </c>
      <c r="AH78" t="s">
        <v>19</v>
      </c>
    </row>
    <row r="79" ht="14.25" customHeight="1" spans="1:34">
      <c r="A79" s="6" t="s">
        <v>595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596</v>
      </c>
      <c r="H79" s="7" t="s">
        <v>597</v>
      </c>
      <c r="I79" s="7" t="s">
        <v>77</v>
      </c>
      <c r="J79" s="7" t="s">
        <v>2</v>
      </c>
      <c r="K79" s="7" t="s">
        <v>598</v>
      </c>
      <c r="L79" s="7">
        <v>1</v>
      </c>
      <c r="M79" s="7">
        <v>1</v>
      </c>
      <c r="N79" s="7" t="s">
        <v>80</v>
      </c>
      <c r="O79" s="7" t="s">
        <v>80</v>
      </c>
      <c r="P79" s="7" t="s">
        <v>91</v>
      </c>
      <c r="Q79" s="7"/>
      <c r="R79" s="11" t="s">
        <v>599</v>
      </c>
      <c r="S79" s="13" t="s">
        <v>19</v>
      </c>
      <c r="T79" s="7"/>
      <c r="U79" s="11" t="s">
        <v>19</v>
      </c>
      <c r="V79" s="11" t="s">
        <v>599</v>
      </c>
      <c r="W79" s="13" t="s">
        <v>600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601</v>
      </c>
      <c r="AD79" t="s">
        <v>6</v>
      </c>
      <c r="AE79" t="s">
        <v>602</v>
      </c>
      <c r="AF79" t="s">
        <v>85</v>
      </c>
      <c r="AG79" t="s">
        <v>73</v>
      </c>
      <c r="AH79" t="s">
        <v>19</v>
      </c>
    </row>
    <row r="80" ht="14.25" customHeight="1" spans="1:34">
      <c r="A80" s="6" t="s">
        <v>603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604</v>
      </c>
      <c r="H80" s="7" t="s">
        <v>605</v>
      </c>
      <c r="I80" s="7" t="s">
        <v>77</v>
      </c>
      <c r="J80" s="7" t="s">
        <v>2</v>
      </c>
      <c r="K80" s="7" t="s">
        <v>606</v>
      </c>
      <c r="L80" s="7">
        <v>1</v>
      </c>
      <c r="M80" s="7">
        <v>1</v>
      </c>
      <c r="N80" s="7" t="s">
        <v>80</v>
      </c>
      <c r="O80" s="7" t="s">
        <v>80</v>
      </c>
      <c r="P80" s="7" t="s">
        <v>91</v>
      </c>
      <c r="Q80" s="7"/>
      <c r="R80" s="11" t="s">
        <v>607</v>
      </c>
      <c r="S80" s="13" t="s">
        <v>19</v>
      </c>
      <c r="T80" s="7"/>
      <c r="U80" s="11" t="s">
        <v>19</v>
      </c>
      <c r="V80" s="11" t="s">
        <v>607</v>
      </c>
      <c r="W80" s="13" t="s">
        <v>302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608</v>
      </c>
      <c r="AD80" t="s">
        <v>6</v>
      </c>
      <c r="AE80" t="s">
        <v>304</v>
      </c>
      <c r="AF80" t="s">
        <v>85</v>
      </c>
      <c r="AG80" t="s">
        <v>73</v>
      </c>
      <c r="AH80" t="s">
        <v>19</v>
      </c>
    </row>
    <row r="81" ht="14.25" customHeight="1" spans="1:34">
      <c r="A81" s="6" t="s">
        <v>609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610</v>
      </c>
      <c r="H81" s="7" t="s">
        <v>611</v>
      </c>
      <c r="I81" s="7" t="s">
        <v>77</v>
      </c>
      <c r="J81" s="7" t="s">
        <v>2</v>
      </c>
      <c r="K81" s="7" t="s">
        <v>612</v>
      </c>
      <c r="L81" s="7">
        <v>1</v>
      </c>
      <c r="M81" s="7">
        <v>1</v>
      </c>
      <c r="N81" s="7" t="s">
        <v>80</v>
      </c>
      <c r="O81" s="7" t="s">
        <v>80</v>
      </c>
      <c r="P81" s="7" t="s">
        <v>91</v>
      </c>
      <c r="Q81" s="7"/>
      <c r="R81" s="11" t="s">
        <v>613</v>
      </c>
      <c r="S81" s="13" t="s">
        <v>19</v>
      </c>
      <c r="T81" s="7"/>
      <c r="U81" s="11" t="s">
        <v>19</v>
      </c>
      <c r="V81" s="11" t="s">
        <v>613</v>
      </c>
      <c r="W81" s="13" t="s">
        <v>302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222</v>
      </c>
      <c r="AD81" t="s">
        <v>6</v>
      </c>
      <c r="AE81" t="s">
        <v>614</v>
      </c>
      <c r="AF81" t="s">
        <v>85</v>
      </c>
      <c r="AG81" t="s">
        <v>73</v>
      </c>
      <c r="AH81" t="s">
        <v>19</v>
      </c>
    </row>
    <row r="82" ht="14.25" customHeight="1" spans="1:34">
      <c r="A82" s="6" t="s">
        <v>615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616</v>
      </c>
      <c r="H82" s="7" t="s">
        <v>617</v>
      </c>
      <c r="I82" s="7" t="s">
        <v>77</v>
      </c>
      <c r="J82" s="7" t="s">
        <v>2</v>
      </c>
      <c r="K82" s="7" t="s">
        <v>618</v>
      </c>
      <c r="L82" s="7">
        <v>2</v>
      </c>
      <c r="M82" s="7">
        <v>2</v>
      </c>
      <c r="N82" s="7" t="s">
        <v>90</v>
      </c>
      <c r="O82" s="7" t="s">
        <v>79</v>
      </c>
      <c r="P82" s="7" t="s">
        <v>91</v>
      </c>
      <c r="Q82" s="7"/>
      <c r="R82" s="11" t="s">
        <v>619</v>
      </c>
      <c r="S82" s="13" t="s">
        <v>19</v>
      </c>
      <c r="T82" s="7"/>
      <c r="U82" s="11" t="s">
        <v>19</v>
      </c>
      <c r="V82" s="11" t="s">
        <v>619</v>
      </c>
      <c r="W82" s="13" t="s">
        <v>111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620</v>
      </c>
      <c r="AD82" t="s">
        <v>6</v>
      </c>
      <c r="AE82" t="s">
        <v>137</v>
      </c>
      <c r="AF82" t="s">
        <v>85</v>
      </c>
      <c r="AG82" t="s">
        <v>73</v>
      </c>
      <c r="AH82" t="s">
        <v>19</v>
      </c>
    </row>
    <row r="83" ht="14.25" customHeight="1" spans="1:34">
      <c r="A83" s="6" t="s">
        <v>621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622</v>
      </c>
      <c r="H83" s="7" t="s">
        <v>623</v>
      </c>
      <c r="I83" s="7" t="s">
        <v>77</v>
      </c>
      <c r="J83" s="7" t="s">
        <v>2</v>
      </c>
      <c r="K83" s="7" t="s">
        <v>624</v>
      </c>
      <c r="L83" s="7">
        <v>1</v>
      </c>
      <c r="M83" s="7">
        <v>2</v>
      </c>
      <c r="N83" s="7" t="s">
        <v>118</v>
      </c>
      <c r="O83" s="7" t="s">
        <v>79</v>
      </c>
      <c r="P83" s="7" t="s">
        <v>91</v>
      </c>
      <c r="Q83" s="7"/>
      <c r="R83" s="11" t="s">
        <v>625</v>
      </c>
      <c r="S83" s="13" t="s">
        <v>19</v>
      </c>
      <c r="T83" s="7"/>
      <c r="U83" s="11" t="s">
        <v>19</v>
      </c>
      <c r="V83" s="11" t="s">
        <v>625</v>
      </c>
      <c r="W83" s="13" t="s">
        <v>403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433</v>
      </c>
      <c r="AD83" t="s">
        <v>6</v>
      </c>
      <c r="AE83" t="s">
        <v>357</v>
      </c>
      <c r="AF83" t="s">
        <v>85</v>
      </c>
      <c r="AG83" t="s">
        <v>73</v>
      </c>
      <c r="AH83" t="s">
        <v>19</v>
      </c>
    </row>
    <row r="84" ht="14.25" customHeight="1" spans="1:34">
      <c r="A84" s="6" t="s">
        <v>626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627</v>
      </c>
      <c r="H84" s="7" t="s">
        <v>628</v>
      </c>
      <c r="I84" s="7" t="s">
        <v>77</v>
      </c>
      <c r="J84" s="7" t="s">
        <v>2</v>
      </c>
      <c r="K84" s="7" t="s">
        <v>629</v>
      </c>
      <c r="L84" s="7">
        <v>1</v>
      </c>
      <c r="M84" s="7">
        <v>1</v>
      </c>
      <c r="N84" s="7" t="s">
        <v>80</v>
      </c>
      <c r="O84" s="7" t="s">
        <v>80</v>
      </c>
      <c r="P84" s="7" t="s">
        <v>91</v>
      </c>
      <c r="Q84" s="7"/>
      <c r="R84" s="11" t="s">
        <v>81</v>
      </c>
      <c r="S84" s="13" t="s">
        <v>19</v>
      </c>
      <c r="T84" s="7"/>
      <c r="U84" s="11" t="s">
        <v>19</v>
      </c>
      <c r="V84" s="11" t="s">
        <v>81</v>
      </c>
      <c r="W84" s="13" t="s">
        <v>82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83</v>
      </c>
      <c r="AD84" t="s">
        <v>6</v>
      </c>
      <c r="AE84" t="s">
        <v>84</v>
      </c>
      <c r="AF84" t="s">
        <v>85</v>
      </c>
      <c r="AG84" t="s">
        <v>73</v>
      </c>
      <c r="AH84" t="s">
        <v>19</v>
      </c>
    </row>
    <row r="85" ht="14.25" customHeight="1" spans="1:34">
      <c r="A85" s="6" t="s">
        <v>630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631</v>
      </c>
      <c r="H85" s="7" t="s">
        <v>632</v>
      </c>
      <c r="I85" s="7" t="s">
        <v>77</v>
      </c>
      <c r="J85" s="7" t="s">
        <v>2</v>
      </c>
      <c r="K85" s="7" t="s">
        <v>633</v>
      </c>
      <c r="L85" s="7">
        <v>1</v>
      </c>
      <c r="M85" s="7">
        <v>1</v>
      </c>
      <c r="N85" s="7" t="s">
        <v>80</v>
      </c>
      <c r="O85" s="7" t="s">
        <v>80</v>
      </c>
      <c r="P85" s="7" t="s">
        <v>91</v>
      </c>
      <c r="Q85" s="7"/>
      <c r="R85" s="11" t="s">
        <v>634</v>
      </c>
      <c r="S85" s="13" t="s">
        <v>19</v>
      </c>
      <c r="T85" s="7"/>
      <c r="U85" s="11" t="s">
        <v>19</v>
      </c>
      <c r="V85" s="11" t="s">
        <v>634</v>
      </c>
      <c r="W85" s="13" t="s">
        <v>635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636</v>
      </c>
      <c r="AD85" t="s">
        <v>6</v>
      </c>
      <c r="AE85" t="s">
        <v>637</v>
      </c>
      <c r="AF85" t="s">
        <v>85</v>
      </c>
      <c r="AG85" t="s">
        <v>73</v>
      </c>
      <c r="AH85" t="s">
        <v>19</v>
      </c>
    </row>
    <row r="86" ht="14.25" customHeight="1" spans="1:34">
      <c r="A86" s="6" t="s">
        <v>638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253</v>
      </c>
      <c r="H86" s="7" t="s">
        <v>254</v>
      </c>
      <c r="I86" s="7" t="s">
        <v>77</v>
      </c>
      <c r="J86" s="7" t="s">
        <v>2</v>
      </c>
      <c r="K86" s="7" t="s">
        <v>639</v>
      </c>
      <c r="L86" s="7">
        <v>1</v>
      </c>
      <c r="M86" s="7">
        <v>1</v>
      </c>
      <c r="N86" s="7" t="s">
        <v>80</v>
      </c>
      <c r="O86" s="7" t="s">
        <v>80</v>
      </c>
      <c r="P86" s="7" t="s">
        <v>91</v>
      </c>
      <c r="Q86" s="7"/>
      <c r="R86" s="11" t="s">
        <v>256</v>
      </c>
      <c r="S86" s="13" t="s">
        <v>19</v>
      </c>
      <c r="T86" s="7"/>
      <c r="U86" s="11" t="s">
        <v>19</v>
      </c>
      <c r="V86" s="11" t="s">
        <v>256</v>
      </c>
      <c r="W86" s="13" t="s">
        <v>257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258</v>
      </c>
      <c r="AD86" t="s">
        <v>6</v>
      </c>
      <c r="AE86" t="s">
        <v>259</v>
      </c>
      <c r="AF86" t="s">
        <v>85</v>
      </c>
      <c r="AG86" t="s">
        <v>73</v>
      </c>
      <c r="AH86" t="s">
        <v>19</v>
      </c>
    </row>
    <row r="87" ht="14.25" customHeight="1" spans="1:34">
      <c r="A87" s="6" t="s">
        <v>640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641</v>
      </c>
      <c r="H87" s="7" t="s">
        <v>642</v>
      </c>
      <c r="I87" s="7" t="s">
        <v>77</v>
      </c>
      <c r="J87" s="7" t="s">
        <v>2</v>
      </c>
      <c r="K87" s="7" t="s">
        <v>643</v>
      </c>
      <c r="L87" s="7">
        <v>1</v>
      </c>
      <c r="M87" s="7">
        <v>1</v>
      </c>
      <c r="N87" s="7" t="s">
        <v>80</v>
      </c>
      <c r="O87" s="7" t="s">
        <v>80</v>
      </c>
      <c r="P87" s="7" t="s">
        <v>91</v>
      </c>
      <c r="Q87" s="7"/>
      <c r="R87" s="11" t="s">
        <v>644</v>
      </c>
      <c r="S87" s="13" t="s">
        <v>19</v>
      </c>
      <c r="T87" s="7"/>
      <c r="U87" s="11" t="s">
        <v>19</v>
      </c>
      <c r="V87" s="11" t="s">
        <v>644</v>
      </c>
      <c r="W87" s="13" t="s">
        <v>257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645</v>
      </c>
      <c r="AD87" t="s">
        <v>6</v>
      </c>
      <c r="AE87" t="s">
        <v>646</v>
      </c>
      <c r="AF87" t="s">
        <v>85</v>
      </c>
      <c r="AG87" t="s">
        <v>73</v>
      </c>
      <c r="AH87" t="s">
        <v>19</v>
      </c>
    </row>
    <row r="88" ht="14.25" customHeight="1" spans="1:34">
      <c r="A88" s="6" t="s">
        <v>647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648</v>
      </c>
      <c r="H88" s="7" t="s">
        <v>649</v>
      </c>
      <c r="I88" s="7" t="s">
        <v>77</v>
      </c>
      <c r="J88" s="7" t="s">
        <v>2</v>
      </c>
      <c r="K88" s="7" t="s">
        <v>650</v>
      </c>
      <c r="L88" s="7">
        <v>1</v>
      </c>
      <c r="M88" s="7">
        <v>1</v>
      </c>
      <c r="N88" s="7" t="s">
        <v>80</v>
      </c>
      <c r="O88" s="7" t="s">
        <v>80</v>
      </c>
      <c r="P88" s="7" t="s">
        <v>91</v>
      </c>
      <c r="Q88" s="7"/>
      <c r="R88" s="11" t="s">
        <v>651</v>
      </c>
      <c r="S88" s="13" t="s">
        <v>19</v>
      </c>
      <c r="T88" s="7"/>
      <c r="U88" s="11" t="s">
        <v>19</v>
      </c>
      <c r="V88" s="11" t="s">
        <v>651</v>
      </c>
      <c r="W88" s="13" t="s">
        <v>652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653</v>
      </c>
      <c r="AD88" t="s">
        <v>6</v>
      </c>
      <c r="AE88" t="s">
        <v>488</v>
      </c>
      <c r="AF88" t="s">
        <v>85</v>
      </c>
      <c r="AG88" t="s">
        <v>73</v>
      </c>
      <c r="AH88" t="s">
        <v>19</v>
      </c>
    </row>
    <row r="89" ht="14.25" customHeight="1" spans="1:34">
      <c r="A89" s="6" t="s">
        <v>654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655</v>
      </c>
      <c r="H89" s="7" t="s">
        <v>656</v>
      </c>
      <c r="I89" s="7" t="s">
        <v>77</v>
      </c>
      <c r="J89" s="7" t="s">
        <v>2</v>
      </c>
      <c r="K89" s="7" t="s">
        <v>657</v>
      </c>
      <c r="L89" s="7">
        <v>1</v>
      </c>
      <c r="M89" s="7">
        <v>1</v>
      </c>
      <c r="N89" s="7" t="s">
        <v>80</v>
      </c>
      <c r="O89" s="7" t="s">
        <v>80</v>
      </c>
      <c r="P89" s="7" t="s">
        <v>91</v>
      </c>
      <c r="Q89" s="7"/>
      <c r="R89" s="11" t="s">
        <v>364</v>
      </c>
      <c r="S89" s="13" t="s">
        <v>19</v>
      </c>
      <c r="T89" s="7"/>
      <c r="U89" s="11" t="s">
        <v>19</v>
      </c>
      <c r="V89" s="11" t="s">
        <v>364</v>
      </c>
      <c r="W89" s="13" t="s">
        <v>93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658</v>
      </c>
      <c r="AD89" t="s">
        <v>6</v>
      </c>
      <c r="AE89" t="s">
        <v>659</v>
      </c>
      <c r="AF89" t="s">
        <v>85</v>
      </c>
      <c r="AG89" t="s">
        <v>73</v>
      </c>
      <c r="AH89" t="s">
        <v>19</v>
      </c>
    </row>
    <row r="90" ht="14.25" customHeight="1" spans="1:34">
      <c r="A90" s="6" t="s">
        <v>660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661</v>
      </c>
      <c r="H90" s="7" t="s">
        <v>662</v>
      </c>
      <c r="I90" s="7" t="s">
        <v>77</v>
      </c>
      <c r="J90" s="7" t="s">
        <v>2</v>
      </c>
      <c r="K90" s="7" t="s">
        <v>663</v>
      </c>
      <c r="L90" s="7">
        <v>1</v>
      </c>
      <c r="M90" s="7">
        <v>1</v>
      </c>
      <c r="N90" s="7" t="s">
        <v>80</v>
      </c>
      <c r="O90" s="7" t="s">
        <v>80</v>
      </c>
      <c r="P90" s="7" t="s">
        <v>91</v>
      </c>
      <c r="Q90" s="7"/>
      <c r="R90" s="11" t="s">
        <v>664</v>
      </c>
      <c r="S90" s="13" t="s">
        <v>19</v>
      </c>
      <c r="T90" s="7"/>
      <c r="U90" s="11" t="s">
        <v>19</v>
      </c>
      <c r="V90" s="11" t="s">
        <v>664</v>
      </c>
      <c r="W90" s="13" t="s">
        <v>463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665</v>
      </c>
      <c r="AD90" t="s">
        <v>6</v>
      </c>
      <c r="AE90" t="s">
        <v>190</v>
      </c>
      <c r="AF90" t="s">
        <v>85</v>
      </c>
      <c r="AG90" t="s">
        <v>73</v>
      </c>
      <c r="AH90" t="s">
        <v>19</v>
      </c>
    </row>
    <row r="91" ht="14.25" customHeight="1" spans="1:34">
      <c r="A91" s="6" t="s">
        <v>666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667</v>
      </c>
      <c r="H91" s="7" t="s">
        <v>668</v>
      </c>
      <c r="I91" s="7" t="s">
        <v>77</v>
      </c>
      <c r="J91" s="7" t="s">
        <v>2</v>
      </c>
      <c r="K91" s="7" t="s">
        <v>669</v>
      </c>
      <c r="L91" s="7">
        <v>1</v>
      </c>
      <c r="M91" s="7">
        <v>1</v>
      </c>
      <c r="N91" s="7" t="s">
        <v>80</v>
      </c>
      <c r="O91" s="7" t="s">
        <v>80</v>
      </c>
      <c r="P91" s="7" t="s">
        <v>91</v>
      </c>
      <c r="Q91" s="7"/>
      <c r="R91" s="11" t="s">
        <v>670</v>
      </c>
      <c r="S91" s="13" t="s">
        <v>19</v>
      </c>
      <c r="T91" s="7"/>
      <c r="U91" s="11" t="s">
        <v>19</v>
      </c>
      <c r="V91" s="11" t="s">
        <v>670</v>
      </c>
      <c r="W91" s="13" t="s">
        <v>281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671</v>
      </c>
      <c r="AD91" t="s">
        <v>6</v>
      </c>
      <c r="AE91" t="s">
        <v>672</v>
      </c>
      <c r="AF91" t="s">
        <v>85</v>
      </c>
      <c r="AG91" t="s">
        <v>73</v>
      </c>
      <c r="AH91" t="s">
        <v>19</v>
      </c>
    </row>
    <row r="92" ht="14.25" customHeight="1" spans="1:34">
      <c r="A92" s="6" t="s">
        <v>673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674</v>
      </c>
      <c r="H92" s="7" t="s">
        <v>675</v>
      </c>
      <c r="I92" s="7" t="s">
        <v>77</v>
      </c>
      <c r="J92" s="7" t="s">
        <v>2</v>
      </c>
      <c r="K92" s="7" t="s">
        <v>676</v>
      </c>
      <c r="L92" s="7">
        <v>1</v>
      </c>
      <c r="M92" s="7">
        <v>2</v>
      </c>
      <c r="N92" s="7" t="s">
        <v>79</v>
      </c>
      <c r="O92" s="7" t="s">
        <v>79</v>
      </c>
      <c r="P92" s="7" t="s">
        <v>91</v>
      </c>
      <c r="Q92" s="7"/>
      <c r="R92" s="11" t="s">
        <v>222</v>
      </c>
      <c r="S92" s="13" t="s">
        <v>19</v>
      </c>
      <c r="T92" s="7"/>
      <c r="U92" s="11" t="s">
        <v>19</v>
      </c>
      <c r="V92" s="11" t="s">
        <v>222</v>
      </c>
      <c r="W92" s="13" t="s">
        <v>494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199</v>
      </c>
      <c r="AD92" t="s">
        <v>6</v>
      </c>
      <c r="AE92" t="s">
        <v>190</v>
      </c>
      <c r="AF92" t="s">
        <v>85</v>
      </c>
      <c r="AG92" t="s">
        <v>73</v>
      </c>
      <c r="AH92" t="s">
        <v>19</v>
      </c>
    </row>
    <row r="93" ht="14.25" customHeight="1" spans="1:34">
      <c r="A93" s="6" t="s">
        <v>677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678</v>
      </c>
      <c r="H93" s="7" t="s">
        <v>679</v>
      </c>
      <c r="I93" s="7" t="s">
        <v>77</v>
      </c>
      <c r="J93" s="7" t="s">
        <v>2</v>
      </c>
      <c r="K93" s="7" t="s">
        <v>680</v>
      </c>
      <c r="L93" s="7">
        <v>2</v>
      </c>
      <c r="M93" s="7">
        <v>1</v>
      </c>
      <c r="N93" s="7" t="s">
        <v>80</v>
      </c>
      <c r="O93" s="7" t="s">
        <v>80</v>
      </c>
      <c r="P93" s="7" t="s">
        <v>91</v>
      </c>
      <c r="Q93" s="7"/>
      <c r="R93" s="11" t="s">
        <v>681</v>
      </c>
      <c r="S93" s="13" t="s">
        <v>19</v>
      </c>
      <c r="T93" s="7"/>
      <c r="U93" s="11" t="s">
        <v>19</v>
      </c>
      <c r="V93" s="11" t="s">
        <v>681</v>
      </c>
      <c r="W93" s="13" t="s">
        <v>505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110</v>
      </c>
      <c r="AD93" t="s">
        <v>6</v>
      </c>
      <c r="AE93" t="s">
        <v>682</v>
      </c>
      <c r="AF93" t="s">
        <v>85</v>
      </c>
      <c r="AG93" t="s">
        <v>73</v>
      </c>
      <c r="AH93" t="s">
        <v>19</v>
      </c>
    </row>
    <row r="94" ht="14.25" customHeight="1" spans="1:34">
      <c r="A94" s="6" t="s">
        <v>683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684</v>
      </c>
      <c r="H94" s="7" t="s">
        <v>685</v>
      </c>
      <c r="I94" s="7" t="s">
        <v>77</v>
      </c>
      <c r="J94" s="7" t="s">
        <v>2</v>
      </c>
      <c r="K94" s="7" t="s">
        <v>686</v>
      </c>
      <c r="L94" s="7">
        <v>1</v>
      </c>
      <c r="M94" s="7">
        <v>1</v>
      </c>
      <c r="N94" s="7" t="s">
        <v>80</v>
      </c>
      <c r="O94" s="7" t="s">
        <v>80</v>
      </c>
      <c r="P94" s="7" t="s">
        <v>91</v>
      </c>
      <c r="Q94" s="7"/>
      <c r="R94" s="11" t="s">
        <v>687</v>
      </c>
      <c r="S94" s="13" t="s">
        <v>19</v>
      </c>
      <c r="T94" s="7"/>
      <c r="U94" s="11" t="s">
        <v>19</v>
      </c>
      <c r="V94" s="11" t="s">
        <v>687</v>
      </c>
      <c r="W94" s="13" t="s">
        <v>688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689</v>
      </c>
      <c r="AD94" t="s">
        <v>6</v>
      </c>
      <c r="AE94" t="s">
        <v>690</v>
      </c>
      <c r="AF94" t="s">
        <v>85</v>
      </c>
      <c r="AG94" t="s">
        <v>73</v>
      </c>
      <c r="AH94" t="s">
        <v>19</v>
      </c>
    </row>
    <row r="95" ht="14.25" customHeight="1" spans="1:34">
      <c r="A95" s="6" t="s">
        <v>691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692</v>
      </c>
      <c r="H95" s="7" t="s">
        <v>693</v>
      </c>
      <c r="I95" s="7" t="s">
        <v>77</v>
      </c>
      <c r="J95" s="7" t="s">
        <v>2</v>
      </c>
      <c r="K95" s="7" t="s">
        <v>694</v>
      </c>
      <c r="L95" s="7">
        <v>1</v>
      </c>
      <c r="M95" s="7">
        <v>1</v>
      </c>
      <c r="N95" s="7" t="s">
        <v>80</v>
      </c>
      <c r="O95" s="7" t="s">
        <v>80</v>
      </c>
      <c r="P95" s="7" t="s">
        <v>91</v>
      </c>
      <c r="Q95" s="7"/>
      <c r="R95" s="11" t="s">
        <v>434</v>
      </c>
      <c r="S95" s="13" t="s">
        <v>19</v>
      </c>
      <c r="T95" s="7"/>
      <c r="U95" s="11" t="s">
        <v>19</v>
      </c>
      <c r="V95" s="11" t="s">
        <v>434</v>
      </c>
      <c r="W95" s="13" t="s">
        <v>230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695</v>
      </c>
      <c r="AD95" t="s">
        <v>6</v>
      </c>
      <c r="AE95" t="s">
        <v>696</v>
      </c>
      <c r="AF95" t="s">
        <v>85</v>
      </c>
      <c r="AG95" t="s">
        <v>73</v>
      </c>
      <c r="AH95" t="s">
        <v>19</v>
      </c>
    </row>
    <row r="96" ht="14.25" customHeight="1" spans="1:34">
      <c r="A96" s="6" t="s">
        <v>697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698</v>
      </c>
      <c r="H96" s="7" t="s">
        <v>699</v>
      </c>
      <c r="I96" s="7" t="s">
        <v>77</v>
      </c>
      <c r="J96" s="7" t="s">
        <v>2</v>
      </c>
      <c r="K96" s="7" t="s">
        <v>700</v>
      </c>
      <c r="L96" s="7">
        <v>1</v>
      </c>
      <c r="M96" s="7">
        <v>1</v>
      </c>
      <c r="N96" s="7" t="s">
        <v>80</v>
      </c>
      <c r="O96" s="7" t="s">
        <v>80</v>
      </c>
      <c r="P96" s="7" t="s">
        <v>91</v>
      </c>
      <c r="Q96" s="7"/>
      <c r="R96" s="11" t="s">
        <v>701</v>
      </c>
      <c r="S96" s="13" t="s">
        <v>19</v>
      </c>
      <c r="T96" s="7"/>
      <c r="U96" s="11" t="s">
        <v>19</v>
      </c>
      <c r="V96" s="11" t="s">
        <v>701</v>
      </c>
      <c r="W96" s="13" t="s">
        <v>93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702</v>
      </c>
      <c r="AD96" t="s">
        <v>6</v>
      </c>
      <c r="AE96" t="s">
        <v>137</v>
      </c>
      <c r="AF96" t="s">
        <v>85</v>
      </c>
      <c r="AG96" t="s">
        <v>73</v>
      </c>
      <c r="AH96" t="s">
        <v>19</v>
      </c>
    </row>
    <row r="97" ht="14.25" customHeight="1" spans="1:34">
      <c r="A97" s="6" t="s">
        <v>703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704</v>
      </c>
      <c r="H97" s="7" t="s">
        <v>705</v>
      </c>
      <c r="I97" s="7" t="s">
        <v>77</v>
      </c>
      <c r="J97" s="7" t="s">
        <v>2</v>
      </c>
      <c r="K97" s="7" t="s">
        <v>706</v>
      </c>
      <c r="L97" s="7">
        <v>1</v>
      </c>
      <c r="M97" s="7">
        <v>1</v>
      </c>
      <c r="N97" s="7" t="s">
        <v>80</v>
      </c>
      <c r="O97" s="7" t="s">
        <v>80</v>
      </c>
      <c r="P97" s="7" t="s">
        <v>91</v>
      </c>
      <c r="Q97" s="7"/>
      <c r="R97" s="11" t="s">
        <v>101</v>
      </c>
      <c r="S97" s="13" t="s">
        <v>19</v>
      </c>
      <c r="T97" s="7"/>
      <c r="U97" s="11" t="s">
        <v>19</v>
      </c>
      <c r="V97" s="11" t="s">
        <v>101</v>
      </c>
      <c r="W97" s="13" t="s">
        <v>102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103</v>
      </c>
      <c r="AD97" t="s">
        <v>6</v>
      </c>
      <c r="AE97" t="s">
        <v>283</v>
      </c>
      <c r="AF97" t="s">
        <v>85</v>
      </c>
      <c r="AG97" t="s">
        <v>73</v>
      </c>
      <c r="AH97" t="s">
        <v>19</v>
      </c>
    </row>
    <row r="98" ht="14.25" customHeight="1" spans="1:34">
      <c r="A98" s="6" t="s">
        <v>707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708</v>
      </c>
      <c r="H98" s="7" t="s">
        <v>709</v>
      </c>
      <c r="I98" s="7" t="s">
        <v>77</v>
      </c>
      <c r="J98" s="7" t="s">
        <v>2</v>
      </c>
      <c r="K98" s="7" t="s">
        <v>710</v>
      </c>
      <c r="L98" s="7">
        <v>1</v>
      </c>
      <c r="M98" s="7">
        <v>2</v>
      </c>
      <c r="N98" s="7" t="s">
        <v>118</v>
      </c>
      <c r="O98" s="7" t="s">
        <v>79</v>
      </c>
      <c r="P98" s="7" t="s">
        <v>91</v>
      </c>
      <c r="Q98" s="7"/>
      <c r="R98" s="11" t="s">
        <v>651</v>
      </c>
      <c r="S98" s="13" t="s">
        <v>19</v>
      </c>
      <c r="T98" s="7"/>
      <c r="U98" s="11" t="s">
        <v>19</v>
      </c>
      <c r="V98" s="11" t="s">
        <v>651</v>
      </c>
      <c r="W98" s="13" t="s">
        <v>652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653</v>
      </c>
      <c r="AD98" t="s">
        <v>6</v>
      </c>
      <c r="AE98" t="s">
        <v>711</v>
      </c>
      <c r="AF98" t="s">
        <v>85</v>
      </c>
      <c r="AG98" t="s">
        <v>73</v>
      </c>
      <c r="AH98" t="s">
        <v>19</v>
      </c>
    </row>
    <row r="99" ht="14.25" customHeight="1" spans="1:34">
      <c r="A99" s="6" t="s">
        <v>712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713</v>
      </c>
      <c r="H99" s="7" t="s">
        <v>714</v>
      </c>
      <c r="I99" s="7" t="s">
        <v>77</v>
      </c>
      <c r="J99" s="7" t="s">
        <v>2</v>
      </c>
      <c r="K99" s="7" t="s">
        <v>715</v>
      </c>
      <c r="L99" s="7">
        <v>1</v>
      </c>
      <c r="M99" s="7">
        <v>1</v>
      </c>
      <c r="N99" s="7" t="s">
        <v>80</v>
      </c>
      <c r="O99" s="7" t="s">
        <v>80</v>
      </c>
      <c r="P99" s="7" t="s">
        <v>91</v>
      </c>
      <c r="Q99" s="7"/>
      <c r="R99" s="11" t="s">
        <v>716</v>
      </c>
      <c r="S99" s="13" t="s">
        <v>19</v>
      </c>
      <c r="T99" s="7"/>
      <c r="U99" s="11" t="s">
        <v>19</v>
      </c>
      <c r="V99" s="11" t="s">
        <v>716</v>
      </c>
      <c r="W99" s="13" t="s">
        <v>717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718</v>
      </c>
      <c r="AD99" t="s">
        <v>6</v>
      </c>
      <c r="AE99" t="s">
        <v>719</v>
      </c>
      <c r="AF99" t="s">
        <v>85</v>
      </c>
      <c r="AG99" t="s">
        <v>73</v>
      </c>
      <c r="AH99" t="s">
        <v>19</v>
      </c>
    </row>
    <row r="100" ht="14.25" customHeight="1" spans="1:34">
      <c r="A100" s="6" t="s">
        <v>720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721</v>
      </c>
      <c r="H100" s="7" t="s">
        <v>722</v>
      </c>
      <c r="I100" s="7" t="s">
        <v>77</v>
      </c>
      <c r="J100" s="7" t="s">
        <v>2</v>
      </c>
      <c r="K100" s="7" t="s">
        <v>723</v>
      </c>
      <c r="L100" s="7">
        <v>1</v>
      </c>
      <c r="M100" s="7">
        <v>1</v>
      </c>
      <c r="N100" s="7" t="s">
        <v>80</v>
      </c>
      <c r="O100" s="7" t="s">
        <v>80</v>
      </c>
      <c r="P100" s="7" t="s">
        <v>91</v>
      </c>
      <c r="Q100" s="7"/>
      <c r="R100" s="11" t="s">
        <v>444</v>
      </c>
      <c r="S100" s="13" t="s">
        <v>19</v>
      </c>
      <c r="T100" s="7"/>
      <c r="U100" s="11" t="s">
        <v>19</v>
      </c>
      <c r="V100" s="11" t="s">
        <v>444</v>
      </c>
      <c r="W100" s="13" t="s">
        <v>257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425</v>
      </c>
      <c r="AD100" t="s">
        <v>6</v>
      </c>
      <c r="AE100" t="s">
        <v>637</v>
      </c>
      <c r="AF100" t="s">
        <v>85</v>
      </c>
      <c r="AG100" t="s">
        <v>73</v>
      </c>
      <c r="AH100" t="s">
        <v>19</v>
      </c>
    </row>
    <row r="101" ht="14.25" customHeight="1" spans="1:34">
      <c r="A101" s="6" t="s">
        <v>724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725</v>
      </c>
      <c r="H101" s="7" t="s">
        <v>726</v>
      </c>
      <c r="I101" s="7" t="s">
        <v>77</v>
      </c>
      <c r="J101" s="7" t="s">
        <v>2</v>
      </c>
      <c r="K101" s="7" t="s">
        <v>727</v>
      </c>
      <c r="L101" s="7">
        <v>1</v>
      </c>
      <c r="M101" s="7">
        <v>1</v>
      </c>
      <c r="N101" s="7" t="s">
        <v>80</v>
      </c>
      <c r="O101" s="7" t="s">
        <v>80</v>
      </c>
      <c r="P101" s="7" t="s">
        <v>91</v>
      </c>
      <c r="Q101" s="7"/>
      <c r="R101" s="11" t="s">
        <v>728</v>
      </c>
      <c r="S101" s="13" t="s">
        <v>19</v>
      </c>
      <c r="T101" s="7"/>
      <c r="U101" s="11" t="s">
        <v>19</v>
      </c>
      <c r="V101" s="11" t="s">
        <v>728</v>
      </c>
      <c r="W101" s="13" t="s">
        <v>729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730</v>
      </c>
      <c r="AD101" t="s">
        <v>6</v>
      </c>
      <c r="AE101" t="s">
        <v>488</v>
      </c>
      <c r="AF101" t="s">
        <v>85</v>
      </c>
      <c r="AG101" t="s">
        <v>73</v>
      </c>
      <c r="AH101" t="s">
        <v>19</v>
      </c>
    </row>
    <row r="102" ht="14.25" customHeight="1" spans="1:34">
      <c r="A102" s="6" t="s">
        <v>731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732</v>
      </c>
      <c r="H102" s="7" t="s">
        <v>733</v>
      </c>
      <c r="I102" s="7" t="s">
        <v>77</v>
      </c>
      <c r="J102" s="7" t="s">
        <v>2</v>
      </c>
      <c r="K102" s="7" t="s">
        <v>734</v>
      </c>
      <c r="L102" s="7">
        <v>1</v>
      </c>
      <c r="M102" s="7">
        <v>1</v>
      </c>
      <c r="N102" s="7" t="s">
        <v>80</v>
      </c>
      <c r="O102" s="7" t="s">
        <v>80</v>
      </c>
      <c r="P102" s="7" t="s">
        <v>91</v>
      </c>
      <c r="Q102" s="7"/>
      <c r="R102" s="11" t="s">
        <v>187</v>
      </c>
      <c r="S102" s="13" t="s">
        <v>19</v>
      </c>
      <c r="T102" s="7"/>
      <c r="U102" s="11" t="s">
        <v>19</v>
      </c>
      <c r="V102" s="11" t="s">
        <v>187</v>
      </c>
      <c r="W102" s="13" t="s">
        <v>188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189</v>
      </c>
      <c r="AD102" t="s">
        <v>6</v>
      </c>
      <c r="AE102" t="s">
        <v>251</v>
      </c>
      <c r="AF102" t="s">
        <v>85</v>
      </c>
      <c r="AG102" t="s">
        <v>73</v>
      </c>
      <c r="AH102" t="s">
        <v>19</v>
      </c>
    </row>
    <row r="103" ht="14.25" customHeight="1" spans="1:34">
      <c r="A103" s="6" t="s">
        <v>735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736</v>
      </c>
      <c r="H103" s="7" t="s">
        <v>737</v>
      </c>
      <c r="I103" s="7" t="s">
        <v>77</v>
      </c>
      <c r="J103" s="7" t="s">
        <v>2</v>
      </c>
      <c r="K103" s="7" t="s">
        <v>738</v>
      </c>
      <c r="L103" s="7">
        <v>1</v>
      </c>
      <c r="M103" s="7">
        <v>1</v>
      </c>
      <c r="N103" s="7" t="s">
        <v>80</v>
      </c>
      <c r="O103" s="7" t="s">
        <v>80</v>
      </c>
      <c r="P103" s="7" t="s">
        <v>91</v>
      </c>
      <c r="Q103" s="7"/>
      <c r="R103" s="11" t="s">
        <v>739</v>
      </c>
      <c r="S103" s="13" t="s">
        <v>19</v>
      </c>
      <c r="T103" s="7"/>
      <c r="U103" s="11" t="s">
        <v>19</v>
      </c>
      <c r="V103" s="11" t="s">
        <v>739</v>
      </c>
      <c r="W103" s="13" t="s">
        <v>480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740</v>
      </c>
      <c r="AD103" t="s">
        <v>6</v>
      </c>
      <c r="AE103" t="s">
        <v>741</v>
      </c>
      <c r="AF103" t="s">
        <v>85</v>
      </c>
      <c r="AG103" t="s">
        <v>73</v>
      </c>
      <c r="AH103" t="s">
        <v>19</v>
      </c>
    </row>
    <row r="104" ht="14.25" customHeight="1" spans="1:34">
      <c r="A104" s="6" t="s">
        <v>742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743</v>
      </c>
      <c r="H104" s="7" t="s">
        <v>744</v>
      </c>
      <c r="I104" s="7" t="s">
        <v>77</v>
      </c>
      <c r="J104" s="7" t="s">
        <v>2</v>
      </c>
      <c r="K104" s="7" t="s">
        <v>745</v>
      </c>
      <c r="L104" s="7">
        <v>1</v>
      </c>
      <c r="M104" s="7">
        <v>1</v>
      </c>
      <c r="N104" s="7" t="s">
        <v>80</v>
      </c>
      <c r="O104" s="7" t="s">
        <v>80</v>
      </c>
      <c r="P104" s="7" t="s">
        <v>91</v>
      </c>
      <c r="Q104" s="7"/>
      <c r="R104" s="11" t="s">
        <v>746</v>
      </c>
      <c r="S104" s="13" t="s">
        <v>19</v>
      </c>
      <c r="T104" s="7"/>
      <c r="U104" s="11" t="s">
        <v>19</v>
      </c>
      <c r="V104" s="11" t="s">
        <v>746</v>
      </c>
      <c r="W104" s="13" t="s">
        <v>403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747</v>
      </c>
      <c r="AD104" t="s">
        <v>6</v>
      </c>
      <c r="AE104" t="s">
        <v>748</v>
      </c>
      <c r="AF104" t="s">
        <v>85</v>
      </c>
      <c r="AG104" t="s">
        <v>73</v>
      </c>
      <c r="AH104" t="s">
        <v>19</v>
      </c>
    </row>
    <row r="105" ht="14.25" customHeight="1" spans="1:34">
      <c r="A105" s="6" t="s">
        <v>749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750</v>
      </c>
      <c r="H105" s="7" t="s">
        <v>751</v>
      </c>
      <c r="I105" s="7" t="s">
        <v>77</v>
      </c>
      <c r="J105" s="7" t="s">
        <v>2</v>
      </c>
      <c r="K105" s="7" t="s">
        <v>752</v>
      </c>
      <c r="L105" s="7">
        <v>1</v>
      </c>
      <c r="M105" s="7">
        <v>1</v>
      </c>
      <c r="N105" s="7" t="s">
        <v>80</v>
      </c>
      <c r="O105" s="7" t="s">
        <v>80</v>
      </c>
      <c r="P105" s="7" t="s">
        <v>91</v>
      </c>
      <c r="Q105" s="7"/>
      <c r="R105" s="11" t="s">
        <v>444</v>
      </c>
      <c r="S105" s="13" t="s">
        <v>19</v>
      </c>
      <c r="T105" s="7"/>
      <c r="U105" s="11" t="s">
        <v>19</v>
      </c>
      <c r="V105" s="11" t="s">
        <v>444</v>
      </c>
      <c r="W105" s="13" t="s">
        <v>257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425</v>
      </c>
      <c r="AD105" t="s">
        <v>6</v>
      </c>
      <c r="AE105" t="s">
        <v>304</v>
      </c>
      <c r="AF105" t="s">
        <v>85</v>
      </c>
      <c r="AG105" t="s">
        <v>73</v>
      </c>
      <c r="AH105" t="s">
        <v>19</v>
      </c>
    </row>
    <row r="106" ht="14.25" customHeight="1" spans="1:34">
      <c r="A106" s="6" t="s">
        <v>753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293</v>
      </c>
      <c r="H106" s="7" t="s">
        <v>294</v>
      </c>
      <c r="I106" s="7" t="s">
        <v>77</v>
      </c>
      <c r="J106" s="7" t="s">
        <v>2</v>
      </c>
      <c r="K106" s="7" t="s">
        <v>754</v>
      </c>
      <c r="L106" s="7">
        <v>1</v>
      </c>
      <c r="M106" s="7">
        <v>1</v>
      </c>
      <c r="N106" s="7" t="s">
        <v>80</v>
      </c>
      <c r="O106" s="7" t="s">
        <v>80</v>
      </c>
      <c r="P106" s="7" t="s">
        <v>91</v>
      </c>
      <c r="Q106" s="7"/>
      <c r="R106" s="11" t="s">
        <v>81</v>
      </c>
      <c r="S106" s="13" t="s">
        <v>19</v>
      </c>
      <c r="T106" s="7"/>
      <c r="U106" s="11" t="s">
        <v>19</v>
      </c>
      <c r="V106" s="11" t="s">
        <v>81</v>
      </c>
      <c r="W106" s="13" t="s">
        <v>82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83</v>
      </c>
      <c r="AD106" t="s">
        <v>6</v>
      </c>
      <c r="AE106" t="s">
        <v>296</v>
      </c>
      <c r="AF106" t="s">
        <v>85</v>
      </c>
      <c r="AG106" t="s">
        <v>73</v>
      </c>
      <c r="AH106" t="s">
        <v>19</v>
      </c>
    </row>
    <row r="107" ht="14.25" customHeight="1" spans="1:34">
      <c r="A107" s="6" t="s">
        <v>755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756</v>
      </c>
      <c r="H107" s="7" t="s">
        <v>757</v>
      </c>
      <c r="I107" s="7" t="s">
        <v>77</v>
      </c>
      <c r="J107" s="7" t="s">
        <v>2</v>
      </c>
      <c r="K107" s="7" t="s">
        <v>758</v>
      </c>
      <c r="L107" s="7">
        <v>1</v>
      </c>
      <c r="M107" s="7">
        <v>1</v>
      </c>
      <c r="N107" s="7" t="s">
        <v>80</v>
      </c>
      <c r="O107" s="7" t="s">
        <v>80</v>
      </c>
      <c r="P107" s="7" t="s">
        <v>91</v>
      </c>
      <c r="Q107" s="7"/>
      <c r="R107" s="11" t="s">
        <v>759</v>
      </c>
      <c r="S107" s="13" t="s">
        <v>19</v>
      </c>
      <c r="T107" s="7"/>
      <c r="U107" s="11" t="s">
        <v>19</v>
      </c>
      <c r="V107" s="11" t="s">
        <v>759</v>
      </c>
      <c r="W107" s="13" t="s">
        <v>102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760</v>
      </c>
      <c r="AD107" t="s">
        <v>6</v>
      </c>
      <c r="AE107" t="s">
        <v>488</v>
      </c>
      <c r="AF107" t="s">
        <v>85</v>
      </c>
      <c r="AG107" t="s">
        <v>73</v>
      </c>
      <c r="AH107" t="s">
        <v>19</v>
      </c>
    </row>
    <row r="108" ht="14.25" customHeight="1" spans="1:34">
      <c r="A108" s="6" t="s">
        <v>761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762</v>
      </c>
      <c r="H108" s="7" t="s">
        <v>763</v>
      </c>
      <c r="I108" s="7" t="s">
        <v>77</v>
      </c>
      <c r="J108" s="7" t="s">
        <v>2</v>
      </c>
      <c r="K108" s="7" t="s">
        <v>764</v>
      </c>
      <c r="L108" s="7">
        <v>1</v>
      </c>
      <c r="M108" s="7">
        <v>1</v>
      </c>
      <c r="N108" s="7" t="s">
        <v>80</v>
      </c>
      <c r="O108" s="7" t="s">
        <v>80</v>
      </c>
      <c r="P108" s="7" t="s">
        <v>91</v>
      </c>
      <c r="Q108" s="7"/>
      <c r="R108" s="11" t="s">
        <v>340</v>
      </c>
      <c r="S108" s="13" t="s">
        <v>19</v>
      </c>
      <c r="T108" s="7"/>
      <c r="U108" s="11" t="s">
        <v>19</v>
      </c>
      <c r="V108" s="11" t="s">
        <v>340</v>
      </c>
      <c r="W108" s="13" t="s">
        <v>207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111</v>
      </c>
      <c r="AD108" t="s">
        <v>6</v>
      </c>
      <c r="AE108" t="s">
        <v>765</v>
      </c>
      <c r="AF108" t="s">
        <v>85</v>
      </c>
      <c r="AG108" t="s">
        <v>73</v>
      </c>
      <c r="AH108" t="s">
        <v>19</v>
      </c>
    </row>
    <row r="109" ht="14.25" customHeight="1" spans="1:34">
      <c r="A109" s="6" t="s">
        <v>766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767</v>
      </c>
      <c r="H109" s="7" t="s">
        <v>768</v>
      </c>
      <c r="I109" s="7" t="s">
        <v>77</v>
      </c>
      <c r="J109" s="7" t="s">
        <v>2</v>
      </c>
      <c r="K109" s="7" t="s">
        <v>769</v>
      </c>
      <c r="L109" s="7">
        <v>1</v>
      </c>
      <c r="M109" s="7">
        <v>3</v>
      </c>
      <c r="N109" s="7" t="s">
        <v>109</v>
      </c>
      <c r="O109" s="7" t="s">
        <v>118</v>
      </c>
      <c r="P109" s="7" t="s">
        <v>91</v>
      </c>
      <c r="Q109" s="7"/>
      <c r="R109" s="11" t="s">
        <v>770</v>
      </c>
      <c r="S109" s="13" t="s">
        <v>19</v>
      </c>
      <c r="T109" s="7"/>
      <c r="U109" s="11" t="s">
        <v>19</v>
      </c>
      <c r="V109" s="11" t="s">
        <v>770</v>
      </c>
      <c r="W109" s="13" t="s">
        <v>625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771</v>
      </c>
      <c r="AD109" t="s">
        <v>6</v>
      </c>
      <c r="AE109" t="s">
        <v>772</v>
      </c>
      <c r="AF109" t="s">
        <v>85</v>
      </c>
      <c r="AG109" t="s">
        <v>73</v>
      </c>
      <c r="AH109" t="s">
        <v>19</v>
      </c>
    </row>
    <row r="110" ht="14.25" customHeight="1" spans="1:34">
      <c r="A110" s="6" t="s">
        <v>773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774</v>
      </c>
      <c r="H110" s="7" t="s">
        <v>775</v>
      </c>
      <c r="I110" s="7" t="s">
        <v>77</v>
      </c>
      <c r="J110" s="7" t="s">
        <v>2</v>
      </c>
      <c r="K110" s="7" t="s">
        <v>776</v>
      </c>
      <c r="L110" s="7">
        <v>1</v>
      </c>
      <c r="M110" s="7">
        <v>3</v>
      </c>
      <c r="N110" s="7" t="s">
        <v>118</v>
      </c>
      <c r="O110" s="7" t="s">
        <v>118</v>
      </c>
      <c r="P110" s="7" t="s">
        <v>91</v>
      </c>
      <c r="Q110" s="7"/>
      <c r="R110" s="11" t="s">
        <v>348</v>
      </c>
      <c r="S110" s="13" t="s">
        <v>19</v>
      </c>
      <c r="T110" s="7"/>
      <c r="U110" s="11" t="s">
        <v>19</v>
      </c>
      <c r="V110" s="11" t="s">
        <v>348</v>
      </c>
      <c r="W110" s="13" t="s">
        <v>652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777</v>
      </c>
      <c r="AD110" t="s">
        <v>6</v>
      </c>
      <c r="AE110" t="s">
        <v>778</v>
      </c>
      <c r="AF110" t="s">
        <v>85</v>
      </c>
      <c r="AG110" t="s">
        <v>73</v>
      </c>
      <c r="AH110" t="s">
        <v>19</v>
      </c>
    </row>
    <row r="111" ht="14.25" customHeight="1" spans="1:34">
      <c r="A111" s="6" t="s">
        <v>779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780</v>
      </c>
      <c r="H111" s="7" t="s">
        <v>781</v>
      </c>
      <c r="I111" s="7" t="s">
        <v>77</v>
      </c>
      <c r="J111" s="7" t="s">
        <v>2</v>
      </c>
      <c r="K111" s="7" t="s">
        <v>782</v>
      </c>
      <c r="L111" s="7">
        <v>1</v>
      </c>
      <c r="M111" s="7">
        <v>1</v>
      </c>
      <c r="N111" s="7" t="s">
        <v>118</v>
      </c>
      <c r="O111" s="7" t="s">
        <v>80</v>
      </c>
      <c r="P111" s="7" t="s">
        <v>91</v>
      </c>
      <c r="Q111" s="7"/>
      <c r="R111" s="11" t="s">
        <v>376</v>
      </c>
      <c r="S111" s="13" t="s">
        <v>19</v>
      </c>
      <c r="T111" s="7"/>
      <c r="U111" s="11" t="s">
        <v>19</v>
      </c>
      <c r="V111" s="11" t="s">
        <v>376</v>
      </c>
      <c r="W111" s="13" t="s">
        <v>783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784</v>
      </c>
      <c r="AD111" t="s">
        <v>6</v>
      </c>
      <c r="AE111" t="s">
        <v>785</v>
      </c>
      <c r="AF111" t="s">
        <v>85</v>
      </c>
      <c r="AG111" t="s">
        <v>73</v>
      </c>
      <c r="AH111" t="s">
        <v>19</v>
      </c>
    </row>
    <row r="112" ht="14.25" customHeight="1" spans="1:34">
      <c r="A112" s="6" t="s">
        <v>786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787</v>
      </c>
      <c r="H112" s="7" t="s">
        <v>788</v>
      </c>
      <c r="I112" s="7" t="s">
        <v>77</v>
      </c>
      <c r="J112" s="7" t="s">
        <v>2</v>
      </c>
      <c r="K112" s="7" t="s">
        <v>789</v>
      </c>
      <c r="L112" s="7">
        <v>2</v>
      </c>
      <c r="M112" s="7">
        <v>2</v>
      </c>
      <c r="N112" s="7" t="s">
        <v>79</v>
      </c>
      <c r="O112" s="7" t="s">
        <v>79</v>
      </c>
      <c r="P112" s="7" t="s">
        <v>91</v>
      </c>
      <c r="Q112" s="7"/>
      <c r="R112" s="11" t="s">
        <v>790</v>
      </c>
      <c r="S112" s="13" t="s">
        <v>19</v>
      </c>
      <c r="T112" s="7"/>
      <c r="U112" s="11" t="s">
        <v>19</v>
      </c>
      <c r="V112" s="11" t="s">
        <v>790</v>
      </c>
      <c r="W112" s="13" t="s">
        <v>433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791</v>
      </c>
      <c r="AD112" t="s">
        <v>6</v>
      </c>
      <c r="AE112" t="s">
        <v>182</v>
      </c>
      <c r="AF112" t="s">
        <v>85</v>
      </c>
      <c r="AG112" t="s">
        <v>73</v>
      </c>
      <c r="AH112" t="s">
        <v>19</v>
      </c>
    </row>
    <row r="113" ht="14.25" customHeight="1" spans="1:34">
      <c r="A113" s="6" t="s">
        <v>792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793</v>
      </c>
      <c r="H113" s="7" t="s">
        <v>794</v>
      </c>
      <c r="I113" s="7" t="s">
        <v>77</v>
      </c>
      <c r="J113" s="7" t="s">
        <v>2</v>
      </c>
      <c r="K113" s="7" t="s">
        <v>795</v>
      </c>
      <c r="L113" s="7">
        <v>1</v>
      </c>
      <c r="M113" s="7">
        <v>1</v>
      </c>
      <c r="N113" s="7" t="s">
        <v>79</v>
      </c>
      <c r="O113" s="7" t="s">
        <v>80</v>
      </c>
      <c r="P113" s="7" t="s">
        <v>91</v>
      </c>
      <c r="Q113" s="7"/>
      <c r="R113" s="11" t="s">
        <v>796</v>
      </c>
      <c r="S113" s="13" t="s">
        <v>19</v>
      </c>
      <c r="T113" s="7"/>
      <c r="U113" s="11" t="s">
        <v>19</v>
      </c>
      <c r="V113" s="11" t="s">
        <v>796</v>
      </c>
      <c r="W113" s="13" t="s">
        <v>249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687</v>
      </c>
      <c r="AD113" t="s">
        <v>6</v>
      </c>
      <c r="AE113" t="s">
        <v>797</v>
      </c>
      <c r="AF113" t="s">
        <v>85</v>
      </c>
      <c r="AG113" t="s">
        <v>73</v>
      </c>
      <c r="AH113" t="s">
        <v>19</v>
      </c>
    </row>
    <row r="114" ht="14.25" customHeight="1" spans="1:34">
      <c r="A114" s="6" t="s">
        <v>798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799</v>
      </c>
      <c r="H114" s="7" t="s">
        <v>800</v>
      </c>
      <c r="I114" s="7" t="s">
        <v>77</v>
      </c>
      <c r="J114" s="7" t="s">
        <v>2</v>
      </c>
      <c r="K114" s="7" t="s">
        <v>801</v>
      </c>
      <c r="L114" s="7">
        <v>1</v>
      </c>
      <c r="M114" s="7">
        <v>1</v>
      </c>
      <c r="N114" s="7" t="s">
        <v>79</v>
      </c>
      <c r="O114" s="7" t="s">
        <v>80</v>
      </c>
      <c r="P114" s="7" t="s">
        <v>91</v>
      </c>
      <c r="Q114" s="7"/>
      <c r="R114" s="11" t="s">
        <v>208</v>
      </c>
      <c r="S114" s="13" t="s">
        <v>19</v>
      </c>
      <c r="T114" s="7"/>
      <c r="U114" s="11" t="s">
        <v>19</v>
      </c>
      <c r="V114" s="11" t="s">
        <v>208</v>
      </c>
      <c r="W114" s="13" t="s">
        <v>249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397</v>
      </c>
      <c r="AD114" t="s">
        <v>6</v>
      </c>
      <c r="AE114" t="s">
        <v>426</v>
      </c>
      <c r="AF114" t="s">
        <v>85</v>
      </c>
      <c r="AG114" t="s">
        <v>73</v>
      </c>
      <c r="AH114" t="s">
        <v>19</v>
      </c>
    </row>
    <row r="115" ht="14.25" customHeight="1" spans="1:34">
      <c r="A115" s="6" t="s">
        <v>802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803</v>
      </c>
      <c r="H115" s="7" t="s">
        <v>804</v>
      </c>
      <c r="I115" s="7" t="s">
        <v>77</v>
      </c>
      <c r="J115" s="7" t="s">
        <v>2</v>
      </c>
      <c r="K115" s="7" t="s">
        <v>805</v>
      </c>
      <c r="L115" s="7">
        <v>1</v>
      </c>
      <c r="M115" s="7">
        <v>1</v>
      </c>
      <c r="N115" s="7" t="s">
        <v>79</v>
      </c>
      <c r="O115" s="7" t="s">
        <v>80</v>
      </c>
      <c r="P115" s="7" t="s">
        <v>91</v>
      </c>
      <c r="Q115" s="7"/>
      <c r="R115" s="11" t="s">
        <v>455</v>
      </c>
      <c r="S115" s="13" t="s">
        <v>19</v>
      </c>
      <c r="T115" s="7"/>
      <c r="U115" s="11" t="s">
        <v>19</v>
      </c>
      <c r="V115" s="11" t="s">
        <v>455</v>
      </c>
      <c r="W115" s="13" t="s">
        <v>82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456</v>
      </c>
      <c r="AD115" t="s">
        <v>6</v>
      </c>
      <c r="AE115" t="s">
        <v>137</v>
      </c>
      <c r="AF115" t="s">
        <v>85</v>
      </c>
      <c r="AG115" t="s">
        <v>73</v>
      </c>
      <c r="AH115" t="s">
        <v>19</v>
      </c>
    </row>
    <row r="116" ht="14.25" customHeight="1" spans="1:34">
      <c r="A116" s="6" t="s">
        <v>806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807</v>
      </c>
      <c r="H116" s="7" t="s">
        <v>808</v>
      </c>
      <c r="I116" s="7" t="s">
        <v>77</v>
      </c>
      <c r="J116" s="7" t="s">
        <v>2</v>
      </c>
      <c r="K116" s="7" t="s">
        <v>809</v>
      </c>
      <c r="L116" s="7">
        <v>2</v>
      </c>
      <c r="M116" s="7">
        <v>1</v>
      </c>
      <c r="N116" s="7" t="s">
        <v>79</v>
      </c>
      <c r="O116" s="7" t="s">
        <v>80</v>
      </c>
      <c r="P116" s="7" t="s">
        <v>91</v>
      </c>
      <c r="Q116" s="7"/>
      <c r="R116" s="11" t="s">
        <v>810</v>
      </c>
      <c r="S116" s="13" t="s">
        <v>19</v>
      </c>
      <c r="T116" s="7"/>
      <c r="U116" s="11" t="s">
        <v>19</v>
      </c>
      <c r="V116" s="11" t="s">
        <v>810</v>
      </c>
      <c r="W116" s="13" t="s">
        <v>811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812</v>
      </c>
      <c r="AD116" t="s">
        <v>6</v>
      </c>
      <c r="AE116" t="s">
        <v>488</v>
      </c>
      <c r="AF116" t="s">
        <v>85</v>
      </c>
      <c r="AG116" t="s">
        <v>73</v>
      </c>
      <c r="AH116" t="s">
        <v>19</v>
      </c>
    </row>
    <row r="117" ht="14.25" customHeight="1" spans="1:34">
      <c r="A117" s="6" t="s">
        <v>813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814</v>
      </c>
      <c r="H117" s="7" t="s">
        <v>815</v>
      </c>
      <c r="I117" s="7" t="s">
        <v>77</v>
      </c>
      <c r="J117" s="7" t="s">
        <v>2</v>
      </c>
      <c r="K117" s="7" t="s">
        <v>816</v>
      </c>
      <c r="L117" s="7">
        <v>1</v>
      </c>
      <c r="M117" s="7">
        <v>2</v>
      </c>
      <c r="N117" s="7" t="s">
        <v>118</v>
      </c>
      <c r="O117" s="7" t="s">
        <v>79</v>
      </c>
      <c r="P117" s="7" t="s">
        <v>91</v>
      </c>
      <c r="Q117" s="7"/>
      <c r="R117" s="11" t="s">
        <v>346</v>
      </c>
      <c r="S117" s="13" t="s">
        <v>19</v>
      </c>
      <c r="T117" s="7"/>
      <c r="U117" s="11" t="s">
        <v>19</v>
      </c>
      <c r="V117" s="11" t="s">
        <v>346</v>
      </c>
      <c r="W117" s="13" t="s">
        <v>817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265</v>
      </c>
      <c r="AD117" t="s">
        <v>6</v>
      </c>
      <c r="AE117" t="s">
        <v>818</v>
      </c>
      <c r="AF117" t="s">
        <v>85</v>
      </c>
      <c r="AG117" t="s">
        <v>73</v>
      </c>
      <c r="AH117" t="s">
        <v>19</v>
      </c>
    </row>
    <row r="118" ht="14.25" customHeight="1" spans="1:34">
      <c r="A118" s="6" t="s">
        <v>819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820</v>
      </c>
      <c r="H118" s="7" t="s">
        <v>821</v>
      </c>
      <c r="I118" s="7" t="s">
        <v>77</v>
      </c>
      <c r="J118" s="7" t="s">
        <v>2</v>
      </c>
      <c r="K118" s="7" t="s">
        <v>822</v>
      </c>
      <c r="L118" s="7">
        <v>1</v>
      </c>
      <c r="M118" s="7">
        <v>1</v>
      </c>
      <c r="N118" s="7" t="s">
        <v>79</v>
      </c>
      <c r="O118" s="7" t="s">
        <v>80</v>
      </c>
      <c r="P118" s="7" t="s">
        <v>91</v>
      </c>
      <c r="Q118" s="7"/>
      <c r="R118" s="11" t="s">
        <v>206</v>
      </c>
      <c r="S118" s="13" t="s">
        <v>19</v>
      </c>
      <c r="T118" s="7"/>
      <c r="U118" s="11" t="s">
        <v>19</v>
      </c>
      <c r="V118" s="11" t="s">
        <v>206</v>
      </c>
      <c r="W118" s="13" t="s">
        <v>207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208</v>
      </c>
      <c r="AD118" t="s">
        <v>6</v>
      </c>
      <c r="AE118" t="s">
        <v>823</v>
      </c>
      <c r="AF118" t="s">
        <v>85</v>
      </c>
      <c r="AG118" t="s">
        <v>73</v>
      </c>
      <c r="AH118" t="s">
        <v>19</v>
      </c>
    </row>
    <row r="119" ht="14.25" customHeight="1" spans="1:34">
      <c r="A119" s="6" t="s">
        <v>824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825</v>
      </c>
      <c r="H119" s="7" t="s">
        <v>826</v>
      </c>
      <c r="I119" s="7" t="s">
        <v>77</v>
      </c>
      <c r="J119" s="7" t="s">
        <v>2</v>
      </c>
      <c r="K119" s="7" t="s">
        <v>827</v>
      </c>
      <c r="L119" s="7">
        <v>1</v>
      </c>
      <c r="M119" s="7">
        <v>1</v>
      </c>
      <c r="N119" s="7" t="s">
        <v>79</v>
      </c>
      <c r="O119" s="7" t="s">
        <v>80</v>
      </c>
      <c r="P119" s="7" t="s">
        <v>91</v>
      </c>
      <c r="Q119" s="7"/>
      <c r="R119" s="11" t="s">
        <v>473</v>
      </c>
      <c r="S119" s="13" t="s">
        <v>19</v>
      </c>
      <c r="T119" s="7"/>
      <c r="U119" s="11" t="s">
        <v>19</v>
      </c>
      <c r="V119" s="11" t="s">
        <v>473</v>
      </c>
      <c r="W119" s="13" t="s">
        <v>474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475</v>
      </c>
      <c r="AD119" t="s">
        <v>6</v>
      </c>
      <c r="AE119" t="s">
        <v>84</v>
      </c>
      <c r="AF119" t="s">
        <v>85</v>
      </c>
      <c r="AG119" t="s">
        <v>73</v>
      </c>
      <c r="AH119" t="s">
        <v>19</v>
      </c>
    </row>
    <row r="120" ht="14.25" customHeight="1" spans="1:34">
      <c r="A120" s="6" t="s">
        <v>828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667</v>
      </c>
      <c r="H120" s="7" t="s">
        <v>668</v>
      </c>
      <c r="I120" s="7" t="s">
        <v>77</v>
      </c>
      <c r="J120" s="7" t="s">
        <v>2</v>
      </c>
      <c r="K120" s="7" t="s">
        <v>829</v>
      </c>
      <c r="L120" s="7">
        <v>1</v>
      </c>
      <c r="M120" s="7">
        <v>1</v>
      </c>
      <c r="N120" s="7" t="s">
        <v>80</v>
      </c>
      <c r="O120" s="7" t="s">
        <v>80</v>
      </c>
      <c r="P120" s="7" t="s">
        <v>91</v>
      </c>
      <c r="Q120" s="7"/>
      <c r="R120" s="11" t="s">
        <v>670</v>
      </c>
      <c r="S120" s="13" t="s">
        <v>19</v>
      </c>
      <c r="T120" s="7"/>
      <c r="U120" s="11" t="s">
        <v>19</v>
      </c>
      <c r="V120" s="11" t="s">
        <v>670</v>
      </c>
      <c r="W120" s="13" t="s">
        <v>281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671</v>
      </c>
      <c r="AD120" t="s">
        <v>6</v>
      </c>
      <c r="AE120" t="s">
        <v>672</v>
      </c>
      <c r="AF120" t="s">
        <v>85</v>
      </c>
      <c r="AG120" t="s">
        <v>73</v>
      </c>
      <c r="AH120" t="s">
        <v>19</v>
      </c>
    </row>
    <row r="121" ht="14.25" customHeight="1" spans="1:34">
      <c r="A121" s="6" t="s">
        <v>830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831</v>
      </c>
      <c r="H121" s="7" t="s">
        <v>832</v>
      </c>
      <c r="I121" s="7" t="s">
        <v>77</v>
      </c>
      <c r="J121" s="7" t="s">
        <v>2</v>
      </c>
      <c r="K121" s="7" t="s">
        <v>833</v>
      </c>
      <c r="L121" s="7">
        <v>1</v>
      </c>
      <c r="M121" s="7">
        <v>1</v>
      </c>
      <c r="N121" s="7" t="s">
        <v>80</v>
      </c>
      <c r="O121" s="7" t="s">
        <v>80</v>
      </c>
      <c r="P121" s="7" t="s">
        <v>91</v>
      </c>
      <c r="Q121" s="7"/>
      <c r="R121" s="11" t="s">
        <v>522</v>
      </c>
      <c r="S121" s="13" t="s">
        <v>19</v>
      </c>
      <c r="T121" s="7"/>
      <c r="U121" s="11" t="s">
        <v>19</v>
      </c>
      <c r="V121" s="11" t="s">
        <v>522</v>
      </c>
      <c r="W121" s="13" t="s">
        <v>188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455</v>
      </c>
      <c r="AD121" t="s">
        <v>6</v>
      </c>
      <c r="AE121" t="s">
        <v>283</v>
      </c>
      <c r="AF121" t="s">
        <v>85</v>
      </c>
      <c r="AG121" t="s">
        <v>73</v>
      </c>
      <c r="AH121" t="s">
        <v>19</v>
      </c>
    </row>
    <row r="122" ht="14.25" customHeight="1" spans="1:34">
      <c r="A122" s="6" t="s">
        <v>834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835</v>
      </c>
      <c r="H122" s="7" t="s">
        <v>836</v>
      </c>
      <c r="I122" s="7" t="s">
        <v>77</v>
      </c>
      <c r="J122" s="7" t="s">
        <v>2</v>
      </c>
      <c r="K122" s="7" t="s">
        <v>837</v>
      </c>
      <c r="L122" s="7">
        <v>1</v>
      </c>
      <c r="M122" s="7">
        <v>1</v>
      </c>
      <c r="N122" s="7" t="s">
        <v>80</v>
      </c>
      <c r="O122" s="7" t="s">
        <v>80</v>
      </c>
      <c r="P122" s="7" t="s">
        <v>91</v>
      </c>
      <c r="Q122" s="7"/>
      <c r="R122" s="11" t="s">
        <v>838</v>
      </c>
      <c r="S122" s="13" t="s">
        <v>19</v>
      </c>
      <c r="T122" s="7"/>
      <c r="U122" s="11" t="s">
        <v>19</v>
      </c>
      <c r="V122" s="11" t="s">
        <v>838</v>
      </c>
      <c r="W122" s="13" t="s">
        <v>548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644</v>
      </c>
      <c r="AD122" t="s">
        <v>6</v>
      </c>
      <c r="AE122" t="s">
        <v>839</v>
      </c>
      <c r="AF122" t="s">
        <v>85</v>
      </c>
      <c r="AG122" t="s">
        <v>73</v>
      </c>
      <c r="AH122" t="s">
        <v>19</v>
      </c>
    </row>
    <row r="123" ht="14.25" customHeight="1" spans="1:34">
      <c r="A123" s="6" t="s">
        <v>840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841</v>
      </c>
      <c r="H123" s="7" t="s">
        <v>842</v>
      </c>
      <c r="I123" s="7" t="s">
        <v>77</v>
      </c>
      <c r="J123" s="7" t="s">
        <v>2</v>
      </c>
      <c r="K123" s="7" t="s">
        <v>843</v>
      </c>
      <c r="L123" s="7">
        <v>1</v>
      </c>
      <c r="M123" s="7">
        <v>1</v>
      </c>
      <c r="N123" s="7" t="s">
        <v>80</v>
      </c>
      <c r="O123" s="7" t="s">
        <v>80</v>
      </c>
      <c r="P123" s="7" t="s">
        <v>91</v>
      </c>
      <c r="Q123" s="7"/>
      <c r="R123" s="11" t="s">
        <v>522</v>
      </c>
      <c r="S123" s="13" t="s">
        <v>19</v>
      </c>
      <c r="T123" s="7"/>
      <c r="U123" s="11" t="s">
        <v>19</v>
      </c>
      <c r="V123" s="11" t="s">
        <v>522</v>
      </c>
      <c r="W123" s="13" t="s">
        <v>188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455</v>
      </c>
      <c r="AD123" t="s">
        <v>6</v>
      </c>
      <c r="AE123" t="s">
        <v>238</v>
      </c>
      <c r="AF123" t="s">
        <v>85</v>
      </c>
      <c r="AG123" t="s">
        <v>73</v>
      </c>
      <c r="AH123" t="s">
        <v>19</v>
      </c>
    </row>
    <row r="124" ht="14.25" customHeight="1" spans="1:34">
      <c r="A124" s="6" t="s">
        <v>844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845</v>
      </c>
      <c r="H124" s="7" t="s">
        <v>846</v>
      </c>
      <c r="I124" s="7" t="s">
        <v>77</v>
      </c>
      <c r="J124" s="7" t="s">
        <v>2</v>
      </c>
      <c r="K124" s="7" t="s">
        <v>847</v>
      </c>
      <c r="L124" s="7">
        <v>1</v>
      </c>
      <c r="M124" s="7">
        <v>1</v>
      </c>
      <c r="N124" s="7" t="s">
        <v>80</v>
      </c>
      <c r="O124" s="7" t="s">
        <v>80</v>
      </c>
      <c r="P124" s="7" t="s">
        <v>91</v>
      </c>
      <c r="Q124" s="7"/>
      <c r="R124" s="11" t="s">
        <v>848</v>
      </c>
      <c r="S124" s="13" t="s">
        <v>19</v>
      </c>
      <c r="T124" s="7"/>
      <c r="U124" s="11" t="s">
        <v>19</v>
      </c>
      <c r="V124" s="11" t="s">
        <v>848</v>
      </c>
      <c r="W124" s="13" t="s">
        <v>266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777</v>
      </c>
      <c r="AD124" t="s">
        <v>6</v>
      </c>
      <c r="AE124" t="s">
        <v>182</v>
      </c>
      <c r="AF124" t="s">
        <v>85</v>
      </c>
      <c r="AG124" t="s">
        <v>73</v>
      </c>
      <c r="AH124" t="s">
        <v>19</v>
      </c>
    </row>
    <row r="125" ht="14.25" customHeight="1" spans="1:34">
      <c r="A125" s="6" t="s">
        <v>849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850</v>
      </c>
      <c r="H125" s="7" t="s">
        <v>851</v>
      </c>
      <c r="I125" s="7" t="s">
        <v>77</v>
      </c>
      <c r="J125" s="7" t="s">
        <v>2</v>
      </c>
      <c r="K125" s="7" t="s">
        <v>852</v>
      </c>
      <c r="L125" s="7">
        <v>1</v>
      </c>
      <c r="M125" s="7">
        <v>1</v>
      </c>
      <c r="N125" s="7" t="s">
        <v>80</v>
      </c>
      <c r="O125" s="7" t="s">
        <v>80</v>
      </c>
      <c r="P125" s="7" t="s">
        <v>91</v>
      </c>
      <c r="Q125" s="7"/>
      <c r="R125" s="11" t="s">
        <v>853</v>
      </c>
      <c r="S125" s="13" t="s">
        <v>19</v>
      </c>
      <c r="T125" s="7"/>
      <c r="U125" s="11" t="s">
        <v>19</v>
      </c>
      <c r="V125" s="11" t="s">
        <v>853</v>
      </c>
      <c r="W125" s="13" t="s">
        <v>854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855</v>
      </c>
      <c r="AD125" t="s">
        <v>6</v>
      </c>
      <c r="AE125" t="s">
        <v>856</v>
      </c>
      <c r="AF125" t="s">
        <v>85</v>
      </c>
      <c r="AG125" t="s">
        <v>73</v>
      </c>
      <c r="AH125" t="s">
        <v>19</v>
      </c>
    </row>
    <row r="126" ht="14.25" customHeight="1" spans="1:34">
      <c r="A126" s="6" t="s">
        <v>857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858</v>
      </c>
      <c r="H126" s="7" t="s">
        <v>859</v>
      </c>
      <c r="I126" s="7" t="s">
        <v>77</v>
      </c>
      <c r="J126" s="7" t="s">
        <v>2</v>
      </c>
      <c r="K126" s="7" t="s">
        <v>860</v>
      </c>
      <c r="L126" s="7">
        <v>1</v>
      </c>
      <c r="M126" s="7">
        <v>1</v>
      </c>
      <c r="N126" s="7" t="s">
        <v>80</v>
      </c>
      <c r="O126" s="7" t="s">
        <v>80</v>
      </c>
      <c r="P126" s="7" t="s">
        <v>91</v>
      </c>
      <c r="Q126" s="7"/>
      <c r="R126" s="11" t="s">
        <v>861</v>
      </c>
      <c r="S126" s="13" t="s">
        <v>19</v>
      </c>
      <c r="T126" s="7"/>
      <c r="U126" s="11" t="s">
        <v>19</v>
      </c>
      <c r="V126" s="11" t="s">
        <v>861</v>
      </c>
      <c r="W126" s="13" t="s">
        <v>143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862</v>
      </c>
      <c r="AD126" t="s">
        <v>6</v>
      </c>
      <c r="AE126" t="s">
        <v>122</v>
      </c>
      <c r="AF126" t="s">
        <v>85</v>
      </c>
      <c r="AG126" t="s">
        <v>73</v>
      </c>
      <c r="AH126" t="s">
        <v>19</v>
      </c>
    </row>
    <row r="127" ht="14.25" customHeight="1" spans="1:34">
      <c r="A127" s="6" t="s">
        <v>863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864</v>
      </c>
      <c r="H127" s="7" t="s">
        <v>865</v>
      </c>
      <c r="I127" s="7" t="s">
        <v>77</v>
      </c>
      <c r="J127" s="7" t="s">
        <v>2</v>
      </c>
      <c r="K127" s="7" t="s">
        <v>866</v>
      </c>
      <c r="L127" s="7">
        <v>1</v>
      </c>
      <c r="M127" s="7">
        <v>1</v>
      </c>
      <c r="N127" s="7" t="s">
        <v>79</v>
      </c>
      <c r="O127" s="7" t="s">
        <v>80</v>
      </c>
      <c r="P127" s="7" t="s">
        <v>91</v>
      </c>
      <c r="Q127" s="7"/>
      <c r="R127" s="11" t="s">
        <v>495</v>
      </c>
      <c r="S127" s="13" t="s">
        <v>19</v>
      </c>
      <c r="T127" s="7"/>
      <c r="U127" s="11" t="s">
        <v>19</v>
      </c>
      <c r="V127" s="11" t="s">
        <v>495</v>
      </c>
      <c r="W127" s="13" t="s">
        <v>548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549</v>
      </c>
      <c r="AD127" t="s">
        <v>6</v>
      </c>
      <c r="AE127" t="s">
        <v>867</v>
      </c>
      <c r="AF127" t="s">
        <v>85</v>
      </c>
      <c r="AG127" t="s">
        <v>73</v>
      </c>
      <c r="AH127" t="s">
        <v>19</v>
      </c>
    </row>
    <row r="128" ht="14.25" customHeight="1" spans="1:34">
      <c r="A128" s="6" t="s">
        <v>868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869</v>
      </c>
      <c r="H128" s="7" t="s">
        <v>870</v>
      </c>
      <c r="I128" s="7" t="s">
        <v>77</v>
      </c>
      <c r="J128" s="7" t="s">
        <v>2</v>
      </c>
      <c r="K128" s="7" t="s">
        <v>871</v>
      </c>
      <c r="L128" s="7">
        <v>1</v>
      </c>
      <c r="M128" s="7">
        <v>1</v>
      </c>
      <c r="N128" s="7" t="s">
        <v>79</v>
      </c>
      <c r="O128" s="7" t="s">
        <v>80</v>
      </c>
      <c r="P128" s="7" t="s">
        <v>91</v>
      </c>
      <c r="Q128" s="7"/>
      <c r="R128" s="11" t="s">
        <v>872</v>
      </c>
      <c r="S128" s="13" t="s">
        <v>19</v>
      </c>
      <c r="T128" s="7"/>
      <c r="U128" s="11" t="s">
        <v>19</v>
      </c>
      <c r="V128" s="11" t="s">
        <v>872</v>
      </c>
      <c r="W128" s="13" t="s">
        <v>527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180</v>
      </c>
      <c r="AD128" t="s">
        <v>6</v>
      </c>
      <c r="AE128" t="s">
        <v>873</v>
      </c>
      <c r="AF128" t="s">
        <v>85</v>
      </c>
      <c r="AG128" t="s">
        <v>73</v>
      </c>
      <c r="AH128" t="s">
        <v>19</v>
      </c>
    </row>
    <row r="129" ht="14.25" customHeight="1" spans="1:34">
      <c r="A129" s="6" t="s">
        <v>874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736</v>
      </c>
      <c r="H129" s="7" t="s">
        <v>737</v>
      </c>
      <c r="I129" s="7" t="s">
        <v>77</v>
      </c>
      <c r="J129" s="7" t="s">
        <v>2</v>
      </c>
      <c r="K129" s="7" t="s">
        <v>875</v>
      </c>
      <c r="L129" s="7">
        <v>1</v>
      </c>
      <c r="M129" s="7">
        <v>1</v>
      </c>
      <c r="N129" s="7" t="s">
        <v>79</v>
      </c>
      <c r="O129" s="7" t="s">
        <v>80</v>
      </c>
      <c r="P129" s="7" t="s">
        <v>91</v>
      </c>
      <c r="Q129" s="7"/>
      <c r="R129" s="11" t="s">
        <v>876</v>
      </c>
      <c r="S129" s="13" t="s">
        <v>19</v>
      </c>
      <c r="T129" s="7"/>
      <c r="U129" s="11" t="s">
        <v>19</v>
      </c>
      <c r="V129" s="11" t="s">
        <v>876</v>
      </c>
      <c r="W129" s="13" t="s">
        <v>136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877</v>
      </c>
      <c r="AD129" t="s">
        <v>6</v>
      </c>
      <c r="AE129" t="s">
        <v>878</v>
      </c>
      <c r="AF129" t="s">
        <v>85</v>
      </c>
      <c r="AG129" t="s">
        <v>73</v>
      </c>
      <c r="AH129" t="s">
        <v>19</v>
      </c>
    </row>
    <row r="130" ht="14.25" customHeight="1" spans="1:34">
      <c r="A130" s="6" t="s">
        <v>879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880</v>
      </c>
      <c r="H130" s="7" t="s">
        <v>881</v>
      </c>
      <c r="I130" s="7" t="s">
        <v>77</v>
      </c>
      <c r="J130" s="7" t="s">
        <v>2</v>
      </c>
      <c r="K130" s="7" t="s">
        <v>882</v>
      </c>
      <c r="L130" s="7">
        <v>1</v>
      </c>
      <c r="M130" s="7">
        <v>1</v>
      </c>
      <c r="N130" s="7" t="s">
        <v>80</v>
      </c>
      <c r="O130" s="7" t="s">
        <v>80</v>
      </c>
      <c r="P130" s="7" t="s">
        <v>91</v>
      </c>
      <c r="Q130" s="7"/>
      <c r="R130" s="11" t="s">
        <v>883</v>
      </c>
      <c r="S130" s="13" t="s">
        <v>19</v>
      </c>
      <c r="T130" s="7"/>
      <c r="U130" s="11" t="s">
        <v>19</v>
      </c>
      <c r="V130" s="11" t="s">
        <v>883</v>
      </c>
      <c r="W130" s="13" t="s">
        <v>884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885</v>
      </c>
      <c r="AD130" t="s">
        <v>6</v>
      </c>
      <c r="AE130" t="s">
        <v>886</v>
      </c>
      <c r="AF130" t="s">
        <v>85</v>
      </c>
      <c r="AG130" t="s">
        <v>73</v>
      </c>
      <c r="AH130" t="s">
        <v>19</v>
      </c>
    </row>
    <row r="131" ht="14.25" customHeight="1" spans="1:34">
      <c r="A131" s="6" t="s">
        <v>887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888</v>
      </c>
      <c r="H131" s="7" t="s">
        <v>889</v>
      </c>
      <c r="I131" s="7" t="s">
        <v>77</v>
      </c>
      <c r="J131" s="7" t="s">
        <v>2</v>
      </c>
      <c r="K131" s="7" t="s">
        <v>890</v>
      </c>
      <c r="L131" s="7">
        <v>1</v>
      </c>
      <c r="M131" s="7">
        <v>1</v>
      </c>
      <c r="N131" s="7" t="s">
        <v>80</v>
      </c>
      <c r="O131" s="7" t="s">
        <v>80</v>
      </c>
      <c r="P131" s="7" t="s">
        <v>91</v>
      </c>
      <c r="Q131" s="7"/>
      <c r="R131" s="11" t="s">
        <v>891</v>
      </c>
      <c r="S131" s="13" t="s">
        <v>19</v>
      </c>
      <c r="T131" s="7"/>
      <c r="U131" s="11" t="s">
        <v>19</v>
      </c>
      <c r="V131" s="11" t="s">
        <v>891</v>
      </c>
      <c r="W131" s="13" t="s">
        <v>783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892</v>
      </c>
      <c r="AD131" t="s">
        <v>6</v>
      </c>
      <c r="AE131" t="s">
        <v>182</v>
      </c>
      <c r="AF131" t="s">
        <v>85</v>
      </c>
      <c r="AG131" t="s">
        <v>73</v>
      </c>
      <c r="AH131" t="s">
        <v>19</v>
      </c>
    </row>
    <row r="132" ht="14.25" customHeight="1" spans="1:34">
      <c r="A132" s="6" t="s">
        <v>893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894</v>
      </c>
      <c r="H132" s="7" t="s">
        <v>895</v>
      </c>
      <c r="I132" s="7" t="s">
        <v>77</v>
      </c>
      <c r="J132" s="7" t="s">
        <v>2</v>
      </c>
      <c r="K132" s="7" t="s">
        <v>896</v>
      </c>
      <c r="L132" s="7">
        <v>1</v>
      </c>
      <c r="M132" s="7">
        <v>2</v>
      </c>
      <c r="N132" s="7" t="s">
        <v>79</v>
      </c>
      <c r="O132" s="7" t="s">
        <v>79</v>
      </c>
      <c r="P132" s="7" t="s">
        <v>91</v>
      </c>
      <c r="Q132" s="7"/>
      <c r="R132" s="11" t="s">
        <v>716</v>
      </c>
      <c r="S132" s="13" t="s">
        <v>19</v>
      </c>
      <c r="T132" s="7"/>
      <c r="U132" s="11" t="s">
        <v>19</v>
      </c>
      <c r="V132" s="11" t="s">
        <v>716</v>
      </c>
      <c r="W132" s="13" t="s">
        <v>717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718</v>
      </c>
      <c r="AD132" t="s">
        <v>6</v>
      </c>
      <c r="AE132" t="s">
        <v>182</v>
      </c>
      <c r="AF132" t="s">
        <v>85</v>
      </c>
      <c r="AG132" t="s">
        <v>73</v>
      </c>
      <c r="AH132" t="s">
        <v>19</v>
      </c>
    </row>
    <row r="133" ht="14.25" customHeight="1" spans="1:34">
      <c r="A133" s="6" t="s">
        <v>897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774</v>
      </c>
      <c r="H133" s="7" t="s">
        <v>775</v>
      </c>
      <c r="I133" s="7" t="s">
        <v>77</v>
      </c>
      <c r="J133" s="7" t="s">
        <v>2</v>
      </c>
      <c r="K133" s="7" t="s">
        <v>898</v>
      </c>
      <c r="L133" s="7">
        <v>1</v>
      </c>
      <c r="M133" s="7">
        <v>1</v>
      </c>
      <c r="N133" s="7" t="s">
        <v>80</v>
      </c>
      <c r="O133" s="7" t="s">
        <v>80</v>
      </c>
      <c r="P133" s="7" t="s">
        <v>91</v>
      </c>
      <c r="Q133" s="7"/>
      <c r="R133" s="11" t="s">
        <v>208</v>
      </c>
      <c r="S133" s="13" t="s">
        <v>19</v>
      </c>
      <c r="T133" s="7"/>
      <c r="U133" s="11" t="s">
        <v>19</v>
      </c>
      <c r="V133" s="11" t="s">
        <v>208</v>
      </c>
      <c r="W133" s="13" t="s">
        <v>249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397</v>
      </c>
      <c r="AD133" t="s">
        <v>6</v>
      </c>
      <c r="AE133" t="s">
        <v>899</v>
      </c>
      <c r="AF133" t="s">
        <v>85</v>
      </c>
      <c r="AG133" t="s">
        <v>73</v>
      </c>
      <c r="AH133" t="s">
        <v>19</v>
      </c>
    </row>
    <row r="134" ht="14.25" customHeight="1" spans="1:34">
      <c r="A134" s="6" t="s">
        <v>900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901</v>
      </c>
      <c r="H134" s="7" t="s">
        <v>902</v>
      </c>
      <c r="I134" s="7" t="s">
        <v>77</v>
      </c>
      <c r="J134" s="7" t="s">
        <v>2</v>
      </c>
      <c r="K134" s="7" t="s">
        <v>903</v>
      </c>
      <c r="L134" s="7">
        <v>1</v>
      </c>
      <c r="M134" s="7">
        <v>1</v>
      </c>
      <c r="N134" s="7" t="s">
        <v>80</v>
      </c>
      <c r="O134" s="7" t="s">
        <v>80</v>
      </c>
      <c r="P134" s="7" t="s">
        <v>91</v>
      </c>
      <c r="Q134" s="7"/>
      <c r="R134" s="11" t="s">
        <v>759</v>
      </c>
      <c r="S134" s="13" t="s">
        <v>19</v>
      </c>
      <c r="T134" s="7"/>
      <c r="U134" s="11" t="s">
        <v>19</v>
      </c>
      <c r="V134" s="11" t="s">
        <v>759</v>
      </c>
      <c r="W134" s="13" t="s">
        <v>102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760</v>
      </c>
      <c r="AD134" t="s">
        <v>6</v>
      </c>
      <c r="AE134" t="s">
        <v>904</v>
      </c>
      <c r="AF134" t="s">
        <v>85</v>
      </c>
      <c r="AG134" t="s">
        <v>73</v>
      </c>
      <c r="AH134" t="s">
        <v>19</v>
      </c>
    </row>
    <row r="135" ht="14.25" customHeight="1" spans="1:34">
      <c r="A135" s="6" t="s">
        <v>905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906</v>
      </c>
      <c r="H135" s="7" t="s">
        <v>907</v>
      </c>
      <c r="I135" s="7" t="s">
        <v>77</v>
      </c>
      <c r="J135" s="7" t="s">
        <v>2</v>
      </c>
      <c r="K135" s="7" t="s">
        <v>908</v>
      </c>
      <c r="L135" s="7">
        <v>1</v>
      </c>
      <c r="M135" s="7">
        <v>1</v>
      </c>
      <c r="N135" s="7" t="s">
        <v>80</v>
      </c>
      <c r="O135" s="7" t="s">
        <v>80</v>
      </c>
      <c r="P135" s="7" t="s">
        <v>91</v>
      </c>
      <c r="Q135" s="7"/>
      <c r="R135" s="11" t="s">
        <v>187</v>
      </c>
      <c r="S135" s="13" t="s">
        <v>19</v>
      </c>
      <c r="T135" s="7"/>
      <c r="U135" s="11" t="s">
        <v>19</v>
      </c>
      <c r="V135" s="11" t="s">
        <v>187</v>
      </c>
      <c r="W135" s="13" t="s">
        <v>188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189</v>
      </c>
      <c r="AD135" t="s">
        <v>6</v>
      </c>
      <c r="AE135" t="s">
        <v>909</v>
      </c>
      <c r="AF135" t="s">
        <v>85</v>
      </c>
      <c r="AG135" t="s">
        <v>73</v>
      </c>
      <c r="AH135" t="s">
        <v>19</v>
      </c>
    </row>
    <row r="136" ht="14.25" customHeight="1" spans="1:34">
      <c r="A136" s="6" t="s">
        <v>910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911</v>
      </c>
      <c r="H136" s="7" t="s">
        <v>912</v>
      </c>
      <c r="I136" s="7" t="s">
        <v>77</v>
      </c>
      <c r="J136" s="7" t="s">
        <v>2</v>
      </c>
      <c r="K136" s="7" t="s">
        <v>913</v>
      </c>
      <c r="L136" s="7">
        <v>1</v>
      </c>
      <c r="M136" s="7">
        <v>1</v>
      </c>
      <c r="N136" s="7" t="s">
        <v>80</v>
      </c>
      <c r="O136" s="7" t="s">
        <v>80</v>
      </c>
      <c r="P136" s="7" t="s">
        <v>91</v>
      </c>
      <c r="Q136" s="7"/>
      <c r="R136" s="11" t="s">
        <v>288</v>
      </c>
      <c r="S136" s="13" t="s">
        <v>19</v>
      </c>
      <c r="T136" s="7"/>
      <c r="U136" s="11" t="s">
        <v>19</v>
      </c>
      <c r="V136" s="11" t="s">
        <v>288</v>
      </c>
      <c r="W136" s="13" t="s">
        <v>289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290</v>
      </c>
      <c r="AD136" t="s">
        <v>6</v>
      </c>
      <c r="AE136" t="s">
        <v>122</v>
      </c>
      <c r="AF136" t="s">
        <v>85</v>
      </c>
      <c r="AG136" t="s">
        <v>73</v>
      </c>
      <c r="AH136" t="s">
        <v>19</v>
      </c>
    </row>
    <row r="137" ht="14.25" customHeight="1" spans="1:34">
      <c r="A137" s="6" t="s">
        <v>914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915</v>
      </c>
      <c r="H137" s="7" t="s">
        <v>916</v>
      </c>
      <c r="I137" s="7" t="s">
        <v>77</v>
      </c>
      <c r="J137" s="7" t="s">
        <v>2</v>
      </c>
      <c r="K137" s="7" t="s">
        <v>917</v>
      </c>
      <c r="L137" s="7">
        <v>1</v>
      </c>
      <c r="M137" s="7">
        <v>1</v>
      </c>
      <c r="N137" s="7" t="s">
        <v>80</v>
      </c>
      <c r="O137" s="7" t="s">
        <v>80</v>
      </c>
      <c r="P137" s="7" t="s">
        <v>91</v>
      </c>
      <c r="Q137" s="7"/>
      <c r="R137" s="11" t="s">
        <v>918</v>
      </c>
      <c r="S137" s="13" t="s">
        <v>19</v>
      </c>
      <c r="T137" s="7"/>
      <c r="U137" s="11" t="s">
        <v>19</v>
      </c>
      <c r="V137" s="11" t="s">
        <v>918</v>
      </c>
      <c r="W137" s="13" t="s">
        <v>463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473</v>
      </c>
      <c r="AD137" t="s">
        <v>6</v>
      </c>
      <c r="AE137" t="s">
        <v>137</v>
      </c>
      <c r="AF137" t="s">
        <v>85</v>
      </c>
      <c r="AG137" t="s">
        <v>73</v>
      </c>
      <c r="AH137" t="s">
        <v>19</v>
      </c>
    </row>
    <row r="138" ht="14.25" customHeight="1" spans="1:34">
      <c r="A138" s="6" t="s">
        <v>919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920</v>
      </c>
      <c r="H138" s="7" t="s">
        <v>921</v>
      </c>
      <c r="I138" s="7" t="s">
        <v>77</v>
      </c>
      <c r="J138" s="7" t="s">
        <v>2</v>
      </c>
      <c r="K138" s="7" t="s">
        <v>922</v>
      </c>
      <c r="L138" s="7">
        <v>1</v>
      </c>
      <c r="M138" s="7">
        <v>1</v>
      </c>
      <c r="N138" s="7" t="s">
        <v>80</v>
      </c>
      <c r="O138" s="7" t="s">
        <v>80</v>
      </c>
      <c r="P138" s="7" t="s">
        <v>91</v>
      </c>
      <c r="Q138" s="7"/>
      <c r="R138" s="11" t="s">
        <v>923</v>
      </c>
      <c r="S138" s="13" t="s">
        <v>19</v>
      </c>
      <c r="T138" s="7"/>
      <c r="U138" s="11" t="s">
        <v>19</v>
      </c>
      <c r="V138" s="11" t="s">
        <v>923</v>
      </c>
      <c r="W138" s="13" t="s">
        <v>854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613</v>
      </c>
      <c r="AD138" t="s">
        <v>6</v>
      </c>
      <c r="AE138" t="s">
        <v>924</v>
      </c>
      <c r="AF138" t="s">
        <v>85</v>
      </c>
      <c r="AG138" t="s">
        <v>73</v>
      </c>
      <c r="AH138" t="s">
        <v>19</v>
      </c>
    </row>
    <row r="139" ht="14.25" customHeight="1" spans="1:34">
      <c r="A139" s="6" t="s">
        <v>925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926</v>
      </c>
      <c r="H139" s="7" t="s">
        <v>927</v>
      </c>
      <c r="I139" s="7" t="s">
        <v>77</v>
      </c>
      <c r="J139" s="7" t="s">
        <v>2</v>
      </c>
      <c r="K139" s="7" t="s">
        <v>928</v>
      </c>
      <c r="L139" s="7">
        <v>1</v>
      </c>
      <c r="M139" s="7">
        <v>1</v>
      </c>
      <c r="N139" s="7" t="s">
        <v>80</v>
      </c>
      <c r="O139" s="7" t="s">
        <v>80</v>
      </c>
      <c r="P139" s="7" t="s">
        <v>91</v>
      </c>
      <c r="Q139" s="7"/>
      <c r="R139" s="11" t="s">
        <v>702</v>
      </c>
      <c r="S139" s="13" t="s">
        <v>19</v>
      </c>
      <c r="T139" s="7"/>
      <c r="U139" s="11" t="s">
        <v>19</v>
      </c>
      <c r="V139" s="11" t="s">
        <v>702</v>
      </c>
      <c r="W139" s="13" t="s">
        <v>200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929</v>
      </c>
      <c r="AD139" t="s">
        <v>6</v>
      </c>
      <c r="AE139" t="s">
        <v>137</v>
      </c>
      <c r="AF139" t="s">
        <v>85</v>
      </c>
      <c r="AG139" t="s">
        <v>73</v>
      </c>
      <c r="AH139" t="s">
        <v>19</v>
      </c>
    </row>
    <row r="140" ht="14.25" customHeight="1" spans="1:34">
      <c r="A140" s="6" t="s">
        <v>930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931</v>
      </c>
      <c r="H140" s="7" t="s">
        <v>932</v>
      </c>
      <c r="I140" s="7" t="s">
        <v>77</v>
      </c>
      <c r="J140" s="7" t="s">
        <v>2</v>
      </c>
      <c r="K140" s="7" t="s">
        <v>933</v>
      </c>
      <c r="L140" s="7">
        <v>1</v>
      </c>
      <c r="M140" s="7">
        <v>1</v>
      </c>
      <c r="N140" s="7" t="s">
        <v>118</v>
      </c>
      <c r="O140" s="7" t="s">
        <v>80</v>
      </c>
      <c r="P140" s="7" t="s">
        <v>91</v>
      </c>
      <c r="Q140" s="7"/>
      <c r="R140" s="11" t="s">
        <v>402</v>
      </c>
      <c r="S140" s="13" t="s">
        <v>19</v>
      </c>
      <c r="T140" s="7"/>
      <c r="U140" s="11" t="s">
        <v>19</v>
      </c>
      <c r="V140" s="11" t="s">
        <v>402</v>
      </c>
      <c r="W140" s="13" t="s">
        <v>403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404</v>
      </c>
      <c r="AD140" t="s">
        <v>6</v>
      </c>
      <c r="AE140" t="s">
        <v>934</v>
      </c>
      <c r="AF140" t="s">
        <v>85</v>
      </c>
      <c r="AG140" t="s">
        <v>73</v>
      </c>
      <c r="AH140" t="s">
        <v>19</v>
      </c>
    </row>
    <row r="141" ht="14.25" customHeight="1" spans="1:34">
      <c r="A141" s="6" t="s">
        <v>935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713</v>
      </c>
      <c r="H141" s="7" t="s">
        <v>714</v>
      </c>
      <c r="I141" s="7" t="s">
        <v>77</v>
      </c>
      <c r="J141" s="7" t="s">
        <v>2</v>
      </c>
      <c r="K141" s="7" t="s">
        <v>936</v>
      </c>
      <c r="L141" s="7">
        <v>1</v>
      </c>
      <c r="M141" s="7">
        <v>2</v>
      </c>
      <c r="N141" s="7" t="s">
        <v>90</v>
      </c>
      <c r="O141" s="7" t="s">
        <v>79</v>
      </c>
      <c r="P141" s="7" t="s">
        <v>91</v>
      </c>
      <c r="Q141" s="7"/>
      <c r="R141" s="11" t="s">
        <v>937</v>
      </c>
      <c r="S141" s="13" t="s">
        <v>19</v>
      </c>
      <c r="T141" s="7"/>
      <c r="U141" s="11" t="s">
        <v>19</v>
      </c>
      <c r="V141" s="11" t="s">
        <v>937</v>
      </c>
      <c r="W141" s="13" t="s">
        <v>128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375</v>
      </c>
      <c r="AD141" t="s">
        <v>6</v>
      </c>
      <c r="AE141" t="s">
        <v>938</v>
      </c>
      <c r="AF141" t="s">
        <v>85</v>
      </c>
      <c r="AG141" t="s">
        <v>73</v>
      </c>
      <c r="AH141" t="s">
        <v>19</v>
      </c>
    </row>
    <row r="142" ht="14.25" customHeight="1" spans="1:34">
      <c r="A142" s="6" t="s">
        <v>939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713</v>
      </c>
      <c r="H142" s="7" t="s">
        <v>714</v>
      </c>
      <c r="I142" s="7" t="s">
        <v>77</v>
      </c>
      <c r="J142" s="7" t="s">
        <v>2</v>
      </c>
      <c r="K142" s="7" t="s">
        <v>940</v>
      </c>
      <c r="L142" s="7">
        <v>1</v>
      </c>
      <c r="M142" s="7">
        <v>2</v>
      </c>
      <c r="N142" s="7" t="s">
        <v>90</v>
      </c>
      <c r="O142" s="7" t="s">
        <v>79</v>
      </c>
      <c r="P142" s="7" t="s">
        <v>91</v>
      </c>
      <c r="Q142" s="7"/>
      <c r="R142" s="11" t="s">
        <v>937</v>
      </c>
      <c r="S142" s="13" t="s">
        <v>19</v>
      </c>
      <c r="T142" s="7"/>
      <c r="U142" s="11" t="s">
        <v>19</v>
      </c>
      <c r="V142" s="11" t="s">
        <v>937</v>
      </c>
      <c r="W142" s="13" t="s">
        <v>128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375</v>
      </c>
      <c r="AD142" t="s">
        <v>6</v>
      </c>
      <c r="AE142" t="s">
        <v>938</v>
      </c>
      <c r="AF142" t="s">
        <v>85</v>
      </c>
      <c r="AG142" t="s">
        <v>73</v>
      </c>
      <c r="AH142" t="s">
        <v>19</v>
      </c>
    </row>
    <row r="143" ht="14.25" customHeight="1" spans="1:34">
      <c r="A143" s="6" t="s">
        <v>941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942</v>
      </c>
      <c r="H143" s="7" t="s">
        <v>943</v>
      </c>
      <c r="I143" s="7" t="s">
        <v>77</v>
      </c>
      <c r="J143" s="7" t="s">
        <v>2</v>
      </c>
      <c r="K143" s="7" t="s">
        <v>944</v>
      </c>
      <c r="L143" s="7">
        <v>1</v>
      </c>
      <c r="M143" s="7">
        <v>4</v>
      </c>
      <c r="N143" s="7" t="s">
        <v>109</v>
      </c>
      <c r="O143" s="7" t="s">
        <v>109</v>
      </c>
      <c r="P143" s="7" t="s">
        <v>91</v>
      </c>
      <c r="Q143" s="7"/>
      <c r="R143" s="11" t="s">
        <v>945</v>
      </c>
      <c r="S143" s="13" t="s">
        <v>19</v>
      </c>
      <c r="T143" s="7"/>
      <c r="U143" s="11" t="s">
        <v>19</v>
      </c>
      <c r="V143" s="11" t="s">
        <v>945</v>
      </c>
      <c r="W143" s="13" t="s">
        <v>884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946</v>
      </c>
      <c r="AD143" t="s">
        <v>6</v>
      </c>
      <c r="AE143" t="s">
        <v>873</v>
      </c>
      <c r="AF143" t="s">
        <v>85</v>
      </c>
      <c r="AG143" t="s">
        <v>73</v>
      </c>
      <c r="AH143" t="s">
        <v>19</v>
      </c>
    </row>
    <row r="144" ht="14.25" customHeight="1" spans="1:34">
      <c r="A144" s="6" t="s">
        <v>947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948</v>
      </c>
      <c r="H144" s="7" t="s">
        <v>949</v>
      </c>
      <c r="I144" s="7" t="s">
        <v>77</v>
      </c>
      <c r="J144" s="7" t="s">
        <v>2</v>
      </c>
      <c r="K144" s="7" t="s">
        <v>950</v>
      </c>
      <c r="L144" s="7">
        <v>1</v>
      </c>
      <c r="M144" s="7">
        <v>1</v>
      </c>
      <c r="N144" s="7" t="s">
        <v>79</v>
      </c>
      <c r="O144" s="7" t="s">
        <v>80</v>
      </c>
      <c r="P144" s="7" t="s">
        <v>91</v>
      </c>
      <c r="Q144" s="7"/>
      <c r="R144" s="11" t="s">
        <v>653</v>
      </c>
      <c r="S144" s="13" t="s">
        <v>19</v>
      </c>
      <c r="T144" s="7"/>
      <c r="U144" s="11" t="s">
        <v>19</v>
      </c>
      <c r="V144" s="11" t="s">
        <v>653</v>
      </c>
      <c r="W144" s="13" t="s">
        <v>854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301</v>
      </c>
      <c r="AD144" t="s">
        <v>6</v>
      </c>
      <c r="AE144" t="s">
        <v>951</v>
      </c>
      <c r="AF144" t="s">
        <v>85</v>
      </c>
      <c r="AG144" t="s">
        <v>73</v>
      </c>
      <c r="AH144" t="s">
        <v>19</v>
      </c>
    </row>
    <row r="145" ht="14.25" customHeight="1" spans="1:34">
      <c r="A145" s="6" t="s">
        <v>952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953</v>
      </c>
      <c r="H145" s="7" t="s">
        <v>954</v>
      </c>
      <c r="I145" s="7" t="s">
        <v>77</v>
      </c>
      <c r="J145" s="7" t="s">
        <v>2</v>
      </c>
      <c r="K145" s="7" t="s">
        <v>955</v>
      </c>
      <c r="L145" s="7">
        <v>1</v>
      </c>
      <c r="M145" s="7">
        <v>2</v>
      </c>
      <c r="N145" s="7" t="s">
        <v>79</v>
      </c>
      <c r="O145" s="7" t="s">
        <v>79</v>
      </c>
      <c r="P145" s="7" t="s">
        <v>91</v>
      </c>
      <c r="Q145" s="7"/>
      <c r="R145" s="11" t="s">
        <v>362</v>
      </c>
      <c r="S145" s="13" t="s">
        <v>19</v>
      </c>
      <c r="T145" s="7"/>
      <c r="U145" s="11" t="s">
        <v>19</v>
      </c>
      <c r="V145" s="11" t="s">
        <v>362</v>
      </c>
      <c r="W145" s="13" t="s">
        <v>363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364</v>
      </c>
      <c r="AD145" t="s">
        <v>6</v>
      </c>
      <c r="AE145" t="s">
        <v>457</v>
      </c>
      <c r="AF145" t="s">
        <v>85</v>
      </c>
      <c r="AG145" t="s">
        <v>73</v>
      </c>
      <c r="AH145" t="s">
        <v>19</v>
      </c>
    </row>
    <row r="146" ht="14.25" customHeight="1" spans="1:34">
      <c r="A146" s="6" t="s">
        <v>956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293</v>
      </c>
      <c r="H146" s="7" t="s">
        <v>957</v>
      </c>
      <c r="I146" s="7" t="s">
        <v>77</v>
      </c>
      <c r="J146" s="7" t="s">
        <v>2</v>
      </c>
      <c r="K146" s="7" t="s">
        <v>958</v>
      </c>
      <c r="L146" s="7">
        <v>1</v>
      </c>
      <c r="M146" s="7">
        <v>1</v>
      </c>
      <c r="N146" s="7" t="s">
        <v>79</v>
      </c>
      <c r="O146" s="7" t="s">
        <v>80</v>
      </c>
      <c r="P146" s="7" t="s">
        <v>91</v>
      </c>
      <c r="Q146" s="7"/>
      <c r="R146" s="11" t="s">
        <v>872</v>
      </c>
      <c r="S146" s="13" t="s">
        <v>19</v>
      </c>
      <c r="T146" s="7"/>
      <c r="U146" s="11" t="s">
        <v>19</v>
      </c>
      <c r="V146" s="11" t="s">
        <v>872</v>
      </c>
      <c r="W146" s="13" t="s">
        <v>527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180</v>
      </c>
      <c r="AD146" t="s">
        <v>6</v>
      </c>
      <c r="AE146" t="s">
        <v>296</v>
      </c>
      <c r="AF146" t="s">
        <v>85</v>
      </c>
      <c r="AG146" t="s">
        <v>73</v>
      </c>
      <c r="AH146" t="s">
        <v>19</v>
      </c>
    </row>
    <row r="147" ht="14.25" customHeight="1" spans="1:34">
      <c r="A147" s="6" t="s">
        <v>959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960</v>
      </c>
      <c r="H147" s="7" t="s">
        <v>961</v>
      </c>
      <c r="I147" s="7" t="s">
        <v>77</v>
      </c>
      <c r="J147" s="7" t="s">
        <v>2</v>
      </c>
      <c r="K147" s="7" t="s">
        <v>962</v>
      </c>
      <c r="L147" s="7">
        <v>1</v>
      </c>
      <c r="M147" s="7">
        <v>1</v>
      </c>
      <c r="N147" s="7" t="s">
        <v>79</v>
      </c>
      <c r="O147" s="7" t="s">
        <v>80</v>
      </c>
      <c r="P147" s="7" t="s">
        <v>91</v>
      </c>
      <c r="Q147" s="7"/>
      <c r="R147" s="11" t="s">
        <v>180</v>
      </c>
      <c r="S147" s="13" t="s">
        <v>19</v>
      </c>
      <c r="T147" s="7"/>
      <c r="U147" s="11" t="s">
        <v>19</v>
      </c>
      <c r="V147" s="11" t="s">
        <v>180</v>
      </c>
      <c r="W147" s="13" t="s">
        <v>474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963</v>
      </c>
      <c r="AD147" t="s">
        <v>6</v>
      </c>
      <c r="AE147" t="s">
        <v>964</v>
      </c>
      <c r="AF147" t="s">
        <v>85</v>
      </c>
      <c r="AG147" t="s">
        <v>73</v>
      </c>
      <c r="AH147" t="s">
        <v>19</v>
      </c>
    </row>
    <row r="148" ht="14.25" customHeight="1" spans="1:34">
      <c r="A148" s="6" t="s">
        <v>965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966</v>
      </c>
      <c r="H148" s="7" t="s">
        <v>967</v>
      </c>
      <c r="I148" s="7" t="s">
        <v>77</v>
      </c>
      <c r="J148" s="7" t="s">
        <v>2</v>
      </c>
      <c r="K148" s="7" t="s">
        <v>968</v>
      </c>
      <c r="L148" s="7">
        <v>1</v>
      </c>
      <c r="M148" s="7">
        <v>1</v>
      </c>
      <c r="N148" s="7" t="s">
        <v>79</v>
      </c>
      <c r="O148" s="7" t="s">
        <v>80</v>
      </c>
      <c r="P148" s="7" t="s">
        <v>91</v>
      </c>
      <c r="Q148" s="7"/>
      <c r="R148" s="11" t="s">
        <v>969</v>
      </c>
      <c r="S148" s="13" t="s">
        <v>19</v>
      </c>
      <c r="T148" s="7"/>
      <c r="U148" s="11" t="s">
        <v>19</v>
      </c>
      <c r="V148" s="11" t="s">
        <v>969</v>
      </c>
      <c r="W148" s="13" t="s">
        <v>249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970</v>
      </c>
      <c r="AD148" t="s">
        <v>6</v>
      </c>
      <c r="AE148" t="s">
        <v>84</v>
      </c>
      <c r="AF148" t="s">
        <v>85</v>
      </c>
      <c r="AG148" t="s">
        <v>73</v>
      </c>
      <c r="AH148" t="s">
        <v>19</v>
      </c>
    </row>
    <row r="149" ht="14.25" customHeight="1" spans="1:34">
      <c r="A149" s="6" t="s">
        <v>971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972</v>
      </c>
      <c r="H149" s="7" t="s">
        <v>973</v>
      </c>
      <c r="I149" s="7" t="s">
        <v>77</v>
      </c>
      <c r="J149" s="7" t="s">
        <v>2</v>
      </c>
      <c r="K149" s="7" t="s">
        <v>974</v>
      </c>
      <c r="L149" s="7">
        <v>1</v>
      </c>
      <c r="M149" s="7">
        <v>2</v>
      </c>
      <c r="N149" s="7" t="s">
        <v>79</v>
      </c>
      <c r="O149" s="7" t="s">
        <v>79</v>
      </c>
      <c r="P149" s="7" t="s">
        <v>91</v>
      </c>
      <c r="Q149" s="7"/>
      <c r="R149" s="11" t="s">
        <v>975</v>
      </c>
      <c r="S149" s="13" t="s">
        <v>19</v>
      </c>
      <c r="T149" s="7"/>
      <c r="U149" s="11" t="s">
        <v>19</v>
      </c>
      <c r="V149" s="11" t="s">
        <v>975</v>
      </c>
      <c r="W149" s="13" t="s">
        <v>363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303</v>
      </c>
      <c r="AD149" t="s">
        <v>6</v>
      </c>
      <c r="AE149" t="s">
        <v>856</v>
      </c>
      <c r="AF149" t="s">
        <v>85</v>
      </c>
      <c r="AG149" t="s">
        <v>73</v>
      </c>
      <c r="AH149" t="s">
        <v>19</v>
      </c>
    </row>
    <row r="150" ht="14.25" customHeight="1" spans="1:34">
      <c r="A150" s="6" t="s">
        <v>976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977</v>
      </c>
      <c r="H150" s="7" t="s">
        <v>978</v>
      </c>
      <c r="I150" s="7" t="s">
        <v>77</v>
      </c>
      <c r="J150" s="7" t="s">
        <v>2</v>
      </c>
      <c r="K150" s="7" t="s">
        <v>979</v>
      </c>
      <c r="L150" s="7">
        <v>1</v>
      </c>
      <c r="M150" s="7">
        <v>1</v>
      </c>
      <c r="N150" s="7" t="s">
        <v>80</v>
      </c>
      <c r="O150" s="7" t="s">
        <v>80</v>
      </c>
      <c r="P150" s="7" t="s">
        <v>91</v>
      </c>
      <c r="Q150" s="7"/>
      <c r="R150" s="11" t="s">
        <v>702</v>
      </c>
      <c r="S150" s="13" t="s">
        <v>19</v>
      </c>
      <c r="T150" s="7"/>
      <c r="U150" s="11" t="s">
        <v>19</v>
      </c>
      <c r="V150" s="11" t="s">
        <v>702</v>
      </c>
      <c r="W150" s="13" t="s">
        <v>200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929</v>
      </c>
      <c r="AD150" t="s">
        <v>6</v>
      </c>
      <c r="AE150" t="s">
        <v>980</v>
      </c>
      <c r="AF150" t="s">
        <v>85</v>
      </c>
      <c r="AG150" t="s">
        <v>73</v>
      </c>
      <c r="AH150" t="s">
        <v>19</v>
      </c>
    </row>
    <row r="151" ht="14.25" customHeight="1" spans="1:34">
      <c r="A151" s="6" t="s">
        <v>981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982</v>
      </c>
      <c r="H151" s="7" t="s">
        <v>983</v>
      </c>
      <c r="I151" s="7" t="s">
        <v>77</v>
      </c>
      <c r="J151" s="7" t="s">
        <v>2</v>
      </c>
      <c r="K151" s="7" t="s">
        <v>984</v>
      </c>
      <c r="L151" s="7">
        <v>1</v>
      </c>
      <c r="M151" s="7">
        <v>1</v>
      </c>
      <c r="N151" s="7" t="s">
        <v>80</v>
      </c>
      <c r="O151" s="7" t="s">
        <v>80</v>
      </c>
      <c r="P151" s="7" t="s">
        <v>91</v>
      </c>
      <c r="Q151" s="7"/>
      <c r="R151" s="11" t="s">
        <v>985</v>
      </c>
      <c r="S151" s="13" t="s">
        <v>19</v>
      </c>
      <c r="T151" s="7"/>
      <c r="U151" s="11" t="s">
        <v>19</v>
      </c>
      <c r="V151" s="11" t="s">
        <v>985</v>
      </c>
      <c r="W151" s="13" t="s">
        <v>464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986</v>
      </c>
      <c r="AD151" t="s">
        <v>6</v>
      </c>
      <c r="AE151" t="s">
        <v>95</v>
      </c>
      <c r="AF151" t="s">
        <v>85</v>
      </c>
      <c r="AG151" t="s">
        <v>73</v>
      </c>
      <c r="AH151" t="s">
        <v>19</v>
      </c>
    </row>
    <row r="152" ht="14.25" customHeight="1" spans="1:34">
      <c r="A152" s="6" t="s">
        <v>987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988</v>
      </c>
      <c r="H152" s="7" t="s">
        <v>989</v>
      </c>
      <c r="I152" s="7" t="s">
        <v>77</v>
      </c>
      <c r="J152" s="7" t="s">
        <v>2</v>
      </c>
      <c r="K152" s="7" t="s">
        <v>990</v>
      </c>
      <c r="L152" s="7">
        <v>1</v>
      </c>
      <c r="M152" s="7">
        <v>1</v>
      </c>
      <c r="N152" s="7" t="s">
        <v>80</v>
      </c>
      <c r="O152" s="7" t="s">
        <v>80</v>
      </c>
      <c r="P152" s="7" t="s">
        <v>91</v>
      </c>
      <c r="Q152" s="7"/>
      <c r="R152" s="11" t="s">
        <v>991</v>
      </c>
      <c r="S152" s="13" t="s">
        <v>19</v>
      </c>
      <c r="T152" s="7"/>
      <c r="U152" s="11" t="s">
        <v>19</v>
      </c>
      <c r="V152" s="11" t="s">
        <v>991</v>
      </c>
      <c r="W152" s="13" t="s">
        <v>635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701</v>
      </c>
      <c r="AD152" t="s">
        <v>6</v>
      </c>
      <c r="AE152" t="s">
        <v>304</v>
      </c>
      <c r="AF152" t="s">
        <v>85</v>
      </c>
      <c r="AG152" t="s">
        <v>73</v>
      </c>
      <c r="AH152" t="s">
        <v>19</v>
      </c>
    </row>
    <row r="153" ht="14.25" customHeight="1" spans="1:34">
      <c r="A153" s="6" t="s">
        <v>992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993</v>
      </c>
      <c r="H153" s="7" t="s">
        <v>994</v>
      </c>
      <c r="I153" s="7" t="s">
        <v>77</v>
      </c>
      <c r="J153" s="7" t="s">
        <v>2</v>
      </c>
      <c r="K153" s="7" t="s">
        <v>995</v>
      </c>
      <c r="L153" s="7">
        <v>1</v>
      </c>
      <c r="M153" s="7">
        <v>1</v>
      </c>
      <c r="N153" s="7" t="s">
        <v>80</v>
      </c>
      <c r="O153" s="7" t="s">
        <v>80</v>
      </c>
      <c r="P153" s="7" t="s">
        <v>91</v>
      </c>
      <c r="Q153" s="7"/>
      <c r="R153" s="11" t="s">
        <v>81</v>
      </c>
      <c r="S153" s="13" t="s">
        <v>19</v>
      </c>
      <c r="T153" s="7"/>
      <c r="U153" s="11" t="s">
        <v>19</v>
      </c>
      <c r="V153" s="11" t="s">
        <v>81</v>
      </c>
      <c r="W153" s="13" t="s">
        <v>82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83</v>
      </c>
      <c r="AD153" t="s">
        <v>6</v>
      </c>
      <c r="AE153" t="s">
        <v>996</v>
      </c>
      <c r="AF153" t="s">
        <v>85</v>
      </c>
      <c r="AG153" t="s">
        <v>73</v>
      </c>
      <c r="AH153" t="s">
        <v>19</v>
      </c>
    </row>
    <row r="154" ht="14.25" customHeight="1" spans="1:34">
      <c r="A154" s="6" t="s">
        <v>997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998</v>
      </c>
      <c r="H154" s="7" t="s">
        <v>999</v>
      </c>
      <c r="I154" s="7" t="s">
        <v>77</v>
      </c>
      <c r="J154" s="7" t="s">
        <v>2</v>
      </c>
      <c r="K154" s="7" t="s">
        <v>1000</v>
      </c>
      <c r="L154" s="7">
        <v>1</v>
      </c>
      <c r="M154" s="7">
        <v>1</v>
      </c>
      <c r="N154" s="7" t="s">
        <v>80</v>
      </c>
      <c r="O154" s="7" t="s">
        <v>80</v>
      </c>
      <c r="P154" s="7" t="s">
        <v>91</v>
      </c>
      <c r="Q154" s="7"/>
      <c r="R154" s="11" t="s">
        <v>838</v>
      </c>
      <c r="S154" s="13" t="s">
        <v>19</v>
      </c>
      <c r="T154" s="7"/>
      <c r="U154" s="11" t="s">
        <v>19</v>
      </c>
      <c r="V154" s="11" t="s">
        <v>838</v>
      </c>
      <c r="W154" s="13" t="s">
        <v>548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644</v>
      </c>
      <c r="AD154" t="s">
        <v>6</v>
      </c>
      <c r="AE154" t="s">
        <v>488</v>
      </c>
      <c r="AF154" t="s">
        <v>85</v>
      </c>
      <c r="AG154" t="s">
        <v>73</v>
      </c>
      <c r="AH154" t="s">
        <v>19</v>
      </c>
    </row>
    <row r="155" ht="14.25" customHeight="1" spans="1:34">
      <c r="A155" s="6" t="s">
        <v>1001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1002</v>
      </c>
      <c r="H155" s="7" t="s">
        <v>1003</v>
      </c>
      <c r="I155" s="7" t="s">
        <v>77</v>
      </c>
      <c r="J155" s="7" t="s">
        <v>2</v>
      </c>
      <c r="K155" s="7" t="s">
        <v>1004</v>
      </c>
      <c r="L155" s="7">
        <v>1</v>
      </c>
      <c r="M155" s="7">
        <v>1</v>
      </c>
      <c r="N155" s="7" t="s">
        <v>80</v>
      </c>
      <c r="O155" s="7" t="s">
        <v>80</v>
      </c>
      <c r="P155" s="7" t="s">
        <v>91</v>
      </c>
      <c r="Q155" s="7"/>
      <c r="R155" s="11" t="s">
        <v>223</v>
      </c>
      <c r="S155" s="13" t="s">
        <v>19</v>
      </c>
      <c r="T155" s="7"/>
      <c r="U155" s="11" t="s">
        <v>19</v>
      </c>
      <c r="V155" s="11" t="s">
        <v>223</v>
      </c>
      <c r="W155" s="13" t="s">
        <v>200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439</v>
      </c>
      <c r="AD155" t="s">
        <v>6</v>
      </c>
      <c r="AE155" t="s">
        <v>122</v>
      </c>
      <c r="AF155" t="s">
        <v>85</v>
      </c>
      <c r="AG155" t="s">
        <v>73</v>
      </c>
      <c r="AH155" t="s">
        <v>19</v>
      </c>
    </row>
    <row r="156" ht="14.25" customHeight="1" spans="1:34">
      <c r="A156" s="6" t="s">
        <v>1005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1006</v>
      </c>
      <c r="H156" s="7" t="s">
        <v>1007</v>
      </c>
      <c r="I156" s="7" t="s">
        <v>77</v>
      </c>
      <c r="J156" s="7" t="s">
        <v>2</v>
      </c>
      <c r="K156" s="7" t="s">
        <v>1008</v>
      </c>
      <c r="L156" s="7">
        <v>1</v>
      </c>
      <c r="M156" s="7">
        <v>1</v>
      </c>
      <c r="N156" s="7" t="s">
        <v>80</v>
      </c>
      <c r="O156" s="7" t="s">
        <v>80</v>
      </c>
      <c r="P156" s="7" t="s">
        <v>91</v>
      </c>
      <c r="Q156" s="7"/>
      <c r="R156" s="11" t="s">
        <v>243</v>
      </c>
      <c r="S156" s="13" t="s">
        <v>19</v>
      </c>
      <c r="T156" s="7"/>
      <c r="U156" s="11" t="s">
        <v>19</v>
      </c>
      <c r="V156" s="11" t="s">
        <v>243</v>
      </c>
      <c r="W156" s="13" t="s">
        <v>188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135</v>
      </c>
      <c r="AD156" t="s">
        <v>6</v>
      </c>
      <c r="AE156" t="s">
        <v>1009</v>
      </c>
      <c r="AF156" t="s">
        <v>85</v>
      </c>
      <c r="AG156" t="s">
        <v>73</v>
      </c>
      <c r="AH156" t="s">
        <v>19</v>
      </c>
    </row>
    <row r="157" ht="14.25" customHeight="1" spans="1:34">
      <c r="A157" s="6" t="s">
        <v>1010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524</v>
      </c>
      <c r="H157" s="7" t="s">
        <v>525</v>
      </c>
      <c r="I157" s="7" t="s">
        <v>77</v>
      </c>
      <c r="J157" s="7" t="s">
        <v>2</v>
      </c>
      <c r="K157" s="7" t="s">
        <v>1011</v>
      </c>
      <c r="L157" s="7">
        <v>1</v>
      </c>
      <c r="M157" s="7">
        <v>1</v>
      </c>
      <c r="N157" s="7" t="s">
        <v>80</v>
      </c>
      <c r="O157" s="7" t="s">
        <v>80</v>
      </c>
      <c r="P157" s="7" t="s">
        <v>91</v>
      </c>
      <c r="Q157" s="7"/>
      <c r="R157" s="11" t="s">
        <v>355</v>
      </c>
      <c r="S157" s="13" t="s">
        <v>19</v>
      </c>
      <c r="T157" s="7"/>
      <c r="U157" s="11" t="s">
        <v>19</v>
      </c>
      <c r="V157" s="11" t="s">
        <v>355</v>
      </c>
      <c r="W157" s="13" t="s">
        <v>527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215</v>
      </c>
      <c r="AD157" t="s">
        <v>6</v>
      </c>
      <c r="AE157" t="s">
        <v>137</v>
      </c>
      <c r="AF157" t="s">
        <v>85</v>
      </c>
      <c r="AG157" t="s">
        <v>73</v>
      </c>
      <c r="AH157" t="s">
        <v>19</v>
      </c>
    </row>
    <row r="158" ht="14.25" customHeight="1" spans="1:34">
      <c r="A158" s="6" t="s">
        <v>1012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1013</v>
      </c>
      <c r="H158" s="7" t="s">
        <v>1014</v>
      </c>
      <c r="I158" s="7" t="s">
        <v>77</v>
      </c>
      <c r="J158" s="7" t="s">
        <v>2</v>
      </c>
      <c r="K158" s="7" t="s">
        <v>1015</v>
      </c>
      <c r="L158" s="7">
        <v>1</v>
      </c>
      <c r="M158" s="7">
        <v>1</v>
      </c>
      <c r="N158" s="7" t="s">
        <v>80</v>
      </c>
      <c r="O158" s="7" t="s">
        <v>80</v>
      </c>
      <c r="P158" s="7" t="s">
        <v>91</v>
      </c>
      <c r="Q158" s="7"/>
      <c r="R158" s="11" t="s">
        <v>567</v>
      </c>
      <c r="S158" s="13" t="s">
        <v>19</v>
      </c>
      <c r="T158" s="7"/>
      <c r="U158" s="11" t="s">
        <v>19</v>
      </c>
      <c r="V158" s="11" t="s">
        <v>567</v>
      </c>
      <c r="W158" s="13" t="s">
        <v>151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1016</v>
      </c>
      <c r="AD158" t="s">
        <v>6</v>
      </c>
      <c r="AE158" t="s">
        <v>283</v>
      </c>
      <c r="AF158" t="s">
        <v>85</v>
      </c>
      <c r="AG158" t="s">
        <v>73</v>
      </c>
      <c r="AH158" t="s">
        <v>19</v>
      </c>
    </row>
    <row r="159" ht="14.25" customHeight="1" spans="1:34">
      <c r="A159" s="6" t="s">
        <v>1017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1018</v>
      </c>
      <c r="H159" s="7" t="s">
        <v>1019</v>
      </c>
      <c r="I159" s="7" t="s">
        <v>77</v>
      </c>
      <c r="J159" s="7" t="s">
        <v>2</v>
      </c>
      <c r="K159" s="7" t="s">
        <v>1020</v>
      </c>
      <c r="L159" s="7">
        <v>1</v>
      </c>
      <c r="M159" s="7">
        <v>1</v>
      </c>
      <c r="N159" s="7" t="s">
        <v>80</v>
      </c>
      <c r="O159" s="7" t="s">
        <v>80</v>
      </c>
      <c r="P159" s="7" t="s">
        <v>91</v>
      </c>
      <c r="Q159" s="7"/>
      <c r="R159" s="11" t="s">
        <v>231</v>
      </c>
      <c r="S159" s="13" t="s">
        <v>19</v>
      </c>
      <c r="T159" s="7"/>
      <c r="U159" s="11" t="s">
        <v>19</v>
      </c>
      <c r="V159" s="11" t="s">
        <v>231</v>
      </c>
      <c r="W159" s="13" t="s">
        <v>188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480</v>
      </c>
      <c r="AD159" t="s">
        <v>6</v>
      </c>
      <c r="AE159" t="s">
        <v>190</v>
      </c>
      <c r="AF159" t="s">
        <v>85</v>
      </c>
      <c r="AG159" t="s">
        <v>73</v>
      </c>
      <c r="AH159" t="s">
        <v>19</v>
      </c>
    </row>
    <row r="160" ht="14.25" customHeight="1" spans="1:34">
      <c r="A160" s="6" t="s">
        <v>1021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1022</v>
      </c>
      <c r="H160" s="7" t="s">
        <v>1023</v>
      </c>
      <c r="I160" s="7" t="s">
        <v>77</v>
      </c>
      <c r="J160" s="7" t="s">
        <v>2</v>
      </c>
      <c r="K160" s="7" t="s">
        <v>1024</v>
      </c>
      <c r="L160" s="7">
        <v>1</v>
      </c>
      <c r="M160" s="7">
        <v>1</v>
      </c>
      <c r="N160" s="7" t="s">
        <v>80</v>
      </c>
      <c r="O160" s="7" t="s">
        <v>80</v>
      </c>
      <c r="P160" s="7" t="s">
        <v>91</v>
      </c>
      <c r="Q160" s="7"/>
      <c r="R160" s="11" t="s">
        <v>462</v>
      </c>
      <c r="S160" s="13" t="s">
        <v>19</v>
      </c>
      <c r="T160" s="7"/>
      <c r="U160" s="11" t="s">
        <v>19</v>
      </c>
      <c r="V160" s="11" t="s">
        <v>462</v>
      </c>
      <c r="W160" s="13" t="s">
        <v>463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464</v>
      </c>
      <c r="AD160" t="s">
        <v>6</v>
      </c>
      <c r="AE160" t="s">
        <v>1025</v>
      </c>
      <c r="AF160" t="s">
        <v>85</v>
      </c>
      <c r="AG160" t="s">
        <v>73</v>
      </c>
      <c r="AH160" t="s">
        <v>19</v>
      </c>
    </row>
    <row r="161" ht="14.25" customHeight="1" spans="1:34">
      <c r="A161" s="6" t="s">
        <v>1026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1027</v>
      </c>
      <c r="H161" s="7" t="s">
        <v>1028</v>
      </c>
      <c r="I161" s="7" t="s">
        <v>77</v>
      </c>
      <c r="J161" s="7" t="s">
        <v>2</v>
      </c>
      <c r="K161" s="7" t="s">
        <v>1029</v>
      </c>
      <c r="L161" s="7">
        <v>1</v>
      </c>
      <c r="M161" s="7">
        <v>1</v>
      </c>
      <c r="N161" s="7" t="s">
        <v>80</v>
      </c>
      <c r="O161" s="7" t="s">
        <v>80</v>
      </c>
      <c r="P161" s="7" t="s">
        <v>91</v>
      </c>
      <c r="Q161" s="7"/>
      <c r="R161" s="11" t="s">
        <v>1030</v>
      </c>
      <c r="S161" s="13" t="s">
        <v>19</v>
      </c>
      <c r="T161" s="7"/>
      <c r="U161" s="11" t="s">
        <v>19</v>
      </c>
      <c r="V161" s="11" t="s">
        <v>1030</v>
      </c>
      <c r="W161" s="13" t="s">
        <v>152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1031</v>
      </c>
      <c r="AD161" t="s">
        <v>6</v>
      </c>
      <c r="AE161" t="s">
        <v>182</v>
      </c>
      <c r="AF161" t="s">
        <v>85</v>
      </c>
      <c r="AG161" t="s">
        <v>73</v>
      </c>
      <c r="AH161" t="s">
        <v>19</v>
      </c>
    </row>
    <row r="162" ht="14.25" customHeight="1" spans="1:34">
      <c r="A162" s="6" t="s">
        <v>1032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1033</v>
      </c>
      <c r="H162" s="7" t="s">
        <v>1034</v>
      </c>
      <c r="I162" s="7" t="s">
        <v>77</v>
      </c>
      <c r="J162" s="7" t="s">
        <v>2</v>
      </c>
      <c r="K162" s="7" t="s">
        <v>1035</v>
      </c>
      <c r="L162" s="7">
        <v>2</v>
      </c>
      <c r="M162" s="7">
        <v>1</v>
      </c>
      <c r="N162" s="7" t="s">
        <v>309</v>
      </c>
      <c r="O162" s="7" t="s">
        <v>80</v>
      </c>
      <c r="P162" s="7" t="s">
        <v>91</v>
      </c>
      <c r="Q162" s="7"/>
      <c r="R162" s="11" t="s">
        <v>1036</v>
      </c>
      <c r="S162" s="13" t="s">
        <v>19</v>
      </c>
      <c r="T162" s="7"/>
      <c r="U162" s="11" t="s">
        <v>19</v>
      </c>
      <c r="V162" s="11" t="s">
        <v>1036</v>
      </c>
      <c r="W162" s="13" t="s">
        <v>1037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1038</v>
      </c>
      <c r="AD162" t="s">
        <v>6</v>
      </c>
      <c r="AE162" t="s">
        <v>95</v>
      </c>
      <c r="AF162" t="s">
        <v>85</v>
      </c>
      <c r="AG162" t="s">
        <v>73</v>
      </c>
      <c r="AH162" t="s">
        <v>19</v>
      </c>
    </row>
    <row r="163" ht="14.25" customHeight="1" spans="1:34">
      <c r="A163" s="6" t="s">
        <v>1039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1040</v>
      </c>
      <c r="H163" s="7" t="s">
        <v>1041</v>
      </c>
      <c r="I163" s="7" t="s">
        <v>77</v>
      </c>
      <c r="J163" s="7" t="s">
        <v>2</v>
      </c>
      <c r="K163" s="7" t="s">
        <v>1042</v>
      </c>
      <c r="L163" s="7">
        <v>1</v>
      </c>
      <c r="M163" s="7">
        <v>1</v>
      </c>
      <c r="N163" s="7" t="s">
        <v>80</v>
      </c>
      <c r="O163" s="7" t="s">
        <v>80</v>
      </c>
      <c r="P163" s="7" t="s">
        <v>91</v>
      </c>
      <c r="Q163" s="7"/>
      <c r="R163" s="11" t="s">
        <v>634</v>
      </c>
      <c r="S163" s="13" t="s">
        <v>19</v>
      </c>
      <c r="T163" s="7"/>
      <c r="U163" s="11" t="s">
        <v>19</v>
      </c>
      <c r="V163" s="11" t="s">
        <v>634</v>
      </c>
      <c r="W163" s="13" t="s">
        <v>635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636</v>
      </c>
      <c r="AD163" t="s">
        <v>6</v>
      </c>
      <c r="AE163" t="s">
        <v>1043</v>
      </c>
      <c r="AF163" t="s">
        <v>85</v>
      </c>
      <c r="AG163" t="s">
        <v>73</v>
      </c>
      <c r="AH163" t="s">
        <v>19</v>
      </c>
    </row>
    <row r="164" ht="14.25" customHeight="1" spans="1:34">
      <c r="A164" s="6" t="s">
        <v>1044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1045</v>
      </c>
      <c r="H164" s="7" t="s">
        <v>1046</v>
      </c>
      <c r="I164" s="7" t="s">
        <v>77</v>
      </c>
      <c r="J164" s="7" t="s">
        <v>2</v>
      </c>
      <c r="K164" s="7" t="s">
        <v>1047</v>
      </c>
      <c r="L164" s="7">
        <v>1</v>
      </c>
      <c r="M164" s="7">
        <v>1</v>
      </c>
      <c r="N164" s="7" t="s">
        <v>80</v>
      </c>
      <c r="O164" s="7" t="s">
        <v>80</v>
      </c>
      <c r="P164" s="7" t="s">
        <v>91</v>
      </c>
      <c r="Q164" s="7"/>
      <c r="R164" s="11" t="s">
        <v>444</v>
      </c>
      <c r="S164" s="13" t="s">
        <v>19</v>
      </c>
      <c r="T164" s="7"/>
      <c r="U164" s="11" t="s">
        <v>19</v>
      </c>
      <c r="V164" s="11" t="s">
        <v>444</v>
      </c>
      <c r="W164" s="13" t="s">
        <v>257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425</v>
      </c>
      <c r="AD164" t="s">
        <v>6</v>
      </c>
      <c r="AE164" t="s">
        <v>1048</v>
      </c>
      <c r="AF164" t="s">
        <v>85</v>
      </c>
      <c r="AG164" t="s">
        <v>73</v>
      </c>
      <c r="AH164" t="s">
        <v>19</v>
      </c>
    </row>
    <row r="165" customHeight="1" spans="1:32">
      <c r="A165" s="10" t="s">
        <v>1049</v>
      </c>
      <c r="B165" s="10"/>
      <c r="C165" s="10" t="s">
        <v>1050</v>
      </c>
      <c r="D165" s="10"/>
      <c r="E165" s="10"/>
      <c r="F165" s="10"/>
      <c r="G165" s="10" t="s">
        <v>1050</v>
      </c>
      <c r="H165" s="10" t="s">
        <v>1050</v>
      </c>
      <c r="I165" s="10" t="s">
        <v>1050</v>
      </c>
      <c r="J165" s="10" t="s">
        <v>1050</v>
      </c>
      <c r="K165" s="10" t="s">
        <v>1050</v>
      </c>
      <c r="L165" s="10" t="s">
        <v>1050</v>
      </c>
      <c r="M165" s="10" t="s">
        <v>1050</v>
      </c>
      <c r="N165" s="10" t="s">
        <v>1050</v>
      </c>
      <c r="O165" s="10" t="s">
        <v>1050</v>
      </c>
      <c r="P165" s="10" t="s">
        <v>1050</v>
      </c>
      <c r="Q165" s="10"/>
      <c r="R165" s="12" t="s">
        <v>20</v>
      </c>
      <c r="S165" s="12" t="s">
        <v>19</v>
      </c>
      <c r="T165" s="10" t="s">
        <v>1050</v>
      </c>
      <c r="U165" s="12"/>
      <c r="V165" s="12" t="s">
        <v>20</v>
      </c>
      <c r="W165" s="12" t="s">
        <v>21</v>
      </c>
      <c r="X165" s="12"/>
      <c r="Y165" s="12"/>
      <c r="Z165" s="12"/>
      <c r="AA165" s="10"/>
      <c r="AB165" s="12"/>
      <c r="AC165" s="10"/>
      <c r="AD165" s="10" t="s">
        <v>1050</v>
      </c>
      <c r="AE165" s="10"/>
      <c r="AF16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1051</v>
      </c>
      <c r="B1" s="4" t="s">
        <v>1052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1053</v>
      </c>
      <c r="H1" s="4" t="s">
        <v>1054</v>
      </c>
      <c r="I1" s="4" t="s">
        <v>13</v>
      </c>
      <c r="J1" s="4" t="s">
        <v>17</v>
      </c>
      <c r="K1" s="4" t="s">
        <v>18</v>
      </c>
      <c r="L1" s="4" t="s">
        <v>1055</v>
      </c>
      <c r="M1" s="4" t="s">
        <v>1056</v>
      </c>
      <c r="N1" s="4" t="s">
        <v>1057</v>
      </c>
    </row>
    <row r="2" ht="14.25" customHeight="1" spans="1:256">
      <c r="A2" s="6" t="s">
        <v>1058</v>
      </c>
      <c r="B2" s="7" t="s">
        <v>1059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91</v>
      </c>
      <c r="H2" s="7" t="s">
        <v>1060</v>
      </c>
      <c r="I2" s="11" t="s">
        <v>22</v>
      </c>
      <c r="J2" s="11" t="s">
        <v>19</v>
      </c>
      <c r="K2" s="11" t="s">
        <v>22</v>
      </c>
      <c r="L2" s="7" t="s">
        <v>1061</v>
      </c>
      <c r="M2" s="7" t="s">
        <v>1062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1049</v>
      </c>
      <c r="B3" s="10" t="s">
        <v>1050</v>
      </c>
      <c r="C3" s="10" t="s">
        <v>1050</v>
      </c>
      <c r="D3" s="10" t="s">
        <v>1050</v>
      </c>
      <c r="E3" s="10"/>
      <c r="F3" s="10"/>
      <c r="G3" s="10" t="s">
        <v>1050</v>
      </c>
      <c r="H3" s="10" t="s">
        <v>1050</v>
      </c>
      <c r="I3" s="12" t="s">
        <v>22</v>
      </c>
      <c r="J3" s="12"/>
      <c r="K3" s="12"/>
      <c r="L3" s="10"/>
      <c r="M3" s="10" t="s">
        <v>1050</v>
      </c>
      <c r="N3" t="s">
        <v>1050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1063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4"/>
  <sheetViews>
    <sheetView tabSelected="1" workbookViewId="0">
      <selection activeCell="M17" sqref="M1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1064</v>
      </c>
    </row>
    <row r="2" ht="14.25" customHeight="1" spans="1:9">
      <c r="A2" s="6" t="s">
        <v>71</v>
      </c>
      <c r="B2" s="7" t="s">
        <v>79</v>
      </c>
      <c r="C2" s="7" t="s">
        <v>80</v>
      </c>
      <c r="D2" s="3">
        <v>79</v>
      </c>
      <c r="E2" t="str">
        <f>VLOOKUP(A2,HOP!A:L,12,0)</f>
        <v>79.00</v>
      </c>
      <c r="F2" t="str">
        <f>VLOOKUP(A2,HOP!A:C,3,0)</f>
        <v>2254433</v>
      </c>
      <c r="G2">
        <f>D2-E2</f>
        <v>0</v>
      </c>
      <c r="H2" t="str">
        <f>$H$1&amp;F2</f>
        <v>，2254433</v>
      </c>
      <c r="I2" t="str">
        <f>VLOOKUP(A2,HOP!A:T,20,0)</f>
        <v>直连</v>
      </c>
    </row>
    <row r="3" ht="14.25" customHeight="1" spans="1:9">
      <c r="A3" s="6" t="s">
        <v>86</v>
      </c>
      <c r="B3" s="7" t="s">
        <v>80</v>
      </c>
      <c r="C3" s="7" t="s">
        <v>91</v>
      </c>
      <c r="D3" s="3">
        <v>147</v>
      </c>
      <c r="E3" t="str">
        <f>VLOOKUP(A3,HOP!A:L,12,0)</f>
        <v>147.00</v>
      </c>
      <c r="F3" t="str">
        <f>VLOOKUP(A3,HOP!A:C,3,0)</f>
        <v>2249784</v>
      </c>
      <c r="G3">
        <f t="shared" ref="G3:G34" si="0">D3-E3</f>
        <v>0</v>
      </c>
      <c r="H3" t="str">
        <f t="shared" ref="H3:H34" si="1">$H$1&amp;F3</f>
        <v>，2249784</v>
      </c>
      <c r="I3" t="str">
        <f>VLOOKUP(A3,HOP!A:T,20,0)</f>
        <v>直连</v>
      </c>
    </row>
    <row r="4" ht="14.25" customHeight="1" spans="1:9">
      <c r="A4" s="6" t="s">
        <v>96</v>
      </c>
      <c r="B4" s="7" t="s">
        <v>80</v>
      </c>
      <c r="C4" s="7" t="s">
        <v>91</v>
      </c>
      <c r="D4" s="3">
        <v>164</v>
      </c>
      <c r="E4" t="str">
        <f>VLOOKUP(A4,HOP!A:L,12,0)</f>
        <v>164.00</v>
      </c>
      <c r="F4" t="str">
        <f>VLOOKUP(A4,HOP!A:C,3,0)</f>
        <v>2246613</v>
      </c>
      <c r="G4">
        <f t="shared" si="0"/>
        <v>0</v>
      </c>
      <c r="H4" t="str">
        <f t="shared" si="1"/>
        <v>，2246613</v>
      </c>
      <c r="I4" t="str">
        <f>VLOOKUP(A4,HOP!A:T,20,0)</f>
        <v>直连</v>
      </c>
    </row>
    <row r="5" ht="14.25" customHeight="1" spans="1:9">
      <c r="A5" s="6" t="s">
        <v>105</v>
      </c>
      <c r="B5" s="7" t="s">
        <v>109</v>
      </c>
      <c r="C5" s="7" t="s">
        <v>91</v>
      </c>
      <c r="D5" s="3">
        <v>620</v>
      </c>
      <c r="E5" t="str">
        <f>VLOOKUP(A5,HOP!A:L,12,0)</f>
        <v>620.00</v>
      </c>
      <c r="F5" t="str">
        <f>VLOOKUP(A5,HOP!A:C,3,0)</f>
        <v>2246497</v>
      </c>
      <c r="G5">
        <f t="shared" si="0"/>
        <v>0</v>
      </c>
      <c r="H5" t="str">
        <f t="shared" si="1"/>
        <v>，2246497</v>
      </c>
      <c r="I5" t="str">
        <f>VLOOKUP(A5,HOP!A:T,20,0)</f>
        <v>直连</v>
      </c>
    </row>
    <row r="6" ht="14.25" customHeight="1" spans="1:9">
      <c r="A6" s="6" t="s">
        <v>114</v>
      </c>
      <c r="B6" s="7" t="s">
        <v>79</v>
      </c>
      <c r="C6" s="7" t="s">
        <v>91</v>
      </c>
      <c r="D6" s="3">
        <v>1104</v>
      </c>
      <c r="E6" t="str">
        <f>VLOOKUP(A6,HOP!A:L,12,0)</f>
        <v>1104.00</v>
      </c>
      <c r="F6" t="str">
        <f>VLOOKUP(A6,HOP!A:C,3,0)</f>
        <v>2253546</v>
      </c>
      <c r="G6">
        <f t="shared" si="0"/>
        <v>0</v>
      </c>
      <c r="H6" t="str">
        <f t="shared" si="1"/>
        <v>，2253546</v>
      </c>
      <c r="I6" t="str">
        <f>VLOOKUP(A6,HOP!A:T,20,0)</f>
        <v>直连</v>
      </c>
    </row>
    <row r="7" ht="14.25" customHeight="1" spans="1:9">
      <c r="A7" s="6" t="s">
        <v>123</v>
      </c>
      <c r="B7" s="7" t="s">
        <v>79</v>
      </c>
      <c r="C7" s="7" t="s">
        <v>91</v>
      </c>
      <c r="D7" s="3">
        <v>334</v>
      </c>
      <c r="E7" t="str">
        <f>VLOOKUP(A7,HOP!A:L,12,0)</f>
        <v>334.00</v>
      </c>
      <c r="F7" t="str">
        <f>VLOOKUP(A7,HOP!A:C,3,0)</f>
        <v>2254124</v>
      </c>
      <c r="G7">
        <f t="shared" si="0"/>
        <v>0</v>
      </c>
      <c r="H7" t="str">
        <f t="shared" si="1"/>
        <v>，2254124</v>
      </c>
      <c r="I7" t="str">
        <f>VLOOKUP(A7,HOP!A:T,20,0)</f>
        <v>直连</v>
      </c>
    </row>
    <row r="8" ht="14.25" customHeight="1" spans="1:9">
      <c r="A8" s="6" t="s">
        <v>131</v>
      </c>
      <c r="B8" s="7" t="s">
        <v>80</v>
      </c>
      <c r="C8" s="7" t="s">
        <v>91</v>
      </c>
      <c r="D8" s="3">
        <v>77</v>
      </c>
      <c r="E8" t="str">
        <f>VLOOKUP(A8,HOP!A:L,12,0)</f>
        <v>77.00</v>
      </c>
      <c r="F8" t="str">
        <f>VLOOKUP(A8,HOP!A:C,3,0)</f>
        <v>2255341</v>
      </c>
      <c r="G8">
        <f t="shared" si="0"/>
        <v>0</v>
      </c>
      <c r="H8" t="str">
        <f t="shared" si="1"/>
        <v>，2255341</v>
      </c>
      <c r="I8" t="str">
        <f>VLOOKUP(A8,HOP!A:T,20,0)</f>
        <v>直连</v>
      </c>
    </row>
    <row r="9" ht="14.25" customHeight="1" spans="1:9">
      <c r="A9" s="6" t="s">
        <v>138</v>
      </c>
      <c r="B9" s="7" t="s">
        <v>80</v>
      </c>
      <c r="C9" s="7" t="s">
        <v>91</v>
      </c>
      <c r="D9" s="3">
        <v>214</v>
      </c>
      <c r="E9" t="str">
        <f>VLOOKUP(A9,HOP!A:L,12,0)</f>
        <v>214.00</v>
      </c>
      <c r="F9" t="str">
        <f>VLOOKUP(A9,HOP!A:C,3,0)</f>
        <v>2255334</v>
      </c>
      <c r="G9">
        <f t="shared" si="0"/>
        <v>0</v>
      </c>
      <c r="H9" t="str">
        <f t="shared" si="1"/>
        <v>，2255334</v>
      </c>
      <c r="I9" t="str">
        <f>VLOOKUP(A9,HOP!A:T,20,0)</f>
        <v>直连</v>
      </c>
    </row>
    <row r="10" ht="14.25" customHeight="1" spans="1:9">
      <c r="A10" s="6" t="s">
        <v>146</v>
      </c>
      <c r="B10" s="7" t="s">
        <v>80</v>
      </c>
      <c r="C10" s="7" t="s">
        <v>91</v>
      </c>
      <c r="D10" s="3">
        <v>124</v>
      </c>
      <c r="E10" t="str">
        <f>VLOOKUP(A10,HOP!A:L,12,0)</f>
        <v>124.00</v>
      </c>
      <c r="F10" t="str">
        <f>VLOOKUP(A10,HOP!A:C,3,0)</f>
        <v>2255068</v>
      </c>
      <c r="G10">
        <f t="shared" si="0"/>
        <v>0</v>
      </c>
      <c r="H10" t="str">
        <f t="shared" si="1"/>
        <v>，2255068</v>
      </c>
      <c r="I10" t="str">
        <f>VLOOKUP(A10,HOP!A:T,20,0)</f>
        <v>直连</v>
      </c>
    </row>
    <row r="11" ht="14.25" customHeight="1" spans="1:9">
      <c r="A11" s="6" t="s">
        <v>154</v>
      </c>
      <c r="B11" s="7" t="s">
        <v>80</v>
      </c>
      <c r="C11" s="7" t="s">
        <v>91</v>
      </c>
      <c r="D11" s="3">
        <v>107</v>
      </c>
      <c r="E11" t="str">
        <f>VLOOKUP(A11,HOP!A:L,12,0)</f>
        <v>107.00</v>
      </c>
      <c r="F11" t="str">
        <f>VLOOKUP(A11,HOP!A:C,3,0)</f>
        <v>2255296</v>
      </c>
      <c r="G11">
        <f t="shared" si="0"/>
        <v>0</v>
      </c>
      <c r="H11" t="str">
        <f t="shared" si="1"/>
        <v>，2255296</v>
      </c>
      <c r="I11" t="str">
        <f>VLOOKUP(A11,HOP!A:T,20,0)</f>
        <v>直连</v>
      </c>
    </row>
    <row r="12" ht="14.25" customHeight="1" spans="1:9">
      <c r="A12" s="6" t="s">
        <v>161</v>
      </c>
      <c r="B12" s="7" t="s">
        <v>80</v>
      </c>
      <c r="C12" s="7" t="s">
        <v>91</v>
      </c>
      <c r="D12" s="3">
        <v>217</v>
      </c>
      <c r="E12" t="str">
        <f>VLOOKUP(A12,HOP!A:L,12,0)</f>
        <v>217.00</v>
      </c>
      <c r="F12" t="str">
        <f>VLOOKUP(A12,HOP!A:C,3,0)</f>
        <v>2254492</v>
      </c>
      <c r="G12">
        <f t="shared" si="0"/>
        <v>0</v>
      </c>
      <c r="H12" t="str">
        <f t="shared" si="1"/>
        <v>，2254492</v>
      </c>
      <c r="I12" t="str">
        <f>VLOOKUP(A12,HOP!A:T,20,0)</f>
        <v>直连</v>
      </c>
    </row>
    <row r="13" ht="14.25" customHeight="1" spans="1:9">
      <c r="A13" s="6" t="s">
        <v>167</v>
      </c>
      <c r="B13" s="7" t="s">
        <v>80</v>
      </c>
      <c r="C13" s="7" t="s">
        <v>91</v>
      </c>
      <c r="D13" s="3">
        <v>294</v>
      </c>
      <c r="E13" t="str">
        <f>VLOOKUP(A13,HOP!A:L,12,0)</f>
        <v>294.00</v>
      </c>
      <c r="F13" t="str">
        <f>VLOOKUP(A13,HOP!A:C,3,0)</f>
        <v>2255719</v>
      </c>
      <c r="G13">
        <f t="shared" si="0"/>
        <v>0</v>
      </c>
      <c r="H13" t="str">
        <f t="shared" si="1"/>
        <v>，2255719</v>
      </c>
      <c r="I13" t="str">
        <f>VLOOKUP(A13,HOP!A:T,20,0)</f>
        <v>直连</v>
      </c>
    </row>
    <row r="14" ht="14.25" customHeight="1" spans="1:9">
      <c r="A14" s="6" t="s">
        <v>175</v>
      </c>
      <c r="B14" s="7" t="s">
        <v>80</v>
      </c>
      <c r="C14" s="7" t="s">
        <v>91</v>
      </c>
      <c r="D14" s="3">
        <v>342</v>
      </c>
      <c r="E14" t="str">
        <f>VLOOKUP(A14,HOP!A:L,12,0)</f>
        <v>342.00</v>
      </c>
      <c r="F14" t="str">
        <f>VLOOKUP(A14,HOP!A:C,3,0)</f>
        <v>2255834</v>
      </c>
      <c r="G14">
        <f t="shared" si="0"/>
        <v>0</v>
      </c>
      <c r="H14" t="str">
        <f t="shared" si="1"/>
        <v>，2255834</v>
      </c>
      <c r="I14" t="str">
        <f>VLOOKUP(A14,HOP!A:T,20,0)</f>
        <v>直连</v>
      </c>
    </row>
    <row r="15" ht="14.25" customHeight="1" spans="1:9">
      <c r="A15" s="6" t="s">
        <v>183</v>
      </c>
      <c r="B15" s="7" t="s">
        <v>80</v>
      </c>
      <c r="C15" s="7" t="s">
        <v>91</v>
      </c>
      <c r="D15" s="3">
        <v>88</v>
      </c>
      <c r="E15" t="str">
        <f>VLOOKUP(A15,HOP!A:L,12,0)</f>
        <v>88.00</v>
      </c>
      <c r="F15" t="str">
        <f>VLOOKUP(A15,HOP!A:C,3,0)</f>
        <v>2255777</v>
      </c>
      <c r="G15">
        <f t="shared" si="0"/>
        <v>0</v>
      </c>
      <c r="H15" t="str">
        <f t="shared" si="1"/>
        <v>，2255777</v>
      </c>
      <c r="I15" t="str">
        <f>VLOOKUP(A15,HOP!A:T,20,0)</f>
        <v>直连</v>
      </c>
    </row>
    <row r="16" ht="14.25" customHeight="1" spans="1:9">
      <c r="A16" s="6" t="s">
        <v>191</v>
      </c>
      <c r="B16" s="7" t="s">
        <v>80</v>
      </c>
      <c r="C16" s="7" t="s">
        <v>91</v>
      </c>
      <c r="D16" s="3">
        <v>79</v>
      </c>
      <c r="E16" t="str">
        <f>VLOOKUP(A16,HOP!A:L,12,0)</f>
        <v>79.00</v>
      </c>
      <c r="F16" t="str">
        <f>VLOOKUP(A16,HOP!A:C,3,0)</f>
        <v>2255833</v>
      </c>
      <c r="G16">
        <f t="shared" si="0"/>
        <v>0</v>
      </c>
      <c r="H16" t="str">
        <f t="shared" si="1"/>
        <v>，2255833</v>
      </c>
      <c r="I16" t="str">
        <f>VLOOKUP(A16,HOP!A:T,20,0)</f>
        <v>直连</v>
      </c>
    </row>
    <row r="17" ht="14.25" customHeight="1" spans="1:9">
      <c r="A17" s="6" t="s">
        <v>195</v>
      </c>
      <c r="B17" s="7" t="s">
        <v>80</v>
      </c>
      <c r="C17" s="7" t="s">
        <v>91</v>
      </c>
      <c r="D17" s="3">
        <v>130</v>
      </c>
      <c r="E17" t="str">
        <f>VLOOKUP(A17,HOP!A:L,12,0)</f>
        <v>130.00</v>
      </c>
      <c r="F17" t="str">
        <f>VLOOKUP(A17,HOP!A:C,3,0)</f>
        <v>2256020</v>
      </c>
      <c r="G17">
        <f t="shared" si="0"/>
        <v>0</v>
      </c>
      <c r="H17" t="str">
        <f t="shared" si="1"/>
        <v>，2256020</v>
      </c>
      <c r="I17" t="str">
        <f>VLOOKUP(A17,HOP!A:T,20,0)</f>
        <v>直连</v>
      </c>
    </row>
    <row r="18" ht="14.25" customHeight="1" spans="1:9">
      <c r="A18" s="6" t="s">
        <v>202</v>
      </c>
      <c r="B18" s="7" t="s">
        <v>80</v>
      </c>
      <c r="C18" s="7" t="s">
        <v>91</v>
      </c>
      <c r="D18" s="3">
        <v>98</v>
      </c>
      <c r="E18" t="str">
        <f>VLOOKUP(A18,HOP!A:L,12,0)</f>
        <v>98.00</v>
      </c>
      <c r="F18" t="str">
        <f>VLOOKUP(A18,HOP!A:C,3,0)</f>
        <v>2255955</v>
      </c>
      <c r="G18">
        <f t="shared" si="0"/>
        <v>0</v>
      </c>
      <c r="H18" t="str">
        <f t="shared" si="1"/>
        <v>，2255955</v>
      </c>
      <c r="I18" t="str">
        <f>VLOOKUP(A18,HOP!A:T,20,0)</f>
        <v>直连</v>
      </c>
    </row>
    <row r="19" ht="14.25" customHeight="1" spans="1:9">
      <c r="A19" s="6" t="s">
        <v>210</v>
      </c>
      <c r="B19" s="7" t="s">
        <v>109</v>
      </c>
      <c r="C19" s="7" t="s">
        <v>91</v>
      </c>
      <c r="D19" s="3">
        <v>528</v>
      </c>
      <c r="E19" t="str">
        <f>VLOOKUP(A19,HOP!A:L,12,0)</f>
        <v>528.00</v>
      </c>
      <c r="F19" t="str">
        <f>VLOOKUP(A19,HOP!A:C,3,0)</f>
        <v>2252002</v>
      </c>
      <c r="G19">
        <f t="shared" si="0"/>
        <v>0</v>
      </c>
      <c r="H19" t="str">
        <f t="shared" si="1"/>
        <v>，2252002</v>
      </c>
      <c r="I19" t="str">
        <f>VLOOKUP(A19,HOP!A:T,20,0)</f>
        <v>直连</v>
      </c>
    </row>
    <row r="20" ht="14.25" customHeight="1" spans="1:9">
      <c r="A20" s="6" t="s">
        <v>218</v>
      </c>
      <c r="B20" s="7" t="s">
        <v>80</v>
      </c>
      <c r="C20" s="7" t="s">
        <v>91</v>
      </c>
      <c r="D20" s="3">
        <v>151</v>
      </c>
      <c r="E20" t="str">
        <f>VLOOKUP(A20,HOP!A:L,12,0)</f>
        <v>151.00</v>
      </c>
      <c r="F20" t="str">
        <f>VLOOKUP(A20,HOP!A:C,3,0)</f>
        <v>2253877</v>
      </c>
      <c r="G20">
        <f t="shared" si="0"/>
        <v>0</v>
      </c>
      <c r="H20" t="str">
        <f t="shared" si="1"/>
        <v>，2253877</v>
      </c>
      <c r="I20" t="str">
        <f>VLOOKUP(A20,HOP!A:T,20,0)</f>
        <v>直连</v>
      </c>
    </row>
    <row r="21" ht="14.25" customHeight="1" spans="1:9">
      <c r="A21" s="6" t="s">
        <v>225</v>
      </c>
      <c r="B21" s="7" t="s">
        <v>80</v>
      </c>
      <c r="C21" s="7" t="s">
        <v>91</v>
      </c>
      <c r="D21" s="3">
        <v>106</v>
      </c>
      <c r="E21" t="str">
        <f>VLOOKUP(A21,HOP!A:L,12,0)</f>
        <v>106.00</v>
      </c>
      <c r="F21" t="str">
        <f>VLOOKUP(A21,HOP!A:C,3,0)</f>
        <v>2255119</v>
      </c>
      <c r="G21">
        <f t="shared" si="0"/>
        <v>0</v>
      </c>
      <c r="H21" t="str">
        <f t="shared" si="1"/>
        <v>，2255119</v>
      </c>
      <c r="I21" t="str">
        <f>VLOOKUP(A21,HOP!A:T,20,0)</f>
        <v>直连</v>
      </c>
    </row>
    <row r="22" ht="14.25" customHeight="1" spans="1:9">
      <c r="A22" s="6" t="s">
        <v>233</v>
      </c>
      <c r="B22" s="7" t="s">
        <v>80</v>
      </c>
      <c r="C22" s="7" t="s">
        <v>91</v>
      </c>
      <c r="D22" s="3">
        <v>90</v>
      </c>
      <c r="E22" t="str">
        <f>VLOOKUP(A22,HOP!A:L,12,0)</f>
        <v>90.00</v>
      </c>
      <c r="F22" t="str">
        <f>VLOOKUP(A22,HOP!A:C,3,0)</f>
        <v>2254941</v>
      </c>
      <c r="G22">
        <f t="shared" si="0"/>
        <v>0</v>
      </c>
      <c r="H22" t="str">
        <f t="shared" si="1"/>
        <v>，2254941</v>
      </c>
      <c r="I22" t="str">
        <f>VLOOKUP(A22,HOP!A:T,20,0)</f>
        <v>直连</v>
      </c>
    </row>
    <row r="23" ht="14.25" customHeight="1" spans="1:9">
      <c r="A23" s="6" t="s">
        <v>239</v>
      </c>
      <c r="B23" s="7" t="s">
        <v>80</v>
      </c>
      <c r="C23" s="7" t="s">
        <v>91</v>
      </c>
      <c r="D23" s="3">
        <v>89</v>
      </c>
      <c r="E23" t="str">
        <f>VLOOKUP(A23,HOP!A:L,12,0)</f>
        <v>89.00</v>
      </c>
      <c r="F23" t="str">
        <f>VLOOKUP(A23,HOP!A:C,3,0)</f>
        <v>2255073</v>
      </c>
      <c r="G23">
        <f t="shared" si="0"/>
        <v>0</v>
      </c>
      <c r="H23" t="str">
        <f t="shared" si="1"/>
        <v>，2255073</v>
      </c>
      <c r="I23" t="str">
        <f>VLOOKUP(A23,HOP!A:T,20,0)</f>
        <v>直连</v>
      </c>
    </row>
    <row r="24" ht="14.25" customHeight="1" spans="1:9">
      <c r="A24" s="6" t="s">
        <v>245</v>
      </c>
      <c r="B24" s="7" t="s">
        <v>80</v>
      </c>
      <c r="C24" s="7" t="s">
        <v>91</v>
      </c>
      <c r="D24" s="3">
        <v>83</v>
      </c>
      <c r="E24" t="str">
        <f>VLOOKUP(A24,HOP!A:L,12,0)</f>
        <v>83.00</v>
      </c>
      <c r="F24" t="str">
        <f>VLOOKUP(A24,HOP!A:C,3,0)</f>
        <v>2255376</v>
      </c>
      <c r="G24">
        <f t="shared" si="0"/>
        <v>0</v>
      </c>
      <c r="H24" t="str">
        <f t="shared" si="1"/>
        <v>，2255376</v>
      </c>
      <c r="I24" t="str">
        <f>VLOOKUP(A24,HOP!A:T,20,0)</f>
        <v>直连</v>
      </c>
    </row>
    <row r="25" ht="14.25" customHeight="1" spans="1:9">
      <c r="A25" s="6" t="s">
        <v>252</v>
      </c>
      <c r="B25" s="7" t="s">
        <v>80</v>
      </c>
      <c r="C25" s="7" t="s">
        <v>91</v>
      </c>
      <c r="D25" s="3">
        <v>114</v>
      </c>
      <c r="E25" t="str">
        <f>VLOOKUP(A25,HOP!A:L,12,0)</f>
        <v>114.00</v>
      </c>
      <c r="F25" t="str">
        <f>VLOOKUP(A25,HOP!A:C,3,0)</f>
        <v>2255595</v>
      </c>
      <c r="G25">
        <f t="shared" si="0"/>
        <v>0</v>
      </c>
      <c r="H25" t="str">
        <f t="shared" si="1"/>
        <v>，2255595</v>
      </c>
      <c r="I25" t="str">
        <f>VLOOKUP(A25,HOP!A:T,20,0)</f>
        <v>直连</v>
      </c>
    </row>
    <row r="26" ht="14.25" customHeight="1" spans="1:9">
      <c r="A26" s="6" t="s">
        <v>260</v>
      </c>
      <c r="B26" s="7" t="s">
        <v>80</v>
      </c>
      <c r="C26" s="7" t="s">
        <v>91</v>
      </c>
      <c r="D26" s="3">
        <v>231</v>
      </c>
      <c r="E26" t="str">
        <f>VLOOKUP(A26,HOP!A:L,12,0)</f>
        <v>231.00</v>
      </c>
      <c r="F26" t="str">
        <f>VLOOKUP(A26,HOP!A:C,3,0)</f>
        <v>2244134</v>
      </c>
      <c r="G26">
        <f t="shared" si="0"/>
        <v>0</v>
      </c>
      <c r="H26" t="str">
        <f t="shared" si="1"/>
        <v>，2244134</v>
      </c>
      <c r="I26" t="str">
        <f>VLOOKUP(A26,HOP!A:T,20,0)</f>
        <v>直连</v>
      </c>
    </row>
    <row r="27" ht="14.25" customHeight="1" spans="1:9">
      <c r="A27" s="6" t="s">
        <v>269</v>
      </c>
      <c r="B27" s="7" t="s">
        <v>79</v>
      </c>
      <c r="C27" s="7" t="s">
        <v>91</v>
      </c>
      <c r="D27" s="3">
        <v>664</v>
      </c>
      <c r="E27" t="str">
        <f>VLOOKUP(A27,HOP!A:L,12,0)</f>
        <v>664.00</v>
      </c>
      <c r="F27" t="str">
        <f>VLOOKUP(A27,HOP!A:C,3,0)</f>
        <v>2253874</v>
      </c>
      <c r="G27">
        <f t="shared" si="0"/>
        <v>0</v>
      </c>
      <c r="H27" t="str">
        <f t="shared" si="1"/>
        <v>，2253874</v>
      </c>
      <c r="I27" t="str">
        <f>VLOOKUP(A27,HOP!A:T,20,0)</f>
        <v>直连</v>
      </c>
    </row>
    <row r="28" ht="14.25" customHeight="1" spans="1:9">
      <c r="A28" s="6" t="s">
        <v>276</v>
      </c>
      <c r="B28" s="7" t="s">
        <v>80</v>
      </c>
      <c r="C28" s="7" t="s">
        <v>91</v>
      </c>
      <c r="D28" s="3">
        <v>313</v>
      </c>
      <c r="E28" t="str">
        <f>VLOOKUP(A28,HOP!A:L,12,0)</f>
        <v>313.00</v>
      </c>
      <c r="F28" t="str">
        <f>VLOOKUP(A28,HOP!A:C,3,0)</f>
        <v>2255968</v>
      </c>
      <c r="G28">
        <f t="shared" si="0"/>
        <v>0</v>
      </c>
      <c r="H28" t="str">
        <f t="shared" si="1"/>
        <v>，2255968</v>
      </c>
      <c r="I28" t="str">
        <f>VLOOKUP(A28,HOP!A:T,20,0)</f>
        <v>直连</v>
      </c>
    </row>
    <row r="29" ht="14.25" customHeight="1" spans="1:9">
      <c r="A29" s="6" t="s">
        <v>284</v>
      </c>
      <c r="B29" s="7" t="s">
        <v>80</v>
      </c>
      <c r="C29" s="7" t="s">
        <v>91</v>
      </c>
      <c r="D29" s="3">
        <v>199</v>
      </c>
      <c r="E29" t="str">
        <f>VLOOKUP(A29,HOP!A:L,12,0)</f>
        <v>199.00</v>
      </c>
      <c r="F29" t="str">
        <f>VLOOKUP(A29,HOP!A:C,3,0)</f>
        <v>2255856</v>
      </c>
      <c r="G29">
        <f t="shared" si="0"/>
        <v>0</v>
      </c>
      <c r="H29" t="str">
        <f t="shared" si="1"/>
        <v>，2255856</v>
      </c>
      <c r="I29" t="str">
        <f>VLOOKUP(A29,HOP!A:T,20,0)</f>
        <v>直连</v>
      </c>
    </row>
    <row r="30" ht="14.25" customHeight="1" spans="1:9">
      <c r="A30" s="6" t="s">
        <v>292</v>
      </c>
      <c r="B30" s="7" t="s">
        <v>80</v>
      </c>
      <c r="C30" s="7" t="s">
        <v>91</v>
      </c>
      <c r="D30" s="3">
        <v>79</v>
      </c>
      <c r="E30" t="str">
        <f>VLOOKUP(A30,HOP!A:L,12,0)</f>
        <v>79.00</v>
      </c>
      <c r="F30" t="str">
        <f>VLOOKUP(A30,HOP!A:C,3,0)</f>
        <v>2255862</v>
      </c>
      <c r="G30">
        <f t="shared" si="0"/>
        <v>0</v>
      </c>
      <c r="H30" t="str">
        <f t="shared" si="1"/>
        <v>，2255862</v>
      </c>
      <c r="I30" t="str">
        <f>VLOOKUP(A30,HOP!A:T,20,0)</f>
        <v>直连</v>
      </c>
    </row>
    <row r="31" ht="14.25" customHeight="1" spans="1:9">
      <c r="A31" s="6" t="s">
        <v>297</v>
      </c>
      <c r="B31" s="7" t="s">
        <v>80</v>
      </c>
      <c r="C31" s="7" t="s">
        <v>91</v>
      </c>
      <c r="D31" s="3">
        <v>178</v>
      </c>
      <c r="E31" t="str">
        <f>VLOOKUP(A31,HOP!A:L,12,0)</f>
        <v>178.00</v>
      </c>
      <c r="F31" t="str">
        <f>VLOOKUP(A31,HOP!A:C,3,0)</f>
        <v>2255195</v>
      </c>
      <c r="G31">
        <f t="shared" si="0"/>
        <v>0</v>
      </c>
      <c r="H31" t="str">
        <f t="shared" si="1"/>
        <v>，2255195</v>
      </c>
      <c r="I31" t="str">
        <f>VLOOKUP(A31,HOP!A:T,20,0)</f>
        <v>直连</v>
      </c>
    </row>
    <row r="32" ht="14.25" customHeight="1" spans="1:9">
      <c r="A32" s="6" t="s">
        <v>305</v>
      </c>
      <c r="B32" s="7" t="s">
        <v>80</v>
      </c>
      <c r="C32" s="7" t="s">
        <v>91</v>
      </c>
      <c r="D32" s="3">
        <v>2820</v>
      </c>
      <c r="E32" t="str">
        <f>VLOOKUP(A32,HOP!A:L,12,0)</f>
        <v>2820.00</v>
      </c>
      <c r="F32" t="str">
        <f>VLOOKUP(A32,HOP!A:C,3,0)</f>
        <v>2248344</v>
      </c>
      <c r="G32">
        <f t="shared" si="0"/>
        <v>0</v>
      </c>
      <c r="H32" t="str">
        <f t="shared" si="1"/>
        <v>，2248344</v>
      </c>
      <c r="I32" t="str">
        <f>VLOOKUP(A32,HOP!A:T,20,0)</f>
        <v>直采</v>
      </c>
    </row>
    <row r="33" ht="14.25" customHeight="1" spans="1:9">
      <c r="A33" s="6" t="s">
        <v>314</v>
      </c>
      <c r="B33" s="7" t="s">
        <v>80</v>
      </c>
      <c r="C33" s="7" t="s">
        <v>91</v>
      </c>
      <c r="D33" s="3">
        <v>84</v>
      </c>
      <c r="E33" t="str">
        <f>VLOOKUP(A33,HOP!A:L,12,0)</f>
        <v>84.00</v>
      </c>
      <c r="F33" t="str">
        <f>VLOOKUP(A33,HOP!A:C,3,0)</f>
        <v>2246553</v>
      </c>
      <c r="G33">
        <f t="shared" si="0"/>
        <v>0</v>
      </c>
      <c r="H33" t="str">
        <f t="shared" si="1"/>
        <v>，2246553</v>
      </c>
      <c r="I33" t="str">
        <f>VLOOKUP(A33,HOP!A:T,20,0)</f>
        <v>直连</v>
      </c>
    </row>
    <row r="34" ht="14.25" customHeight="1" spans="1:9">
      <c r="A34" s="6" t="s">
        <v>320</v>
      </c>
      <c r="B34" s="7" t="s">
        <v>109</v>
      </c>
      <c r="C34" s="7" t="s">
        <v>91</v>
      </c>
      <c r="D34" s="3">
        <v>1040</v>
      </c>
      <c r="E34" t="str">
        <f>VLOOKUP(A34,HOP!A:L,12,0)</f>
        <v>1040.00</v>
      </c>
      <c r="F34" t="str">
        <f>VLOOKUP(A34,HOP!A:C,3,0)</f>
        <v>2251661</v>
      </c>
      <c r="G34">
        <f t="shared" si="0"/>
        <v>0</v>
      </c>
      <c r="H34" t="str">
        <f t="shared" si="1"/>
        <v>，2251661</v>
      </c>
      <c r="I34" t="str">
        <f>VLOOKUP(A34,HOP!A:T,20,0)</f>
        <v>直连</v>
      </c>
    </row>
    <row r="35" ht="14.25" customHeight="1" spans="1:9">
      <c r="A35" s="6" t="s">
        <v>328</v>
      </c>
      <c r="B35" s="7" t="s">
        <v>80</v>
      </c>
      <c r="C35" s="7" t="s">
        <v>91</v>
      </c>
      <c r="D35" s="3">
        <v>836</v>
      </c>
      <c r="E35" t="str">
        <f>VLOOKUP(A35,HOP!A:L,12,0)</f>
        <v>836.00</v>
      </c>
      <c r="F35" t="str">
        <f>VLOOKUP(A35,HOP!A:C,3,0)</f>
        <v>2252624</v>
      </c>
      <c r="G35">
        <f t="shared" ref="G35:G66" si="2">D35-E35</f>
        <v>0</v>
      </c>
      <c r="H35" t="str">
        <f t="shared" ref="H35:H66" si="3">$H$1&amp;F35</f>
        <v>，2252624</v>
      </c>
      <c r="I35" t="str">
        <f>VLOOKUP(A35,HOP!A:T,20,0)</f>
        <v>直连</v>
      </c>
    </row>
    <row r="36" ht="14.25" customHeight="1" spans="1:9">
      <c r="A36" s="6" t="s">
        <v>336</v>
      </c>
      <c r="B36" s="7" t="s">
        <v>80</v>
      </c>
      <c r="C36" s="7" t="s">
        <v>91</v>
      </c>
      <c r="D36" s="3">
        <v>96</v>
      </c>
      <c r="E36" t="str">
        <f>VLOOKUP(A36,HOP!A:L,12,0)</f>
        <v>96.00</v>
      </c>
      <c r="F36" t="str">
        <f>VLOOKUP(A36,HOP!A:C,3,0)</f>
        <v>2252926</v>
      </c>
      <c r="G36">
        <f t="shared" si="2"/>
        <v>0</v>
      </c>
      <c r="H36" t="str">
        <f t="shared" si="3"/>
        <v>，2252926</v>
      </c>
      <c r="I36" t="str">
        <f>VLOOKUP(A36,HOP!A:T,20,0)</f>
        <v>直连</v>
      </c>
    </row>
    <row r="37" ht="14.25" customHeight="1" spans="1:9">
      <c r="A37" s="6" t="s">
        <v>342</v>
      </c>
      <c r="B37" s="7" t="s">
        <v>118</v>
      </c>
      <c r="C37" s="7" t="s">
        <v>91</v>
      </c>
      <c r="D37" s="3">
        <v>264</v>
      </c>
      <c r="E37" t="str">
        <f>VLOOKUP(A37,HOP!A:L,12,0)</f>
        <v>264.00</v>
      </c>
      <c r="F37" t="str">
        <f>VLOOKUP(A37,HOP!A:C,3,0)</f>
        <v>2253492</v>
      </c>
      <c r="G37">
        <f t="shared" si="2"/>
        <v>0</v>
      </c>
      <c r="H37" t="str">
        <f t="shared" si="3"/>
        <v>，2253492</v>
      </c>
      <c r="I37" t="str">
        <f>VLOOKUP(A37,HOP!A:T,20,0)</f>
        <v>直连</v>
      </c>
    </row>
    <row r="38" ht="14.25" customHeight="1" spans="1:9">
      <c r="A38" s="6" t="s">
        <v>350</v>
      </c>
      <c r="B38" s="7" t="s">
        <v>118</v>
      </c>
      <c r="C38" s="7" t="s">
        <v>91</v>
      </c>
      <c r="D38" s="3">
        <v>450</v>
      </c>
      <c r="E38" t="str">
        <f>VLOOKUP(A38,HOP!A:L,12,0)</f>
        <v>450.00</v>
      </c>
      <c r="F38" t="str">
        <f>VLOOKUP(A38,HOP!A:C,3,0)</f>
        <v>2253055</v>
      </c>
      <c r="G38">
        <f t="shared" si="2"/>
        <v>0</v>
      </c>
      <c r="H38" t="str">
        <f t="shared" si="3"/>
        <v>，2253055</v>
      </c>
      <c r="I38" t="str">
        <f>VLOOKUP(A38,HOP!A:T,20,0)</f>
        <v>直连</v>
      </c>
    </row>
    <row r="39" ht="14.25" customHeight="1" spans="1:9">
      <c r="A39" s="6" t="s">
        <v>358</v>
      </c>
      <c r="B39" s="7" t="s">
        <v>79</v>
      </c>
      <c r="C39" s="7" t="s">
        <v>91</v>
      </c>
      <c r="D39" s="3">
        <v>176</v>
      </c>
      <c r="E39" t="str">
        <f>VLOOKUP(A39,HOP!A:L,12,0)</f>
        <v>176.00</v>
      </c>
      <c r="F39" t="str">
        <f>VLOOKUP(A39,HOP!A:C,3,0)</f>
        <v>2254151</v>
      </c>
      <c r="G39">
        <f t="shared" si="2"/>
        <v>0</v>
      </c>
      <c r="H39" t="str">
        <f t="shared" si="3"/>
        <v>，2254151</v>
      </c>
      <c r="I39" t="str">
        <f>VLOOKUP(A39,HOP!A:T,20,0)</f>
        <v>直连</v>
      </c>
    </row>
    <row r="40" ht="14.25" customHeight="1" spans="1:9">
      <c r="A40" s="6" t="s">
        <v>366</v>
      </c>
      <c r="B40" s="7" t="s">
        <v>80</v>
      </c>
      <c r="C40" s="7" t="s">
        <v>91</v>
      </c>
      <c r="D40" s="3">
        <v>89</v>
      </c>
      <c r="E40" t="str">
        <f>VLOOKUP(A40,HOP!A:L,12,0)</f>
        <v>89.00</v>
      </c>
      <c r="F40" t="str">
        <f>VLOOKUP(A40,HOP!A:C,3,0)</f>
        <v>2255316</v>
      </c>
      <c r="G40">
        <f t="shared" si="2"/>
        <v>0</v>
      </c>
      <c r="H40" t="str">
        <f t="shared" si="3"/>
        <v>，2255316</v>
      </c>
      <c r="I40" t="str">
        <f>VLOOKUP(A40,HOP!A:T,20,0)</f>
        <v>直连</v>
      </c>
    </row>
    <row r="41" ht="14.25" customHeight="1" spans="1:9">
      <c r="A41" s="6" t="s">
        <v>371</v>
      </c>
      <c r="B41" s="7" t="s">
        <v>79</v>
      </c>
      <c r="C41" s="7" t="s">
        <v>91</v>
      </c>
      <c r="D41" s="3">
        <v>298</v>
      </c>
      <c r="E41" t="str">
        <f>VLOOKUP(A41,HOP!A:L,12,0)</f>
        <v>298.00</v>
      </c>
      <c r="F41" t="str">
        <f>VLOOKUP(A41,HOP!A:C,3,0)</f>
        <v>2253071</v>
      </c>
      <c r="G41">
        <f t="shared" si="2"/>
        <v>0</v>
      </c>
      <c r="H41" t="str">
        <f t="shared" si="3"/>
        <v>，2253071</v>
      </c>
      <c r="I41" t="str">
        <f>VLOOKUP(A41,HOP!A:T,20,0)</f>
        <v>直连</v>
      </c>
    </row>
    <row r="42" ht="14.25" customHeight="1" spans="1:9">
      <c r="A42" s="6" t="s">
        <v>378</v>
      </c>
      <c r="B42" s="7" t="s">
        <v>80</v>
      </c>
      <c r="C42" s="7" t="s">
        <v>91</v>
      </c>
      <c r="D42" s="3">
        <v>89</v>
      </c>
      <c r="E42" t="str">
        <f>VLOOKUP(A42,HOP!A:L,12,0)</f>
        <v>89.00</v>
      </c>
      <c r="F42" t="str">
        <f>VLOOKUP(A42,HOP!A:C,3,0)</f>
        <v>2255523</v>
      </c>
      <c r="G42">
        <f t="shared" si="2"/>
        <v>0</v>
      </c>
      <c r="H42" t="str">
        <f t="shared" si="3"/>
        <v>，2255523</v>
      </c>
      <c r="I42" t="str">
        <f>VLOOKUP(A42,HOP!A:T,20,0)</f>
        <v>直连</v>
      </c>
    </row>
    <row r="43" ht="14.25" customHeight="1" spans="1:9">
      <c r="A43" s="6" t="s">
        <v>382</v>
      </c>
      <c r="B43" s="7" t="s">
        <v>80</v>
      </c>
      <c r="C43" s="7" t="s">
        <v>91</v>
      </c>
      <c r="D43" s="3">
        <v>112</v>
      </c>
      <c r="E43" t="str">
        <f>VLOOKUP(A43,HOP!A:L,12,0)</f>
        <v>112.00</v>
      </c>
      <c r="F43" t="str">
        <f>VLOOKUP(A43,HOP!A:C,3,0)</f>
        <v>2255678</v>
      </c>
      <c r="G43">
        <f t="shared" si="2"/>
        <v>0</v>
      </c>
      <c r="H43" t="str">
        <f t="shared" si="3"/>
        <v>，2255678</v>
      </c>
      <c r="I43" t="str">
        <f>VLOOKUP(A43,HOP!A:T,20,0)</f>
        <v>直连</v>
      </c>
    </row>
    <row r="44" ht="14.25" customHeight="1" spans="1:9">
      <c r="A44" s="6" t="s">
        <v>389</v>
      </c>
      <c r="B44" s="7" t="s">
        <v>80</v>
      </c>
      <c r="C44" s="7" t="s">
        <v>91</v>
      </c>
      <c r="D44" s="3">
        <v>88</v>
      </c>
      <c r="E44" t="str">
        <f>VLOOKUP(A44,HOP!A:L,12,0)</f>
        <v>88.00</v>
      </c>
      <c r="F44" t="str">
        <f>VLOOKUP(A44,HOP!A:C,3,0)</f>
        <v>2255861</v>
      </c>
      <c r="G44">
        <f t="shared" si="2"/>
        <v>0</v>
      </c>
      <c r="H44" t="str">
        <f t="shared" si="3"/>
        <v>，2255861</v>
      </c>
      <c r="I44" t="str">
        <f>VLOOKUP(A44,HOP!A:T,20,0)</f>
        <v>直连</v>
      </c>
    </row>
    <row r="45" ht="14.25" customHeight="1" spans="1:9">
      <c r="A45" s="6" t="s">
        <v>393</v>
      </c>
      <c r="B45" s="7" t="s">
        <v>80</v>
      </c>
      <c r="C45" s="7" t="s">
        <v>91</v>
      </c>
      <c r="D45" s="3">
        <v>85</v>
      </c>
      <c r="E45" t="str">
        <f>VLOOKUP(A45,HOP!A:L,12,0)</f>
        <v>85.00</v>
      </c>
      <c r="F45" t="str">
        <f>VLOOKUP(A45,HOP!A:C,3,0)</f>
        <v>2255790</v>
      </c>
      <c r="G45">
        <f t="shared" si="2"/>
        <v>0</v>
      </c>
      <c r="H45" t="str">
        <f t="shared" si="3"/>
        <v>，2255790</v>
      </c>
      <c r="I45" t="str">
        <f>VLOOKUP(A45,HOP!A:T,20,0)</f>
        <v>直连</v>
      </c>
    </row>
    <row r="46" ht="14.25" customHeight="1" spans="1:9">
      <c r="A46" s="6" t="s">
        <v>398</v>
      </c>
      <c r="B46" s="7" t="s">
        <v>80</v>
      </c>
      <c r="C46" s="7" t="s">
        <v>91</v>
      </c>
      <c r="D46" s="3">
        <v>146</v>
      </c>
      <c r="E46" t="str">
        <f>VLOOKUP(A46,HOP!A:L,12,0)</f>
        <v>146.00</v>
      </c>
      <c r="F46" t="str">
        <f>VLOOKUP(A46,HOP!A:C,3,0)</f>
        <v>2255977</v>
      </c>
      <c r="G46">
        <f t="shared" si="2"/>
        <v>0</v>
      </c>
      <c r="H46" t="str">
        <f t="shared" si="3"/>
        <v>，2255977</v>
      </c>
      <c r="I46" t="str">
        <f>VLOOKUP(A46,HOP!A:T,20,0)</f>
        <v>直连</v>
      </c>
    </row>
    <row r="47" ht="14.25" customHeight="1" spans="1:9">
      <c r="A47" s="6" t="s">
        <v>406</v>
      </c>
      <c r="B47" s="7" t="s">
        <v>118</v>
      </c>
      <c r="C47" s="7" t="s">
        <v>91</v>
      </c>
      <c r="D47" s="3">
        <v>480</v>
      </c>
      <c r="E47" t="str">
        <f>VLOOKUP(A47,HOP!A:L,12,0)</f>
        <v>480.00</v>
      </c>
      <c r="F47" t="str">
        <f>VLOOKUP(A47,HOP!A:C,3,0)</f>
        <v>2253363</v>
      </c>
      <c r="G47">
        <f t="shared" si="2"/>
        <v>0</v>
      </c>
      <c r="H47" t="str">
        <f t="shared" si="3"/>
        <v>，2253363</v>
      </c>
      <c r="I47" t="str">
        <f>VLOOKUP(A47,HOP!A:T,20,0)</f>
        <v>直连</v>
      </c>
    </row>
    <row r="48" ht="14.25" customHeight="1" spans="1:9">
      <c r="A48" s="6" t="s">
        <v>413</v>
      </c>
      <c r="B48" s="7" t="s">
        <v>118</v>
      </c>
      <c r="C48" s="7" t="s">
        <v>91</v>
      </c>
      <c r="D48" s="3">
        <v>282</v>
      </c>
      <c r="E48" t="str">
        <f>VLOOKUP(A48,HOP!A:L,12,0)</f>
        <v>282.00</v>
      </c>
      <c r="F48" t="str">
        <f>VLOOKUP(A48,HOP!A:C,3,0)</f>
        <v>2253488</v>
      </c>
      <c r="G48">
        <f t="shared" si="2"/>
        <v>0</v>
      </c>
      <c r="H48" t="str">
        <f t="shared" si="3"/>
        <v>，2253488</v>
      </c>
      <c r="I48" t="str">
        <f>VLOOKUP(A48,HOP!A:T,20,0)</f>
        <v>直连</v>
      </c>
    </row>
    <row r="49" ht="14.25" customHeight="1" spans="1:9">
      <c r="A49" s="6" t="s">
        <v>421</v>
      </c>
      <c r="B49" s="7" t="s">
        <v>80</v>
      </c>
      <c r="C49" s="7" t="s">
        <v>91</v>
      </c>
      <c r="D49" s="3">
        <v>104</v>
      </c>
      <c r="E49" t="str">
        <f>VLOOKUP(A49,HOP!A:L,12,0)</f>
        <v>104.00</v>
      </c>
      <c r="F49" t="str">
        <f>VLOOKUP(A49,HOP!A:C,3,0)</f>
        <v>2254635</v>
      </c>
      <c r="G49">
        <f t="shared" si="2"/>
        <v>0</v>
      </c>
      <c r="H49" t="str">
        <f t="shared" si="3"/>
        <v>，2254635</v>
      </c>
      <c r="I49" t="str">
        <f>VLOOKUP(A49,HOP!A:T,20,0)</f>
        <v>直连</v>
      </c>
    </row>
    <row r="50" ht="14.25" customHeight="1" spans="1:9">
      <c r="A50" s="6" t="s">
        <v>427</v>
      </c>
      <c r="B50" s="7" t="s">
        <v>80</v>
      </c>
      <c r="C50" s="7" t="s">
        <v>91</v>
      </c>
      <c r="D50" s="3">
        <v>113</v>
      </c>
      <c r="E50" t="str">
        <f>VLOOKUP(A50,HOP!A:L,12,0)</f>
        <v>113.00</v>
      </c>
      <c r="F50" t="str">
        <f>VLOOKUP(A50,HOP!A:C,3,0)</f>
        <v>2254639</v>
      </c>
      <c r="G50">
        <f t="shared" si="2"/>
        <v>0</v>
      </c>
      <c r="H50" t="str">
        <f t="shared" si="3"/>
        <v>，2254639</v>
      </c>
      <c r="I50" t="str">
        <f>VLOOKUP(A50,HOP!A:T,20,0)</f>
        <v>直连</v>
      </c>
    </row>
    <row r="51" ht="14.25" customHeight="1" spans="1:9">
      <c r="A51" s="6" t="s">
        <v>429</v>
      </c>
      <c r="B51" s="7" t="s">
        <v>80</v>
      </c>
      <c r="C51" s="7" t="s">
        <v>91</v>
      </c>
      <c r="D51" s="3">
        <v>121</v>
      </c>
      <c r="E51" t="str">
        <f>VLOOKUP(A51,HOP!A:L,12,0)</f>
        <v>121.00</v>
      </c>
      <c r="F51" t="str">
        <f>VLOOKUP(A51,HOP!A:C,3,0)</f>
        <v>2255246</v>
      </c>
      <c r="G51">
        <f t="shared" si="2"/>
        <v>0</v>
      </c>
      <c r="H51" t="str">
        <f t="shared" si="3"/>
        <v>，2255246</v>
      </c>
      <c r="I51" t="str">
        <f>VLOOKUP(A51,HOP!A:T,20,0)</f>
        <v>直连</v>
      </c>
    </row>
    <row r="52" ht="14.25" customHeight="1" spans="1:9">
      <c r="A52" s="6" t="s">
        <v>435</v>
      </c>
      <c r="B52" s="7" t="s">
        <v>80</v>
      </c>
      <c r="C52" s="7" t="s">
        <v>91</v>
      </c>
      <c r="D52" s="3">
        <v>131</v>
      </c>
      <c r="E52" t="str">
        <f>VLOOKUP(A52,HOP!A:L,12,0)</f>
        <v>131.00</v>
      </c>
      <c r="F52" t="str">
        <f>VLOOKUP(A52,HOP!A:C,3,0)</f>
        <v>2254135</v>
      </c>
      <c r="G52">
        <f t="shared" si="2"/>
        <v>0</v>
      </c>
      <c r="H52" t="str">
        <f t="shared" si="3"/>
        <v>，2254135</v>
      </c>
      <c r="I52" t="str">
        <f>VLOOKUP(A52,HOP!A:T,20,0)</f>
        <v>直连</v>
      </c>
    </row>
    <row r="53" ht="14.25" customHeight="1" spans="1:9">
      <c r="A53" s="6" t="s">
        <v>440</v>
      </c>
      <c r="B53" s="7" t="s">
        <v>80</v>
      </c>
      <c r="C53" s="7" t="s">
        <v>91</v>
      </c>
      <c r="D53" s="3">
        <v>120</v>
      </c>
      <c r="E53" t="str">
        <f>VLOOKUP(A53,HOP!A:L,12,0)</f>
        <v>120.00</v>
      </c>
      <c r="F53" t="str">
        <f>VLOOKUP(A53,HOP!A:C,3,0)</f>
        <v>2255545</v>
      </c>
      <c r="G53">
        <f t="shared" si="2"/>
        <v>0</v>
      </c>
      <c r="H53" t="str">
        <f t="shared" si="3"/>
        <v>，2255545</v>
      </c>
      <c r="I53" t="str">
        <f>VLOOKUP(A53,HOP!A:T,20,0)</f>
        <v>直连</v>
      </c>
    </row>
    <row r="54" ht="14.25" customHeight="1" spans="1:9">
      <c r="A54" s="6" t="s">
        <v>446</v>
      </c>
      <c r="B54" s="7" t="s">
        <v>80</v>
      </c>
      <c r="C54" s="7" t="s">
        <v>91</v>
      </c>
      <c r="D54" s="3">
        <v>83</v>
      </c>
      <c r="E54" t="str">
        <f>VLOOKUP(A54,HOP!A:L,12,0)</f>
        <v>83.00</v>
      </c>
      <c r="F54" t="str">
        <f>VLOOKUP(A54,HOP!A:C,3,0)</f>
        <v>2255717</v>
      </c>
      <c r="G54">
        <f t="shared" si="2"/>
        <v>0</v>
      </c>
      <c r="H54" t="str">
        <f t="shared" si="3"/>
        <v>，2255717</v>
      </c>
      <c r="I54" t="str">
        <f>VLOOKUP(A54,HOP!A:T,20,0)</f>
        <v>直连</v>
      </c>
    </row>
    <row r="55" ht="14.25" customHeight="1" spans="1:9">
      <c r="A55" s="6" t="s">
        <v>451</v>
      </c>
      <c r="B55" s="7" t="s">
        <v>80</v>
      </c>
      <c r="C55" s="7" t="s">
        <v>91</v>
      </c>
      <c r="D55" s="3">
        <v>75</v>
      </c>
      <c r="E55" t="str">
        <f>VLOOKUP(A55,HOP!A:L,12,0)</f>
        <v>75.00</v>
      </c>
      <c r="F55" t="str">
        <f>VLOOKUP(A55,HOP!A:C,3,0)</f>
        <v>2255791</v>
      </c>
      <c r="G55">
        <f t="shared" si="2"/>
        <v>0</v>
      </c>
      <c r="H55" t="str">
        <f t="shared" si="3"/>
        <v>，2255791</v>
      </c>
      <c r="I55" t="str">
        <f>VLOOKUP(A55,HOP!A:T,20,0)</f>
        <v>直连</v>
      </c>
    </row>
    <row r="56" ht="14.25" customHeight="1" spans="1:9">
      <c r="A56" s="6" t="s">
        <v>458</v>
      </c>
      <c r="B56" s="7" t="s">
        <v>80</v>
      </c>
      <c r="C56" s="7" t="s">
        <v>91</v>
      </c>
      <c r="D56" s="3">
        <v>66</v>
      </c>
      <c r="E56" t="str">
        <f>VLOOKUP(A56,HOP!A:L,12,0)</f>
        <v>66.00</v>
      </c>
      <c r="F56" t="str">
        <f>VLOOKUP(A56,HOP!A:C,3,0)</f>
        <v>2255911</v>
      </c>
      <c r="G56">
        <f t="shared" si="2"/>
        <v>0</v>
      </c>
      <c r="H56" t="str">
        <f t="shared" si="3"/>
        <v>，2255911</v>
      </c>
      <c r="I56" t="str">
        <f>VLOOKUP(A56,HOP!A:T,20,0)</f>
        <v>直连</v>
      </c>
    </row>
    <row r="57" ht="14.25" customHeight="1" spans="1:9">
      <c r="A57" s="6" t="s">
        <v>466</v>
      </c>
      <c r="B57" s="7" t="s">
        <v>80</v>
      </c>
      <c r="C57" s="7" t="s">
        <v>91</v>
      </c>
      <c r="D57" s="3">
        <v>120</v>
      </c>
      <c r="E57" t="str">
        <f>VLOOKUP(A57,HOP!A:L,12,0)</f>
        <v>120.00</v>
      </c>
      <c r="F57" t="str">
        <f>VLOOKUP(A57,HOP!A:C,3,0)</f>
        <v>2256023</v>
      </c>
      <c r="G57">
        <f t="shared" si="2"/>
        <v>0</v>
      </c>
      <c r="H57" t="str">
        <f t="shared" si="3"/>
        <v>，2256023</v>
      </c>
      <c r="I57" t="str">
        <f>VLOOKUP(A57,HOP!A:T,20,0)</f>
        <v>直连</v>
      </c>
    </row>
    <row r="58" ht="14.25" customHeight="1" spans="1:9">
      <c r="A58" s="6" t="s">
        <v>469</v>
      </c>
      <c r="B58" s="7" t="s">
        <v>80</v>
      </c>
      <c r="C58" s="7" t="s">
        <v>91</v>
      </c>
      <c r="D58" s="3">
        <v>53</v>
      </c>
      <c r="E58" t="str">
        <f>VLOOKUP(A58,HOP!A:L,12,0)</f>
        <v>53.00</v>
      </c>
      <c r="F58" t="str">
        <f>VLOOKUP(A58,HOP!A:C,3,0)</f>
        <v>2255906</v>
      </c>
      <c r="G58">
        <f t="shared" si="2"/>
        <v>0</v>
      </c>
      <c r="H58" t="str">
        <f t="shared" si="3"/>
        <v>，2255906</v>
      </c>
      <c r="I58" t="str">
        <f>VLOOKUP(A58,HOP!A:T,20,0)</f>
        <v>直连</v>
      </c>
    </row>
    <row r="59" ht="14.25" customHeight="1" spans="1:9">
      <c r="A59" s="6" t="s">
        <v>476</v>
      </c>
      <c r="B59" s="7" t="s">
        <v>80</v>
      </c>
      <c r="C59" s="7" t="s">
        <v>91</v>
      </c>
      <c r="D59" s="3">
        <v>80</v>
      </c>
      <c r="E59" t="str">
        <f>VLOOKUP(A59,HOP!A:L,12,0)</f>
        <v>80.00</v>
      </c>
      <c r="F59" t="str">
        <f>VLOOKUP(A59,HOP!A:C,3,0)</f>
        <v>2256046</v>
      </c>
      <c r="G59">
        <f t="shared" si="2"/>
        <v>0</v>
      </c>
      <c r="H59" t="str">
        <f t="shared" si="3"/>
        <v>，2256046</v>
      </c>
      <c r="I59" t="str">
        <f>VLOOKUP(A59,HOP!A:T,20,0)</f>
        <v>直连</v>
      </c>
    </row>
    <row r="60" ht="14.25" customHeight="1" spans="1:9">
      <c r="A60" s="6" t="s">
        <v>482</v>
      </c>
      <c r="B60" s="7" t="s">
        <v>79</v>
      </c>
      <c r="C60" s="7" t="s">
        <v>91</v>
      </c>
      <c r="D60" s="3">
        <v>876</v>
      </c>
      <c r="E60" t="str">
        <f>VLOOKUP(A60,HOP!A:L,12,0)</f>
        <v>876.00</v>
      </c>
      <c r="F60" t="str">
        <f>VLOOKUP(A60,HOP!A:C,3,0)</f>
        <v>2248905</v>
      </c>
      <c r="G60">
        <f t="shared" si="2"/>
        <v>0</v>
      </c>
      <c r="H60" t="str">
        <f t="shared" si="3"/>
        <v>，2248905</v>
      </c>
      <c r="I60" t="str">
        <f>VLOOKUP(A60,HOP!A:T,20,0)</f>
        <v>直连</v>
      </c>
    </row>
    <row r="61" ht="14.25" customHeight="1" spans="1:9">
      <c r="A61" s="6" t="s">
        <v>489</v>
      </c>
      <c r="B61" s="7" t="s">
        <v>80</v>
      </c>
      <c r="C61" s="7" t="s">
        <v>91</v>
      </c>
      <c r="D61" s="3">
        <v>158</v>
      </c>
      <c r="E61" t="str">
        <f>VLOOKUP(A61,HOP!A:L,12,0)</f>
        <v>158.00</v>
      </c>
      <c r="F61" t="str">
        <f>VLOOKUP(A61,HOP!A:C,3,0)</f>
        <v>2251957</v>
      </c>
      <c r="G61">
        <f t="shared" si="2"/>
        <v>0</v>
      </c>
      <c r="H61" t="str">
        <f t="shared" si="3"/>
        <v>，2251957</v>
      </c>
      <c r="I61" t="str">
        <f>VLOOKUP(A61,HOP!A:T,20,0)</f>
        <v>直连</v>
      </c>
    </row>
    <row r="62" ht="14.25" customHeight="1" spans="1:9">
      <c r="A62" s="6" t="s">
        <v>496</v>
      </c>
      <c r="B62" s="7" t="s">
        <v>80</v>
      </c>
      <c r="C62" s="7" t="s">
        <v>91</v>
      </c>
      <c r="D62" s="3">
        <v>76</v>
      </c>
      <c r="E62" t="str">
        <f>VLOOKUP(A62,HOP!A:L,12,0)</f>
        <v>76.00</v>
      </c>
      <c r="F62" t="str">
        <f>VLOOKUP(A62,HOP!A:C,3,0)</f>
        <v>2254373</v>
      </c>
      <c r="G62">
        <f t="shared" si="2"/>
        <v>0</v>
      </c>
      <c r="H62" t="str">
        <f t="shared" si="3"/>
        <v>，2254373</v>
      </c>
      <c r="I62" t="str">
        <f>VLOOKUP(A62,HOP!A:T,20,0)</f>
        <v>直连</v>
      </c>
    </row>
    <row r="63" ht="14.25" customHeight="1" spans="1:9">
      <c r="A63" s="6" t="s">
        <v>500</v>
      </c>
      <c r="B63" s="7" t="s">
        <v>80</v>
      </c>
      <c r="C63" s="7" t="s">
        <v>91</v>
      </c>
      <c r="D63" s="3">
        <v>108</v>
      </c>
      <c r="E63" t="str">
        <f>VLOOKUP(A63,HOP!A:L,12,0)</f>
        <v>108.00</v>
      </c>
      <c r="F63" t="str">
        <f>VLOOKUP(A63,HOP!A:C,3,0)</f>
        <v>2255414</v>
      </c>
      <c r="G63">
        <f t="shared" si="2"/>
        <v>0</v>
      </c>
      <c r="H63" t="str">
        <f t="shared" si="3"/>
        <v>，2255414</v>
      </c>
      <c r="I63" t="str">
        <f>VLOOKUP(A63,HOP!A:T,20,0)</f>
        <v>直连</v>
      </c>
    </row>
    <row r="64" ht="14.25" customHeight="1" spans="1:9">
      <c r="A64" s="6" t="s">
        <v>507</v>
      </c>
      <c r="B64" s="7" t="s">
        <v>118</v>
      </c>
      <c r="C64" s="7" t="s">
        <v>91</v>
      </c>
      <c r="D64" s="3">
        <v>435</v>
      </c>
      <c r="E64" t="str">
        <f>VLOOKUP(A64,HOP!A:L,12,0)</f>
        <v>435.00</v>
      </c>
      <c r="F64" t="str">
        <f>VLOOKUP(A64,HOP!A:C,3,0)</f>
        <v>2253794</v>
      </c>
      <c r="G64">
        <f t="shared" si="2"/>
        <v>0</v>
      </c>
      <c r="H64" t="str">
        <f t="shared" si="3"/>
        <v>，2253794</v>
      </c>
      <c r="I64" t="str">
        <f>VLOOKUP(A64,HOP!A:T,20,0)</f>
        <v>直连</v>
      </c>
    </row>
    <row r="65" ht="14.25" customHeight="1" spans="1:9">
      <c r="A65" s="6" t="s">
        <v>513</v>
      </c>
      <c r="B65" s="7" t="s">
        <v>80</v>
      </c>
      <c r="C65" s="7" t="s">
        <v>91</v>
      </c>
      <c r="D65" s="3">
        <v>64</v>
      </c>
      <c r="E65" t="str">
        <f>VLOOKUP(A65,HOP!A:L,12,0)</f>
        <v>64.00</v>
      </c>
      <c r="F65" t="str">
        <f>VLOOKUP(A65,HOP!A:C,3,0)</f>
        <v>2254747</v>
      </c>
      <c r="G65">
        <f t="shared" si="2"/>
        <v>0</v>
      </c>
      <c r="H65" t="str">
        <f t="shared" si="3"/>
        <v>，2254747</v>
      </c>
      <c r="I65" t="str">
        <f>VLOOKUP(A65,HOP!A:T,20,0)</f>
        <v>直连</v>
      </c>
    </row>
    <row r="66" ht="14.25" customHeight="1" spans="1:9">
      <c r="A66" s="6" t="s">
        <v>519</v>
      </c>
      <c r="B66" s="7" t="s">
        <v>80</v>
      </c>
      <c r="C66" s="7" t="s">
        <v>91</v>
      </c>
      <c r="D66" s="3">
        <v>101</v>
      </c>
      <c r="E66" t="str">
        <f>VLOOKUP(A66,HOP!A:L,12,0)</f>
        <v>101.00</v>
      </c>
      <c r="F66" t="str">
        <f>VLOOKUP(A66,HOP!A:C,3,0)</f>
        <v>2255272</v>
      </c>
      <c r="G66">
        <f t="shared" si="2"/>
        <v>0</v>
      </c>
      <c r="H66" t="str">
        <f t="shared" si="3"/>
        <v>，2255272</v>
      </c>
      <c r="I66" t="str">
        <f>VLOOKUP(A66,HOP!A:T,20,0)</f>
        <v>直连</v>
      </c>
    </row>
    <row r="67" ht="14.25" customHeight="1" spans="1:9">
      <c r="A67" s="6" t="s">
        <v>523</v>
      </c>
      <c r="B67" s="7" t="s">
        <v>80</v>
      </c>
      <c r="C67" s="7" t="s">
        <v>91</v>
      </c>
      <c r="D67" s="3">
        <v>60</v>
      </c>
      <c r="E67" t="str">
        <f>VLOOKUP(A67,HOP!A:L,12,0)</f>
        <v>60.00</v>
      </c>
      <c r="F67" t="str">
        <f>VLOOKUP(A67,HOP!A:C,3,0)</f>
        <v>2255591</v>
      </c>
      <c r="G67">
        <f t="shared" ref="G67:G98" si="4">D67-E67</f>
        <v>0</v>
      </c>
      <c r="H67" t="str">
        <f t="shared" ref="H67:H98" si="5">$H$1&amp;F67</f>
        <v>，2255591</v>
      </c>
      <c r="I67" t="str">
        <f>VLOOKUP(A67,HOP!A:T,20,0)</f>
        <v>直连</v>
      </c>
    </row>
    <row r="68" ht="14.25" customHeight="1" spans="1:9">
      <c r="A68" s="6" t="s">
        <v>528</v>
      </c>
      <c r="B68" s="7" t="s">
        <v>80</v>
      </c>
      <c r="C68" s="7" t="s">
        <v>91</v>
      </c>
      <c r="D68" s="3">
        <v>144</v>
      </c>
      <c r="E68" t="str">
        <f>VLOOKUP(A68,HOP!A:L,12,0)</f>
        <v>144.00</v>
      </c>
      <c r="F68" t="str">
        <f>VLOOKUP(A68,HOP!A:C,3,0)</f>
        <v>2254720</v>
      </c>
      <c r="G68">
        <f t="shared" si="4"/>
        <v>0</v>
      </c>
      <c r="H68" t="str">
        <f t="shared" si="5"/>
        <v>，2254720</v>
      </c>
      <c r="I68" t="str">
        <f>VLOOKUP(A68,HOP!A:T,20,0)</f>
        <v>直连</v>
      </c>
    </row>
    <row r="69" ht="14.25" customHeight="1" spans="1:9">
      <c r="A69" s="6" t="s">
        <v>534</v>
      </c>
      <c r="B69" s="7" t="s">
        <v>80</v>
      </c>
      <c r="C69" s="7" t="s">
        <v>91</v>
      </c>
      <c r="D69" s="3">
        <v>88</v>
      </c>
      <c r="E69" t="str">
        <f>VLOOKUP(A69,HOP!A:L,12,0)</f>
        <v>88.00</v>
      </c>
      <c r="F69" t="str">
        <f>VLOOKUP(A69,HOP!A:C,3,0)</f>
        <v>2255103</v>
      </c>
      <c r="G69">
        <f t="shared" si="4"/>
        <v>0</v>
      </c>
      <c r="H69" t="str">
        <f t="shared" si="5"/>
        <v>，2255103</v>
      </c>
      <c r="I69" t="str">
        <f>VLOOKUP(A69,HOP!A:T,20,0)</f>
        <v>直连</v>
      </c>
    </row>
    <row r="70" ht="14.25" customHeight="1" spans="1:9">
      <c r="A70" s="6" t="s">
        <v>539</v>
      </c>
      <c r="B70" s="7" t="s">
        <v>80</v>
      </c>
      <c r="C70" s="7" t="s">
        <v>91</v>
      </c>
      <c r="D70" s="3">
        <v>52</v>
      </c>
      <c r="E70" t="str">
        <f>VLOOKUP(A70,HOP!A:L,12,0)</f>
        <v>52.00</v>
      </c>
      <c r="F70" t="str">
        <f>VLOOKUP(A70,HOP!A:C,3,0)</f>
        <v>2255821</v>
      </c>
      <c r="G70">
        <f t="shared" si="4"/>
        <v>0</v>
      </c>
      <c r="H70" t="str">
        <f t="shared" si="5"/>
        <v>，2255821</v>
      </c>
      <c r="I70" t="str">
        <f>VLOOKUP(A70,HOP!A:T,20,0)</f>
        <v>直连</v>
      </c>
    </row>
    <row r="71" ht="14.25" customHeight="1" spans="1:9">
      <c r="A71" s="6" t="s">
        <v>544</v>
      </c>
      <c r="B71" s="7" t="s">
        <v>80</v>
      </c>
      <c r="C71" s="7" t="s">
        <v>91</v>
      </c>
      <c r="D71" s="3">
        <v>137</v>
      </c>
      <c r="E71" t="str">
        <f>VLOOKUP(A71,HOP!A:L,12,0)</f>
        <v>137.00</v>
      </c>
      <c r="F71" t="str">
        <f>VLOOKUP(A71,HOP!A:C,3,0)</f>
        <v>2255743</v>
      </c>
      <c r="G71">
        <f t="shared" si="4"/>
        <v>0</v>
      </c>
      <c r="H71" t="str">
        <f t="shared" si="5"/>
        <v>，2255743</v>
      </c>
      <c r="I71" t="str">
        <f>VLOOKUP(A71,HOP!A:T,20,0)</f>
        <v>直连</v>
      </c>
    </row>
    <row r="72" ht="14.25" customHeight="1" spans="1:9">
      <c r="A72" s="6" t="s">
        <v>551</v>
      </c>
      <c r="B72" s="7" t="s">
        <v>80</v>
      </c>
      <c r="C72" s="7" t="s">
        <v>91</v>
      </c>
      <c r="D72" s="3">
        <v>158</v>
      </c>
      <c r="E72" t="str">
        <f>VLOOKUP(A72,HOP!A:L,12,0)</f>
        <v>158.00</v>
      </c>
      <c r="F72" t="str">
        <f>VLOOKUP(A72,HOP!A:C,3,0)</f>
        <v>2255766</v>
      </c>
      <c r="G72">
        <f t="shared" si="4"/>
        <v>0</v>
      </c>
      <c r="H72" t="str">
        <f t="shared" si="5"/>
        <v>，2255766</v>
      </c>
      <c r="I72" t="str">
        <f>VLOOKUP(A72,HOP!A:T,20,0)</f>
        <v>直连</v>
      </c>
    </row>
    <row r="73" ht="14.25" customHeight="1" spans="1:9">
      <c r="A73" s="6" t="s">
        <v>555</v>
      </c>
      <c r="B73" s="7" t="s">
        <v>79</v>
      </c>
      <c r="C73" s="7" t="s">
        <v>91</v>
      </c>
      <c r="D73" s="3">
        <v>896</v>
      </c>
      <c r="E73" t="str">
        <f>VLOOKUP(A73,HOP!A:L,12,0)</f>
        <v>896.00</v>
      </c>
      <c r="F73" t="str">
        <f>VLOOKUP(A73,HOP!A:C,3,0)</f>
        <v>2253326</v>
      </c>
      <c r="G73">
        <f t="shared" si="4"/>
        <v>0</v>
      </c>
      <c r="H73" t="str">
        <f t="shared" si="5"/>
        <v>，2253326</v>
      </c>
      <c r="I73" t="str">
        <f>VLOOKUP(A73,HOP!A:T,20,0)</f>
        <v>直连</v>
      </c>
    </row>
    <row r="74" ht="14.25" customHeight="1" spans="1:9">
      <c r="A74" s="6" t="s">
        <v>563</v>
      </c>
      <c r="B74" s="7" t="s">
        <v>80</v>
      </c>
      <c r="C74" s="7" t="s">
        <v>91</v>
      </c>
      <c r="D74" s="3">
        <v>142</v>
      </c>
      <c r="E74" t="str">
        <f>VLOOKUP(A74,HOP!A:L,12,0)</f>
        <v>142.00</v>
      </c>
      <c r="F74" t="str">
        <f>VLOOKUP(A74,HOP!A:C,3,0)</f>
        <v>2252713</v>
      </c>
      <c r="G74">
        <f t="shared" si="4"/>
        <v>0</v>
      </c>
      <c r="H74" t="str">
        <f t="shared" si="5"/>
        <v>，2252713</v>
      </c>
      <c r="I74" t="str">
        <f>VLOOKUP(A74,HOP!A:T,20,0)</f>
        <v>直连</v>
      </c>
    </row>
    <row r="75" ht="14.25" customHeight="1" spans="1:9">
      <c r="A75" s="6" t="s">
        <v>569</v>
      </c>
      <c r="B75" s="7" t="s">
        <v>109</v>
      </c>
      <c r="C75" s="7" t="s">
        <v>91</v>
      </c>
      <c r="D75" s="3">
        <v>860</v>
      </c>
      <c r="E75" t="str">
        <f>VLOOKUP(A75,HOP!A:L,12,0)</f>
        <v>860.00</v>
      </c>
      <c r="F75" t="str">
        <f>VLOOKUP(A75,HOP!A:C,3,0)</f>
        <v>2248932</v>
      </c>
      <c r="G75">
        <f t="shared" si="4"/>
        <v>0</v>
      </c>
      <c r="H75" t="str">
        <f t="shared" si="5"/>
        <v>，2248932</v>
      </c>
      <c r="I75" t="str">
        <f>VLOOKUP(A75,HOP!A:T,20,0)</f>
        <v>直连</v>
      </c>
    </row>
    <row r="76" ht="14.25" customHeight="1" spans="1:9">
      <c r="A76" s="6" t="s">
        <v>576</v>
      </c>
      <c r="B76" s="7" t="s">
        <v>80</v>
      </c>
      <c r="C76" s="7" t="s">
        <v>91</v>
      </c>
      <c r="D76" s="3">
        <v>247</v>
      </c>
      <c r="E76" t="str">
        <f>VLOOKUP(A76,HOP!A:L,12,0)</f>
        <v>247.00</v>
      </c>
      <c r="F76" t="str">
        <f>VLOOKUP(A76,HOP!A:C,3,0)</f>
        <v>2255204</v>
      </c>
      <c r="G76">
        <f t="shared" si="4"/>
        <v>0</v>
      </c>
      <c r="H76" t="str">
        <f t="shared" si="5"/>
        <v>，2255204</v>
      </c>
      <c r="I76" t="str">
        <f>VLOOKUP(A76,HOP!A:T,20,0)</f>
        <v>直连</v>
      </c>
    </row>
    <row r="77" ht="14.25" customHeight="1" spans="1:9">
      <c r="A77" s="6" t="s">
        <v>582</v>
      </c>
      <c r="B77" s="7" t="s">
        <v>80</v>
      </c>
      <c r="C77" s="7" t="s">
        <v>91</v>
      </c>
      <c r="D77" s="3">
        <v>223</v>
      </c>
      <c r="E77" t="str">
        <f>VLOOKUP(A77,HOP!A:L,12,0)</f>
        <v>223.00</v>
      </c>
      <c r="F77" t="str">
        <f>VLOOKUP(A77,HOP!A:C,3,0)</f>
        <v>2255662</v>
      </c>
      <c r="G77">
        <f t="shared" si="4"/>
        <v>0</v>
      </c>
      <c r="H77" t="str">
        <f t="shared" si="5"/>
        <v>，2255662</v>
      </c>
      <c r="I77" t="str">
        <f>VLOOKUP(A77,HOP!A:T,20,0)</f>
        <v>直连</v>
      </c>
    </row>
    <row r="78" ht="14.25" customHeight="1" spans="1:9">
      <c r="A78" s="6" t="s">
        <v>588</v>
      </c>
      <c r="B78" s="7" t="s">
        <v>79</v>
      </c>
      <c r="C78" s="7" t="s">
        <v>91</v>
      </c>
      <c r="D78" s="3">
        <v>504</v>
      </c>
      <c r="E78" t="str">
        <f>VLOOKUP(A78,HOP!A:L,12,0)</f>
        <v>504.00</v>
      </c>
      <c r="F78" t="str">
        <f>VLOOKUP(A78,HOP!A:C,3,0)</f>
        <v>2253241</v>
      </c>
      <c r="G78">
        <f t="shared" si="4"/>
        <v>0</v>
      </c>
      <c r="H78" t="str">
        <f t="shared" si="5"/>
        <v>，2253241</v>
      </c>
      <c r="I78" t="str">
        <f>VLOOKUP(A78,HOP!A:T,20,0)</f>
        <v>直连</v>
      </c>
    </row>
    <row r="79" ht="14.25" customHeight="1" spans="1:9">
      <c r="A79" s="6" t="s">
        <v>595</v>
      </c>
      <c r="B79" s="7" t="s">
        <v>80</v>
      </c>
      <c r="C79" s="7" t="s">
        <v>91</v>
      </c>
      <c r="D79" s="3">
        <v>241</v>
      </c>
      <c r="E79" t="str">
        <f>VLOOKUP(A79,HOP!A:L,12,0)</f>
        <v>241.00</v>
      </c>
      <c r="F79" t="str">
        <f>VLOOKUP(A79,HOP!A:C,3,0)</f>
        <v>2256088</v>
      </c>
      <c r="G79">
        <f t="shared" si="4"/>
        <v>0</v>
      </c>
      <c r="H79" t="str">
        <f t="shared" si="5"/>
        <v>，2256088</v>
      </c>
      <c r="I79" t="str">
        <f>VLOOKUP(A79,HOP!A:T,20,0)</f>
        <v>直连</v>
      </c>
    </row>
    <row r="80" ht="14.25" customHeight="1" spans="1:9">
      <c r="A80" s="6" t="s">
        <v>603</v>
      </c>
      <c r="B80" s="7" t="s">
        <v>80</v>
      </c>
      <c r="C80" s="7" t="s">
        <v>91</v>
      </c>
      <c r="D80" s="3">
        <v>180</v>
      </c>
      <c r="E80" t="str">
        <f>VLOOKUP(A80,HOP!A:L,12,0)</f>
        <v>180.00</v>
      </c>
      <c r="F80" t="str">
        <f>VLOOKUP(A80,HOP!A:C,3,0)</f>
        <v>2256048</v>
      </c>
      <c r="G80">
        <f t="shared" si="4"/>
        <v>0</v>
      </c>
      <c r="H80" t="str">
        <f t="shared" si="5"/>
        <v>，2256048</v>
      </c>
      <c r="I80" t="str">
        <f>VLOOKUP(A80,HOP!A:T,20,0)</f>
        <v>直连</v>
      </c>
    </row>
    <row r="81" ht="14.25" customHeight="1" spans="1:9">
      <c r="A81" s="6" t="s">
        <v>609</v>
      </c>
      <c r="B81" s="7" t="s">
        <v>80</v>
      </c>
      <c r="C81" s="7" t="s">
        <v>91</v>
      </c>
      <c r="D81" s="3">
        <v>174</v>
      </c>
      <c r="E81" t="str">
        <f>VLOOKUP(A81,HOP!A:L,12,0)</f>
        <v>174.00</v>
      </c>
      <c r="F81" t="str">
        <f>VLOOKUP(A81,HOP!A:C,3,0)</f>
        <v>2255901</v>
      </c>
      <c r="G81">
        <f t="shared" si="4"/>
        <v>0</v>
      </c>
      <c r="H81" t="str">
        <f t="shared" si="5"/>
        <v>，2255901</v>
      </c>
      <c r="I81" t="str">
        <f>VLOOKUP(A81,HOP!A:T,20,0)</f>
        <v>直连</v>
      </c>
    </row>
    <row r="82" ht="14.25" customHeight="1" spans="1:9">
      <c r="A82" s="6" t="s">
        <v>615</v>
      </c>
      <c r="B82" s="7" t="s">
        <v>79</v>
      </c>
      <c r="C82" s="7" t="s">
        <v>91</v>
      </c>
      <c r="D82" s="3">
        <v>624</v>
      </c>
      <c r="E82" t="str">
        <f>VLOOKUP(A82,HOP!A:L,12,0)</f>
        <v>624.00</v>
      </c>
      <c r="F82" t="str">
        <f>VLOOKUP(A82,HOP!A:C,3,0)</f>
        <v>2249084</v>
      </c>
      <c r="G82">
        <f t="shared" si="4"/>
        <v>0</v>
      </c>
      <c r="H82" t="str">
        <f t="shared" si="5"/>
        <v>，2249084</v>
      </c>
      <c r="I82" t="str">
        <f>VLOOKUP(A82,HOP!A:T,20,0)</f>
        <v>直连</v>
      </c>
    </row>
    <row r="83" ht="14.25" customHeight="1" spans="1:9">
      <c r="A83" s="6" t="s">
        <v>621</v>
      </c>
      <c r="B83" s="7" t="s">
        <v>79</v>
      </c>
      <c r="C83" s="7" t="s">
        <v>91</v>
      </c>
      <c r="D83" s="3">
        <v>140</v>
      </c>
      <c r="E83" t="str">
        <f>VLOOKUP(A83,HOP!A:L,12,0)</f>
        <v>140.00</v>
      </c>
      <c r="F83" t="str">
        <f>VLOOKUP(A83,HOP!A:C,3,0)</f>
        <v>2253649</v>
      </c>
      <c r="G83">
        <f t="shared" si="4"/>
        <v>0</v>
      </c>
      <c r="H83" t="str">
        <f t="shared" si="5"/>
        <v>，2253649</v>
      </c>
      <c r="I83" t="str">
        <f>VLOOKUP(A83,HOP!A:T,20,0)</f>
        <v>直连</v>
      </c>
    </row>
    <row r="84" ht="14.25" customHeight="1" spans="1:9">
      <c r="A84" s="6" t="s">
        <v>626</v>
      </c>
      <c r="B84" s="7" t="s">
        <v>80</v>
      </c>
      <c r="C84" s="7" t="s">
        <v>91</v>
      </c>
      <c r="D84" s="3">
        <v>79</v>
      </c>
      <c r="E84" t="str">
        <f>VLOOKUP(A84,HOP!A:L,12,0)</f>
        <v>79.00</v>
      </c>
      <c r="F84" t="str">
        <f>VLOOKUP(A84,HOP!A:C,3,0)</f>
        <v>2255338</v>
      </c>
      <c r="G84">
        <f t="shared" si="4"/>
        <v>0</v>
      </c>
      <c r="H84" t="str">
        <f t="shared" si="5"/>
        <v>，2255338</v>
      </c>
      <c r="I84" t="str">
        <f>VLOOKUP(A84,HOP!A:T,20,0)</f>
        <v>直连</v>
      </c>
    </row>
    <row r="85" ht="14.25" customHeight="1" spans="1:9">
      <c r="A85" s="6" t="s">
        <v>630</v>
      </c>
      <c r="B85" s="7" t="s">
        <v>80</v>
      </c>
      <c r="C85" s="7" t="s">
        <v>91</v>
      </c>
      <c r="D85" s="3">
        <v>172</v>
      </c>
      <c r="E85" t="str">
        <f>VLOOKUP(A85,HOP!A:L,12,0)</f>
        <v>172.00</v>
      </c>
      <c r="F85" t="str">
        <f>VLOOKUP(A85,HOP!A:C,3,0)</f>
        <v>2255433</v>
      </c>
      <c r="G85">
        <f t="shared" si="4"/>
        <v>0</v>
      </c>
      <c r="H85" t="str">
        <f t="shared" si="5"/>
        <v>，2255433</v>
      </c>
      <c r="I85" t="str">
        <f>VLOOKUP(A85,HOP!A:T,20,0)</f>
        <v>直连</v>
      </c>
    </row>
    <row r="86" ht="14.25" customHeight="1" spans="1:9">
      <c r="A86" s="6" t="s">
        <v>638</v>
      </c>
      <c r="B86" s="7" t="s">
        <v>80</v>
      </c>
      <c r="C86" s="7" t="s">
        <v>91</v>
      </c>
      <c r="D86" s="3">
        <v>114</v>
      </c>
      <c r="E86" t="str">
        <f>VLOOKUP(A86,HOP!A:L,12,0)</f>
        <v>114.00</v>
      </c>
      <c r="F86" t="str">
        <f>VLOOKUP(A86,HOP!A:C,3,0)</f>
        <v>2255287</v>
      </c>
      <c r="G86">
        <f t="shared" si="4"/>
        <v>0</v>
      </c>
      <c r="H86" t="str">
        <f t="shared" si="5"/>
        <v>，2255287</v>
      </c>
      <c r="I86" t="str">
        <f>VLOOKUP(A86,HOP!A:T,20,0)</f>
        <v>直连</v>
      </c>
    </row>
    <row r="87" ht="14.25" customHeight="1" spans="1:9">
      <c r="A87" s="6" t="s">
        <v>640</v>
      </c>
      <c r="B87" s="7" t="s">
        <v>80</v>
      </c>
      <c r="C87" s="7" t="s">
        <v>91</v>
      </c>
      <c r="D87" s="3">
        <v>118</v>
      </c>
      <c r="E87" t="str">
        <f>VLOOKUP(A87,HOP!A:L,12,0)</f>
        <v>118.00</v>
      </c>
      <c r="F87" t="str">
        <f>VLOOKUP(A87,HOP!A:C,3,0)</f>
        <v>2255667</v>
      </c>
      <c r="G87">
        <f t="shared" si="4"/>
        <v>0</v>
      </c>
      <c r="H87" t="str">
        <f t="shared" si="5"/>
        <v>，2255667</v>
      </c>
      <c r="I87" t="str">
        <f>VLOOKUP(A87,HOP!A:T,20,0)</f>
        <v>直连</v>
      </c>
    </row>
    <row r="88" ht="14.25" customHeight="1" spans="1:9">
      <c r="A88" s="6" t="s">
        <v>647</v>
      </c>
      <c r="B88" s="7" t="s">
        <v>80</v>
      </c>
      <c r="C88" s="7" t="s">
        <v>91</v>
      </c>
      <c r="D88" s="3">
        <v>236</v>
      </c>
      <c r="E88" t="str">
        <f>VLOOKUP(A88,HOP!A:L,12,0)</f>
        <v>236.00</v>
      </c>
      <c r="F88" t="str">
        <f>VLOOKUP(A88,HOP!A:C,3,0)</f>
        <v>2256078</v>
      </c>
      <c r="G88">
        <f t="shared" si="4"/>
        <v>0</v>
      </c>
      <c r="H88" t="str">
        <f t="shared" si="5"/>
        <v>，2256078</v>
      </c>
      <c r="I88" t="str">
        <f>VLOOKUP(A88,HOP!A:T,20,0)</f>
        <v>直连</v>
      </c>
    </row>
    <row r="89" ht="14.25" customHeight="1" spans="1:9">
      <c r="A89" s="6" t="s">
        <v>654</v>
      </c>
      <c r="B89" s="7" t="s">
        <v>80</v>
      </c>
      <c r="C89" s="7" t="s">
        <v>91</v>
      </c>
      <c r="D89" s="3">
        <v>153</v>
      </c>
      <c r="E89" t="str">
        <f>VLOOKUP(A89,HOP!A:L,12,0)</f>
        <v>153.00</v>
      </c>
      <c r="F89" t="str">
        <f>VLOOKUP(A89,HOP!A:C,3,0)</f>
        <v>2256047</v>
      </c>
      <c r="G89">
        <f t="shared" si="4"/>
        <v>0</v>
      </c>
      <c r="H89" t="str">
        <f t="shared" si="5"/>
        <v>，2256047</v>
      </c>
      <c r="I89" t="str">
        <f>VLOOKUP(A89,HOP!A:T,20,0)</f>
        <v>直连</v>
      </c>
    </row>
    <row r="90" ht="14.25" customHeight="1" spans="1:9">
      <c r="A90" s="6" t="s">
        <v>660</v>
      </c>
      <c r="B90" s="7" t="s">
        <v>80</v>
      </c>
      <c r="C90" s="7" t="s">
        <v>91</v>
      </c>
      <c r="D90" s="3">
        <v>63</v>
      </c>
      <c r="E90" t="str">
        <f>VLOOKUP(A90,HOP!A:L,12,0)</f>
        <v>63.00</v>
      </c>
      <c r="F90" t="str">
        <f>VLOOKUP(A90,HOP!A:C,3,0)</f>
        <v>2255713</v>
      </c>
      <c r="G90">
        <f t="shared" si="4"/>
        <v>0</v>
      </c>
      <c r="H90" t="str">
        <f t="shared" si="5"/>
        <v>，2255713</v>
      </c>
      <c r="I90" t="str">
        <f>VLOOKUP(A90,HOP!A:T,20,0)</f>
        <v>直连</v>
      </c>
    </row>
    <row r="91" ht="14.25" customHeight="1" spans="1:9">
      <c r="A91" s="6" t="s">
        <v>666</v>
      </c>
      <c r="B91" s="7" t="s">
        <v>80</v>
      </c>
      <c r="C91" s="7" t="s">
        <v>91</v>
      </c>
      <c r="D91" s="3">
        <v>292</v>
      </c>
      <c r="E91" t="str">
        <f>VLOOKUP(A91,HOP!A:L,12,0)</f>
        <v>292.00</v>
      </c>
      <c r="F91" t="str">
        <f>VLOOKUP(A91,HOP!A:C,3,0)</f>
        <v>2255854</v>
      </c>
      <c r="G91">
        <f t="shared" si="4"/>
        <v>0</v>
      </c>
      <c r="H91" t="str">
        <f t="shared" si="5"/>
        <v>，2255854</v>
      </c>
      <c r="I91" t="str">
        <f>VLOOKUP(A91,HOP!A:T,20,0)</f>
        <v>直连</v>
      </c>
    </row>
    <row r="92" ht="14.25" customHeight="1" spans="1:9">
      <c r="A92" s="6" t="s">
        <v>673</v>
      </c>
      <c r="B92" s="7" t="s">
        <v>79</v>
      </c>
      <c r="C92" s="7" t="s">
        <v>91</v>
      </c>
      <c r="D92" s="3">
        <v>150</v>
      </c>
      <c r="E92" t="str">
        <f>VLOOKUP(A92,HOP!A:L,12,0)</f>
        <v>150.00</v>
      </c>
      <c r="F92" t="str">
        <f>VLOOKUP(A92,HOP!A:C,3,0)</f>
        <v>2254735</v>
      </c>
      <c r="G92">
        <f t="shared" si="4"/>
        <v>0</v>
      </c>
      <c r="H92" t="str">
        <f t="shared" si="5"/>
        <v>，2254735</v>
      </c>
      <c r="I92" t="str">
        <f>VLOOKUP(A92,HOP!A:T,20,0)</f>
        <v>直连</v>
      </c>
    </row>
    <row r="93" ht="14.25" customHeight="1" spans="1:9">
      <c r="A93" s="6" t="s">
        <v>677</v>
      </c>
      <c r="B93" s="7" t="s">
        <v>80</v>
      </c>
      <c r="C93" s="7" t="s">
        <v>91</v>
      </c>
      <c r="D93" s="3">
        <v>716</v>
      </c>
      <c r="E93" t="str">
        <f>VLOOKUP(A93,HOP!A:L,12,0)</f>
        <v>716.00</v>
      </c>
      <c r="F93" t="str">
        <f>VLOOKUP(A93,HOP!A:C,3,0)</f>
        <v>2255435</v>
      </c>
      <c r="G93">
        <f t="shared" si="4"/>
        <v>0</v>
      </c>
      <c r="H93" t="str">
        <f t="shared" si="5"/>
        <v>，2255435</v>
      </c>
      <c r="I93" t="str">
        <f>VLOOKUP(A93,HOP!A:T,20,0)</f>
        <v>直采</v>
      </c>
    </row>
    <row r="94" ht="14.25" customHeight="1" spans="1:9">
      <c r="A94" s="6" t="s">
        <v>683</v>
      </c>
      <c r="B94" s="7" t="s">
        <v>80</v>
      </c>
      <c r="C94" s="7" t="s">
        <v>91</v>
      </c>
      <c r="D94" s="3">
        <v>70</v>
      </c>
      <c r="E94" t="str">
        <f>VLOOKUP(A94,HOP!A:L,12,0)</f>
        <v>70.00</v>
      </c>
      <c r="F94" t="str">
        <f>VLOOKUP(A94,HOP!A:C,3,0)</f>
        <v>2255663</v>
      </c>
      <c r="G94">
        <f t="shared" si="4"/>
        <v>0</v>
      </c>
      <c r="H94" t="str">
        <f t="shared" si="5"/>
        <v>，2255663</v>
      </c>
      <c r="I94" t="str">
        <f>VLOOKUP(A94,HOP!A:T,20,0)</f>
        <v>直连</v>
      </c>
    </row>
    <row r="95" ht="14.25" customHeight="1" spans="1:9">
      <c r="A95" s="6" t="s">
        <v>691</v>
      </c>
      <c r="B95" s="7" t="s">
        <v>80</v>
      </c>
      <c r="C95" s="7" t="s">
        <v>91</v>
      </c>
      <c r="D95" s="3">
        <v>105</v>
      </c>
      <c r="E95" t="str">
        <f>VLOOKUP(A95,HOP!A:L,12,0)</f>
        <v>105.00</v>
      </c>
      <c r="F95" t="str">
        <f>VLOOKUP(A95,HOP!A:C,3,0)</f>
        <v>2255915</v>
      </c>
      <c r="G95">
        <f t="shared" si="4"/>
        <v>0</v>
      </c>
      <c r="H95" t="str">
        <f t="shared" si="5"/>
        <v>，2255915</v>
      </c>
      <c r="I95" t="str">
        <f>VLOOKUP(A95,HOP!A:T,20,0)</f>
        <v>直连</v>
      </c>
    </row>
    <row r="96" ht="14.25" customHeight="1" spans="1:9">
      <c r="A96" s="6" t="s">
        <v>697</v>
      </c>
      <c r="B96" s="7" t="s">
        <v>80</v>
      </c>
      <c r="C96" s="7" t="s">
        <v>91</v>
      </c>
      <c r="D96" s="3">
        <v>148</v>
      </c>
      <c r="E96" t="str">
        <f>VLOOKUP(A96,HOP!A:L,12,0)</f>
        <v>148.00</v>
      </c>
      <c r="F96" t="str">
        <f>VLOOKUP(A96,HOP!A:C,3,0)</f>
        <v>2256045</v>
      </c>
      <c r="G96">
        <f t="shared" si="4"/>
        <v>0</v>
      </c>
      <c r="H96" t="str">
        <f t="shared" si="5"/>
        <v>，2256045</v>
      </c>
      <c r="I96" t="str">
        <f>VLOOKUP(A96,HOP!A:T,20,0)</f>
        <v>直连</v>
      </c>
    </row>
    <row r="97" ht="14.25" customHeight="1" spans="1:9">
      <c r="A97" s="6" t="s">
        <v>703</v>
      </c>
      <c r="B97" s="7" t="s">
        <v>80</v>
      </c>
      <c r="C97" s="7" t="s">
        <v>91</v>
      </c>
      <c r="D97" s="3">
        <v>164</v>
      </c>
      <c r="E97" t="str">
        <f>VLOOKUP(A97,HOP!A:L,12,0)</f>
        <v>164.00</v>
      </c>
      <c r="F97" t="str">
        <f>VLOOKUP(A97,HOP!A:C,3,0)</f>
        <v>2255991</v>
      </c>
      <c r="G97">
        <f t="shared" si="4"/>
        <v>0</v>
      </c>
      <c r="H97" t="str">
        <f t="shared" si="5"/>
        <v>，2255991</v>
      </c>
      <c r="I97" t="str">
        <f>VLOOKUP(A97,HOP!A:T,20,0)</f>
        <v>直连</v>
      </c>
    </row>
    <row r="98" ht="14.25" customHeight="1" spans="1:9">
      <c r="A98" s="6" t="s">
        <v>707</v>
      </c>
      <c r="B98" s="7" t="s">
        <v>79</v>
      </c>
      <c r="C98" s="7" t="s">
        <v>91</v>
      </c>
      <c r="D98" s="3">
        <v>236</v>
      </c>
      <c r="E98" t="str">
        <f>VLOOKUP(A98,HOP!A:L,12,0)</f>
        <v>236.00</v>
      </c>
      <c r="F98" t="str">
        <f>VLOOKUP(A98,HOP!A:C,3,0)</f>
        <v>2253317</v>
      </c>
      <c r="G98">
        <f t="shared" si="4"/>
        <v>0</v>
      </c>
      <c r="H98" t="str">
        <f t="shared" si="5"/>
        <v>，2253317</v>
      </c>
      <c r="I98" t="str">
        <f>VLOOKUP(A98,HOP!A:T,20,0)</f>
        <v>直连</v>
      </c>
    </row>
    <row r="99" ht="14.25" customHeight="1" spans="1:9">
      <c r="A99" s="6" t="s">
        <v>712</v>
      </c>
      <c r="B99" s="7" t="s">
        <v>80</v>
      </c>
      <c r="C99" s="7" t="s">
        <v>91</v>
      </c>
      <c r="D99" s="3">
        <v>224</v>
      </c>
      <c r="E99" t="str">
        <f>VLOOKUP(A99,HOP!A:L,12,0)</f>
        <v>224.00</v>
      </c>
      <c r="F99" t="str">
        <f>VLOOKUP(A99,HOP!A:C,3,0)</f>
        <v>2255424</v>
      </c>
      <c r="G99">
        <f t="shared" ref="G99:G130" si="6">D99-E99</f>
        <v>0</v>
      </c>
      <c r="H99" t="str">
        <f t="shared" ref="H99:H130" si="7">$H$1&amp;F99</f>
        <v>，2255424</v>
      </c>
      <c r="I99" t="str">
        <f>VLOOKUP(A99,HOP!A:T,20,0)</f>
        <v>直连</v>
      </c>
    </row>
    <row r="100" ht="14.25" customHeight="1" spans="1:9">
      <c r="A100" s="6" t="s">
        <v>720</v>
      </c>
      <c r="B100" s="7" t="s">
        <v>80</v>
      </c>
      <c r="C100" s="7" t="s">
        <v>91</v>
      </c>
      <c r="D100" s="3">
        <v>120</v>
      </c>
      <c r="E100" t="str">
        <f>VLOOKUP(A100,HOP!A:L,12,0)</f>
        <v>120.00</v>
      </c>
      <c r="F100" t="str">
        <f>VLOOKUP(A100,HOP!A:C,3,0)</f>
        <v>2255475</v>
      </c>
      <c r="G100">
        <f t="shared" si="6"/>
        <v>0</v>
      </c>
      <c r="H100" t="str">
        <f t="shared" si="7"/>
        <v>，2255475</v>
      </c>
      <c r="I100" t="str">
        <f>VLOOKUP(A100,HOP!A:T,20,0)</f>
        <v>直连</v>
      </c>
    </row>
    <row r="101" ht="14.25" customHeight="1" spans="1:9">
      <c r="A101" s="6" t="s">
        <v>724</v>
      </c>
      <c r="B101" s="7" t="s">
        <v>80</v>
      </c>
      <c r="C101" s="7" t="s">
        <v>91</v>
      </c>
      <c r="D101" s="3">
        <v>271</v>
      </c>
      <c r="E101" t="str">
        <f>VLOOKUP(A101,HOP!A:L,12,0)</f>
        <v>271.00</v>
      </c>
      <c r="F101" t="str">
        <f>VLOOKUP(A101,HOP!A:C,3,0)</f>
        <v>2255135</v>
      </c>
      <c r="G101">
        <f t="shared" si="6"/>
        <v>0</v>
      </c>
      <c r="H101" t="str">
        <f t="shared" si="7"/>
        <v>，2255135</v>
      </c>
      <c r="I101" t="str">
        <f>VLOOKUP(A101,HOP!A:T,20,0)</f>
        <v>直连</v>
      </c>
    </row>
    <row r="102" ht="14.25" customHeight="1" spans="1:9">
      <c r="A102" s="6" t="s">
        <v>731</v>
      </c>
      <c r="B102" s="7" t="s">
        <v>80</v>
      </c>
      <c r="C102" s="7" t="s">
        <v>91</v>
      </c>
      <c r="D102" s="3">
        <v>88</v>
      </c>
      <c r="E102" t="str">
        <f>VLOOKUP(A102,HOP!A:L,12,0)</f>
        <v>88.00</v>
      </c>
      <c r="F102" t="str">
        <f>VLOOKUP(A102,HOP!A:C,3,0)</f>
        <v>2255967</v>
      </c>
      <c r="G102">
        <f t="shared" si="6"/>
        <v>0</v>
      </c>
      <c r="H102" t="str">
        <f t="shared" si="7"/>
        <v>，2255967</v>
      </c>
      <c r="I102" t="str">
        <f>VLOOKUP(A102,HOP!A:T,20,0)</f>
        <v>直连</v>
      </c>
    </row>
    <row r="103" ht="14.25" customHeight="1" spans="1:9">
      <c r="A103" s="6" t="s">
        <v>735</v>
      </c>
      <c r="B103" s="7" t="s">
        <v>80</v>
      </c>
      <c r="C103" s="7" t="s">
        <v>91</v>
      </c>
      <c r="D103" s="3">
        <v>610</v>
      </c>
      <c r="E103" t="str">
        <f>VLOOKUP(A103,HOP!A:L,12,0)</f>
        <v>610.00</v>
      </c>
      <c r="F103" t="str">
        <f>VLOOKUP(A103,HOP!A:C,3,0)</f>
        <v>2255827</v>
      </c>
      <c r="G103">
        <f t="shared" si="6"/>
        <v>0</v>
      </c>
      <c r="H103" t="str">
        <f t="shared" si="7"/>
        <v>，2255827</v>
      </c>
      <c r="I103" t="str">
        <f>VLOOKUP(A103,HOP!A:T,20,0)</f>
        <v>直连</v>
      </c>
    </row>
    <row r="104" ht="14.25" customHeight="1" spans="1:9">
      <c r="A104" s="6" t="s">
        <v>742</v>
      </c>
      <c r="B104" s="7" t="s">
        <v>80</v>
      </c>
      <c r="C104" s="7" t="s">
        <v>91</v>
      </c>
      <c r="D104" s="3">
        <v>145</v>
      </c>
      <c r="E104" t="str">
        <f>VLOOKUP(A104,HOP!A:L,12,0)</f>
        <v>145.00</v>
      </c>
      <c r="F104" t="str">
        <f>VLOOKUP(A104,HOP!A:C,3,0)</f>
        <v>2255897</v>
      </c>
      <c r="G104">
        <f t="shared" si="6"/>
        <v>0</v>
      </c>
      <c r="H104" t="str">
        <f t="shared" si="7"/>
        <v>，2255897</v>
      </c>
      <c r="I104" t="str">
        <f>VLOOKUP(A104,HOP!A:T,20,0)</f>
        <v>直连</v>
      </c>
    </row>
    <row r="105" ht="14.25" customHeight="1" spans="1:9">
      <c r="A105" s="6" t="s">
        <v>749</v>
      </c>
      <c r="B105" s="7" t="s">
        <v>80</v>
      </c>
      <c r="C105" s="7" t="s">
        <v>91</v>
      </c>
      <c r="D105" s="3">
        <v>120</v>
      </c>
      <c r="E105" t="str">
        <f>VLOOKUP(A105,HOP!A:L,12,0)</f>
        <v>120.00</v>
      </c>
      <c r="F105" t="str">
        <f>VLOOKUP(A105,HOP!A:C,3,0)</f>
        <v>2255875</v>
      </c>
      <c r="G105">
        <f t="shared" si="6"/>
        <v>0</v>
      </c>
      <c r="H105" t="str">
        <f t="shared" si="7"/>
        <v>，2255875</v>
      </c>
      <c r="I105" t="str">
        <f>VLOOKUP(A105,HOP!A:T,20,0)</f>
        <v>直连</v>
      </c>
    </row>
    <row r="106" ht="14.25" customHeight="1" spans="1:9">
      <c r="A106" s="6" t="s">
        <v>753</v>
      </c>
      <c r="B106" s="7" t="s">
        <v>80</v>
      </c>
      <c r="C106" s="7" t="s">
        <v>91</v>
      </c>
      <c r="D106" s="3">
        <v>79</v>
      </c>
      <c r="E106" t="str">
        <f>VLOOKUP(A106,HOP!A:L,12,0)</f>
        <v>79.00</v>
      </c>
      <c r="F106" t="str">
        <f>VLOOKUP(A106,HOP!A:C,3,0)</f>
        <v>2255981</v>
      </c>
      <c r="G106">
        <f t="shared" si="6"/>
        <v>0</v>
      </c>
      <c r="H106" t="str">
        <f t="shared" si="7"/>
        <v>，2255981</v>
      </c>
      <c r="I106" t="str">
        <f>VLOOKUP(A106,HOP!A:T,20,0)</f>
        <v>直连</v>
      </c>
    </row>
    <row r="107" ht="14.25" customHeight="1" spans="1:9">
      <c r="A107" s="6" t="s">
        <v>755</v>
      </c>
      <c r="B107" s="7" t="s">
        <v>80</v>
      </c>
      <c r="C107" s="7" t="s">
        <v>91</v>
      </c>
      <c r="D107" s="3">
        <v>163</v>
      </c>
      <c r="E107" t="str">
        <f>VLOOKUP(A107,HOP!A:L,12,0)</f>
        <v>163.00</v>
      </c>
      <c r="F107" t="str">
        <f>VLOOKUP(A107,HOP!A:C,3,0)</f>
        <v>2256055</v>
      </c>
      <c r="G107">
        <f t="shared" si="6"/>
        <v>0</v>
      </c>
      <c r="H107" t="str">
        <f t="shared" si="7"/>
        <v>，2256055</v>
      </c>
      <c r="I107" t="str">
        <f>VLOOKUP(A107,HOP!A:T,20,0)</f>
        <v>直连</v>
      </c>
    </row>
    <row r="108" ht="14.25" customHeight="1" spans="1:9">
      <c r="A108" s="6" t="s">
        <v>761</v>
      </c>
      <c r="B108" s="7" t="s">
        <v>80</v>
      </c>
      <c r="C108" s="7" t="s">
        <v>91</v>
      </c>
      <c r="D108" s="3">
        <v>96</v>
      </c>
      <c r="E108" t="str">
        <f>VLOOKUP(A108,HOP!A:L,12,0)</f>
        <v>96.00</v>
      </c>
      <c r="F108" t="str">
        <f>VLOOKUP(A108,HOP!A:C,3,0)</f>
        <v>2255300</v>
      </c>
      <c r="G108">
        <f t="shared" si="6"/>
        <v>0</v>
      </c>
      <c r="H108" t="str">
        <f t="shared" si="7"/>
        <v>，2255300</v>
      </c>
      <c r="I108" t="str">
        <f>VLOOKUP(A108,HOP!A:T,20,0)</f>
        <v>直连</v>
      </c>
    </row>
    <row r="109" ht="14.25" customHeight="1" spans="1:9">
      <c r="A109" s="6" t="s">
        <v>766</v>
      </c>
      <c r="B109" s="7" t="s">
        <v>118</v>
      </c>
      <c r="C109" s="7" t="s">
        <v>91</v>
      </c>
      <c r="D109" s="3">
        <v>1071</v>
      </c>
      <c r="E109" t="str">
        <f>VLOOKUP(A109,HOP!A:L,12,0)</f>
        <v>1071.00</v>
      </c>
      <c r="F109" t="str">
        <f>VLOOKUP(A109,HOP!A:C,3,0)</f>
        <v>2252712</v>
      </c>
      <c r="G109">
        <f t="shared" si="6"/>
        <v>0</v>
      </c>
      <c r="H109" t="str">
        <f t="shared" si="7"/>
        <v>，2252712</v>
      </c>
      <c r="I109" t="str">
        <f>VLOOKUP(A109,HOP!A:T,20,0)</f>
        <v>直连</v>
      </c>
    </row>
    <row r="110" ht="14.25" customHeight="1" spans="1:9">
      <c r="A110" s="6" t="s">
        <v>773</v>
      </c>
      <c r="B110" s="7" t="s">
        <v>118</v>
      </c>
      <c r="C110" s="7" t="s">
        <v>91</v>
      </c>
      <c r="D110" s="3">
        <v>228</v>
      </c>
      <c r="E110" t="str">
        <f>VLOOKUP(A110,HOP!A:L,12,0)</f>
        <v>228.00</v>
      </c>
      <c r="F110" t="str">
        <f>VLOOKUP(A110,HOP!A:C,3,0)</f>
        <v>2252858</v>
      </c>
      <c r="G110">
        <f t="shared" si="6"/>
        <v>0</v>
      </c>
      <c r="H110" t="str">
        <f t="shared" si="7"/>
        <v>，2252858</v>
      </c>
      <c r="I110" t="str">
        <f>VLOOKUP(A110,HOP!A:T,20,0)</f>
        <v>直连</v>
      </c>
    </row>
    <row r="111" ht="14.25" customHeight="1" spans="1:9">
      <c r="A111" s="6" t="s">
        <v>779</v>
      </c>
      <c r="B111" s="7" t="s">
        <v>80</v>
      </c>
      <c r="C111" s="7" t="s">
        <v>91</v>
      </c>
      <c r="D111" s="3">
        <v>259</v>
      </c>
      <c r="E111" t="str">
        <f>VLOOKUP(A111,HOP!A:L,12,0)</f>
        <v>259.00</v>
      </c>
      <c r="F111" t="str">
        <f>VLOOKUP(A111,HOP!A:C,3,0)</f>
        <v>2253385</v>
      </c>
      <c r="G111">
        <f t="shared" si="6"/>
        <v>0</v>
      </c>
      <c r="H111" t="str">
        <f t="shared" si="7"/>
        <v>，2253385</v>
      </c>
      <c r="I111" t="str">
        <f>VLOOKUP(A111,HOP!A:T,20,0)</f>
        <v>直连</v>
      </c>
    </row>
    <row r="112" ht="14.25" customHeight="1" spans="1:9">
      <c r="A112" s="6" t="s">
        <v>786</v>
      </c>
      <c r="B112" s="7" t="s">
        <v>79</v>
      </c>
      <c r="C112" s="7" t="s">
        <v>91</v>
      </c>
      <c r="D112" s="3">
        <v>916</v>
      </c>
      <c r="E112" t="str">
        <f>VLOOKUP(A112,HOP!A:L,12,0)</f>
        <v>916.00</v>
      </c>
      <c r="F112" t="str">
        <f>VLOOKUP(A112,HOP!A:C,3,0)</f>
        <v>2254731</v>
      </c>
      <c r="G112">
        <f t="shared" si="6"/>
        <v>0</v>
      </c>
      <c r="H112" t="str">
        <f t="shared" si="7"/>
        <v>，2254731</v>
      </c>
      <c r="I112" t="str">
        <f>VLOOKUP(A112,HOP!A:T,20,0)</f>
        <v>直连</v>
      </c>
    </row>
    <row r="113" ht="14.25" customHeight="1" spans="1:9">
      <c r="A113" s="6" t="s">
        <v>792</v>
      </c>
      <c r="B113" s="7" t="s">
        <v>80</v>
      </c>
      <c r="C113" s="7" t="s">
        <v>91</v>
      </c>
      <c r="D113" s="3">
        <v>81</v>
      </c>
      <c r="E113" t="str">
        <f>VLOOKUP(A113,HOP!A:L,12,0)</f>
        <v>81.00</v>
      </c>
      <c r="F113" t="str">
        <f>VLOOKUP(A113,HOP!A:C,3,0)</f>
        <v>2254956</v>
      </c>
      <c r="G113">
        <f t="shared" si="6"/>
        <v>0</v>
      </c>
      <c r="H113" t="str">
        <f t="shared" si="7"/>
        <v>，2254956</v>
      </c>
      <c r="I113" t="str">
        <f>VLOOKUP(A113,HOP!A:T,20,0)</f>
        <v>直连</v>
      </c>
    </row>
    <row r="114" ht="14.25" customHeight="1" spans="1:9">
      <c r="A114" s="6" t="s">
        <v>798</v>
      </c>
      <c r="B114" s="7" t="s">
        <v>80</v>
      </c>
      <c r="C114" s="7" t="s">
        <v>91</v>
      </c>
      <c r="D114" s="3">
        <v>85</v>
      </c>
      <c r="E114" t="str">
        <f>VLOOKUP(A114,HOP!A:L,12,0)</f>
        <v>85.00</v>
      </c>
      <c r="F114" t="str">
        <f>VLOOKUP(A114,HOP!A:C,3,0)</f>
        <v>2254902</v>
      </c>
      <c r="G114">
        <f t="shared" si="6"/>
        <v>0</v>
      </c>
      <c r="H114" t="str">
        <f t="shared" si="7"/>
        <v>，2254902</v>
      </c>
      <c r="I114" t="str">
        <f>VLOOKUP(A114,HOP!A:T,20,0)</f>
        <v>直连</v>
      </c>
    </row>
    <row r="115" ht="14.25" customHeight="1" spans="1:9">
      <c r="A115" s="6" t="s">
        <v>802</v>
      </c>
      <c r="B115" s="7" t="s">
        <v>80</v>
      </c>
      <c r="C115" s="7" t="s">
        <v>91</v>
      </c>
      <c r="D115" s="3">
        <v>75</v>
      </c>
      <c r="E115" t="str">
        <f>VLOOKUP(A115,HOP!A:L,12,0)</f>
        <v>75.00</v>
      </c>
      <c r="F115" t="str">
        <f>VLOOKUP(A115,HOP!A:C,3,0)</f>
        <v>2254581</v>
      </c>
      <c r="G115">
        <f t="shared" si="6"/>
        <v>0</v>
      </c>
      <c r="H115" t="str">
        <f t="shared" si="7"/>
        <v>，2254581</v>
      </c>
      <c r="I115" t="str">
        <f>VLOOKUP(A115,HOP!A:T,20,0)</f>
        <v>直连</v>
      </c>
    </row>
    <row r="116" ht="14.25" customHeight="1" spans="1:9">
      <c r="A116" s="6" t="s">
        <v>806</v>
      </c>
      <c r="B116" s="7" t="s">
        <v>80</v>
      </c>
      <c r="C116" s="7" t="s">
        <v>91</v>
      </c>
      <c r="D116" s="3">
        <v>358</v>
      </c>
      <c r="E116" t="str">
        <f>VLOOKUP(A116,HOP!A:L,12,0)</f>
        <v>358.00</v>
      </c>
      <c r="F116" t="str">
        <f>VLOOKUP(A116,HOP!A:C,3,0)</f>
        <v>2254535</v>
      </c>
      <c r="G116">
        <f t="shared" si="6"/>
        <v>0</v>
      </c>
      <c r="H116" t="str">
        <f t="shared" si="7"/>
        <v>，2254535</v>
      </c>
      <c r="I116" t="str">
        <f>VLOOKUP(A116,HOP!A:T,20,0)</f>
        <v>直连</v>
      </c>
    </row>
    <row r="117" ht="14.25" customHeight="1" spans="1:9">
      <c r="A117" s="6" t="s">
        <v>813</v>
      </c>
      <c r="B117" s="7" t="s">
        <v>79</v>
      </c>
      <c r="C117" s="7" t="s">
        <v>91</v>
      </c>
      <c r="D117" s="3">
        <v>266</v>
      </c>
      <c r="E117" t="str">
        <f>VLOOKUP(A117,HOP!A:L,12,0)</f>
        <v>266.00</v>
      </c>
      <c r="F117" t="str">
        <f>VLOOKUP(A117,HOP!A:C,3,0)</f>
        <v>2253817</v>
      </c>
      <c r="G117">
        <f t="shared" si="6"/>
        <v>0</v>
      </c>
      <c r="H117" t="str">
        <f t="shared" si="7"/>
        <v>，2253817</v>
      </c>
      <c r="I117" t="str">
        <f>VLOOKUP(A117,HOP!A:T,20,0)</f>
        <v>直连</v>
      </c>
    </row>
    <row r="118" ht="14.25" customHeight="1" spans="1:9">
      <c r="A118" s="6" t="s">
        <v>819</v>
      </c>
      <c r="B118" s="7" t="s">
        <v>80</v>
      </c>
      <c r="C118" s="7" t="s">
        <v>91</v>
      </c>
      <c r="D118" s="3">
        <v>98</v>
      </c>
      <c r="E118" t="str">
        <f>VLOOKUP(A118,HOP!A:L,12,0)</f>
        <v>98.00</v>
      </c>
      <c r="F118" t="str">
        <f>VLOOKUP(A118,HOP!A:C,3,0)</f>
        <v>2255054</v>
      </c>
      <c r="G118">
        <f t="shared" si="6"/>
        <v>0</v>
      </c>
      <c r="H118" t="str">
        <f t="shared" si="7"/>
        <v>，2255054</v>
      </c>
      <c r="I118" t="str">
        <f>VLOOKUP(A118,HOP!A:T,20,0)</f>
        <v>直连</v>
      </c>
    </row>
    <row r="119" ht="14.25" customHeight="1" spans="1:9">
      <c r="A119" s="6" t="s">
        <v>824</v>
      </c>
      <c r="B119" s="7" t="s">
        <v>80</v>
      </c>
      <c r="C119" s="7" t="s">
        <v>91</v>
      </c>
      <c r="D119" s="3">
        <v>53</v>
      </c>
      <c r="E119" t="str">
        <f>VLOOKUP(A119,HOP!A:L,12,0)</f>
        <v>53.00</v>
      </c>
      <c r="F119" t="str">
        <f>VLOOKUP(A119,HOP!A:C,3,0)</f>
        <v>2255088</v>
      </c>
      <c r="G119">
        <f t="shared" si="6"/>
        <v>0</v>
      </c>
      <c r="H119" t="str">
        <f t="shared" si="7"/>
        <v>，2255088</v>
      </c>
      <c r="I119" t="str">
        <f>VLOOKUP(A119,HOP!A:T,20,0)</f>
        <v>直连</v>
      </c>
    </row>
    <row r="120" ht="14.25" customHeight="1" spans="1:9">
      <c r="A120" s="6" t="s">
        <v>828</v>
      </c>
      <c r="B120" s="7" t="s">
        <v>80</v>
      </c>
      <c r="C120" s="7" t="s">
        <v>91</v>
      </c>
      <c r="D120" s="3">
        <v>292</v>
      </c>
      <c r="E120" t="str">
        <f>VLOOKUP(A120,HOP!A:L,12,0)</f>
        <v>292.00</v>
      </c>
      <c r="F120" t="str">
        <f>VLOOKUP(A120,HOP!A:C,3,0)</f>
        <v>2255451</v>
      </c>
      <c r="G120">
        <f t="shared" si="6"/>
        <v>0</v>
      </c>
      <c r="H120" t="str">
        <f t="shared" si="7"/>
        <v>，2255451</v>
      </c>
      <c r="I120" t="str">
        <f>VLOOKUP(A120,HOP!A:T,20,0)</f>
        <v>直连</v>
      </c>
    </row>
    <row r="121" ht="14.25" customHeight="1" spans="1:9">
      <c r="A121" s="6" t="s">
        <v>830</v>
      </c>
      <c r="B121" s="7" t="s">
        <v>80</v>
      </c>
      <c r="C121" s="7" t="s">
        <v>91</v>
      </c>
      <c r="D121" s="3">
        <v>87</v>
      </c>
      <c r="E121" t="str">
        <f>VLOOKUP(A121,HOP!A:L,12,0)</f>
        <v>87.00</v>
      </c>
      <c r="F121" t="str">
        <f>VLOOKUP(A121,HOP!A:C,3,0)</f>
        <v>2255733</v>
      </c>
      <c r="G121">
        <f t="shared" si="6"/>
        <v>0</v>
      </c>
      <c r="H121" t="str">
        <f t="shared" si="7"/>
        <v>，2255733</v>
      </c>
      <c r="I121" t="str">
        <f>VLOOKUP(A121,HOP!A:T,20,0)</f>
        <v>直连</v>
      </c>
    </row>
    <row r="122" ht="14.25" customHeight="1" spans="1:9">
      <c r="A122" s="6" t="s">
        <v>834</v>
      </c>
      <c r="B122" s="7" t="s">
        <v>80</v>
      </c>
      <c r="C122" s="7" t="s">
        <v>91</v>
      </c>
      <c r="D122" s="3">
        <v>136</v>
      </c>
      <c r="E122" t="str">
        <f>VLOOKUP(A122,HOP!A:L,12,0)</f>
        <v>136.00</v>
      </c>
      <c r="F122" t="str">
        <f>VLOOKUP(A122,HOP!A:C,3,0)</f>
        <v>2255661</v>
      </c>
      <c r="G122">
        <f t="shared" si="6"/>
        <v>0</v>
      </c>
      <c r="H122" t="str">
        <f t="shared" si="7"/>
        <v>，2255661</v>
      </c>
      <c r="I122" t="str">
        <f>VLOOKUP(A122,HOP!A:T,20,0)</f>
        <v>直连</v>
      </c>
    </row>
    <row r="123" ht="14.25" customHeight="1" spans="1:9">
      <c r="A123" s="6" t="s">
        <v>840</v>
      </c>
      <c r="B123" s="7" t="s">
        <v>80</v>
      </c>
      <c r="C123" s="7" t="s">
        <v>91</v>
      </c>
      <c r="D123" s="3">
        <v>87</v>
      </c>
      <c r="E123" t="str">
        <f>VLOOKUP(A123,HOP!A:L,12,0)</f>
        <v>87.00</v>
      </c>
      <c r="F123" t="str">
        <f>VLOOKUP(A123,HOP!A:C,3,0)</f>
        <v>2255889</v>
      </c>
      <c r="G123">
        <f t="shared" si="6"/>
        <v>0</v>
      </c>
      <c r="H123" t="str">
        <f t="shared" si="7"/>
        <v>，2255889</v>
      </c>
      <c r="I123" t="str">
        <f>VLOOKUP(A123,HOP!A:T,20,0)</f>
        <v>直连</v>
      </c>
    </row>
    <row r="124" ht="14.25" customHeight="1" spans="1:9">
      <c r="A124" s="6" t="s">
        <v>844</v>
      </c>
      <c r="B124" s="7" t="s">
        <v>80</v>
      </c>
      <c r="C124" s="7" t="s">
        <v>91</v>
      </c>
      <c r="D124" s="3">
        <v>228</v>
      </c>
      <c r="E124" t="str">
        <f>VLOOKUP(A124,HOP!A:L,12,0)</f>
        <v>228.00</v>
      </c>
      <c r="F124" t="str">
        <f>VLOOKUP(A124,HOP!A:C,3,0)</f>
        <v>2255248</v>
      </c>
      <c r="G124">
        <f t="shared" si="6"/>
        <v>0</v>
      </c>
      <c r="H124" t="str">
        <f t="shared" si="7"/>
        <v>，2255248</v>
      </c>
      <c r="I124" t="str">
        <f>VLOOKUP(A124,HOP!A:T,20,0)</f>
        <v>直连</v>
      </c>
    </row>
    <row r="125" ht="14.25" customHeight="1" spans="1:9">
      <c r="A125" s="6" t="s">
        <v>849</v>
      </c>
      <c r="B125" s="7" t="s">
        <v>80</v>
      </c>
      <c r="C125" s="7" t="s">
        <v>91</v>
      </c>
      <c r="D125" s="3">
        <v>202</v>
      </c>
      <c r="E125" t="str">
        <f>VLOOKUP(A125,HOP!A:L,12,0)</f>
        <v>202.00</v>
      </c>
      <c r="F125" t="str">
        <f>VLOOKUP(A125,HOP!A:C,3,0)</f>
        <v>2255809</v>
      </c>
      <c r="G125">
        <f t="shared" si="6"/>
        <v>0</v>
      </c>
      <c r="H125" t="str">
        <f t="shared" si="7"/>
        <v>，2255809</v>
      </c>
      <c r="I125" t="str">
        <f>VLOOKUP(A125,HOP!A:T,20,0)</f>
        <v>直连</v>
      </c>
    </row>
    <row r="126" ht="14.25" customHeight="1" spans="1:9">
      <c r="A126" s="6" t="s">
        <v>857</v>
      </c>
      <c r="B126" s="7" t="s">
        <v>80</v>
      </c>
      <c r="C126" s="7" t="s">
        <v>91</v>
      </c>
      <c r="D126" s="3">
        <v>215</v>
      </c>
      <c r="E126" t="str">
        <f>VLOOKUP(A126,HOP!A:L,12,0)</f>
        <v>215.00</v>
      </c>
      <c r="F126" t="str">
        <f>VLOOKUP(A126,HOP!A:C,3,0)</f>
        <v>2255895</v>
      </c>
      <c r="G126">
        <f t="shared" si="6"/>
        <v>0</v>
      </c>
      <c r="H126" t="str">
        <f t="shared" si="7"/>
        <v>，2255895</v>
      </c>
      <c r="I126" t="str">
        <f>VLOOKUP(A126,HOP!A:T,20,0)</f>
        <v>直连</v>
      </c>
    </row>
    <row r="127" ht="14.25" customHeight="1" spans="1:9">
      <c r="A127" s="6" t="s">
        <v>863</v>
      </c>
      <c r="B127" s="7" t="s">
        <v>80</v>
      </c>
      <c r="C127" s="7" t="s">
        <v>91</v>
      </c>
      <c r="D127" s="3">
        <v>137</v>
      </c>
      <c r="E127" t="str">
        <f>VLOOKUP(A127,HOP!A:L,12,0)</f>
        <v>137.00</v>
      </c>
      <c r="F127" t="str">
        <f>VLOOKUP(A127,HOP!A:C,3,0)</f>
        <v>2254420</v>
      </c>
      <c r="G127">
        <f t="shared" si="6"/>
        <v>0</v>
      </c>
      <c r="H127" t="str">
        <f t="shared" si="7"/>
        <v>，2254420</v>
      </c>
      <c r="I127" t="str">
        <f>VLOOKUP(A127,HOP!A:T,20,0)</f>
        <v>直连</v>
      </c>
    </row>
    <row r="128" ht="14.25" customHeight="1" spans="1:9">
      <c r="A128" s="6" t="s">
        <v>868</v>
      </c>
      <c r="B128" s="7" t="s">
        <v>80</v>
      </c>
      <c r="C128" s="7" t="s">
        <v>91</v>
      </c>
      <c r="D128" s="3">
        <v>58</v>
      </c>
      <c r="E128" t="str">
        <f>VLOOKUP(A128,HOP!A:L,12,0)</f>
        <v>58.00</v>
      </c>
      <c r="F128" t="str">
        <f>VLOOKUP(A128,HOP!A:C,3,0)</f>
        <v>2254437</v>
      </c>
      <c r="G128">
        <f t="shared" si="6"/>
        <v>0</v>
      </c>
      <c r="H128" t="str">
        <f t="shared" si="7"/>
        <v>，2254437</v>
      </c>
      <c r="I128" t="str">
        <f>VLOOKUP(A128,HOP!A:T,20,0)</f>
        <v>直连</v>
      </c>
    </row>
    <row r="129" ht="14.25" customHeight="1" spans="1:9">
      <c r="A129" s="6" t="s">
        <v>874</v>
      </c>
      <c r="B129" s="7" t="s">
        <v>80</v>
      </c>
      <c r="C129" s="7" t="s">
        <v>91</v>
      </c>
      <c r="D129" s="3">
        <v>510</v>
      </c>
      <c r="E129" t="str">
        <f>VLOOKUP(A129,HOP!A:L,12,0)</f>
        <v>510.00</v>
      </c>
      <c r="F129" t="str">
        <f>VLOOKUP(A129,HOP!A:C,3,0)</f>
        <v>2254426</v>
      </c>
      <c r="G129">
        <f t="shared" si="6"/>
        <v>0</v>
      </c>
      <c r="H129" t="str">
        <f t="shared" si="7"/>
        <v>，2254426</v>
      </c>
      <c r="I129" t="str">
        <f>VLOOKUP(A129,HOP!A:T,20,0)</f>
        <v>直连</v>
      </c>
    </row>
    <row r="130" ht="14.25" customHeight="1" spans="1:9">
      <c r="A130" s="6" t="s">
        <v>879</v>
      </c>
      <c r="B130" s="7" t="s">
        <v>80</v>
      </c>
      <c r="C130" s="7" t="s">
        <v>91</v>
      </c>
      <c r="D130" s="3">
        <v>314</v>
      </c>
      <c r="E130" t="str">
        <f>VLOOKUP(A130,HOP!A:L,12,0)</f>
        <v>314.00</v>
      </c>
      <c r="F130" t="str">
        <f>VLOOKUP(A130,HOP!A:C,3,0)</f>
        <v>2255458</v>
      </c>
      <c r="G130">
        <f t="shared" si="6"/>
        <v>0</v>
      </c>
      <c r="H130" t="str">
        <f t="shared" si="7"/>
        <v>，2255458</v>
      </c>
      <c r="I130" t="str">
        <f>VLOOKUP(A130,HOP!A:T,20,0)</f>
        <v>直连</v>
      </c>
    </row>
    <row r="131" ht="14.25" customHeight="1" spans="1:9">
      <c r="A131" s="6" t="s">
        <v>887</v>
      </c>
      <c r="B131" s="7" t="s">
        <v>80</v>
      </c>
      <c r="C131" s="7" t="s">
        <v>91</v>
      </c>
      <c r="D131" s="3">
        <v>256</v>
      </c>
      <c r="E131" t="str">
        <f>VLOOKUP(A131,HOP!A:L,12,0)</f>
        <v>256.00</v>
      </c>
      <c r="F131" t="str">
        <f>VLOOKUP(A131,HOP!A:C,3,0)</f>
        <v>2255401</v>
      </c>
      <c r="G131">
        <f t="shared" ref="G131:G165" si="8">D131-E131</f>
        <v>0</v>
      </c>
      <c r="H131" t="str">
        <f t="shared" ref="H131:H162" si="9">$H$1&amp;F131</f>
        <v>，2255401</v>
      </c>
      <c r="I131" t="str">
        <f>VLOOKUP(A131,HOP!A:T,20,0)</f>
        <v>直连</v>
      </c>
    </row>
    <row r="132" ht="14.25" customHeight="1" spans="1:9">
      <c r="A132" s="6" t="s">
        <v>893</v>
      </c>
      <c r="B132" s="7" t="s">
        <v>79</v>
      </c>
      <c r="C132" s="7" t="s">
        <v>91</v>
      </c>
      <c r="D132" s="3">
        <v>224</v>
      </c>
      <c r="E132" t="str">
        <f>VLOOKUP(A132,HOP!A:L,12,0)</f>
        <v>224.00</v>
      </c>
      <c r="F132" t="str">
        <f>VLOOKUP(A132,HOP!A:C,3,0)</f>
        <v>2254554</v>
      </c>
      <c r="G132">
        <f t="shared" si="8"/>
        <v>0</v>
      </c>
      <c r="H132" t="str">
        <f t="shared" si="9"/>
        <v>，2254554</v>
      </c>
      <c r="I132" t="str">
        <f>VLOOKUP(A132,HOP!A:T,20,0)</f>
        <v>直连</v>
      </c>
    </row>
    <row r="133" ht="14.25" customHeight="1" spans="1:9">
      <c r="A133" s="6" t="s">
        <v>897</v>
      </c>
      <c r="B133" s="7" t="s">
        <v>80</v>
      </c>
      <c r="C133" s="7" t="s">
        <v>91</v>
      </c>
      <c r="D133" s="3">
        <v>85</v>
      </c>
      <c r="E133" t="str">
        <f>VLOOKUP(A133,HOP!A:L,12,0)</f>
        <v>85.00</v>
      </c>
      <c r="F133" t="str">
        <f>VLOOKUP(A133,HOP!A:C,3,0)</f>
        <v>2255734</v>
      </c>
      <c r="G133">
        <f t="shared" si="8"/>
        <v>0</v>
      </c>
      <c r="H133" t="str">
        <f t="shared" si="9"/>
        <v>，2255734</v>
      </c>
      <c r="I133" t="str">
        <f>VLOOKUP(A133,HOP!A:T,20,0)</f>
        <v>直连</v>
      </c>
    </row>
    <row r="134" ht="14.25" customHeight="1" spans="1:9">
      <c r="A134" s="6" t="s">
        <v>900</v>
      </c>
      <c r="B134" s="7" t="s">
        <v>80</v>
      </c>
      <c r="C134" s="7" t="s">
        <v>91</v>
      </c>
      <c r="D134" s="3">
        <v>163</v>
      </c>
      <c r="E134" t="str">
        <f>VLOOKUP(A134,HOP!A:L,12,0)</f>
        <v>163.00</v>
      </c>
      <c r="F134" t="str">
        <f>VLOOKUP(A134,HOP!A:C,3,0)</f>
        <v>2255715</v>
      </c>
      <c r="G134">
        <f t="shared" si="8"/>
        <v>0</v>
      </c>
      <c r="H134" t="str">
        <f t="shared" si="9"/>
        <v>，2255715</v>
      </c>
      <c r="I134" t="str">
        <f>VLOOKUP(A134,HOP!A:T,20,0)</f>
        <v>直连</v>
      </c>
    </row>
    <row r="135" ht="14.25" customHeight="1" spans="1:9">
      <c r="A135" s="6" t="s">
        <v>905</v>
      </c>
      <c r="B135" s="7" t="s">
        <v>80</v>
      </c>
      <c r="C135" s="7" t="s">
        <v>91</v>
      </c>
      <c r="D135" s="3">
        <v>88</v>
      </c>
      <c r="E135" t="str">
        <f>VLOOKUP(A135,HOP!A:L,12,0)</f>
        <v>88.00</v>
      </c>
      <c r="F135" t="str">
        <f>VLOOKUP(A135,HOP!A:C,3,0)</f>
        <v>2255538</v>
      </c>
      <c r="G135">
        <f t="shared" si="8"/>
        <v>0</v>
      </c>
      <c r="H135" t="str">
        <f t="shared" si="9"/>
        <v>，2255538</v>
      </c>
      <c r="I135" t="str">
        <f>VLOOKUP(A135,HOP!A:T,20,0)</f>
        <v>直连</v>
      </c>
    </row>
    <row r="136" ht="14.25" customHeight="1" spans="1:9">
      <c r="A136" s="6" t="s">
        <v>910</v>
      </c>
      <c r="B136" s="7" t="s">
        <v>80</v>
      </c>
      <c r="C136" s="7" t="s">
        <v>91</v>
      </c>
      <c r="D136" s="3">
        <v>199</v>
      </c>
      <c r="E136" t="str">
        <f>VLOOKUP(A136,HOP!A:L,12,0)</f>
        <v>199.00</v>
      </c>
      <c r="F136" t="str">
        <f>VLOOKUP(A136,HOP!A:C,3,0)</f>
        <v>2255623</v>
      </c>
      <c r="G136">
        <f t="shared" si="8"/>
        <v>0</v>
      </c>
      <c r="H136" t="str">
        <f t="shared" si="9"/>
        <v>，2255623</v>
      </c>
      <c r="I136" t="str">
        <f>VLOOKUP(A136,HOP!A:T,20,0)</f>
        <v>直连</v>
      </c>
    </row>
    <row r="137" ht="14.25" customHeight="1" spans="1:9">
      <c r="A137" s="6" t="s">
        <v>914</v>
      </c>
      <c r="B137" s="7" t="s">
        <v>80</v>
      </c>
      <c r="C137" s="7" t="s">
        <v>91</v>
      </c>
      <c r="D137" s="3">
        <v>61</v>
      </c>
      <c r="E137" t="str">
        <f>VLOOKUP(A137,HOP!A:L,12,0)</f>
        <v>61.00</v>
      </c>
      <c r="F137" t="str">
        <f>VLOOKUP(A137,HOP!A:C,3,0)</f>
        <v>2255947</v>
      </c>
      <c r="G137">
        <f t="shared" si="8"/>
        <v>0</v>
      </c>
      <c r="H137" t="str">
        <f t="shared" si="9"/>
        <v>，2255947</v>
      </c>
      <c r="I137" t="str">
        <f>VLOOKUP(A137,HOP!A:T,20,0)</f>
        <v>直连</v>
      </c>
    </row>
    <row r="138" ht="14.25" customHeight="1" spans="1:9">
      <c r="A138" s="6" t="s">
        <v>919</v>
      </c>
      <c r="B138" s="7" t="s">
        <v>80</v>
      </c>
      <c r="C138" s="7" t="s">
        <v>91</v>
      </c>
      <c r="D138" s="3">
        <v>201</v>
      </c>
      <c r="E138" t="str">
        <f>VLOOKUP(A138,HOP!A:L,12,0)</f>
        <v>201.00</v>
      </c>
      <c r="F138" t="str">
        <f>VLOOKUP(A138,HOP!A:C,3,0)</f>
        <v>2255931</v>
      </c>
      <c r="G138">
        <f t="shared" si="8"/>
        <v>0</v>
      </c>
      <c r="H138" t="str">
        <f t="shared" si="9"/>
        <v>，2255931</v>
      </c>
      <c r="I138" t="str">
        <f>VLOOKUP(A138,HOP!A:T,20,0)</f>
        <v>直连</v>
      </c>
    </row>
    <row r="139" ht="14.25" customHeight="1" spans="1:9">
      <c r="A139" s="6" t="s">
        <v>925</v>
      </c>
      <c r="B139" s="7" t="s">
        <v>80</v>
      </c>
      <c r="C139" s="7" t="s">
        <v>91</v>
      </c>
      <c r="D139" s="3">
        <v>128</v>
      </c>
      <c r="E139" t="str">
        <f>VLOOKUP(A139,HOP!A:L,12,0)</f>
        <v>128.00</v>
      </c>
      <c r="F139" t="str">
        <f>VLOOKUP(A139,HOP!A:C,3,0)</f>
        <v>2256053</v>
      </c>
      <c r="G139">
        <f t="shared" si="8"/>
        <v>0</v>
      </c>
      <c r="H139" t="str">
        <f t="shared" si="9"/>
        <v>，2256053</v>
      </c>
      <c r="I139" t="str">
        <f>VLOOKUP(A139,HOP!A:T,20,0)</f>
        <v>直连</v>
      </c>
    </row>
    <row r="140" ht="14.25" customHeight="1" spans="1:9">
      <c r="A140" s="6" t="s">
        <v>930</v>
      </c>
      <c r="B140" s="7" t="s">
        <v>80</v>
      </c>
      <c r="C140" s="7" t="s">
        <v>91</v>
      </c>
      <c r="D140" s="3">
        <v>146</v>
      </c>
      <c r="E140" t="str">
        <f>VLOOKUP(A140,HOP!A:L,12,0)</f>
        <v>146.00</v>
      </c>
      <c r="F140" t="str">
        <f>VLOOKUP(A140,HOP!A:C,3,0)</f>
        <v>2253693</v>
      </c>
      <c r="G140">
        <f t="shared" si="8"/>
        <v>0</v>
      </c>
      <c r="H140" t="str">
        <f t="shared" si="9"/>
        <v>，2253693</v>
      </c>
      <c r="I140" t="str">
        <f>VLOOKUP(A140,HOP!A:T,20,0)</f>
        <v>直连</v>
      </c>
    </row>
    <row r="141" ht="14.25" customHeight="1" spans="1:9">
      <c r="A141" s="6" t="s">
        <v>935</v>
      </c>
      <c r="B141" s="7" t="s">
        <v>79</v>
      </c>
      <c r="C141" s="7" t="s">
        <v>91</v>
      </c>
      <c r="D141" s="3">
        <v>344</v>
      </c>
      <c r="E141" t="str">
        <f>VLOOKUP(A141,HOP!A:L,12,0)</f>
        <v>344.00</v>
      </c>
      <c r="F141" t="str">
        <f>VLOOKUP(A141,HOP!A:C,3,0)</f>
        <v>2249171</v>
      </c>
      <c r="G141">
        <f t="shared" si="8"/>
        <v>0</v>
      </c>
      <c r="H141" t="str">
        <f t="shared" si="9"/>
        <v>，2249171</v>
      </c>
      <c r="I141" t="str">
        <f>VLOOKUP(A141,HOP!A:T,20,0)</f>
        <v>直连</v>
      </c>
    </row>
    <row r="142" ht="14.25" customHeight="1" spans="1:9">
      <c r="A142" s="6" t="s">
        <v>939</v>
      </c>
      <c r="B142" s="7" t="s">
        <v>79</v>
      </c>
      <c r="C142" s="7" t="s">
        <v>91</v>
      </c>
      <c r="D142" s="3">
        <v>344</v>
      </c>
      <c r="E142" t="str">
        <f>VLOOKUP(A142,HOP!A:L,12,0)</f>
        <v>344.00</v>
      </c>
      <c r="F142" t="str">
        <f>VLOOKUP(A142,HOP!A:C,3,0)</f>
        <v>2249173</v>
      </c>
      <c r="G142">
        <f t="shared" si="8"/>
        <v>0</v>
      </c>
      <c r="H142" t="str">
        <f t="shared" si="9"/>
        <v>，2249173</v>
      </c>
      <c r="I142" t="str">
        <f>VLOOKUP(A142,HOP!A:T,20,0)</f>
        <v>直连</v>
      </c>
    </row>
    <row r="143" ht="14.25" customHeight="1" spans="1:9">
      <c r="A143" s="6" t="s">
        <v>941</v>
      </c>
      <c r="B143" s="7" t="s">
        <v>109</v>
      </c>
      <c r="C143" s="7" t="s">
        <v>91</v>
      </c>
      <c r="D143" s="3">
        <v>316</v>
      </c>
      <c r="E143" t="str">
        <f>VLOOKUP(A143,HOP!A:L,12,0)</f>
        <v>316.00</v>
      </c>
      <c r="F143" t="str">
        <f>VLOOKUP(A143,HOP!A:C,3,0)</f>
        <v>2252057</v>
      </c>
      <c r="G143">
        <f t="shared" si="8"/>
        <v>0</v>
      </c>
      <c r="H143" t="str">
        <f t="shared" si="9"/>
        <v>，2252057</v>
      </c>
      <c r="I143" t="str">
        <f>VLOOKUP(A143,HOP!A:T,20,0)</f>
        <v>直连</v>
      </c>
    </row>
    <row r="144" ht="14.25" customHeight="1" spans="1:9">
      <c r="A144" s="6" t="s">
        <v>947</v>
      </c>
      <c r="B144" s="7" t="s">
        <v>80</v>
      </c>
      <c r="C144" s="7" t="s">
        <v>91</v>
      </c>
      <c r="D144" s="3">
        <v>205</v>
      </c>
      <c r="E144" t="str">
        <f>VLOOKUP(A144,HOP!A:L,12,0)</f>
        <v>205.00</v>
      </c>
      <c r="F144" t="str">
        <f>VLOOKUP(A144,HOP!A:C,3,0)</f>
        <v>2255015</v>
      </c>
      <c r="G144">
        <f t="shared" si="8"/>
        <v>0</v>
      </c>
      <c r="H144" t="str">
        <f t="shared" si="9"/>
        <v>，2255015</v>
      </c>
      <c r="I144" t="str">
        <f>VLOOKUP(A144,HOP!A:T,20,0)</f>
        <v>直连</v>
      </c>
    </row>
    <row r="145" ht="14.25" customHeight="1" spans="1:9">
      <c r="A145" s="6" t="s">
        <v>952</v>
      </c>
      <c r="B145" s="7" t="s">
        <v>79</v>
      </c>
      <c r="C145" s="7" t="s">
        <v>91</v>
      </c>
      <c r="D145" s="3">
        <v>176</v>
      </c>
      <c r="E145" t="str">
        <f>VLOOKUP(A145,HOP!A:L,12,0)</f>
        <v>176.00</v>
      </c>
      <c r="F145" t="str">
        <f>VLOOKUP(A145,HOP!A:C,3,0)</f>
        <v>2255002</v>
      </c>
      <c r="G145">
        <f t="shared" si="8"/>
        <v>0</v>
      </c>
      <c r="H145" t="str">
        <f t="shared" si="9"/>
        <v>，2255002</v>
      </c>
      <c r="I145" t="str">
        <f>VLOOKUP(A145,HOP!A:T,20,0)</f>
        <v>直连</v>
      </c>
    </row>
    <row r="146" ht="14.25" customHeight="1" spans="1:9">
      <c r="A146" s="6" t="s">
        <v>956</v>
      </c>
      <c r="B146" s="7" t="s">
        <v>80</v>
      </c>
      <c r="C146" s="7" t="s">
        <v>91</v>
      </c>
      <c r="D146" s="3">
        <v>58</v>
      </c>
      <c r="E146" t="str">
        <f>VLOOKUP(A146,HOP!A:L,12,0)</f>
        <v>58.00</v>
      </c>
      <c r="F146" t="str">
        <f>VLOOKUP(A146,HOP!A:C,3,0)</f>
        <v>2254306</v>
      </c>
      <c r="G146">
        <f t="shared" si="8"/>
        <v>0</v>
      </c>
      <c r="H146" t="str">
        <f t="shared" si="9"/>
        <v>，2254306</v>
      </c>
      <c r="I146" t="str">
        <f>VLOOKUP(A146,HOP!A:T,20,0)</f>
        <v>直连</v>
      </c>
    </row>
    <row r="147" ht="14.25" customHeight="1" spans="1:9">
      <c r="A147" s="6" t="s">
        <v>959</v>
      </c>
      <c r="B147" s="7" t="s">
        <v>80</v>
      </c>
      <c r="C147" s="7" t="s">
        <v>91</v>
      </c>
      <c r="D147" s="3">
        <v>50</v>
      </c>
      <c r="E147" t="str">
        <f>VLOOKUP(A147,HOP!A:L,12,0)</f>
        <v>50.00</v>
      </c>
      <c r="F147" t="str">
        <f>VLOOKUP(A147,HOP!A:C,3,0)</f>
        <v>2254711</v>
      </c>
      <c r="G147">
        <f t="shared" si="8"/>
        <v>0</v>
      </c>
      <c r="H147" t="str">
        <f t="shared" si="9"/>
        <v>，2254711</v>
      </c>
      <c r="I147" t="str">
        <f>VLOOKUP(A147,HOP!A:T,20,0)</f>
        <v>直连</v>
      </c>
    </row>
    <row r="148" ht="14.25" customHeight="1" spans="1:9">
      <c r="A148" s="6" t="s">
        <v>965</v>
      </c>
      <c r="B148" s="7" t="s">
        <v>80</v>
      </c>
      <c r="C148" s="7" t="s">
        <v>91</v>
      </c>
      <c r="D148" s="3">
        <v>82</v>
      </c>
      <c r="E148" t="str">
        <f>VLOOKUP(A148,HOP!A:L,12,0)</f>
        <v>82.00</v>
      </c>
      <c r="F148" t="str">
        <f>VLOOKUP(A148,HOP!A:C,3,0)</f>
        <v>2254816</v>
      </c>
      <c r="G148">
        <f t="shared" si="8"/>
        <v>0</v>
      </c>
      <c r="H148" t="str">
        <f t="shared" si="9"/>
        <v>，2254816</v>
      </c>
      <c r="I148" t="str">
        <f>VLOOKUP(A148,HOP!A:T,20,0)</f>
        <v>直连</v>
      </c>
    </row>
    <row r="149" ht="14.25" customHeight="1" spans="1:9">
      <c r="A149" s="6" t="s">
        <v>971</v>
      </c>
      <c r="B149" s="7" t="s">
        <v>79</v>
      </c>
      <c r="C149" s="7" t="s">
        <v>91</v>
      </c>
      <c r="D149" s="3">
        <v>178</v>
      </c>
      <c r="E149" t="str">
        <f>VLOOKUP(A149,HOP!A:L,12,0)</f>
        <v>178.00</v>
      </c>
      <c r="F149" t="str">
        <f>VLOOKUP(A149,HOP!A:C,3,0)</f>
        <v>2254198</v>
      </c>
      <c r="G149">
        <f t="shared" si="8"/>
        <v>0</v>
      </c>
      <c r="H149" t="str">
        <f t="shared" si="9"/>
        <v>，2254198</v>
      </c>
      <c r="I149" t="str">
        <f>VLOOKUP(A149,HOP!A:T,20,0)</f>
        <v>直连</v>
      </c>
    </row>
    <row r="150" ht="14.25" customHeight="1" spans="1:9">
      <c r="A150" s="6" t="s">
        <v>976</v>
      </c>
      <c r="B150" s="7" t="s">
        <v>80</v>
      </c>
      <c r="C150" s="7" t="s">
        <v>91</v>
      </c>
      <c r="D150" s="3">
        <v>128</v>
      </c>
      <c r="E150" t="str">
        <f>VLOOKUP(A150,HOP!A:L,12,0)</f>
        <v>128.00</v>
      </c>
      <c r="F150" t="str">
        <f>VLOOKUP(A150,HOP!A:C,3,0)</f>
        <v>2255388</v>
      </c>
      <c r="G150">
        <f t="shared" si="8"/>
        <v>0</v>
      </c>
      <c r="H150" t="str">
        <f t="shared" si="9"/>
        <v>，2255388</v>
      </c>
      <c r="I150" t="str">
        <f>VLOOKUP(A150,HOP!A:T,20,0)</f>
        <v>直连</v>
      </c>
    </row>
    <row r="151" ht="14.25" customHeight="1" spans="1:9">
      <c r="A151" s="6" t="s">
        <v>981</v>
      </c>
      <c r="B151" s="7" t="s">
        <v>80</v>
      </c>
      <c r="C151" s="7" t="s">
        <v>91</v>
      </c>
      <c r="D151" s="3">
        <v>437</v>
      </c>
      <c r="E151" t="str">
        <f>VLOOKUP(A151,HOP!A:L,12,0)</f>
        <v>437.00</v>
      </c>
      <c r="F151" t="str">
        <f>VLOOKUP(A151,HOP!A:C,3,0)</f>
        <v>2255330</v>
      </c>
      <c r="G151">
        <f t="shared" si="8"/>
        <v>0</v>
      </c>
      <c r="H151" t="str">
        <f t="shared" si="9"/>
        <v>，2255330</v>
      </c>
      <c r="I151" t="str">
        <f>VLOOKUP(A151,HOP!A:T,20,0)</f>
        <v>直连</v>
      </c>
    </row>
    <row r="152" ht="14.25" customHeight="1" spans="1:9">
      <c r="A152" s="6" t="s">
        <v>987</v>
      </c>
      <c r="B152" s="7" t="s">
        <v>80</v>
      </c>
      <c r="C152" s="7" t="s">
        <v>91</v>
      </c>
      <c r="D152" s="3">
        <v>171</v>
      </c>
      <c r="E152" t="str">
        <f>VLOOKUP(A152,HOP!A:L,12,0)</f>
        <v>171.00</v>
      </c>
      <c r="F152" t="str">
        <f>VLOOKUP(A152,HOP!A:C,3,0)</f>
        <v>2255267</v>
      </c>
      <c r="G152">
        <f t="shared" si="8"/>
        <v>0</v>
      </c>
      <c r="H152" t="str">
        <f t="shared" si="9"/>
        <v>，2255267</v>
      </c>
      <c r="I152" t="str">
        <f>VLOOKUP(A152,HOP!A:T,20,0)</f>
        <v>直连</v>
      </c>
    </row>
    <row r="153" ht="14.25" customHeight="1" spans="1:9">
      <c r="A153" s="6" t="s">
        <v>992</v>
      </c>
      <c r="B153" s="7" t="s">
        <v>80</v>
      </c>
      <c r="C153" s="7" t="s">
        <v>91</v>
      </c>
      <c r="D153" s="3">
        <v>79</v>
      </c>
      <c r="E153" t="str">
        <f>VLOOKUP(A153,HOP!A:L,12,0)</f>
        <v>79.00</v>
      </c>
      <c r="F153" t="str">
        <f>VLOOKUP(A153,HOP!A:C,3,0)</f>
        <v>2255344</v>
      </c>
      <c r="G153">
        <f t="shared" si="8"/>
        <v>0</v>
      </c>
      <c r="H153" t="str">
        <f t="shared" si="9"/>
        <v>，2255344</v>
      </c>
      <c r="I153" t="str">
        <f>VLOOKUP(A153,HOP!A:T,20,0)</f>
        <v>直连</v>
      </c>
    </row>
    <row r="154" ht="14.25" customHeight="1" spans="1:9">
      <c r="A154" s="6" t="s">
        <v>997</v>
      </c>
      <c r="B154" s="7" t="s">
        <v>80</v>
      </c>
      <c r="C154" s="7" t="s">
        <v>91</v>
      </c>
      <c r="D154" s="3">
        <v>136</v>
      </c>
      <c r="E154" t="str">
        <f>VLOOKUP(A154,HOP!A:L,12,0)</f>
        <v>136.00</v>
      </c>
      <c r="F154" t="str">
        <f>VLOOKUP(A154,HOP!A:C,3,0)</f>
        <v>2255502</v>
      </c>
      <c r="G154">
        <f t="shared" si="8"/>
        <v>0</v>
      </c>
      <c r="H154" t="str">
        <f t="shared" si="9"/>
        <v>，2255502</v>
      </c>
      <c r="I154" t="str">
        <f>VLOOKUP(A154,HOP!A:T,20,0)</f>
        <v>直连</v>
      </c>
    </row>
    <row r="155" ht="14.25" customHeight="1" spans="1:9">
      <c r="A155" s="6" t="s">
        <v>1001</v>
      </c>
      <c r="B155" s="7" t="s">
        <v>80</v>
      </c>
      <c r="C155" s="7" t="s">
        <v>91</v>
      </c>
      <c r="D155" s="3">
        <v>131</v>
      </c>
      <c r="E155" t="str">
        <f>VLOOKUP(A155,HOP!A:L,12,0)</f>
        <v>131.00</v>
      </c>
      <c r="F155" t="str">
        <f>VLOOKUP(A155,HOP!A:C,3,0)</f>
        <v>2255487</v>
      </c>
      <c r="G155">
        <f t="shared" si="8"/>
        <v>0</v>
      </c>
      <c r="H155" t="str">
        <f t="shared" si="9"/>
        <v>，2255487</v>
      </c>
      <c r="I155" t="str">
        <f>VLOOKUP(A155,HOP!A:T,20,0)</f>
        <v>直连</v>
      </c>
    </row>
    <row r="156" ht="14.25" customHeight="1" spans="1:9">
      <c r="A156" s="6" t="s">
        <v>1005</v>
      </c>
      <c r="B156" s="7" t="s">
        <v>80</v>
      </c>
      <c r="C156" s="7" t="s">
        <v>91</v>
      </c>
      <c r="D156" s="3">
        <v>89</v>
      </c>
      <c r="E156" t="str">
        <f>VLOOKUP(A156,HOP!A:L,12,0)</f>
        <v>89.00</v>
      </c>
      <c r="F156" t="str">
        <f>VLOOKUP(A156,HOP!A:C,3,0)</f>
        <v>2255117</v>
      </c>
      <c r="G156">
        <f t="shared" si="8"/>
        <v>0</v>
      </c>
      <c r="H156" t="str">
        <f t="shared" si="9"/>
        <v>，2255117</v>
      </c>
      <c r="I156" t="str">
        <f>VLOOKUP(A156,HOP!A:T,20,0)</f>
        <v>直连</v>
      </c>
    </row>
    <row r="157" ht="14.25" customHeight="1" spans="1:9">
      <c r="A157" s="6" t="s">
        <v>1010</v>
      </c>
      <c r="B157" s="7" t="s">
        <v>80</v>
      </c>
      <c r="C157" s="7" t="s">
        <v>91</v>
      </c>
      <c r="D157" s="3">
        <v>60</v>
      </c>
      <c r="E157" t="str">
        <f>VLOOKUP(A157,HOP!A:L,12,0)</f>
        <v>60.00</v>
      </c>
      <c r="F157" t="str">
        <f>VLOOKUP(A157,HOP!A:C,3,0)</f>
        <v>2255614</v>
      </c>
      <c r="G157">
        <f t="shared" si="8"/>
        <v>0</v>
      </c>
      <c r="H157" t="str">
        <f t="shared" si="9"/>
        <v>，2255614</v>
      </c>
      <c r="I157" t="str">
        <f>VLOOKUP(A157,HOP!A:T,20,0)</f>
        <v>直连</v>
      </c>
    </row>
    <row r="158" ht="14.25" customHeight="1" spans="1:9">
      <c r="A158" s="6" t="s">
        <v>1012</v>
      </c>
      <c r="B158" s="7" t="s">
        <v>80</v>
      </c>
      <c r="C158" s="7" t="s">
        <v>91</v>
      </c>
      <c r="D158" s="3">
        <v>123</v>
      </c>
      <c r="E158" t="str">
        <f>VLOOKUP(A158,HOP!A:L,12,0)</f>
        <v>123.00</v>
      </c>
      <c r="F158" t="str">
        <f>VLOOKUP(A158,HOP!A:C,3,0)</f>
        <v>2255676</v>
      </c>
      <c r="G158">
        <f t="shared" si="8"/>
        <v>0</v>
      </c>
      <c r="H158" t="str">
        <f t="shared" si="9"/>
        <v>，2255676</v>
      </c>
      <c r="I158" t="str">
        <f>VLOOKUP(A158,HOP!A:T,20,0)</f>
        <v>直连</v>
      </c>
    </row>
    <row r="159" ht="14.25" customHeight="1" spans="1:9">
      <c r="A159" s="6" t="s">
        <v>1017</v>
      </c>
      <c r="B159" s="7" t="s">
        <v>80</v>
      </c>
      <c r="C159" s="7" t="s">
        <v>91</v>
      </c>
      <c r="D159" s="3">
        <v>92</v>
      </c>
      <c r="E159" t="str">
        <f>VLOOKUP(A159,HOP!A:L,12,0)</f>
        <v>92.00</v>
      </c>
      <c r="F159" t="str">
        <f>VLOOKUP(A159,HOP!A:C,3,0)</f>
        <v>2255808</v>
      </c>
      <c r="G159">
        <f t="shared" si="8"/>
        <v>0</v>
      </c>
      <c r="H159" t="str">
        <f t="shared" si="9"/>
        <v>，2255808</v>
      </c>
      <c r="I159" t="str">
        <f>VLOOKUP(A159,HOP!A:T,20,0)</f>
        <v>直连</v>
      </c>
    </row>
    <row r="160" ht="14.25" customHeight="1" spans="1:9">
      <c r="A160" s="6" t="s">
        <v>1021</v>
      </c>
      <c r="B160" s="7" t="s">
        <v>80</v>
      </c>
      <c r="C160" s="7" t="s">
        <v>91</v>
      </c>
      <c r="D160" s="3">
        <v>66</v>
      </c>
      <c r="E160" t="str">
        <f>VLOOKUP(A160,HOP!A:L,12,0)</f>
        <v>66.00</v>
      </c>
      <c r="F160" t="str">
        <f>VLOOKUP(A160,HOP!A:C,3,0)</f>
        <v>2255665</v>
      </c>
      <c r="G160">
        <f t="shared" si="8"/>
        <v>0</v>
      </c>
      <c r="H160" t="str">
        <f t="shared" si="9"/>
        <v>，2255665</v>
      </c>
      <c r="I160" t="str">
        <f>VLOOKUP(A160,HOP!A:T,20,0)</f>
        <v>直连</v>
      </c>
    </row>
    <row r="161" ht="14.25" customHeight="1" spans="1:9">
      <c r="A161" s="6" t="s">
        <v>1026</v>
      </c>
      <c r="B161" s="7" t="s">
        <v>80</v>
      </c>
      <c r="C161" s="7" t="s">
        <v>91</v>
      </c>
      <c r="D161" s="3">
        <v>732</v>
      </c>
      <c r="E161" t="str">
        <f>VLOOKUP(A161,HOP!A:L,12,0)</f>
        <v>732.00</v>
      </c>
      <c r="F161" t="str">
        <f>VLOOKUP(A161,HOP!A:C,3,0)</f>
        <v>2255380</v>
      </c>
      <c r="G161">
        <f t="shared" si="8"/>
        <v>0</v>
      </c>
      <c r="H161" t="str">
        <f t="shared" si="9"/>
        <v>，2255380</v>
      </c>
      <c r="I161" t="str">
        <f>VLOOKUP(A161,HOP!A:T,20,0)</f>
        <v>直连</v>
      </c>
    </row>
    <row r="162" ht="14.25" customHeight="1" spans="1:9">
      <c r="A162" s="6" t="s">
        <v>1032</v>
      </c>
      <c r="B162" s="7" t="s">
        <v>80</v>
      </c>
      <c r="C162" s="7" t="s">
        <v>91</v>
      </c>
      <c r="D162" s="3">
        <v>372</v>
      </c>
      <c r="E162" t="str">
        <f>VLOOKUP(A162,HOP!A:L,12,0)</f>
        <v>372.00</v>
      </c>
      <c r="F162" t="str">
        <f>VLOOKUP(A162,HOP!A:C,3,0)</f>
        <v>2248642</v>
      </c>
      <c r="G162">
        <f t="shared" si="8"/>
        <v>0</v>
      </c>
      <c r="H162" t="str">
        <f t="shared" si="9"/>
        <v>，2248642</v>
      </c>
      <c r="I162" t="str">
        <f>VLOOKUP(A162,HOP!A:T,20,0)</f>
        <v>直连</v>
      </c>
    </row>
    <row r="163" ht="14.25" customHeight="1" spans="1:9">
      <c r="A163" s="6" t="s">
        <v>1039</v>
      </c>
      <c r="B163" s="7" t="s">
        <v>80</v>
      </c>
      <c r="C163" s="7" t="s">
        <v>91</v>
      </c>
      <c r="D163" s="3">
        <v>172</v>
      </c>
      <c r="E163" t="str">
        <f>VLOOKUP(A163,HOP!A:L,12,0)</f>
        <v>172.00</v>
      </c>
      <c r="F163" t="str">
        <f>VLOOKUP(A163,HOP!A:C,3,0)</f>
        <v>2255987</v>
      </c>
      <c r="G163">
        <f t="shared" si="8"/>
        <v>0</v>
      </c>
      <c r="H163" t="str">
        <f>$H$1&amp;F163</f>
        <v>，2255987</v>
      </c>
      <c r="I163" t="str">
        <f>VLOOKUP(A163,HOP!A:T,20,0)</f>
        <v>直连</v>
      </c>
    </row>
    <row r="164" ht="14.25" customHeight="1" spans="1:9">
      <c r="A164" s="6" t="s">
        <v>1044</v>
      </c>
      <c r="B164" s="7" t="s">
        <v>80</v>
      </c>
      <c r="C164" s="7" t="s">
        <v>91</v>
      </c>
      <c r="D164" s="3">
        <v>120</v>
      </c>
      <c r="E164" t="str">
        <f>VLOOKUP(A164,HOP!A:L,12,0)</f>
        <v>120.00</v>
      </c>
      <c r="F164" t="str">
        <f>VLOOKUP(A164,HOP!A:C,3,0)</f>
        <v>2255932</v>
      </c>
      <c r="G164">
        <f t="shared" si="8"/>
        <v>0</v>
      </c>
      <c r="H164" t="str">
        <f>$H$1&amp;F164</f>
        <v>，2255932</v>
      </c>
      <c r="I164" t="str">
        <f>VLOOKUP(A164,HOP!A:T,20,0)</f>
        <v>直连</v>
      </c>
    </row>
    <row r="165" customFormat="1" customHeight="1" spans="1:10">
      <c r="A165" s="42" t="s">
        <v>1059</v>
      </c>
      <c r="B165" s="7" t="s">
        <v>1050</v>
      </c>
      <c r="C165" s="7" t="s">
        <v>1050</v>
      </c>
      <c r="D165" s="8">
        <v>-87</v>
      </c>
      <c r="E165" t="e">
        <f>VLOOKUP(A165,HOP!A:L,12,0)</f>
        <v>#N/A</v>
      </c>
      <c r="F165">
        <v>2207563</v>
      </c>
      <c r="G165" t="e">
        <f t="shared" si="8"/>
        <v>#N/A</v>
      </c>
      <c r="H165" t="str">
        <f>$H$1&amp;F165</f>
        <v>，2207563</v>
      </c>
      <c r="I165" t="e">
        <f>VLOOKUP(A165,HOP!A:T,20,0)</f>
        <v>#N/A</v>
      </c>
      <c r="J165" t="s">
        <v>1065</v>
      </c>
    </row>
    <row r="167" spans="4:4">
      <c r="D167" s="3">
        <f>SUM(D2:D166)</f>
        <v>38845</v>
      </c>
    </row>
    <row r="168" ht="14.25" spans="4:4">
      <c r="D168" s="9" t="s">
        <v>23</v>
      </c>
    </row>
    <row r="171" spans="1:3">
      <c r="A171" t="s">
        <v>1066</v>
      </c>
      <c r="C171">
        <v>3536</v>
      </c>
    </row>
    <row r="172" spans="1:3">
      <c r="A172" t="s">
        <v>1067</v>
      </c>
      <c r="C172">
        <v>35396</v>
      </c>
    </row>
    <row r="173" spans="1:3">
      <c r="A173" t="s">
        <v>1068</v>
      </c>
      <c r="C173">
        <v>-87</v>
      </c>
    </row>
    <row r="174" spans="1:3">
      <c r="A174" s="5" t="s">
        <v>1069</v>
      </c>
      <c r="C174">
        <f>SUBTOTAL(9,C171:C173)</f>
        <v>38845</v>
      </c>
    </row>
  </sheetData>
  <autoFilter ref="A1:I165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1070</v>
      </c>
      <c r="B1" s="2" t="s">
        <v>1071</v>
      </c>
      <c r="C1" s="2" t="s">
        <v>1072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1073</v>
      </c>
      <c r="I1" s="2" t="s">
        <v>1074</v>
      </c>
      <c r="J1" s="2" t="s">
        <v>1075</v>
      </c>
      <c r="K1" s="2" t="s">
        <v>1076</v>
      </c>
      <c r="L1" s="2" t="s">
        <v>1077</v>
      </c>
      <c r="M1" s="2" t="s">
        <v>1078</v>
      </c>
      <c r="N1" s="2" t="s">
        <v>1079</v>
      </c>
      <c r="O1" s="2" t="s">
        <v>1080</v>
      </c>
      <c r="P1" s="2" t="s">
        <v>1081</v>
      </c>
      <c r="Q1" s="2" t="s">
        <v>1082</v>
      </c>
      <c r="R1" s="2" t="s">
        <v>1083</v>
      </c>
      <c r="S1" s="2" t="s">
        <v>1084</v>
      </c>
      <c r="T1" s="2" t="s">
        <v>1085</v>
      </c>
    </row>
    <row r="2" s="1" customFormat="1" spans="1:20">
      <c r="A2" s="1" t="s">
        <v>595</v>
      </c>
      <c r="B2" s="1" t="s">
        <v>80</v>
      </c>
      <c r="C2" s="1" t="s">
        <v>1086</v>
      </c>
      <c r="D2" s="1" t="s">
        <v>597</v>
      </c>
      <c r="E2" s="1" t="s">
        <v>598</v>
      </c>
      <c r="F2" s="1" t="s">
        <v>80</v>
      </c>
      <c r="G2" s="1" t="s">
        <v>91</v>
      </c>
      <c r="H2" s="1" t="s">
        <v>1087</v>
      </c>
      <c r="I2" s="1" t="s">
        <v>1088</v>
      </c>
      <c r="J2" s="1" t="s">
        <v>1089</v>
      </c>
      <c r="K2" s="1" t="s">
        <v>1088</v>
      </c>
      <c r="L2" s="1" t="s">
        <v>1088</v>
      </c>
      <c r="M2" s="1" t="s">
        <v>1090</v>
      </c>
      <c r="N2" s="1" t="s">
        <v>1090</v>
      </c>
      <c r="O2" s="1" t="s">
        <v>1091</v>
      </c>
      <c r="P2" s="1" t="s">
        <v>1092</v>
      </c>
      <c r="Q2" s="1" t="s">
        <v>1093</v>
      </c>
      <c r="R2" s="1" t="s">
        <v>73</v>
      </c>
      <c r="S2" s="1" t="s">
        <v>1094</v>
      </c>
      <c r="T2" s="1" t="s">
        <v>1095</v>
      </c>
    </row>
    <row r="3" s="1" customFormat="1" spans="1:20">
      <c r="A3" s="1" t="s">
        <v>647</v>
      </c>
      <c r="B3" s="1" t="s">
        <v>80</v>
      </c>
      <c r="C3" s="1" t="s">
        <v>1096</v>
      </c>
      <c r="D3" s="1" t="s">
        <v>649</v>
      </c>
      <c r="E3" s="1" t="s">
        <v>650</v>
      </c>
      <c r="F3" s="1" t="s">
        <v>80</v>
      </c>
      <c r="G3" s="1" t="s">
        <v>91</v>
      </c>
      <c r="H3" s="1" t="s">
        <v>1087</v>
      </c>
      <c r="I3" s="1" t="s">
        <v>1097</v>
      </c>
      <c r="J3" s="1" t="s">
        <v>1089</v>
      </c>
      <c r="K3" s="1" t="s">
        <v>1097</v>
      </c>
      <c r="L3" s="1" t="s">
        <v>1097</v>
      </c>
      <c r="M3" s="1" t="s">
        <v>1090</v>
      </c>
      <c r="N3" s="1" t="s">
        <v>1090</v>
      </c>
      <c r="O3" s="1" t="s">
        <v>1091</v>
      </c>
      <c r="P3" s="1" t="s">
        <v>1092</v>
      </c>
      <c r="Q3" s="1" t="s">
        <v>1098</v>
      </c>
      <c r="R3" s="1" t="s">
        <v>73</v>
      </c>
      <c r="S3" s="1" t="s">
        <v>1094</v>
      </c>
      <c r="T3" s="1" t="s">
        <v>1095</v>
      </c>
    </row>
    <row r="4" s="1" customFormat="1" spans="1:20">
      <c r="A4" s="1" t="s">
        <v>755</v>
      </c>
      <c r="B4" s="1" t="s">
        <v>80</v>
      </c>
      <c r="C4" s="1" t="s">
        <v>1099</v>
      </c>
      <c r="D4" s="1" t="s">
        <v>1100</v>
      </c>
      <c r="E4" s="1" t="s">
        <v>758</v>
      </c>
      <c r="F4" s="1" t="s">
        <v>80</v>
      </c>
      <c r="G4" s="1" t="s">
        <v>91</v>
      </c>
      <c r="H4" s="1" t="s">
        <v>1087</v>
      </c>
      <c r="I4" s="1" t="s">
        <v>1101</v>
      </c>
      <c r="J4" s="1" t="s">
        <v>1089</v>
      </c>
      <c r="K4" s="1" t="s">
        <v>1101</v>
      </c>
      <c r="L4" s="1" t="s">
        <v>1101</v>
      </c>
      <c r="M4" s="1" t="s">
        <v>1090</v>
      </c>
      <c r="N4" s="1" t="s">
        <v>1090</v>
      </c>
      <c r="O4" s="1" t="s">
        <v>1091</v>
      </c>
      <c r="P4" s="1" t="s">
        <v>1092</v>
      </c>
      <c r="Q4" s="1" t="s">
        <v>1102</v>
      </c>
      <c r="R4" s="1" t="s">
        <v>73</v>
      </c>
      <c r="S4" s="1" t="s">
        <v>1094</v>
      </c>
      <c r="T4" s="1" t="s">
        <v>1095</v>
      </c>
    </row>
    <row r="5" s="1" customFormat="1" spans="1:20">
      <c r="A5" s="1" t="s">
        <v>925</v>
      </c>
      <c r="B5" s="1" t="s">
        <v>80</v>
      </c>
      <c r="C5" s="1" t="s">
        <v>1103</v>
      </c>
      <c r="D5" s="1" t="s">
        <v>927</v>
      </c>
      <c r="E5" s="1" t="s">
        <v>928</v>
      </c>
      <c r="F5" s="1" t="s">
        <v>80</v>
      </c>
      <c r="G5" s="1" t="s">
        <v>91</v>
      </c>
      <c r="H5" s="1" t="s">
        <v>1087</v>
      </c>
      <c r="I5" s="1" t="s">
        <v>1104</v>
      </c>
      <c r="J5" s="1" t="s">
        <v>1089</v>
      </c>
      <c r="K5" s="1" t="s">
        <v>1104</v>
      </c>
      <c r="L5" s="1" t="s">
        <v>1104</v>
      </c>
      <c r="M5" s="1" t="s">
        <v>1090</v>
      </c>
      <c r="N5" s="1" t="s">
        <v>1090</v>
      </c>
      <c r="O5" s="1" t="s">
        <v>1091</v>
      </c>
      <c r="P5" s="1" t="s">
        <v>1092</v>
      </c>
      <c r="Q5" s="1" t="s">
        <v>1105</v>
      </c>
      <c r="R5" s="1" t="s">
        <v>73</v>
      </c>
      <c r="S5" s="1" t="s">
        <v>1094</v>
      </c>
      <c r="T5" s="1" t="s">
        <v>1095</v>
      </c>
    </row>
    <row r="6" s="1" customFormat="1" spans="1:20">
      <c r="A6" s="1" t="s">
        <v>603</v>
      </c>
      <c r="B6" s="1" t="s">
        <v>80</v>
      </c>
      <c r="C6" s="1" t="s">
        <v>1106</v>
      </c>
      <c r="D6" s="1" t="s">
        <v>605</v>
      </c>
      <c r="E6" s="1" t="s">
        <v>606</v>
      </c>
      <c r="F6" s="1" t="s">
        <v>80</v>
      </c>
      <c r="G6" s="1" t="s">
        <v>91</v>
      </c>
      <c r="H6" s="1" t="s">
        <v>1087</v>
      </c>
      <c r="I6" s="1" t="s">
        <v>1107</v>
      </c>
      <c r="J6" s="1" t="s">
        <v>1089</v>
      </c>
      <c r="K6" s="1" t="s">
        <v>1107</v>
      </c>
      <c r="L6" s="1" t="s">
        <v>1107</v>
      </c>
      <c r="M6" s="1" t="s">
        <v>1090</v>
      </c>
      <c r="N6" s="1" t="s">
        <v>1090</v>
      </c>
      <c r="O6" s="1" t="s">
        <v>1091</v>
      </c>
      <c r="P6" s="1" t="s">
        <v>1092</v>
      </c>
      <c r="Q6" s="1" t="s">
        <v>1108</v>
      </c>
      <c r="R6" s="1" t="s">
        <v>73</v>
      </c>
      <c r="S6" s="1" t="s">
        <v>1094</v>
      </c>
      <c r="T6" s="1" t="s">
        <v>1095</v>
      </c>
    </row>
    <row r="7" s="1" customFormat="1" spans="1:20">
      <c r="A7" s="1" t="s">
        <v>654</v>
      </c>
      <c r="B7" s="1" t="s">
        <v>80</v>
      </c>
      <c r="C7" s="1" t="s">
        <v>1109</v>
      </c>
      <c r="D7" s="1" t="s">
        <v>656</v>
      </c>
      <c r="E7" s="1" t="s">
        <v>657</v>
      </c>
      <c r="F7" s="1" t="s">
        <v>80</v>
      </c>
      <c r="G7" s="1" t="s">
        <v>91</v>
      </c>
      <c r="H7" s="1" t="s">
        <v>1087</v>
      </c>
      <c r="I7" s="1" t="s">
        <v>1110</v>
      </c>
      <c r="J7" s="1" t="s">
        <v>1089</v>
      </c>
      <c r="K7" s="1" t="s">
        <v>1110</v>
      </c>
      <c r="L7" s="1" t="s">
        <v>1110</v>
      </c>
      <c r="M7" s="1" t="s">
        <v>1090</v>
      </c>
      <c r="N7" s="1" t="s">
        <v>1090</v>
      </c>
      <c r="O7" s="1" t="s">
        <v>1091</v>
      </c>
      <c r="P7" s="1" t="s">
        <v>1092</v>
      </c>
      <c r="Q7" s="1" t="s">
        <v>1111</v>
      </c>
      <c r="R7" s="1" t="s">
        <v>73</v>
      </c>
      <c r="S7" s="1" t="s">
        <v>1094</v>
      </c>
      <c r="T7" s="1" t="s">
        <v>1095</v>
      </c>
    </row>
    <row r="8" s="1" customFormat="1" spans="1:20">
      <c r="A8" s="1" t="s">
        <v>476</v>
      </c>
      <c r="B8" s="1" t="s">
        <v>80</v>
      </c>
      <c r="C8" s="1" t="s">
        <v>1112</v>
      </c>
      <c r="D8" s="1" t="s">
        <v>1113</v>
      </c>
      <c r="E8" s="1" t="s">
        <v>479</v>
      </c>
      <c r="F8" s="1" t="s">
        <v>80</v>
      </c>
      <c r="G8" s="1" t="s">
        <v>91</v>
      </c>
      <c r="H8" s="1" t="s">
        <v>1087</v>
      </c>
      <c r="I8" s="1" t="s">
        <v>1114</v>
      </c>
      <c r="J8" s="1" t="s">
        <v>1089</v>
      </c>
      <c r="K8" s="1" t="s">
        <v>1114</v>
      </c>
      <c r="L8" s="1" t="s">
        <v>1114</v>
      </c>
      <c r="M8" s="1" t="s">
        <v>1090</v>
      </c>
      <c r="N8" s="1" t="s">
        <v>1090</v>
      </c>
      <c r="O8" s="1" t="s">
        <v>1091</v>
      </c>
      <c r="P8" s="1" t="s">
        <v>1092</v>
      </c>
      <c r="Q8" s="1" t="s">
        <v>1115</v>
      </c>
      <c r="R8" s="1" t="s">
        <v>73</v>
      </c>
      <c r="S8" s="1" t="s">
        <v>1094</v>
      </c>
      <c r="T8" s="1" t="s">
        <v>1095</v>
      </c>
    </row>
    <row r="9" s="1" customFormat="1" spans="1:20">
      <c r="A9" s="1" t="s">
        <v>697</v>
      </c>
      <c r="B9" s="1" t="s">
        <v>80</v>
      </c>
      <c r="C9" s="1" t="s">
        <v>1116</v>
      </c>
      <c r="D9" s="1" t="s">
        <v>1117</v>
      </c>
      <c r="E9" s="1" t="s">
        <v>700</v>
      </c>
      <c r="F9" s="1" t="s">
        <v>80</v>
      </c>
      <c r="G9" s="1" t="s">
        <v>91</v>
      </c>
      <c r="H9" s="1" t="s">
        <v>1087</v>
      </c>
      <c r="I9" s="1" t="s">
        <v>1118</v>
      </c>
      <c r="J9" s="1" t="s">
        <v>1089</v>
      </c>
      <c r="K9" s="1" t="s">
        <v>1118</v>
      </c>
      <c r="L9" s="1" t="s">
        <v>1118</v>
      </c>
      <c r="M9" s="1" t="s">
        <v>1090</v>
      </c>
      <c r="N9" s="1" t="s">
        <v>1090</v>
      </c>
      <c r="O9" s="1" t="s">
        <v>1091</v>
      </c>
      <c r="P9" s="1" t="s">
        <v>1092</v>
      </c>
      <c r="Q9" s="1" t="s">
        <v>1119</v>
      </c>
      <c r="R9" s="1" t="s">
        <v>73</v>
      </c>
      <c r="S9" s="1" t="s">
        <v>1094</v>
      </c>
      <c r="T9" s="1" t="s">
        <v>1095</v>
      </c>
    </row>
    <row r="10" s="1" customFormat="1" spans="1:20">
      <c r="A10" s="1" t="s">
        <v>466</v>
      </c>
      <c r="B10" s="1" t="s">
        <v>80</v>
      </c>
      <c r="C10" s="1" t="s">
        <v>1120</v>
      </c>
      <c r="D10" s="1" t="s">
        <v>140</v>
      </c>
      <c r="E10" s="1" t="s">
        <v>467</v>
      </c>
      <c r="F10" s="1" t="s">
        <v>80</v>
      </c>
      <c r="G10" s="1" t="s">
        <v>91</v>
      </c>
      <c r="H10" s="1" t="s">
        <v>1087</v>
      </c>
      <c r="I10" s="1" t="s">
        <v>1121</v>
      </c>
      <c r="J10" s="1" t="s">
        <v>1089</v>
      </c>
      <c r="K10" s="1" t="s">
        <v>1121</v>
      </c>
      <c r="L10" s="1" t="s">
        <v>1121</v>
      </c>
      <c r="M10" s="1" t="s">
        <v>1090</v>
      </c>
      <c r="N10" s="1" t="s">
        <v>1090</v>
      </c>
      <c r="O10" s="1" t="s">
        <v>1091</v>
      </c>
      <c r="P10" s="1" t="s">
        <v>1092</v>
      </c>
      <c r="Q10" s="1" t="s">
        <v>1122</v>
      </c>
      <c r="R10" s="1" t="s">
        <v>73</v>
      </c>
      <c r="S10" s="1" t="s">
        <v>1094</v>
      </c>
      <c r="T10" s="1" t="s">
        <v>1095</v>
      </c>
    </row>
    <row r="11" s="1" customFormat="1" spans="1:20">
      <c r="A11" s="1" t="s">
        <v>195</v>
      </c>
      <c r="B11" s="1" t="s">
        <v>80</v>
      </c>
      <c r="C11" s="1" t="s">
        <v>1123</v>
      </c>
      <c r="D11" s="1" t="s">
        <v>197</v>
      </c>
      <c r="E11" s="1" t="s">
        <v>198</v>
      </c>
      <c r="F11" s="1" t="s">
        <v>80</v>
      </c>
      <c r="G11" s="1" t="s">
        <v>91</v>
      </c>
      <c r="H11" s="1" t="s">
        <v>1087</v>
      </c>
      <c r="I11" s="1" t="s">
        <v>1124</v>
      </c>
      <c r="J11" s="1" t="s">
        <v>1089</v>
      </c>
      <c r="K11" s="1" t="s">
        <v>1124</v>
      </c>
      <c r="L11" s="1" t="s">
        <v>1124</v>
      </c>
      <c r="M11" s="1" t="s">
        <v>1090</v>
      </c>
      <c r="N11" s="1" t="s">
        <v>1090</v>
      </c>
      <c r="O11" s="1" t="s">
        <v>1091</v>
      </c>
      <c r="P11" s="1" t="s">
        <v>1092</v>
      </c>
      <c r="Q11" s="1" t="s">
        <v>1125</v>
      </c>
      <c r="R11" s="1" t="s">
        <v>73</v>
      </c>
      <c r="S11" s="1" t="s">
        <v>1094</v>
      </c>
      <c r="T11" s="1" t="s">
        <v>1095</v>
      </c>
    </row>
    <row r="12" s="1" customFormat="1" spans="1:20">
      <c r="A12" s="1" t="s">
        <v>703</v>
      </c>
      <c r="B12" s="1" t="s">
        <v>80</v>
      </c>
      <c r="C12" s="1" t="s">
        <v>1126</v>
      </c>
      <c r="D12" s="1" t="s">
        <v>705</v>
      </c>
      <c r="E12" s="1" t="s">
        <v>706</v>
      </c>
      <c r="F12" s="1" t="s">
        <v>80</v>
      </c>
      <c r="G12" s="1" t="s">
        <v>91</v>
      </c>
      <c r="H12" s="1" t="s">
        <v>1087</v>
      </c>
      <c r="I12" s="1" t="s">
        <v>1127</v>
      </c>
      <c r="J12" s="1" t="s">
        <v>1089</v>
      </c>
      <c r="K12" s="1" t="s">
        <v>1127</v>
      </c>
      <c r="L12" s="1" t="s">
        <v>1127</v>
      </c>
      <c r="M12" s="1" t="s">
        <v>1090</v>
      </c>
      <c r="N12" s="1" t="s">
        <v>1090</v>
      </c>
      <c r="O12" s="1" t="s">
        <v>1091</v>
      </c>
      <c r="P12" s="1" t="s">
        <v>1092</v>
      </c>
      <c r="Q12" s="1" t="s">
        <v>1128</v>
      </c>
      <c r="R12" s="1" t="s">
        <v>73</v>
      </c>
      <c r="S12" s="1" t="s">
        <v>1094</v>
      </c>
      <c r="T12" s="1" t="s">
        <v>1095</v>
      </c>
    </row>
    <row r="13" s="1" customFormat="1" spans="1:20">
      <c r="A13" s="1" t="s">
        <v>1039</v>
      </c>
      <c r="B13" s="1" t="s">
        <v>80</v>
      </c>
      <c r="C13" s="1" t="s">
        <v>1129</v>
      </c>
      <c r="D13" s="1" t="s">
        <v>1041</v>
      </c>
      <c r="E13" s="1" t="s">
        <v>1042</v>
      </c>
      <c r="F13" s="1" t="s">
        <v>80</v>
      </c>
      <c r="G13" s="1" t="s">
        <v>91</v>
      </c>
      <c r="H13" s="1" t="s">
        <v>1087</v>
      </c>
      <c r="I13" s="1" t="s">
        <v>1130</v>
      </c>
      <c r="J13" s="1" t="s">
        <v>1089</v>
      </c>
      <c r="K13" s="1" t="s">
        <v>1130</v>
      </c>
      <c r="L13" s="1" t="s">
        <v>1130</v>
      </c>
      <c r="M13" s="1" t="s">
        <v>1090</v>
      </c>
      <c r="N13" s="1" t="s">
        <v>1090</v>
      </c>
      <c r="O13" s="1" t="s">
        <v>1091</v>
      </c>
      <c r="P13" s="1" t="s">
        <v>1092</v>
      </c>
      <c r="Q13" s="1" t="s">
        <v>1131</v>
      </c>
      <c r="R13" s="1" t="s">
        <v>73</v>
      </c>
      <c r="S13" s="1" t="s">
        <v>1094</v>
      </c>
      <c r="T13" s="1" t="s">
        <v>1095</v>
      </c>
    </row>
    <row r="14" s="1" customFormat="1" spans="1:20">
      <c r="A14" s="1" t="s">
        <v>753</v>
      </c>
      <c r="B14" s="1" t="s">
        <v>80</v>
      </c>
      <c r="C14" s="1" t="s">
        <v>1132</v>
      </c>
      <c r="D14" s="1" t="s">
        <v>294</v>
      </c>
      <c r="E14" s="1" t="s">
        <v>754</v>
      </c>
      <c r="F14" s="1" t="s">
        <v>80</v>
      </c>
      <c r="G14" s="1" t="s">
        <v>91</v>
      </c>
      <c r="H14" s="1" t="s">
        <v>1087</v>
      </c>
      <c r="I14" s="1" t="s">
        <v>1133</v>
      </c>
      <c r="J14" s="1" t="s">
        <v>1089</v>
      </c>
      <c r="K14" s="1" t="s">
        <v>1133</v>
      </c>
      <c r="L14" s="1" t="s">
        <v>1133</v>
      </c>
      <c r="M14" s="1" t="s">
        <v>1090</v>
      </c>
      <c r="N14" s="1" t="s">
        <v>1090</v>
      </c>
      <c r="O14" s="1" t="s">
        <v>1091</v>
      </c>
      <c r="P14" s="1" t="s">
        <v>1092</v>
      </c>
      <c r="Q14" s="1" t="s">
        <v>1134</v>
      </c>
      <c r="R14" s="1" t="s">
        <v>73</v>
      </c>
      <c r="S14" s="1" t="s">
        <v>1094</v>
      </c>
      <c r="T14" s="1" t="s">
        <v>1095</v>
      </c>
    </row>
    <row r="15" s="1" customFormat="1" spans="1:20">
      <c r="A15" s="1" t="s">
        <v>398</v>
      </c>
      <c r="B15" s="1" t="s">
        <v>80</v>
      </c>
      <c r="C15" s="1" t="s">
        <v>1135</v>
      </c>
      <c r="D15" s="1" t="s">
        <v>400</v>
      </c>
      <c r="E15" s="1" t="s">
        <v>401</v>
      </c>
      <c r="F15" s="1" t="s">
        <v>80</v>
      </c>
      <c r="G15" s="1" t="s">
        <v>91</v>
      </c>
      <c r="H15" s="1" t="s">
        <v>1087</v>
      </c>
      <c r="I15" s="1" t="s">
        <v>1136</v>
      </c>
      <c r="J15" s="1" t="s">
        <v>1089</v>
      </c>
      <c r="K15" s="1" t="s">
        <v>1136</v>
      </c>
      <c r="L15" s="1" t="s">
        <v>1136</v>
      </c>
      <c r="M15" s="1" t="s">
        <v>1090</v>
      </c>
      <c r="N15" s="1" t="s">
        <v>1090</v>
      </c>
      <c r="O15" s="1" t="s">
        <v>1091</v>
      </c>
      <c r="P15" s="1" t="s">
        <v>1092</v>
      </c>
      <c r="Q15" s="1" t="s">
        <v>1137</v>
      </c>
      <c r="R15" s="1" t="s">
        <v>73</v>
      </c>
      <c r="S15" s="1" t="s">
        <v>1094</v>
      </c>
      <c r="T15" s="1" t="s">
        <v>1095</v>
      </c>
    </row>
    <row r="16" s="1" customFormat="1" spans="1:20">
      <c r="A16" s="1" t="s">
        <v>276</v>
      </c>
      <c r="B16" s="1" t="s">
        <v>80</v>
      </c>
      <c r="C16" s="1" t="s">
        <v>1138</v>
      </c>
      <c r="D16" s="1" t="s">
        <v>278</v>
      </c>
      <c r="E16" s="1" t="s">
        <v>279</v>
      </c>
      <c r="F16" s="1" t="s">
        <v>80</v>
      </c>
      <c r="G16" s="1" t="s">
        <v>91</v>
      </c>
      <c r="H16" s="1" t="s">
        <v>1087</v>
      </c>
      <c r="I16" s="1" t="s">
        <v>1139</v>
      </c>
      <c r="J16" s="1" t="s">
        <v>1089</v>
      </c>
      <c r="K16" s="1" t="s">
        <v>1139</v>
      </c>
      <c r="L16" s="1" t="s">
        <v>1139</v>
      </c>
      <c r="M16" s="1" t="s">
        <v>1090</v>
      </c>
      <c r="N16" s="1" t="s">
        <v>1090</v>
      </c>
      <c r="O16" s="1" t="s">
        <v>1091</v>
      </c>
      <c r="P16" s="1" t="s">
        <v>1092</v>
      </c>
      <c r="Q16" s="1" t="s">
        <v>1140</v>
      </c>
      <c r="R16" s="1" t="s">
        <v>73</v>
      </c>
      <c r="S16" s="1" t="s">
        <v>1094</v>
      </c>
      <c r="T16" s="1" t="s">
        <v>1095</v>
      </c>
    </row>
    <row r="17" s="1" customFormat="1" spans="1:20">
      <c r="A17" s="1" t="s">
        <v>731</v>
      </c>
      <c r="B17" s="1" t="s">
        <v>80</v>
      </c>
      <c r="C17" s="1" t="s">
        <v>1141</v>
      </c>
      <c r="D17" s="1" t="s">
        <v>733</v>
      </c>
      <c r="E17" s="1" t="s">
        <v>734</v>
      </c>
      <c r="F17" s="1" t="s">
        <v>80</v>
      </c>
      <c r="G17" s="1" t="s">
        <v>91</v>
      </c>
      <c r="H17" s="1" t="s">
        <v>1087</v>
      </c>
      <c r="I17" s="1" t="s">
        <v>1142</v>
      </c>
      <c r="J17" s="1" t="s">
        <v>1089</v>
      </c>
      <c r="K17" s="1" t="s">
        <v>1142</v>
      </c>
      <c r="L17" s="1" t="s">
        <v>1142</v>
      </c>
      <c r="M17" s="1" t="s">
        <v>1090</v>
      </c>
      <c r="N17" s="1" t="s">
        <v>1090</v>
      </c>
      <c r="O17" s="1" t="s">
        <v>1091</v>
      </c>
      <c r="P17" s="1" t="s">
        <v>1092</v>
      </c>
      <c r="Q17" s="1" t="s">
        <v>1143</v>
      </c>
      <c r="R17" s="1" t="s">
        <v>73</v>
      </c>
      <c r="S17" s="1" t="s">
        <v>1094</v>
      </c>
      <c r="T17" s="1" t="s">
        <v>1095</v>
      </c>
    </row>
    <row r="18" s="1" customFormat="1" spans="1:20">
      <c r="A18" s="1" t="s">
        <v>202</v>
      </c>
      <c r="B18" s="1" t="s">
        <v>80</v>
      </c>
      <c r="C18" s="1" t="s">
        <v>1144</v>
      </c>
      <c r="D18" s="1" t="s">
        <v>204</v>
      </c>
      <c r="E18" s="1" t="s">
        <v>205</v>
      </c>
      <c r="F18" s="1" t="s">
        <v>80</v>
      </c>
      <c r="G18" s="1" t="s">
        <v>91</v>
      </c>
      <c r="H18" s="1" t="s">
        <v>1087</v>
      </c>
      <c r="I18" s="1" t="s">
        <v>1145</v>
      </c>
      <c r="J18" s="1" t="s">
        <v>1089</v>
      </c>
      <c r="K18" s="1" t="s">
        <v>1145</v>
      </c>
      <c r="L18" s="1" t="s">
        <v>1145</v>
      </c>
      <c r="M18" s="1" t="s">
        <v>1090</v>
      </c>
      <c r="N18" s="1" t="s">
        <v>1090</v>
      </c>
      <c r="O18" s="1" t="s">
        <v>1091</v>
      </c>
      <c r="P18" s="1" t="s">
        <v>1092</v>
      </c>
      <c r="Q18" s="1" t="s">
        <v>1146</v>
      </c>
      <c r="R18" s="1" t="s">
        <v>73</v>
      </c>
      <c r="S18" s="1" t="s">
        <v>1094</v>
      </c>
      <c r="T18" s="1" t="s">
        <v>1095</v>
      </c>
    </row>
    <row r="19" s="1" customFormat="1" spans="1:20">
      <c r="A19" s="1" t="s">
        <v>914</v>
      </c>
      <c r="B19" s="1" t="s">
        <v>80</v>
      </c>
      <c r="C19" s="1" t="s">
        <v>1147</v>
      </c>
      <c r="D19" s="1" t="s">
        <v>1148</v>
      </c>
      <c r="E19" s="1" t="s">
        <v>917</v>
      </c>
      <c r="F19" s="1" t="s">
        <v>80</v>
      </c>
      <c r="G19" s="1" t="s">
        <v>91</v>
      </c>
      <c r="H19" s="1" t="s">
        <v>1087</v>
      </c>
      <c r="I19" s="1" t="s">
        <v>1149</v>
      </c>
      <c r="J19" s="1" t="s">
        <v>1089</v>
      </c>
      <c r="K19" s="1" t="s">
        <v>1149</v>
      </c>
      <c r="L19" s="1" t="s">
        <v>1149</v>
      </c>
      <c r="M19" s="1" t="s">
        <v>1090</v>
      </c>
      <c r="N19" s="1" t="s">
        <v>1090</v>
      </c>
      <c r="O19" s="1" t="s">
        <v>1091</v>
      </c>
      <c r="P19" s="1" t="s">
        <v>1092</v>
      </c>
      <c r="Q19" s="1" t="s">
        <v>1150</v>
      </c>
      <c r="R19" s="1" t="s">
        <v>73</v>
      </c>
      <c r="S19" s="1" t="s">
        <v>1094</v>
      </c>
      <c r="T19" s="1" t="s">
        <v>1095</v>
      </c>
    </row>
    <row r="20" s="1" customFormat="1" spans="1:20">
      <c r="A20" s="1" t="s">
        <v>1044</v>
      </c>
      <c r="B20" s="1" t="s">
        <v>80</v>
      </c>
      <c r="C20" s="1" t="s">
        <v>1151</v>
      </c>
      <c r="D20" s="1" t="s">
        <v>1046</v>
      </c>
      <c r="E20" s="1" t="s">
        <v>1047</v>
      </c>
      <c r="F20" s="1" t="s">
        <v>80</v>
      </c>
      <c r="G20" s="1" t="s">
        <v>91</v>
      </c>
      <c r="H20" s="1" t="s">
        <v>1087</v>
      </c>
      <c r="I20" s="1" t="s">
        <v>1121</v>
      </c>
      <c r="J20" s="1" t="s">
        <v>1089</v>
      </c>
      <c r="K20" s="1" t="s">
        <v>1121</v>
      </c>
      <c r="L20" s="1" t="s">
        <v>1121</v>
      </c>
      <c r="M20" s="1" t="s">
        <v>1090</v>
      </c>
      <c r="N20" s="1" t="s">
        <v>1090</v>
      </c>
      <c r="O20" s="1" t="s">
        <v>1091</v>
      </c>
      <c r="P20" s="1" t="s">
        <v>1092</v>
      </c>
      <c r="Q20" s="1" t="s">
        <v>1152</v>
      </c>
      <c r="R20" s="1" t="s">
        <v>73</v>
      </c>
      <c r="S20" s="1" t="s">
        <v>1094</v>
      </c>
      <c r="T20" s="1" t="s">
        <v>1095</v>
      </c>
    </row>
    <row r="21" s="1" customFormat="1" spans="1:20">
      <c r="A21" s="1" t="s">
        <v>919</v>
      </c>
      <c r="B21" s="1" t="s">
        <v>80</v>
      </c>
      <c r="C21" s="1" t="s">
        <v>1153</v>
      </c>
      <c r="D21" s="1" t="s">
        <v>1154</v>
      </c>
      <c r="E21" s="1" t="s">
        <v>922</v>
      </c>
      <c r="F21" s="1" t="s">
        <v>80</v>
      </c>
      <c r="G21" s="1" t="s">
        <v>91</v>
      </c>
      <c r="H21" s="1" t="s">
        <v>1087</v>
      </c>
      <c r="I21" s="1" t="s">
        <v>1155</v>
      </c>
      <c r="J21" s="1" t="s">
        <v>1089</v>
      </c>
      <c r="K21" s="1" t="s">
        <v>1155</v>
      </c>
      <c r="L21" s="1" t="s">
        <v>1155</v>
      </c>
      <c r="M21" s="1" t="s">
        <v>1090</v>
      </c>
      <c r="N21" s="1" t="s">
        <v>1090</v>
      </c>
      <c r="O21" s="1" t="s">
        <v>1091</v>
      </c>
      <c r="P21" s="1" t="s">
        <v>1092</v>
      </c>
      <c r="Q21" s="1" t="s">
        <v>1156</v>
      </c>
      <c r="R21" s="1" t="s">
        <v>73</v>
      </c>
      <c r="S21" s="1" t="s">
        <v>1094</v>
      </c>
      <c r="T21" s="1" t="s">
        <v>1095</v>
      </c>
    </row>
    <row r="22" s="1" customFormat="1" spans="1:20">
      <c r="A22" s="1" t="s">
        <v>691</v>
      </c>
      <c r="B22" s="1" t="s">
        <v>80</v>
      </c>
      <c r="C22" s="1" t="s">
        <v>1157</v>
      </c>
      <c r="D22" s="1" t="s">
        <v>693</v>
      </c>
      <c r="E22" s="1" t="s">
        <v>694</v>
      </c>
      <c r="F22" s="1" t="s">
        <v>80</v>
      </c>
      <c r="G22" s="1" t="s">
        <v>91</v>
      </c>
      <c r="H22" s="1" t="s">
        <v>1087</v>
      </c>
      <c r="I22" s="1" t="s">
        <v>1158</v>
      </c>
      <c r="J22" s="1" t="s">
        <v>1089</v>
      </c>
      <c r="K22" s="1" t="s">
        <v>1158</v>
      </c>
      <c r="L22" s="1" t="s">
        <v>1158</v>
      </c>
      <c r="M22" s="1" t="s">
        <v>1090</v>
      </c>
      <c r="N22" s="1" t="s">
        <v>1090</v>
      </c>
      <c r="O22" s="1" t="s">
        <v>1091</v>
      </c>
      <c r="P22" s="1" t="s">
        <v>1092</v>
      </c>
      <c r="Q22" s="1" t="s">
        <v>1159</v>
      </c>
      <c r="R22" s="1" t="s">
        <v>73</v>
      </c>
      <c r="S22" s="1" t="s">
        <v>1094</v>
      </c>
      <c r="T22" s="1" t="s">
        <v>1095</v>
      </c>
    </row>
    <row r="23" s="1" customFormat="1" spans="1:20">
      <c r="A23" s="1" t="s">
        <v>458</v>
      </c>
      <c r="B23" s="1" t="s">
        <v>80</v>
      </c>
      <c r="C23" s="1" t="s">
        <v>1160</v>
      </c>
      <c r="D23" s="1" t="s">
        <v>460</v>
      </c>
      <c r="E23" s="1" t="s">
        <v>461</v>
      </c>
      <c r="F23" s="1" t="s">
        <v>80</v>
      </c>
      <c r="G23" s="1" t="s">
        <v>91</v>
      </c>
      <c r="H23" s="1" t="s">
        <v>1087</v>
      </c>
      <c r="I23" s="1" t="s">
        <v>1161</v>
      </c>
      <c r="J23" s="1" t="s">
        <v>1089</v>
      </c>
      <c r="K23" s="1" t="s">
        <v>1161</v>
      </c>
      <c r="L23" s="1" t="s">
        <v>1161</v>
      </c>
      <c r="M23" s="1" t="s">
        <v>1090</v>
      </c>
      <c r="N23" s="1" t="s">
        <v>1090</v>
      </c>
      <c r="O23" s="1" t="s">
        <v>1091</v>
      </c>
      <c r="P23" s="1" t="s">
        <v>1092</v>
      </c>
      <c r="Q23" s="1" t="s">
        <v>1162</v>
      </c>
      <c r="R23" s="1" t="s">
        <v>73</v>
      </c>
      <c r="S23" s="1" t="s">
        <v>1094</v>
      </c>
      <c r="T23" s="1" t="s">
        <v>1095</v>
      </c>
    </row>
    <row r="24" s="1" customFormat="1" spans="1:20">
      <c r="A24" s="1" t="s">
        <v>469</v>
      </c>
      <c r="B24" s="1" t="s">
        <v>80</v>
      </c>
      <c r="C24" s="1" t="s">
        <v>1163</v>
      </c>
      <c r="D24" s="1" t="s">
        <v>1164</v>
      </c>
      <c r="E24" s="1" t="s">
        <v>472</v>
      </c>
      <c r="F24" s="1" t="s">
        <v>80</v>
      </c>
      <c r="G24" s="1" t="s">
        <v>91</v>
      </c>
      <c r="H24" s="1" t="s">
        <v>1087</v>
      </c>
      <c r="I24" s="1" t="s">
        <v>1165</v>
      </c>
      <c r="J24" s="1" t="s">
        <v>1089</v>
      </c>
      <c r="K24" s="1" t="s">
        <v>1165</v>
      </c>
      <c r="L24" s="1" t="s">
        <v>1165</v>
      </c>
      <c r="M24" s="1" t="s">
        <v>1090</v>
      </c>
      <c r="N24" s="1" t="s">
        <v>1090</v>
      </c>
      <c r="O24" s="1" t="s">
        <v>1091</v>
      </c>
      <c r="P24" s="1" t="s">
        <v>1092</v>
      </c>
      <c r="Q24" s="1" t="s">
        <v>1166</v>
      </c>
      <c r="R24" s="1" t="s">
        <v>73</v>
      </c>
      <c r="S24" s="1" t="s">
        <v>1094</v>
      </c>
      <c r="T24" s="1" t="s">
        <v>1095</v>
      </c>
    </row>
    <row r="25" s="1" customFormat="1" spans="1:20">
      <c r="A25" s="1" t="s">
        <v>609</v>
      </c>
      <c r="B25" s="1" t="s">
        <v>80</v>
      </c>
      <c r="C25" s="1" t="s">
        <v>1167</v>
      </c>
      <c r="D25" s="1" t="s">
        <v>611</v>
      </c>
      <c r="E25" s="1" t="s">
        <v>612</v>
      </c>
      <c r="F25" s="1" t="s">
        <v>80</v>
      </c>
      <c r="G25" s="1" t="s">
        <v>91</v>
      </c>
      <c r="H25" s="1" t="s">
        <v>1087</v>
      </c>
      <c r="I25" s="1" t="s">
        <v>1168</v>
      </c>
      <c r="J25" s="1" t="s">
        <v>1089</v>
      </c>
      <c r="K25" s="1" t="s">
        <v>1168</v>
      </c>
      <c r="L25" s="1" t="s">
        <v>1168</v>
      </c>
      <c r="M25" s="1" t="s">
        <v>1090</v>
      </c>
      <c r="N25" s="1" t="s">
        <v>1090</v>
      </c>
      <c r="O25" s="1" t="s">
        <v>1091</v>
      </c>
      <c r="P25" s="1" t="s">
        <v>1092</v>
      </c>
      <c r="Q25" s="1" t="s">
        <v>1169</v>
      </c>
      <c r="R25" s="1" t="s">
        <v>73</v>
      </c>
      <c r="S25" s="1" t="s">
        <v>1094</v>
      </c>
      <c r="T25" s="1" t="s">
        <v>1095</v>
      </c>
    </row>
    <row r="26" s="1" customFormat="1" spans="1:20">
      <c r="A26" s="1" t="s">
        <v>742</v>
      </c>
      <c r="B26" s="1" t="s">
        <v>80</v>
      </c>
      <c r="C26" s="1" t="s">
        <v>1170</v>
      </c>
      <c r="D26" s="1" t="s">
        <v>744</v>
      </c>
      <c r="E26" s="1" t="s">
        <v>745</v>
      </c>
      <c r="F26" s="1" t="s">
        <v>80</v>
      </c>
      <c r="G26" s="1" t="s">
        <v>91</v>
      </c>
      <c r="H26" s="1" t="s">
        <v>1087</v>
      </c>
      <c r="I26" s="1" t="s">
        <v>1171</v>
      </c>
      <c r="J26" s="1" t="s">
        <v>1089</v>
      </c>
      <c r="K26" s="1" t="s">
        <v>1171</v>
      </c>
      <c r="L26" s="1" t="s">
        <v>1171</v>
      </c>
      <c r="M26" s="1" t="s">
        <v>1090</v>
      </c>
      <c r="N26" s="1" t="s">
        <v>1090</v>
      </c>
      <c r="O26" s="1" t="s">
        <v>1091</v>
      </c>
      <c r="P26" s="1" t="s">
        <v>1092</v>
      </c>
      <c r="Q26" s="1" t="s">
        <v>1172</v>
      </c>
      <c r="R26" s="1" t="s">
        <v>73</v>
      </c>
      <c r="S26" s="1" t="s">
        <v>1094</v>
      </c>
      <c r="T26" s="1" t="s">
        <v>1095</v>
      </c>
    </row>
    <row r="27" s="1" customFormat="1" spans="1:20">
      <c r="A27" s="1" t="s">
        <v>857</v>
      </c>
      <c r="B27" s="1" t="s">
        <v>80</v>
      </c>
      <c r="C27" s="1" t="s">
        <v>1173</v>
      </c>
      <c r="D27" s="1" t="s">
        <v>1174</v>
      </c>
      <c r="E27" s="1" t="s">
        <v>860</v>
      </c>
      <c r="F27" s="1" t="s">
        <v>80</v>
      </c>
      <c r="G27" s="1" t="s">
        <v>91</v>
      </c>
      <c r="H27" s="1" t="s">
        <v>1087</v>
      </c>
      <c r="I27" s="1" t="s">
        <v>1175</v>
      </c>
      <c r="J27" s="1" t="s">
        <v>1089</v>
      </c>
      <c r="K27" s="1" t="s">
        <v>1175</v>
      </c>
      <c r="L27" s="1" t="s">
        <v>1175</v>
      </c>
      <c r="M27" s="1" t="s">
        <v>1090</v>
      </c>
      <c r="N27" s="1" t="s">
        <v>1090</v>
      </c>
      <c r="O27" s="1" t="s">
        <v>1091</v>
      </c>
      <c r="P27" s="1" t="s">
        <v>1092</v>
      </c>
      <c r="Q27" s="1" t="s">
        <v>1176</v>
      </c>
      <c r="R27" s="1" t="s">
        <v>73</v>
      </c>
      <c r="S27" s="1" t="s">
        <v>1094</v>
      </c>
      <c r="T27" s="1" t="s">
        <v>1095</v>
      </c>
    </row>
    <row r="28" s="1" customFormat="1" spans="1:20">
      <c r="A28" s="1" t="s">
        <v>840</v>
      </c>
      <c r="B28" s="1" t="s">
        <v>80</v>
      </c>
      <c r="C28" s="1" t="s">
        <v>1177</v>
      </c>
      <c r="D28" s="1" t="s">
        <v>842</v>
      </c>
      <c r="E28" s="1" t="s">
        <v>843</v>
      </c>
      <c r="F28" s="1" t="s">
        <v>80</v>
      </c>
      <c r="G28" s="1" t="s">
        <v>91</v>
      </c>
      <c r="H28" s="1" t="s">
        <v>1087</v>
      </c>
      <c r="I28" s="1" t="s">
        <v>1178</v>
      </c>
      <c r="J28" s="1" t="s">
        <v>1089</v>
      </c>
      <c r="K28" s="1" t="s">
        <v>1178</v>
      </c>
      <c r="L28" s="1" t="s">
        <v>1178</v>
      </c>
      <c r="M28" s="1" t="s">
        <v>1090</v>
      </c>
      <c r="N28" s="1" t="s">
        <v>1090</v>
      </c>
      <c r="O28" s="1" t="s">
        <v>1091</v>
      </c>
      <c r="P28" s="1" t="s">
        <v>1092</v>
      </c>
      <c r="Q28" s="1" t="s">
        <v>1179</v>
      </c>
      <c r="R28" s="1" t="s">
        <v>73</v>
      </c>
      <c r="S28" s="1" t="s">
        <v>1094</v>
      </c>
      <c r="T28" s="1" t="s">
        <v>1095</v>
      </c>
    </row>
    <row r="29" s="1" customFormat="1" spans="1:20">
      <c r="A29" s="1" t="s">
        <v>749</v>
      </c>
      <c r="B29" s="1" t="s">
        <v>80</v>
      </c>
      <c r="C29" s="1" t="s">
        <v>1180</v>
      </c>
      <c r="D29" s="1" t="s">
        <v>1181</v>
      </c>
      <c r="E29" s="1" t="s">
        <v>752</v>
      </c>
      <c r="F29" s="1" t="s">
        <v>80</v>
      </c>
      <c r="G29" s="1" t="s">
        <v>91</v>
      </c>
      <c r="H29" s="1" t="s">
        <v>1087</v>
      </c>
      <c r="I29" s="1" t="s">
        <v>1121</v>
      </c>
      <c r="J29" s="1" t="s">
        <v>1089</v>
      </c>
      <c r="K29" s="1" t="s">
        <v>1121</v>
      </c>
      <c r="L29" s="1" t="s">
        <v>1121</v>
      </c>
      <c r="M29" s="1" t="s">
        <v>1090</v>
      </c>
      <c r="N29" s="1" t="s">
        <v>1090</v>
      </c>
      <c r="O29" s="1" t="s">
        <v>1091</v>
      </c>
      <c r="P29" s="1" t="s">
        <v>1092</v>
      </c>
      <c r="Q29" s="1" t="s">
        <v>1182</v>
      </c>
      <c r="R29" s="1" t="s">
        <v>73</v>
      </c>
      <c r="S29" s="1" t="s">
        <v>1094</v>
      </c>
      <c r="T29" s="1" t="s">
        <v>1095</v>
      </c>
    </row>
    <row r="30" s="1" customFormat="1" spans="1:20">
      <c r="A30" s="1" t="s">
        <v>292</v>
      </c>
      <c r="B30" s="1" t="s">
        <v>80</v>
      </c>
      <c r="C30" s="1" t="s">
        <v>1183</v>
      </c>
      <c r="D30" s="1" t="s">
        <v>294</v>
      </c>
      <c r="E30" s="1" t="s">
        <v>295</v>
      </c>
      <c r="F30" s="1" t="s">
        <v>80</v>
      </c>
      <c r="G30" s="1" t="s">
        <v>91</v>
      </c>
      <c r="H30" s="1" t="s">
        <v>1087</v>
      </c>
      <c r="I30" s="1" t="s">
        <v>1133</v>
      </c>
      <c r="J30" s="1" t="s">
        <v>1089</v>
      </c>
      <c r="K30" s="1" t="s">
        <v>1133</v>
      </c>
      <c r="L30" s="1" t="s">
        <v>1133</v>
      </c>
      <c r="M30" s="1" t="s">
        <v>1090</v>
      </c>
      <c r="N30" s="1" t="s">
        <v>1090</v>
      </c>
      <c r="O30" s="1" t="s">
        <v>1091</v>
      </c>
      <c r="P30" s="1" t="s">
        <v>1092</v>
      </c>
      <c r="Q30" s="1" t="s">
        <v>1184</v>
      </c>
      <c r="R30" s="1" t="s">
        <v>73</v>
      </c>
      <c r="S30" s="1" t="s">
        <v>1094</v>
      </c>
      <c r="T30" s="1" t="s">
        <v>1095</v>
      </c>
    </row>
    <row r="31" s="1" customFormat="1" spans="1:20">
      <c r="A31" s="1" t="s">
        <v>389</v>
      </c>
      <c r="B31" s="1" t="s">
        <v>80</v>
      </c>
      <c r="C31" s="1" t="s">
        <v>1185</v>
      </c>
      <c r="D31" s="1" t="s">
        <v>391</v>
      </c>
      <c r="E31" s="1" t="s">
        <v>392</v>
      </c>
      <c r="F31" s="1" t="s">
        <v>80</v>
      </c>
      <c r="G31" s="1" t="s">
        <v>91</v>
      </c>
      <c r="H31" s="1" t="s">
        <v>1087</v>
      </c>
      <c r="I31" s="1" t="s">
        <v>1142</v>
      </c>
      <c r="J31" s="1" t="s">
        <v>1089</v>
      </c>
      <c r="K31" s="1" t="s">
        <v>1142</v>
      </c>
      <c r="L31" s="1" t="s">
        <v>1142</v>
      </c>
      <c r="M31" s="1" t="s">
        <v>1090</v>
      </c>
      <c r="N31" s="1" t="s">
        <v>1090</v>
      </c>
      <c r="O31" s="1" t="s">
        <v>1091</v>
      </c>
      <c r="P31" s="1" t="s">
        <v>1092</v>
      </c>
      <c r="Q31" s="1" t="s">
        <v>1186</v>
      </c>
      <c r="R31" s="1" t="s">
        <v>73</v>
      </c>
      <c r="S31" s="1" t="s">
        <v>1094</v>
      </c>
      <c r="T31" s="1" t="s">
        <v>1095</v>
      </c>
    </row>
    <row r="32" s="1" customFormat="1" spans="1:20">
      <c r="A32" s="1" t="s">
        <v>284</v>
      </c>
      <c r="B32" s="1" t="s">
        <v>80</v>
      </c>
      <c r="C32" s="1" t="s">
        <v>1187</v>
      </c>
      <c r="D32" s="1" t="s">
        <v>286</v>
      </c>
      <c r="E32" s="1" t="s">
        <v>287</v>
      </c>
      <c r="F32" s="1" t="s">
        <v>80</v>
      </c>
      <c r="G32" s="1" t="s">
        <v>91</v>
      </c>
      <c r="H32" s="1" t="s">
        <v>1087</v>
      </c>
      <c r="I32" s="1" t="s">
        <v>1188</v>
      </c>
      <c r="J32" s="1" t="s">
        <v>1089</v>
      </c>
      <c r="K32" s="1" t="s">
        <v>1188</v>
      </c>
      <c r="L32" s="1" t="s">
        <v>1188</v>
      </c>
      <c r="M32" s="1" t="s">
        <v>1090</v>
      </c>
      <c r="N32" s="1" t="s">
        <v>1090</v>
      </c>
      <c r="O32" s="1" t="s">
        <v>1091</v>
      </c>
      <c r="P32" s="1" t="s">
        <v>1092</v>
      </c>
      <c r="Q32" s="1" t="s">
        <v>1189</v>
      </c>
      <c r="R32" s="1" t="s">
        <v>73</v>
      </c>
      <c r="S32" s="1" t="s">
        <v>1094</v>
      </c>
      <c r="T32" s="1" t="s">
        <v>1095</v>
      </c>
    </row>
    <row r="33" s="1" customFormat="1" spans="1:20">
      <c r="A33" s="1" t="s">
        <v>666</v>
      </c>
      <c r="B33" s="1" t="s">
        <v>80</v>
      </c>
      <c r="C33" s="1" t="s">
        <v>1190</v>
      </c>
      <c r="D33" s="1" t="s">
        <v>668</v>
      </c>
      <c r="E33" s="1" t="s">
        <v>669</v>
      </c>
      <c r="F33" s="1" t="s">
        <v>80</v>
      </c>
      <c r="G33" s="1" t="s">
        <v>91</v>
      </c>
      <c r="H33" s="1" t="s">
        <v>1087</v>
      </c>
      <c r="I33" s="1" t="s">
        <v>1191</v>
      </c>
      <c r="J33" s="1" t="s">
        <v>1089</v>
      </c>
      <c r="K33" s="1" t="s">
        <v>1191</v>
      </c>
      <c r="L33" s="1" t="s">
        <v>1191</v>
      </c>
      <c r="M33" s="1" t="s">
        <v>1090</v>
      </c>
      <c r="N33" s="1" t="s">
        <v>1090</v>
      </c>
      <c r="O33" s="1" t="s">
        <v>1091</v>
      </c>
      <c r="P33" s="1" t="s">
        <v>1092</v>
      </c>
      <c r="Q33" s="1" t="s">
        <v>1192</v>
      </c>
      <c r="R33" s="1" t="s">
        <v>73</v>
      </c>
      <c r="S33" s="1" t="s">
        <v>1094</v>
      </c>
      <c r="T33" s="1" t="s">
        <v>1095</v>
      </c>
    </row>
    <row r="34" s="1" customFormat="1" spans="1:20">
      <c r="A34" s="1" t="s">
        <v>175</v>
      </c>
      <c r="B34" s="1" t="s">
        <v>80</v>
      </c>
      <c r="C34" s="1" t="s">
        <v>1193</v>
      </c>
      <c r="D34" s="1" t="s">
        <v>177</v>
      </c>
      <c r="E34" s="1" t="s">
        <v>178</v>
      </c>
      <c r="F34" s="1" t="s">
        <v>80</v>
      </c>
      <c r="G34" s="1" t="s">
        <v>91</v>
      </c>
      <c r="H34" s="1" t="s">
        <v>1087</v>
      </c>
      <c r="I34" s="1" t="s">
        <v>1194</v>
      </c>
      <c r="J34" s="1" t="s">
        <v>1089</v>
      </c>
      <c r="K34" s="1" t="s">
        <v>1194</v>
      </c>
      <c r="L34" s="1" t="s">
        <v>1194</v>
      </c>
      <c r="M34" s="1" t="s">
        <v>1090</v>
      </c>
      <c r="N34" s="1" t="s">
        <v>1090</v>
      </c>
      <c r="O34" s="1" t="s">
        <v>1091</v>
      </c>
      <c r="P34" s="1" t="s">
        <v>1092</v>
      </c>
      <c r="Q34" s="1" t="s">
        <v>1195</v>
      </c>
      <c r="R34" s="1" t="s">
        <v>73</v>
      </c>
      <c r="S34" s="1" t="s">
        <v>1094</v>
      </c>
      <c r="T34" s="1" t="s">
        <v>1095</v>
      </c>
    </row>
    <row r="35" s="1" customFormat="1" spans="1:20">
      <c r="A35" s="1" t="s">
        <v>191</v>
      </c>
      <c r="B35" s="1" t="s">
        <v>80</v>
      </c>
      <c r="C35" s="1" t="s">
        <v>1196</v>
      </c>
      <c r="D35" s="1" t="s">
        <v>193</v>
      </c>
      <c r="E35" s="1" t="s">
        <v>194</v>
      </c>
      <c r="F35" s="1" t="s">
        <v>80</v>
      </c>
      <c r="G35" s="1" t="s">
        <v>91</v>
      </c>
      <c r="H35" s="1" t="s">
        <v>1087</v>
      </c>
      <c r="I35" s="1" t="s">
        <v>1133</v>
      </c>
      <c r="J35" s="1" t="s">
        <v>1089</v>
      </c>
      <c r="K35" s="1" t="s">
        <v>1133</v>
      </c>
      <c r="L35" s="1" t="s">
        <v>1133</v>
      </c>
      <c r="M35" s="1" t="s">
        <v>1090</v>
      </c>
      <c r="N35" s="1" t="s">
        <v>1090</v>
      </c>
      <c r="O35" s="1" t="s">
        <v>1091</v>
      </c>
      <c r="P35" s="1" t="s">
        <v>1092</v>
      </c>
      <c r="Q35" s="1" t="s">
        <v>1197</v>
      </c>
      <c r="R35" s="1" t="s">
        <v>73</v>
      </c>
      <c r="S35" s="1" t="s">
        <v>1094</v>
      </c>
      <c r="T35" s="1" t="s">
        <v>1095</v>
      </c>
    </row>
    <row r="36" s="1" customFormat="1" spans="1:20">
      <c r="A36" s="1" t="s">
        <v>735</v>
      </c>
      <c r="B36" s="1" t="s">
        <v>80</v>
      </c>
      <c r="C36" s="1" t="s">
        <v>1198</v>
      </c>
      <c r="D36" s="1" t="s">
        <v>737</v>
      </c>
      <c r="E36" s="1" t="s">
        <v>738</v>
      </c>
      <c r="F36" s="1" t="s">
        <v>80</v>
      </c>
      <c r="G36" s="1" t="s">
        <v>91</v>
      </c>
      <c r="H36" s="1" t="s">
        <v>1087</v>
      </c>
      <c r="I36" s="1" t="s">
        <v>1199</v>
      </c>
      <c r="J36" s="1" t="s">
        <v>1089</v>
      </c>
      <c r="K36" s="1" t="s">
        <v>1199</v>
      </c>
      <c r="L36" s="1" t="s">
        <v>1199</v>
      </c>
      <c r="M36" s="1" t="s">
        <v>1090</v>
      </c>
      <c r="N36" s="1" t="s">
        <v>1090</v>
      </c>
      <c r="O36" s="1" t="s">
        <v>1091</v>
      </c>
      <c r="P36" s="1" t="s">
        <v>1092</v>
      </c>
      <c r="Q36" s="1" t="s">
        <v>1200</v>
      </c>
      <c r="R36" s="1" t="s">
        <v>73</v>
      </c>
      <c r="S36" s="1" t="s">
        <v>1094</v>
      </c>
      <c r="T36" s="1" t="s">
        <v>1095</v>
      </c>
    </row>
    <row r="37" s="1" customFormat="1" spans="1:20">
      <c r="A37" s="1" t="s">
        <v>539</v>
      </c>
      <c r="B37" s="1" t="s">
        <v>80</v>
      </c>
      <c r="C37" s="1" t="s">
        <v>1201</v>
      </c>
      <c r="D37" s="1" t="s">
        <v>541</v>
      </c>
      <c r="E37" s="1" t="s">
        <v>542</v>
      </c>
      <c r="F37" s="1" t="s">
        <v>80</v>
      </c>
      <c r="G37" s="1" t="s">
        <v>91</v>
      </c>
      <c r="H37" s="1" t="s">
        <v>1087</v>
      </c>
      <c r="I37" s="1" t="s">
        <v>1202</v>
      </c>
      <c r="J37" s="1" t="s">
        <v>1089</v>
      </c>
      <c r="K37" s="1" t="s">
        <v>1202</v>
      </c>
      <c r="L37" s="1" t="s">
        <v>1202</v>
      </c>
      <c r="M37" s="1" t="s">
        <v>1090</v>
      </c>
      <c r="N37" s="1" t="s">
        <v>1090</v>
      </c>
      <c r="O37" s="1" t="s">
        <v>1091</v>
      </c>
      <c r="P37" s="1" t="s">
        <v>1092</v>
      </c>
      <c r="Q37" s="1" t="s">
        <v>1203</v>
      </c>
      <c r="R37" s="1" t="s">
        <v>73</v>
      </c>
      <c r="S37" s="1" t="s">
        <v>1094</v>
      </c>
      <c r="T37" s="1" t="s">
        <v>1095</v>
      </c>
    </row>
    <row r="38" s="1" customFormat="1" spans="1:20">
      <c r="A38" s="1" t="s">
        <v>849</v>
      </c>
      <c r="B38" s="1" t="s">
        <v>80</v>
      </c>
      <c r="C38" s="1" t="s">
        <v>1204</v>
      </c>
      <c r="D38" s="1" t="s">
        <v>851</v>
      </c>
      <c r="E38" s="1" t="s">
        <v>852</v>
      </c>
      <c r="F38" s="1" t="s">
        <v>80</v>
      </c>
      <c r="G38" s="1" t="s">
        <v>91</v>
      </c>
      <c r="H38" s="1" t="s">
        <v>1087</v>
      </c>
      <c r="I38" s="1" t="s">
        <v>1205</v>
      </c>
      <c r="J38" s="1" t="s">
        <v>1089</v>
      </c>
      <c r="K38" s="1" t="s">
        <v>1205</v>
      </c>
      <c r="L38" s="1" t="s">
        <v>1205</v>
      </c>
      <c r="M38" s="1" t="s">
        <v>1090</v>
      </c>
      <c r="N38" s="1" t="s">
        <v>1090</v>
      </c>
      <c r="O38" s="1" t="s">
        <v>1091</v>
      </c>
      <c r="P38" s="1" t="s">
        <v>1092</v>
      </c>
      <c r="Q38" s="1" t="s">
        <v>1206</v>
      </c>
      <c r="R38" s="1" t="s">
        <v>73</v>
      </c>
      <c r="S38" s="1" t="s">
        <v>1094</v>
      </c>
      <c r="T38" s="1" t="s">
        <v>1095</v>
      </c>
    </row>
    <row r="39" s="1" customFormat="1" spans="1:20">
      <c r="A39" s="1" t="s">
        <v>1017</v>
      </c>
      <c r="B39" s="1" t="s">
        <v>80</v>
      </c>
      <c r="C39" s="1" t="s">
        <v>1207</v>
      </c>
      <c r="D39" s="1" t="s">
        <v>1019</v>
      </c>
      <c r="E39" s="1" t="s">
        <v>1020</v>
      </c>
      <c r="F39" s="1" t="s">
        <v>80</v>
      </c>
      <c r="G39" s="1" t="s">
        <v>91</v>
      </c>
      <c r="H39" s="1" t="s">
        <v>1087</v>
      </c>
      <c r="I39" s="1" t="s">
        <v>1208</v>
      </c>
      <c r="J39" s="1" t="s">
        <v>1089</v>
      </c>
      <c r="K39" s="1" t="s">
        <v>1208</v>
      </c>
      <c r="L39" s="1" t="s">
        <v>1208</v>
      </c>
      <c r="M39" s="1" t="s">
        <v>1090</v>
      </c>
      <c r="N39" s="1" t="s">
        <v>1090</v>
      </c>
      <c r="O39" s="1" t="s">
        <v>1091</v>
      </c>
      <c r="P39" s="1" t="s">
        <v>1092</v>
      </c>
      <c r="Q39" s="1" t="s">
        <v>1209</v>
      </c>
      <c r="R39" s="1" t="s">
        <v>73</v>
      </c>
      <c r="S39" s="1" t="s">
        <v>1094</v>
      </c>
      <c r="T39" s="1" t="s">
        <v>1095</v>
      </c>
    </row>
    <row r="40" s="1" customFormat="1" spans="1:20">
      <c r="A40" s="1" t="s">
        <v>451</v>
      </c>
      <c r="B40" s="1" t="s">
        <v>80</v>
      </c>
      <c r="C40" s="1" t="s">
        <v>1210</v>
      </c>
      <c r="D40" s="1" t="s">
        <v>1211</v>
      </c>
      <c r="E40" s="1" t="s">
        <v>454</v>
      </c>
      <c r="F40" s="1" t="s">
        <v>80</v>
      </c>
      <c r="G40" s="1" t="s">
        <v>91</v>
      </c>
      <c r="H40" s="1" t="s">
        <v>1087</v>
      </c>
      <c r="I40" s="1" t="s">
        <v>1212</v>
      </c>
      <c r="J40" s="1" t="s">
        <v>1089</v>
      </c>
      <c r="K40" s="1" t="s">
        <v>1212</v>
      </c>
      <c r="L40" s="1" t="s">
        <v>1212</v>
      </c>
      <c r="M40" s="1" t="s">
        <v>1090</v>
      </c>
      <c r="N40" s="1" t="s">
        <v>1090</v>
      </c>
      <c r="O40" s="1" t="s">
        <v>1091</v>
      </c>
      <c r="P40" s="1" t="s">
        <v>1092</v>
      </c>
      <c r="Q40" s="1" t="s">
        <v>1213</v>
      </c>
      <c r="R40" s="1" t="s">
        <v>73</v>
      </c>
      <c r="S40" s="1" t="s">
        <v>1094</v>
      </c>
      <c r="T40" s="1" t="s">
        <v>1095</v>
      </c>
    </row>
    <row r="41" s="1" customFormat="1" spans="1:20">
      <c r="A41" s="1" t="s">
        <v>393</v>
      </c>
      <c r="B41" s="1" t="s">
        <v>80</v>
      </c>
      <c r="C41" s="1" t="s">
        <v>1214</v>
      </c>
      <c r="D41" s="1" t="s">
        <v>1215</v>
      </c>
      <c r="E41" s="1" t="s">
        <v>396</v>
      </c>
      <c r="F41" s="1" t="s">
        <v>80</v>
      </c>
      <c r="G41" s="1" t="s">
        <v>91</v>
      </c>
      <c r="H41" s="1" t="s">
        <v>1087</v>
      </c>
      <c r="I41" s="1" t="s">
        <v>1216</v>
      </c>
      <c r="J41" s="1" t="s">
        <v>1089</v>
      </c>
      <c r="K41" s="1" t="s">
        <v>1216</v>
      </c>
      <c r="L41" s="1" t="s">
        <v>1216</v>
      </c>
      <c r="M41" s="1" t="s">
        <v>1090</v>
      </c>
      <c r="N41" s="1" t="s">
        <v>1090</v>
      </c>
      <c r="O41" s="1" t="s">
        <v>1091</v>
      </c>
      <c r="P41" s="1" t="s">
        <v>1092</v>
      </c>
      <c r="Q41" s="1" t="s">
        <v>1217</v>
      </c>
      <c r="R41" s="1" t="s">
        <v>73</v>
      </c>
      <c r="S41" s="1" t="s">
        <v>1094</v>
      </c>
      <c r="T41" s="1" t="s">
        <v>1095</v>
      </c>
    </row>
    <row r="42" s="1" customFormat="1" spans="1:20">
      <c r="A42" s="1" t="s">
        <v>183</v>
      </c>
      <c r="B42" s="1" t="s">
        <v>80</v>
      </c>
      <c r="C42" s="1" t="s">
        <v>1218</v>
      </c>
      <c r="D42" s="1" t="s">
        <v>185</v>
      </c>
      <c r="E42" s="1" t="s">
        <v>186</v>
      </c>
      <c r="F42" s="1" t="s">
        <v>80</v>
      </c>
      <c r="G42" s="1" t="s">
        <v>91</v>
      </c>
      <c r="H42" s="1" t="s">
        <v>1087</v>
      </c>
      <c r="I42" s="1" t="s">
        <v>1142</v>
      </c>
      <c r="J42" s="1" t="s">
        <v>1089</v>
      </c>
      <c r="K42" s="1" t="s">
        <v>1142</v>
      </c>
      <c r="L42" s="1" t="s">
        <v>1142</v>
      </c>
      <c r="M42" s="1" t="s">
        <v>1090</v>
      </c>
      <c r="N42" s="1" t="s">
        <v>1090</v>
      </c>
      <c r="O42" s="1" t="s">
        <v>1091</v>
      </c>
      <c r="P42" s="1" t="s">
        <v>1092</v>
      </c>
      <c r="Q42" s="1" t="s">
        <v>1219</v>
      </c>
      <c r="R42" s="1" t="s">
        <v>73</v>
      </c>
      <c r="S42" s="1" t="s">
        <v>1094</v>
      </c>
      <c r="T42" s="1" t="s">
        <v>1095</v>
      </c>
    </row>
    <row r="43" s="1" customFormat="1" spans="1:20">
      <c r="A43" s="1" t="s">
        <v>551</v>
      </c>
      <c r="B43" s="1" t="s">
        <v>80</v>
      </c>
      <c r="C43" s="1" t="s">
        <v>1220</v>
      </c>
      <c r="D43" s="1" t="s">
        <v>553</v>
      </c>
      <c r="E43" s="1" t="s">
        <v>554</v>
      </c>
      <c r="F43" s="1" t="s">
        <v>80</v>
      </c>
      <c r="G43" s="1" t="s">
        <v>91</v>
      </c>
      <c r="H43" s="1" t="s">
        <v>1087</v>
      </c>
      <c r="I43" s="1" t="s">
        <v>1221</v>
      </c>
      <c r="J43" s="1" t="s">
        <v>1089</v>
      </c>
      <c r="K43" s="1" t="s">
        <v>1221</v>
      </c>
      <c r="L43" s="1" t="s">
        <v>1221</v>
      </c>
      <c r="M43" s="1" t="s">
        <v>1090</v>
      </c>
      <c r="N43" s="1" t="s">
        <v>1090</v>
      </c>
      <c r="O43" s="1" t="s">
        <v>1091</v>
      </c>
      <c r="P43" s="1" t="s">
        <v>1092</v>
      </c>
      <c r="Q43" s="1" t="s">
        <v>1222</v>
      </c>
      <c r="R43" s="1" t="s">
        <v>73</v>
      </c>
      <c r="S43" s="1" t="s">
        <v>1094</v>
      </c>
      <c r="T43" s="1" t="s">
        <v>1095</v>
      </c>
    </row>
    <row r="44" s="1" customFormat="1" spans="1:20">
      <c r="A44" s="1" t="s">
        <v>544</v>
      </c>
      <c r="B44" s="1" t="s">
        <v>80</v>
      </c>
      <c r="C44" s="1" t="s">
        <v>1223</v>
      </c>
      <c r="D44" s="1" t="s">
        <v>1224</v>
      </c>
      <c r="E44" s="1" t="s">
        <v>547</v>
      </c>
      <c r="F44" s="1" t="s">
        <v>80</v>
      </c>
      <c r="G44" s="1" t="s">
        <v>91</v>
      </c>
      <c r="H44" s="1" t="s">
        <v>1087</v>
      </c>
      <c r="I44" s="1" t="s">
        <v>1225</v>
      </c>
      <c r="J44" s="1" t="s">
        <v>1089</v>
      </c>
      <c r="K44" s="1" t="s">
        <v>1225</v>
      </c>
      <c r="L44" s="1" t="s">
        <v>1225</v>
      </c>
      <c r="M44" s="1" t="s">
        <v>1090</v>
      </c>
      <c r="N44" s="1" t="s">
        <v>1090</v>
      </c>
      <c r="O44" s="1" t="s">
        <v>1091</v>
      </c>
      <c r="P44" s="1" t="s">
        <v>1092</v>
      </c>
      <c r="Q44" s="1" t="s">
        <v>1226</v>
      </c>
      <c r="R44" s="1" t="s">
        <v>73</v>
      </c>
      <c r="S44" s="1" t="s">
        <v>1094</v>
      </c>
      <c r="T44" s="1" t="s">
        <v>1095</v>
      </c>
    </row>
    <row r="45" s="1" customFormat="1" spans="1:20">
      <c r="A45" s="1" t="s">
        <v>897</v>
      </c>
      <c r="B45" s="1" t="s">
        <v>80</v>
      </c>
      <c r="C45" s="1" t="s">
        <v>1227</v>
      </c>
      <c r="D45" s="1" t="s">
        <v>775</v>
      </c>
      <c r="E45" s="1" t="s">
        <v>898</v>
      </c>
      <c r="F45" s="1" t="s">
        <v>80</v>
      </c>
      <c r="G45" s="1" t="s">
        <v>91</v>
      </c>
      <c r="H45" s="1" t="s">
        <v>1087</v>
      </c>
      <c r="I45" s="1" t="s">
        <v>1216</v>
      </c>
      <c r="J45" s="1" t="s">
        <v>1089</v>
      </c>
      <c r="K45" s="1" t="s">
        <v>1216</v>
      </c>
      <c r="L45" s="1" t="s">
        <v>1216</v>
      </c>
      <c r="M45" s="1" t="s">
        <v>1090</v>
      </c>
      <c r="N45" s="1" t="s">
        <v>1090</v>
      </c>
      <c r="O45" s="1" t="s">
        <v>1091</v>
      </c>
      <c r="P45" s="1" t="s">
        <v>1092</v>
      </c>
      <c r="Q45" s="1" t="s">
        <v>1228</v>
      </c>
      <c r="R45" s="1" t="s">
        <v>73</v>
      </c>
      <c r="S45" s="1" t="s">
        <v>1094</v>
      </c>
      <c r="T45" s="1" t="s">
        <v>1095</v>
      </c>
    </row>
    <row r="46" s="1" customFormat="1" spans="1:20">
      <c r="A46" s="1" t="s">
        <v>830</v>
      </c>
      <c r="B46" s="1" t="s">
        <v>80</v>
      </c>
      <c r="C46" s="1" t="s">
        <v>1229</v>
      </c>
      <c r="D46" s="1" t="s">
        <v>1230</v>
      </c>
      <c r="E46" s="1" t="s">
        <v>833</v>
      </c>
      <c r="F46" s="1" t="s">
        <v>80</v>
      </c>
      <c r="G46" s="1" t="s">
        <v>91</v>
      </c>
      <c r="H46" s="1" t="s">
        <v>1087</v>
      </c>
      <c r="I46" s="1" t="s">
        <v>1178</v>
      </c>
      <c r="J46" s="1" t="s">
        <v>1089</v>
      </c>
      <c r="K46" s="1" t="s">
        <v>1178</v>
      </c>
      <c r="L46" s="1" t="s">
        <v>1178</v>
      </c>
      <c r="M46" s="1" t="s">
        <v>1090</v>
      </c>
      <c r="N46" s="1" t="s">
        <v>1090</v>
      </c>
      <c r="O46" s="1" t="s">
        <v>1091</v>
      </c>
      <c r="P46" s="1" t="s">
        <v>1092</v>
      </c>
      <c r="Q46" s="1" t="s">
        <v>1231</v>
      </c>
      <c r="R46" s="1" t="s">
        <v>73</v>
      </c>
      <c r="S46" s="1" t="s">
        <v>1094</v>
      </c>
      <c r="T46" s="1" t="s">
        <v>1095</v>
      </c>
    </row>
    <row r="47" s="1" customFormat="1" spans="1:20">
      <c r="A47" s="1" t="s">
        <v>167</v>
      </c>
      <c r="B47" s="1" t="s">
        <v>80</v>
      </c>
      <c r="C47" s="1" t="s">
        <v>1232</v>
      </c>
      <c r="D47" s="1" t="s">
        <v>169</v>
      </c>
      <c r="E47" s="1" t="s">
        <v>1233</v>
      </c>
      <c r="F47" s="1" t="s">
        <v>80</v>
      </c>
      <c r="G47" s="1" t="s">
        <v>91</v>
      </c>
      <c r="H47" s="1" t="s">
        <v>1087</v>
      </c>
      <c r="I47" s="1" t="s">
        <v>1234</v>
      </c>
      <c r="J47" s="1" t="s">
        <v>1089</v>
      </c>
      <c r="K47" s="1" t="s">
        <v>1234</v>
      </c>
      <c r="L47" s="1" t="s">
        <v>1234</v>
      </c>
      <c r="M47" s="1" t="s">
        <v>1090</v>
      </c>
      <c r="N47" s="1" t="s">
        <v>1090</v>
      </c>
      <c r="O47" s="1" t="s">
        <v>1091</v>
      </c>
      <c r="P47" s="1" t="s">
        <v>1092</v>
      </c>
      <c r="Q47" s="1" t="s">
        <v>1235</v>
      </c>
      <c r="R47" s="1" t="s">
        <v>73</v>
      </c>
      <c r="S47" s="1" t="s">
        <v>1094</v>
      </c>
      <c r="T47" s="1" t="s">
        <v>1095</v>
      </c>
    </row>
    <row r="48" s="1" customFormat="1" spans="1:20">
      <c r="A48" s="1" t="s">
        <v>446</v>
      </c>
      <c r="B48" s="1" t="s">
        <v>80</v>
      </c>
      <c r="C48" s="1" t="s">
        <v>1236</v>
      </c>
      <c r="D48" s="1" t="s">
        <v>1237</v>
      </c>
      <c r="E48" s="1" t="s">
        <v>449</v>
      </c>
      <c r="F48" s="1" t="s">
        <v>80</v>
      </c>
      <c r="G48" s="1" t="s">
        <v>91</v>
      </c>
      <c r="H48" s="1" t="s">
        <v>1087</v>
      </c>
      <c r="I48" s="1" t="s">
        <v>1238</v>
      </c>
      <c r="J48" s="1" t="s">
        <v>1089</v>
      </c>
      <c r="K48" s="1" t="s">
        <v>1238</v>
      </c>
      <c r="L48" s="1" t="s">
        <v>1238</v>
      </c>
      <c r="M48" s="1" t="s">
        <v>1090</v>
      </c>
      <c r="N48" s="1" t="s">
        <v>1090</v>
      </c>
      <c r="O48" s="1" t="s">
        <v>1091</v>
      </c>
      <c r="P48" s="1" t="s">
        <v>1092</v>
      </c>
      <c r="Q48" s="1" t="s">
        <v>1239</v>
      </c>
      <c r="R48" s="1" t="s">
        <v>73</v>
      </c>
      <c r="S48" s="1" t="s">
        <v>1094</v>
      </c>
      <c r="T48" s="1" t="s">
        <v>1095</v>
      </c>
    </row>
    <row r="49" s="1" customFormat="1" spans="1:20">
      <c r="A49" s="1" t="s">
        <v>900</v>
      </c>
      <c r="B49" s="1" t="s">
        <v>80</v>
      </c>
      <c r="C49" s="1" t="s">
        <v>1240</v>
      </c>
      <c r="D49" s="1" t="s">
        <v>902</v>
      </c>
      <c r="E49" s="1" t="s">
        <v>903</v>
      </c>
      <c r="F49" s="1" t="s">
        <v>80</v>
      </c>
      <c r="G49" s="1" t="s">
        <v>91</v>
      </c>
      <c r="H49" s="1" t="s">
        <v>1087</v>
      </c>
      <c r="I49" s="1" t="s">
        <v>1101</v>
      </c>
      <c r="J49" s="1" t="s">
        <v>1089</v>
      </c>
      <c r="K49" s="1" t="s">
        <v>1101</v>
      </c>
      <c r="L49" s="1" t="s">
        <v>1101</v>
      </c>
      <c r="M49" s="1" t="s">
        <v>1090</v>
      </c>
      <c r="N49" s="1" t="s">
        <v>1090</v>
      </c>
      <c r="O49" s="1" t="s">
        <v>1091</v>
      </c>
      <c r="P49" s="1" t="s">
        <v>1092</v>
      </c>
      <c r="Q49" s="1" t="s">
        <v>1241</v>
      </c>
      <c r="R49" s="1" t="s">
        <v>73</v>
      </c>
      <c r="S49" s="1" t="s">
        <v>1094</v>
      </c>
      <c r="T49" s="1" t="s">
        <v>1095</v>
      </c>
    </row>
    <row r="50" s="1" customFormat="1" spans="1:20">
      <c r="A50" s="1" t="s">
        <v>660</v>
      </c>
      <c r="B50" s="1" t="s">
        <v>80</v>
      </c>
      <c r="C50" s="1" t="s">
        <v>1242</v>
      </c>
      <c r="D50" s="1" t="s">
        <v>1243</v>
      </c>
      <c r="E50" s="1" t="s">
        <v>663</v>
      </c>
      <c r="F50" s="1" t="s">
        <v>80</v>
      </c>
      <c r="G50" s="1" t="s">
        <v>91</v>
      </c>
      <c r="H50" s="1" t="s">
        <v>1087</v>
      </c>
      <c r="I50" s="1" t="s">
        <v>1244</v>
      </c>
      <c r="J50" s="1" t="s">
        <v>1089</v>
      </c>
      <c r="K50" s="1" t="s">
        <v>1244</v>
      </c>
      <c r="L50" s="1" t="s">
        <v>1244</v>
      </c>
      <c r="M50" s="1" t="s">
        <v>1090</v>
      </c>
      <c r="N50" s="1" t="s">
        <v>1090</v>
      </c>
      <c r="O50" s="1" t="s">
        <v>1091</v>
      </c>
      <c r="P50" s="1" t="s">
        <v>1092</v>
      </c>
      <c r="Q50" s="1" t="s">
        <v>1245</v>
      </c>
      <c r="R50" s="1" t="s">
        <v>73</v>
      </c>
      <c r="S50" s="1" t="s">
        <v>1094</v>
      </c>
      <c r="T50" s="1" t="s">
        <v>1095</v>
      </c>
    </row>
    <row r="51" s="1" customFormat="1" spans="1:20">
      <c r="A51" s="1" t="s">
        <v>382</v>
      </c>
      <c r="B51" s="1" t="s">
        <v>80</v>
      </c>
      <c r="C51" s="1" t="s">
        <v>1246</v>
      </c>
      <c r="D51" s="1" t="s">
        <v>1247</v>
      </c>
      <c r="E51" s="1" t="s">
        <v>385</v>
      </c>
      <c r="F51" s="1" t="s">
        <v>80</v>
      </c>
      <c r="G51" s="1" t="s">
        <v>91</v>
      </c>
      <c r="H51" s="1" t="s">
        <v>1087</v>
      </c>
      <c r="I51" s="1" t="s">
        <v>1248</v>
      </c>
      <c r="J51" s="1" t="s">
        <v>1089</v>
      </c>
      <c r="K51" s="1" t="s">
        <v>1248</v>
      </c>
      <c r="L51" s="1" t="s">
        <v>1248</v>
      </c>
      <c r="M51" s="1" t="s">
        <v>1090</v>
      </c>
      <c r="N51" s="1" t="s">
        <v>1090</v>
      </c>
      <c r="O51" s="1" t="s">
        <v>1091</v>
      </c>
      <c r="P51" s="1" t="s">
        <v>1092</v>
      </c>
      <c r="Q51" s="1" t="s">
        <v>1249</v>
      </c>
      <c r="R51" s="1" t="s">
        <v>73</v>
      </c>
      <c r="S51" s="1" t="s">
        <v>1094</v>
      </c>
      <c r="T51" s="1" t="s">
        <v>1095</v>
      </c>
    </row>
    <row r="52" s="1" customFormat="1" spans="1:20">
      <c r="A52" s="1" t="s">
        <v>1012</v>
      </c>
      <c r="B52" s="1" t="s">
        <v>80</v>
      </c>
      <c r="C52" s="1" t="s">
        <v>1250</v>
      </c>
      <c r="D52" s="1" t="s">
        <v>1014</v>
      </c>
      <c r="E52" s="1" t="s">
        <v>1015</v>
      </c>
      <c r="F52" s="1" t="s">
        <v>80</v>
      </c>
      <c r="G52" s="1" t="s">
        <v>91</v>
      </c>
      <c r="H52" s="1" t="s">
        <v>1087</v>
      </c>
      <c r="I52" s="1" t="s">
        <v>1251</v>
      </c>
      <c r="J52" s="1" t="s">
        <v>1089</v>
      </c>
      <c r="K52" s="1" t="s">
        <v>1251</v>
      </c>
      <c r="L52" s="1" t="s">
        <v>1251</v>
      </c>
      <c r="M52" s="1" t="s">
        <v>1090</v>
      </c>
      <c r="N52" s="1" t="s">
        <v>1090</v>
      </c>
      <c r="O52" s="1" t="s">
        <v>1091</v>
      </c>
      <c r="P52" s="1" t="s">
        <v>1092</v>
      </c>
      <c r="Q52" s="1" t="s">
        <v>1252</v>
      </c>
      <c r="R52" s="1" t="s">
        <v>73</v>
      </c>
      <c r="S52" s="1" t="s">
        <v>1094</v>
      </c>
      <c r="T52" s="1" t="s">
        <v>1095</v>
      </c>
    </row>
    <row r="53" s="1" customFormat="1" spans="1:20">
      <c r="A53" s="1" t="s">
        <v>640</v>
      </c>
      <c r="B53" s="1" t="s">
        <v>80</v>
      </c>
      <c r="C53" s="1" t="s">
        <v>1253</v>
      </c>
      <c r="D53" s="1" t="s">
        <v>642</v>
      </c>
      <c r="E53" s="1" t="s">
        <v>643</v>
      </c>
      <c r="F53" s="1" t="s">
        <v>80</v>
      </c>
      <c r="G53" s="1" t="s">
        <v>91</v>
      </c>
      <c r="H53" s="1" t="s">
        <v>1087</v>
      </c>
      <c r="I53" s="1" t="s">
        <v>1254</v>
      </c>
      <c r="J53" s="1" t="s">
        <v>1089</v>
      </c>
      <c r="K53" s="1" t="s">
        <v>1254</v>
      </c>
      <c r="L53" s="1" t="s">
        <v>1254</v>
      </c>
      <c r="M53" s="1" t="s">
        <v>1090</v>
      </c>
      <c r="N53" s="1" t="s">
        <v>1090</v>
      </c>
      <c r="O53" s="1" t="s">
        <v>1091</v>
      </c>
      <c r="P53" s="1" t="s">
        <v>1092</v>
      </c>
      <c r="Q53" s="1" t="s">
        <v>1255</v>
      </c>
      <c r="R53" s="1" t="s">
        <v>73</v>
      </c>
      <c r="S53" s="1" t="s">
        <v>1094</v>
      </c>
      <c r="T53" s="1" t="s">
        <v>1095</v>
      </c>
    </row>
    <row r="54" s="1" customFormat="1" spans="1:20">
      <c r="A54" s="1" t="s">
        <v>1021</v>
      </c>
      <c r="B54" s="1" t="s">
        <v>80</v>
      </c>
      <c r="C54" s="1" t="s">
        <v>1256</v>
      </c>
      <c r="D54" s="1" t="s">
        <v>1257</v>
      </c>
      <c r="E54" s="1" t="s">
        <v>1024</v>
      </c>
      <c r="F54" s="1" t="s">
        <v>80</v>
      </c>
      <c r="G54" s="1" t="s">
        <v>91</v>
      </c>
      <c r="H54" s="1" t="s">
        <v>1087</v>
      </c>
      <c r="I54" s="1" t="s">
        <v>1161</v>
      </c>
      <c r="J54" s="1" t="s">
        <v>1089</v>
      </c>
      <c r="K54" s="1" t="s">
        <v>1161</v>
      </c>
      <c r="L54" s="1" t="s">
        <v>1161</v>
      </c>
      <c r="M54" s="1" t="s">
        <v>1090</v>
      </c>
      <c r="N54" s="1" t="s">
        <v>1090</v>
      </c>
      <c r="O54" s="1" t="s">
        <v>1091</v>
      </c>
      <c r="P54" s="1" t="s">
        <v>1092</v>
      </c>
      <c r="Q54" s="1" t="s">
        <v>1258</v>
      </c>
      <c r="R54" s="1" t="s">
        <v>73</v>
      </c>
      <c r="S54" s="1" t="s">
        <v>1094</v>
      </c>
      <c r="T54" s="1" t="s">
        <v>1095</v>
      </c>
    </row>
    <row r="55" s="1" customFormat="1" spans="1:20">
      <c r="A55" s="1" t="s">
        <v>683</v>
      </c>
      <c r="B55" s="1" t="s">
        <v>80</v>
      </c>
      <c r="C55" s="1" t="s">
        <v>1259</v>
      </c>
      <c r="D55" s="1" t="s">
        <v>685</v>
      </c>
      <c r="E55" s="1" t="s">
        <v>686</v>
      </c>
      <c r="F55" s="1" t="s">
        <v>80</v>
      </c>
      <c r="G55" s="1" t="s">
        <v>91</v>
      </c>
      <c r="H55" s="1" t="s">
        <v>1087</v>
      </c>
      <c r="I55" s="1" t="s">
        <v>1260</v>
      </c>
      <c r="J55" s="1" t="s">
        <v>1089</v>
      </c>
      <c r="K55" s="1" t="s">
        <v>1260</v>
      </c>
      <c r="L55" s="1" t="s">
        <v>1260</v>
      </c>
      <c r="M55" s="1" t="s">
        <v>1090</v>
      </c>
      <c r="N55" s="1" t="s">
        <v>1090</v>
      </c>
      <c r="O55" s="1" t="s">
        <v>1091</v>
      </c>
      <c r="P55" s="1" t="s">
        <v>1092</v>
      </c>
      <c r="Q55" s="1" t="s">
        <v>1261</v>
      </c>
      <c r="R55" s="1" t="s">
        <v>73</v>
      </c>
      <c r="S55" s="1" t="s">
        <v>1094</v>
      </c>
      <c r="T55" s="1" t="s">
        <v>1095</v>
      </c>
    </row>
    <row r="56" s="1" customFormat="1" spans="1:20">
      <c r="A56" s="1" t="s">
        <v>582</v>
      </c>
      <c r="B56" s="1" t="s">
        <v>80</v>
      </c>
      <c r="C56" s="1" t="s">
        <v>1262</v>
      </c>
      <c r="D56" s="1" t="s">
        <v>584</v>
      </c>
      <c r="E56" s="1" t="s">
        <v>585</v>
      </c>
      <c r="F56" s="1" t="s">
        <v>80</v>
      </c>
      <c r="G56" s="1" t="s">
        <v>91</v>
      </c>
      <c r="H56" s="1" t="s">
        <v>1087</v>
      </c>
      <c r="I56" s="1" t="s">
        <v>1263</v>
      </c>
      <c r="J56" s="1" t="s">
        <v>1089</v>
      </c>
      <c r="K56" s="1" t="s">
        <v>1263</v>
      </c>
      <c r="L56" s="1" t="s">
        <v>1263</v>
      </c>
      <c r="M56" s="1" t="s">
        <v>1090</v>
      </c>
      <c r="N56" s="1" t="s">
        <v>1090</v>
      </c>
      <c r="O56" s="1" t="s">
        <v>1091</v>
      </c>
      <c r="P56" s="1" t="s">
        <v>1092</v>
      </c>
      <c r="Q56" s="1" t="s">
        <v>1264</v>
      </c>
      <c r="R56" s="1" t="s">
        <v>73</v>
      </c>
      <c r="S56" s="1" t="s">
        <v>1094</v>
      </c>
      <c r="T56" s="1" t="s">
        <v>1095</v>
      </c>
    </row>
    <row r="57" s="1" customFormat="1" spans="1:20">
      <c r="A57" s="1" t="s">
        <v>834</v>
      </c>
      <c r="B57" s="1" t="s">
        <v>80</v>
      </c>
      <c r="C57" s="1" t="s">
        <v>1265</v>
      </c>
      <c r="D57" s="1" t="s">
        <v>1266</v>
      </c>
      <c r="E57" s="1" t="s">
        <v>837</v>
      </c>
      <c r="F57" s="1" t="s">
        <v>80</v>
      </c>
      <c r="G57" s="1" t="s">
        <v>91</v>
      </c>
      <c r="H57" s="1" t="s">
        <v>1087</v>
      </c>
      <c r="I57" s="1" t="s">
        <v>1267</v>
      </c>
      <c r="J57" s="1" t="s">
        <v>1089</v>
      </c>
      <c r="K57" s="1" t="s">
        <v>1267</v>
      </c>
      <c r="L57" s="1" t="s">
        <v>1267</v>
      </c>
      <c r="M57" s="1" t="s">
        <v>1090</v>
      </c>
      <c r="N57" s="1" t="s">
        <v>1090</v>
      </c>
      <c r="O57" s="1" t="s">
        <v>1091</v>
      </c>
      <c r="P57" s="1" t="s">
        <v>1092</v>
      </c>
      <c r="Q57" s="1" t="s">
        <v>1268</v>
      </c>
      <c r="R57" s="1" t="s">
        <v>73</v>
      </c>
      <c r="S57" s="1" t="s">
        <v>1094</v>
      </c>
      <c r="T57" s="1" t="s">
        <v>1095</v>
      </c>
    </row>
    <row r="58" s="1" customFormat="1" spans="1:20">
      <c r="A58" s="1" t="s">
        <v>910</v>
      </c>
      <c r="B58" s="1" t="s">
        <v>80</v>
      </c>
      <c r="C58" s="1" t="s">
        <v>1269</v>
      </c>
      <c r="D58" s="1" t="s">
        <v>912</v>
      </c>
      <c r="E58" s="1" t="s">
        <v>913</v>
      </c>
      <c r="F58" s="1" t="s">
        <v>80</v>
      </c>
      <c r="G58" s="1" t="s">
        <v>91</v>
      </c>
      <c r="H58" s="1" t="s">
        <v>1087</v>
      </c>
      <c r="I58" s="1" t="s">
        <v>1188</v>
      </c>
      <c r="J58" s="1" t="s">
        <v>1089</v>
      </c>
      <c r="K58" s="1" t="s">
        <v>1188</v>
      </c>
      <c r="L58" s="1" t="s">
        <v>1188</v>
      </c>
      <c r="M58" s="1" t="s">
        <v>1090</v>
      </c>
      <c r="N58" s="1" t="s">
        <v>1090</v>
      </c>
      <c r="O58" s="1" t="s">
        <v>1091</v>
      </c>
      <c r="P58" s="1" t="s">
        <v>1092</v>
      </c>
      <c r="Q58" s="1" t="s">
        <v>1270</v>
      </c>
      <c r="R58" s="1" t="s">
        <v>73</v>
      </c>
      <c r="S58" s="1" t="s">
        <v>1094</v>
      </c>
      <c r="T58" s="1" t="s">
        <v>1095</v>
      </c>
    </row>
    <row r="59" s="1" customFormat="1" spans="1:20">
      <c r="A59" s="1" t="s">
        <v>1010</v>
      </c>
      <c r="B59" s="1" t="s">
        <v>80</v>
      </c>
      <c r="C59" s="1" t="s">
        <v>1271</v>
      </c>
      <c r="D59" s="1" t="s">
        <v>1272</v>
      </c>
      <c r="E59" s="1" t="s">
        <v>1011</v>
      </c>
      <c r="F59" s="1" t="s">
        <v>80</v>
      </c>
      <c r="G59" s="1" t="s">
        <v>91</v>
      </c>
      <c r="H59" s="1" t="s">
        <v>1087</v>
      </c>
      <c r="I59" s="1" t="s">
        <v>1273</v>
      </c>
      <c r="J59" s="1" t="s">
        <v>1089</v>
      </c>
      <c r="K59" s="1" t="s">
        <v>1273</v>
      </c>
      <c r="L59" s="1" t="s">
        <v>1273</v>
      </c>
      <c r="M59" s="1" t="s">
        <v>1090</v>
      </c>
      <c r="N59" s="1" t="s">
        <v>1090</v>
      </c>
      <c r="O59" s="1" t="s">
        <v>1091</v>
      </c>
      <c r="P59" s="1" t="s">
        <v>1092</v>
      </c>
      <c r="Q59" s="1" t="s">
        <v>1274</v>
      </c>
      <c r="R59" s="1" t="s">
        <v>73</v>
      </c>
      <c r="S59" s="1" t="s">
        <v>1094</v>
      </c>
      <c r="T59" s="1" t="s">
        <v>1095</v>
      </c>
    </row>
    <row r="60" s="1" customFormat="1" spans="1:20">
      <c r="A60" s="1" t="s">
        <v>252</v>
      </c>
      <c r="B60" s="1" t="s">
        <v>80</v>
      </c>
      <c r="C60" s="1" t="s">
        <v>1275</v>
      </c>
      <c r="D60" s="1" t="s">
        <v>254</v>
      </c>
      <c r="E60" s="1" t="s">
        <v>255</v>
      </c>
      <c r="F60" s="1" t="s">
        <v>80</v>
      </c>
      <c r="G60" s="1" t="s">
        <v>91</v>
      </c>
      <c r="H60" s="1" t="s">
        <v>1087</v>
      </c>
      <c r="I60" s="1" t="s">
        <v>1276</v>
      </c>
      <c r="J60" s="1" t="s">
        <v>1089</v>
      </c>
      <c r="K60" s="1" t="s">
        <v>1276</v>
      </c>
      <c r="L60" s="1" t="s">
        <v>1276</v>
      </c>
      <c r="M60" s="1" t="s">
        <v>1090</v>
      </c>
      <c r="N60" s="1" t="s">
        <v>1090</v>
      </c>
      <c r="O60" s="1" t="s">
        <v>1091</v>
      </c>
      <c r="P60" s="1" t="s">
        <v>1092</v>
      </c>
      <c r="Q60" s="1" t="s">
        <v>1277</v>
      </c>
      <c r="R60" s="1" t="s">
        <v>73</v>
      </c>
      <c r="S60" s="1" t="s">
        <v>1094</v>
      </c>
      <c r="T60" s="1" t="s">
        <v>1095</v>
      </c>
    </row>
    <row r="61" s="1" customFormat="1" spans="1:20">
      <c r="A61" s="1" t="s">
        <v>523</v>
      </c>
      <c r="B61" s="1" t="s">
        <v>80</v>
      </c>
      <c r="C61" s="1" t="s">
        <v>1278</v>
      </c>
      <c r="D61" s="1" t="s">
        <v>1272</v>
      </c>
      <c r="E61" s="1" t="s">
        <v>526</v>
      </c>
      <c r="F61" s="1" t="s">
        <v>80</v>
      </c>
      <c r="G61" s="1" t="s">
        <v>91</v>
      </c>
      <c r="H61" s="1" t="s">
        <v>1087</v>
      </c>
      <c r="I61" s="1" t="s">
        <v>1273</v>
      </c>
      <c r="J61" s="1" t="s">
        <v>1089</v>
      </c>
      <c r="K61" s="1" t="s">
        <v>1273</v>
      </c>
      <c r="L61" s="1" t="s">
        <v>1273</v>
      </c>
      <c r="M61" s="1" t="s">
        <v>1090</v>
      </c>
      <c r="N61" s="1" t="s">
        <v>1090</v>
      </c>
      <c r="O61" s="1" t="s">
        <v>1091</v>
      </c>
      <c r="P61" s="1" t="s">
        <v>1092</v>
      </c>
      <c r="Q61" s="1" t="s">
        <v>1279</v>
      </c>
      <c r="R61" s="1" t="s">
        <v>73</v>
      </c>
      <c r="S61" s="1" t="s">
        <v>1094</v>
      </c>
      <c r="T61" s="1" t="s">
        <v>1095</v>
      </c>
    </row>
    <row r="62" s="1" customFormat="1" spans="1:20">
      <c r="A62" s="1" t="s">
        <v>440</v>
      </c>
      <c r="B62" s="1" t="s">
        <v>80</v>
      </c>
      <c r="C62" s="1" t="s">
        <v>1280</v>
      </c>
      <c r="D62" s="1" t="s">
        <v>1281</v>
      </c>
      <c r="E62" s="1" t="s">
        <v>443</v>
      </c>
      <c r="F62" s="1" t="s">
        <v>80</v>
      </c>
      <c r="G62" s="1" t="s">
        <v>91</v>
      </c>
      <c r="H62" s="1" t="s">
        <v>1087</v>
      </c>
      <c r="I62" s="1" t="s">
        <v>1121</v>
      </c>
      <c r="J62" s="1" t="s">
        <v>1089</v>
      </c>
      <c r="K62" s="1" t="s">
        <v>1121</v>
      </c>
      <c r="L62" s="1" t="s">
        <v>1121</v>
      </c>
      <c r="M62" s="1" t="s">
        <v>1090</v>
      </c>
      <c r="N62" s="1" t="s">
        <v>1090</v>
      </c>
      <c r="O62" s="1" t="s">
        <v>1091</v>
      </c>
      <c r="P62" s="1" t="s">
        <v>1092</v>
      </c>
      <c r="Q62" s="1" t="s">
        <v>1282</v>
      </c>
      <c r="R62" s="1" t="s">
        <v>73</v>
      </c>
      <c r="S62" s="1" t="s">
        <v>1094</v>
      </c>
      <c r="T62" s="1" t="s">
        <v>1095</v>
      </c>
    </row>
    <row r="63" s="1" customFormat="1" spans="1:20">
      <c r="A63" s="1" t="s">
        <v>905</v>
      </c>
      <c r="B63" s="1" t="s">
        <v>80</v>
      </c>
      <c r="C63" s="1" t="s">
        <v>1283</v>
      </c>
      <c r="D63" s="1" t="s">
        <v>907</v>
      </c>
      <c r="E63" s="1" t="s">
        <v>908</v>
      </c>
      <c r="F63" s="1" t="s">
        <v>80</v>
      </c>
      <c r="G63" s="1" t="s">
        <v>91</v>
      </c>
      <c r="H63" s="1" t="s">
        <v>1087</v>
      </c>
      <c r="I63" s="1" t="s">
        <v>1142</v>
      </c>
      <c r="J63" s="1" t="s">
        <v>1089</v>
      </c>
      <c r="K63" s="1" t="s">
        <v>1142</v>
      </c>
      <c r="L63" s="1" t="s">
        <v>1142</v>
      </c>
      <c r="M63" s="1" t="s">
        <v>1090</v>
      </c>
      <c r="N63" s="1" t="s">
        <v>1090</v>
      </c>
      <c r="O63" s="1" t="s">
        <v>1091</v>
      </c>
      <c r="P63" s="1" t="s">
        <v>1092</v>
      </c>
      <c r="Q63" s="1" t="s">
        <v>1284</v>
      </c>
      <c r="R63" s="1" t="s">
        <v>73</v>
      </c>
      <c r="S63" s="1" t="s">
        <v>1094</v>
      </c>
      <c r="T63" s="1" t="s">
        <v>1095</v>
      </c>
    </row>
    <row r="64" s="1" customFormat="1" spans="1:20">
      <c r="A64" s="1" t="s">
        <v>378</v>
      </c>
      <c r="B64" s="1" t="s">
        <v>80</v>
      </c>
      <c r="C64" s="1" t="s">
        <v>1285</v>
      </c>
      <c r="D64" s="1" t="s">
        <v>380</v>
      </c>
      <c r="E64" s="1" t="s">
        <v>381</v>
      </c>
      <c r="F64" s="1" t="s">
        <v>80</v>
      </c>
      <c r="G64" s="1" t="s">
        <v>91</v>
      </c>
      <c r="H64" s="1" t="s">
        <v>1087</v>
      </c>
      <c r="I64" s="1" t="s">
        <v>1286</v>
      </c>
      <c r="J64" s="1" t="s">
        <v>1089</v>
      </c>
      <c r="K64" s="1" t="s">
        <v>1286</v>
      </c>
      <c r="L64" s="1" t="s">
        <v>1286</v>
      </c>
      <c r="M64" s="1" t="s">
        <v>1090</v>
      </c>
      <c r="N64" s="1" t="s">
        <v>1090</v>
      </c>
      <c r="O64" s="1" t="s">
        <v>1091</v>
      </c>
      <c r="P64" s="1" t="s">
        <v>1092</v>
      </c>
      <c r="Q64" s="1" t="s">
        <v>1287</v>
      </c>
      <c r="R64" s="1" t="s">
        <v>73</v>
      </c>
      <c r="S64" s="1" t="s">
        <v>1094</v>
      </c>
      <c r="T64" s="1" t="s">
        <v>1095</v>
      </c>
    </row>
    <row r="65" s="1" customFormat="1" spans="1:20">
      <c r="A65" s="1" t="s">
        <v>997</v>
      </c>
      <c r="B65" s="1" t="s">
        <v>80</v>
      </c>
      <c r="C65" s="1" t="s">
        <v>1288</v>
      </c>
      <c r="D65" s="1" t="s">
        <v>999</v>
      </c>
      <c r="E65" s="1" t="s">
        <v>1000</v>
      </c>
      <c r="F65" s="1" t="s">
        <v>80</v>
      </c>
      <c r="G65" s="1" t="s">
        <v>91</v>
      </c>
      <c r="H65" s="1" t="s">
        <v>1087</v>
      </c>
      <c r="I65" s="1" t="s">
        <v>1267</v>
      </c>
      <c r="J65" s="1" t="s">
        <v>1089</v>
      </c>
      <c r="K65" s="1" t="s">
        <v>1267</v>
      </c>
      <c r="L65" s="1" t="s">
        <v>1267</v>
      </c>
      <c r="M65" s="1" t="s">
        <v>1090</v>
      </c>
      <c r="N65" s="1" t="s">
        <v>1090</v>
      </c>
      <c r="O65" s="1" t="s">
        <v>1091</v>
      </c>
      <c r="P65" s="1" t="s">
        <v>1092</v>
      </c>
      <c r="Q65" s="1" t="s">
        <v>1289</v>
      </c>
      <c r="R65" s="1" t="s">
        <v>73</v>
      </c>
      <c r="S65" s="1" t="s">
        <v>1094</v>
      </c>
      <c r="T65" s="1" t="s">
        <v>1095</v>
      </c>
    </row>
    <row r="66" s="1" customFormat="1" spans="1:20">
      <c r="A66" s="1" t="s">
        <v>1001</v>
      </c>
      <c r="B66" s="1" t="s">
        <v>80</v>
      </c>
      <c r="C66" s="1" t="s">
        <v>1290</v>
      </c>
      <c r="D66" s="1" t="s">
        <v>1003</v>
      </c>
      <c r="E66" s="1" t="s">
        <v>1004</v>
      </c>
      <c r="F66" s="1" t="s">
        <v>80</v>
      </c>
      <c r="G66" s="1" t="s">
        <v>91</v>
      </c>
      <c r="H66" s="1" t="s">
        <v>1087</v>
      </c>
      <c r="I66" s="1" t="s">
        <v>1291</v>
      </c>
      <c r="J66" s="1" t="s">
        <v>1089</v>
      </c>
      <c r="K66" s="1" t="s">
        <v>1291</v>
      </c>
      <c r="L66" s="1" t="s">
        <v>1291</v>
      </c>
      <c r="M66" s="1" t="s">
        <v>1090</v>
      </c>
      <c r="N66" s="1" t="s">
        <v>1090</v>
      </c>
      <c r="O66" s="1" t="s">
        <v>1091</v>
      </c>
      <c r="P66" s="1" t="s">
        <v>1092</v>
      </c>
      <c r="Q66" s="1" t="s">
        <v>1292</v>
      </c>
      <c r="R66" s="1" t="s">
        <v>73</v>
      </c>
      <c r="S66" s="1" t="s">
        <v>1094</v>
      </c>
      <c r="T66" s="1" t="s">
        <v>1095</v>
      </c>
    </row>
    <row r="67" s="1" customFormat="1" spans="1:20">
      <c r="A67" s="1" t="s">
        <v>720</v>
      </c>
      <c r="B67" s="1" t="s">
        <v>80</v>
      </c>
      <c r="C67" s="1" t="s">
        <v>1293</v>
      </c>
      <c r="D67" s="1" t="s">
        <v>1294</v>
      </c>
      <c r="E67" s="1" t="s">
        <v>723</v>
      </c>
      <c r="F67" s="1" t="s">
        <v>80</v>
      </c>
      <c r="G67" s="1" t="s">
        <v>91</v>
      </c>
      <c r="H67" s="1" t="s">
        <v>1087</v>
      </c>
      <c r="I67" s="1" t="s">
        <v>1121</v>
      </c>
      <c r="J67" s="1" t="s">
        <v>1089</v>
      </c>
      <c r="K67" s="1" t="s">
        <v>1121</v>
      </c>
      <c r="L67" s="1" t="s">
        <v>1121</v>
      </c>
      <c r="M67" s="1" t="s">
        <v>1090</v>
      </c>
      <c r="N67" s="1" t="s">
        <v>1090</v>
      </c>
      <c r="O67" s="1" t="s">
        <v>1091</v>
      </c>
      <c r="P67" s="1" t="s">
        <v>1092</v>
      </c>
      <c r="Q67" s="1" t="s">
        <v>1295</v>
      </c>
      <c r="R67" s="1" t="s">
        <v>73</v>
      </c>
      <c r="S67" s="1" t="s">
        <v>1094</v>
      </c>
      <c r="T67" s="1" t="s">
        <v>1095</v>
      </c>
    </row>
    <row r="68" s="1" customFormat="1" spans="1:20">
      <c r="A68" s="1" t="s">
        <v>879</v>
      </c>
      <c r="B68" s="1" t="s">
        <v>80</v>
      </c>
      <c r="C68" s="1" t="s">
        <v>1296</v>
      </c>
      <c r="D68" s="1" t="s">
        <v>881</v>
      </c>
      <c r="E68" s="1" t="s">
        <v>882</v>
      </c>
      <c r="F68" s="1" t="s">
        <v>80</v>
      </c>
      <c r="G68" s="1" t="s">
        <v>91</v>
      </c>
      <c r="H68" s="1" t="s">
        <v>1087</v>
      </c>
      <c r="I68" s="1" t="s">
        <v>1297</v>
      </c>
      <c r="J68" s="1" t="s">
        <v>1089</v>
      </c>
      <c r="K68" s="1" t="s">
        <v>1297</v>
      </c>
      <c r="L68" s="1" t="s">
        <v>1297</v>
      </c>
      <c r="M68" s="1" t="s">
        <v>1090</v>
      </c>
      <c r="N68" s="1" t="s">
        <v>1090</v>
      </c>
      <c r="O68" s="1" t="s">
        <v>1091</v>
      </c>
      <c r="P68" s="1" t="s">
        <v>1092</v>
      </c>
      <c r="Q68" s="1" t="s">
        <v>1298</v>
      </c>
      <c r="R68" s="1" t="s">
        <v>73</v>
      </c>
      <c r="S68" s="1" t="s">
        <v>1094</v>
      </c>
      <c r="T68" s="1" t="s">
        <v>1095</v>
      </c>
    </row>
    <row r="69" s="1" customFormat="1" spans="1:20">
      <c r="A69" s="1" t="s">
        <v>828</v>
      </c>
      <c r="B69" s="1" t="s">
        <v>80</v>
      </c>
      <c r="C69" s="1" t="s">
        <v>1299</v>
      </c>
      <c r="D69" s="1" t="s">
        <v>668</v>
      </c>
      <c r="E69" s="1" t="s">
        <v>829</v>
      </c>
      <c r="F69" s="1" t="s">
        <v>80</v>
      </c>
      <c r="G69" s="1" t="s">
        <v>91</v>
      </c>
      <c r="H69" s="1" t="s">
        <v>1087</v>
      </c>
      <c r="I69" s="1" t="s">
        <v>1191</v>
      </c>
      <c r="J69" s="1" t="s">
        <v>1089</v>
      </c>
      <c r="K69" s="1" t="s">
        <v>1191</v>
      </c>
      <c r="L69" s="1" t="s">
        <v>1191</v>
      </c>
      <c r="M69" s="1" t="s">
        <v>1090</v>
      </c>
      <c r="N69" s="1" t="s">
        <v>1090</v>
      </c>
      <c r="O69" s="1" t="s">
        <v>1091</v>
      </c>
      <c r="P69" s="1" t="s">
        <v>1092</v>
      </c>
      <c r="Q69" s="1" t="s">
        <v>1300</v>
      </c>
      <c r="R69" s="1" t="s">
        <v>73</v>
      </c>
      <c r="S69" s="1" t="s">
        <v>1094</v>
      </c>
      <c r="T69" s="1" t="s">
        <v>1095</v>
      </c>
    </row>
    <row r="70" s="1" customFormat="1" spans="1:20">
      <c r="A70" s="1" t="s">
        <v>677</v>
      </c>
      <c r="B70" s="1" t="s">
        <v>80</v>
      </c>
      <c r="C70" s="1" t="s">
        <v>1301</v>
      </c>
      <c r="D70" s="1" t="s">
        <v>679</v>
      </c>
      <c r="E70" s="1" t="s">
        <v>1302</v>
      </c>
      <c r="F70" s="1" t="s">
        <v>80</v>
      </c>
      <c r="G70" s="1" t="s">
        <v>91</v>
      </c>
      <c r="H70" s="1" t="s">
        <v>1087</v>
      </c>
      <c r="I70" s="1" t="s">
        <v>1303</v>
      </c>
      <c r="J70" s="1" t="s">
        <v>1089</v>
      </c>
      <c r="K70" s="1" t="s">
        <v>1303</v>
      </c>
      <c r="L70" s="1" t="s">
        <v>1303</v>
      </c>
      <c r="M70" s="1" t="s">
        <v>1090</v>
      </c>
      <c r="N70" s="1" t="s">
        <v>1090</v>
      </c>
      <c r="O70" s="1" t="s">
        <v>1091</v>
      </c>
      <c r="P70" s="1" t="s">
        <v>1092</v>
      </c>
      <c r="Q70" s="1" t="s">
        <v>1304</v>
      </c>
      <c r="R70" s="1" t="s">
        <v>73</v>
      </c>
      <c r="S70" s="1" t="s">
        <v>1094</v>
      </c>
      <c r="T70" s="1" t="s">
        <v>1305</v>
      </c>
    </row>
    <row r="71" s="1" customFormat="1" spans="1:20">
      <c r="A71" s="1" t="s">
        <v>630</v>
      </c>
      <c r="B71" s="1" t="s">
        <v>80</v>
      </c>
      <c r="C71" s="1" t="s">
        <v>1306</v>
      </c>
      <c r="D71" s="1" t="s">
        <v>632</v>
      </c>
      <c r="E71" s="1" t="s">
        <v>633</v>
      </c>
      <c r="F71" s="1" t="s">
        <v>80</v>
      </c>
      <c r="G71" s="1" t="s">
        <v>91</v>
      </c>
      <c r="H71" s="1" t="s">
        <v>1087</v>
      </c>
      <c r="I71" s="1" t="s">
        <v>1130</v>
      </c>
      <c r="J71" s="1" t="s">
        <v>1089</v>
      </c>
      <c r="K71" s="1" t="s">
        <v>1130</v>
      </c>
      <c r="L71" s="1" t="s">
        <v>1130</v>
      </c>
      <c r="M71" s="1" t="s">
        <v>1090</v>
      </c>
      <c r="N71" s="1" t="s">
        <v>1090</v>
      </c>
      <c r="O71" s="1" t="s">
        <v>1091</v>
      </c>
      <c r="P71" s="1" t="s">
        <v>1092</v>
      </c>
      <c r="Q71" s="1" t="s">
        <v>1307</v>
      </c>
      <c r="R71" s="1" t="s">
        <v>73</v>
      </c>
      <c r="S71" s="1" t="s">
        <v>1094</v>
      </c>
      <c r="T71" s="1" t="s">
        <v>1095</v>
      </c>
    </row>
    <row r="72" s="1" customFormat="1" spans="1:20">
      <c r="A72" s="1" t="s">
        <v>712</v>
      </c>
      <c r="B72" s="1" t="s">
        <v>80</v>
      </c>
      <c r="C72" s="1" t="s">
        <v>1308</v>
      </c>
      <c r="D72" s="1" t="s">
        <v>714</v>
      </c>
      <c r="E72" s="1" t="s">
        <v>715</v>
      </c>
      <c r="F72" s="1" t="s">
        <v>80</v>
      </c>
      <c r="G72" s="1" t="s">
        <v>91</v>
      </c>
      <c r="H72" s="1" t="s">
        <v>1087</v>
      </c>
      <c r="I72" s="1" t="s">
        <v>1309</v>
      </c>
      <c r="J72" s="1" t="s">
        <v>1089</v>
      </c>
      <c r="K72" s="1" t="s">
        <v>1309</v>
      </c>
      <c r="L72" s="1" t="s">
        <v>1309</v>
      </c>
      <c r="M72" s="1" t="s">
        <v>1090</v>
      </c>
      <c r="N72" s="1" t="s">
        <v>1090</v>
      </c>
      <c r="O72" s="1" t="s">
        <v>1091</v>
      </c>
      <c r="P72" s="1" t="s">
        <v>1092</v>
      </c>
      <c r="Q72" s="1" t="s">
        <v>1310</v>
      </c>
      <c r="R72" s="1" t="s">
        <v>73</v>
      </c>
      <c r="S72" s="1" t="s">
        <v>1094</v>
      </c>
      <c r="T72" s="1" t="s">
        <v>1095</v>
      </c>
    </row>
    <row r="73" s="1" customFormat="1" spans="1:20">
      <c r="A73" s="1" t="s">
        <v>500</v>
      </c>
      <c r="B73" s="1" t="s">
        <v>80</v>
      </c>
      <c r="C73" s="1" t="s">
        <v>1311</v>
      </c>
      <c r="D73" s="1" t="s">
        <v>502</v>
      </c>
      <c r="E73" s="1" t="s">
        <v>503</v>
      </c>
      <c r="F73" s="1" t="s">
        <v>80</v>
      </c>
      <c r="G73" s="1" t="s">
        <v>91</v>
      </c>
      <c r="H73" s="1" t="s">
        <v>1087</v>
      </c>
      <c r="I73" s="1" t="s">
        <v>1312</v>
      </c>
      <c r="J73" s="1" t="s">
        <v>1089</v>
      </c>
      <c r="K73" s="1" t="s">
        <v>1312</v>
      </c>
      <c r="L73" s="1" t="s">
        <v>1312</v>
      </c>
      <c r="M73" s="1" t="s">
        <v>1090</v>
      </c>
      <c r="N73" s="1" t="s">
        <v>1090</v>
      </c>
      <c r="O73" s="1" t="s">
        <v>1091</v>
      </c>
      <c r="P73" s="1" t="s">
        <v>1092</v>
      </c>
      <c r="Q73" s="1" t="s">
        <v>1313</v>
      </c>
      <c r="R73" s="1" t="s">
        <v>73</v>
      </c>
      <c r="S73" s="1" t="s">
        <v>1094</v>
      </c>
      <c r="T73" s="1" t="s">
        <v>1095</v>
      </c>
    </row>
    <row r="74" s="1" customFormat="1" spans="1:20">
      <c r="A74" s="1" t="s">
        <v>887</v>
      </c>
      <c r="B74" s="1" t="s">
        <v>80</v>
      </c>
      <c r="C74" s="1" t="s">
        <v>1314</v>
      </c>
      <c r="D74" s="1" t="s">
        <v>889</v>
      </c>
      <c r="E74" s="1" t="s">
        <v>890</v>
      </c>
      <c r="F74" s="1" t="s">
        <v>80</v>
      </c>
      <c r="G74" s="1" t="s">
        <v>91</v>
      </c>
      <c r="H74" s="1" t="s">
        <v>1087</v>
      </c>
      <c r="I74" s="1" t="s">
        <v>1315</v>
      </c>
      <c r="J74" s="1" t="s">
        <v>1089</v>
      </c>
      <c r="K74" s="1" t="s">
        <v>1315</v>
      </c>
      <c r="L74" s="1" t="s">
        <v>1315</v>
      </c>
      <c r="M74" s="1" t="s">
        <v>1090</v>
      </c>
      <c r="N74" s="1" t="s">
        <v>1090</v>
      </c>
      <c r="O74" s="1" t="s">
        <v>1091</v>
      </c>
      <c r="P74" s="1" t="s">
        <v>1092</v>
      </c>
      <c r="Q74" s="1" t="s">
        <v>1316</v>
      </c>
      <c r="R74" s="1" t="s">
        <v>73</v>
      </c>
      <c r="S74" s="1" t="s">
        <v>1094</v>
      </c>
      <c r="T74" s="1" t="s">
        <v>1095</v>
      </c>
    </row>
    <row r="75" s="1" customFormat="1" spans="1:20">
      <c r="A75" s="1" t="s">
        <v>976</v>
      </c>
      <c r="B75" s="1" t="s">
        <v>80</v>
      </c>
      <c r="C75" s="1" t="s">
        <v>1317</v>
      </c>
      <c r="D75" s="1" t="s">
        <v>1318</v>
      </c>
      <c r="E75" s="1" t="s">
        <v>979</v>
      </c>
      <c r="F75" s="1" t="s">
        <v>80</v>
      </c>
      <c r="G75" s="1" t="s">
        <v>91</v>
      </c>
      <c r="H75" s="1" t="s">
        <v>1087</v>
      </c>
      <c r="I75" s="1" t="s">
        <v>1104</v>
      </c>
      <c r="J75" s="1" t="s">
        <v>1089</v>
      </c>
      <c r="K75" s="1" t="s">
        <v>1104</v>
      </c>
      <c r="L75" s="1" t="s">
        <v>1104</v>
      </c>
      <c r="M75" s="1" t="s">
        <v>1090</v>
      </c>
      <c r="N75" s="1" t="s">
        <v>1090</v>
      </c>
      <c r="O75" s="1" t="s">
        <v>1091</v>
      </c>
      <c r="P75" s="1" t="s">
        <v>1092</v>
      </c>
      <c r="Q75" s="1" t="s">
        <v>1319</v>
      </c>
      <c r="R75" s="1" t="s">
        <v>73</v>
      </c>
      <c r="S75" s="1" t="s">
        <v>1094</v>
      </c>
      <c r="T75" s="1" t="s">
        <v>1095</v>
      </c>
    </row>
    <row r="76" s="1" customFormat="1" spans="1:20">
      <c r="A76" s="1" t="s">
        <v>1026</v>
      </c>
      <c r="B76" s="1" t="s">
        <v>80</v>
      </c>
      <c r="C76" s="1" t="s">
        <v>1320</v>
      </c>
      <c r="D76" s="1" t="s">
        <v>1028</v>
      </c>
      <c r="E76" s="1" t="s">
        <v>1029</v>
      </c>
      <c r="F76" s="1" t="s">
        <v>80</v>
      </c>
      <c r="G76" s="1" t="s">
        <v>91</v>
      </c>
      <c r="H76" s="1" t="s">
        <v>1087</v>
      </c>
      <c r="I76" s="1" t="s">
        <v>1321</v>
      </c>
      <c r="J76" s="1" t="s">
        <v>1089</v>
      </c>
      <c r="K76" s="1" t="s">
        <v>1321</v>
      </c>
      <c r="L76" s="1" t="s">
        <v>1321</v>
      </c>
      <c r="M76" s="1" t="s">
        <v>1090</v>
      </c>
      <c r="N76" s="1" t="s">
        <v>1090</v>
      </c>
      <c r="O76" s="1" t="s">
        <v>1091</v>
      </c>
      <c r="P76" s="1" t="s">
        <v>1092</v>
      </c>
      <c r="Q76" s="1" t="s">
        <v>1322</v>
      </c>
      <c r="R76" s="1" t="s">
        <v>73</v>
      </c>
      <c r="S76" s="1" t="s">
        <v>1094</v>
      </c>
      <c r="T76" s="1" t="s">
        <v>1095</v>
      </c>
    </row>
    <row r="77" s="1" customFormat="1" spans="1:20">
      <c r="A77" s="1" t="s">
        <v>245</v>
      </c>
      <c r="B77" s="1" t="s">
        <v>80</v>
      </c>
      <c r="C77" s="1" t="s">
        <v>1323</v>
      </c>
      <c r="D77" s="1" t="s">
        <v>1324</v>
      </c>
      <c r="E77" s="1" t="s">
        <v>248</v>
      </c>
      <c r="F77" s="1" t="s">
        <v>80</v>
      </c>
      <c r="G77" s="1" t="s">
        <v>91</v>
      </c>
      <c r="H77" s="1" t="s">
        <v>1087</v>
      </c>
      <c r="I77" s="1" t="s">
        <v>1238</v>
      </c>
      <c r="J77" s="1" t="s">
        <v>1089</v>
      </c>
      <c r="K77" s="1" t="s">
        <v>1238</v>
      </c>
      <c r="L77" s="1" t="s">
        <v>1238</v>
      </c>
      <c r="M77" s="1" t="s">
        <v>1090</v>
      </c>
      <c r="N77" s="1" t="s">
        <v>1090</v>
      </c>
      <c r="O77" s="1" t="s">
        <v>1091</v>
      </c>
      <c r="P77" s="1" t="s">
        <v>1092</v>
      </c>
      <c r="Q77" s="1" t="s">
        <v>1325</v>
      </c>
      <c r="R77" s="1" t="s">
        <v>73</v>
      </c>
      <c r="S77" s="1" t="s">
        <v>1094</v>
      </c>
      <c r="T77" s="1" t="s">
        <v>1095</v>
      </c>
    </row>
    <row r="78" s="1" customFormat="1" spans="1:20">
      <c r="A78" s="1" t="s">
        <v>992</v>
      </c>
      <c r="B78" s="1" t="s">
        <v>80</v>
      </c>
      <c r="C78" s="1" t="s">
        <v>1326</v>
      </c>
      <c r="D78" s="1" t="s">
        <v>994</v>
      </c>
      <c r="E78" s="1" t="s">
        <v>995</v>
      </c>
      <c r="F78" s="1" t="s">
        <v>80</v>
      </c>
      <c r="G78" s="1" t="s">
        <v>91</v>
      </c>
      <c r="H78" s="1" t="s">
        <v>1087</v>
      </c>
      <c r="I78" s="1" t="s">
        <v>1133</v>
      </c>
      <c r="J78" s="1" t="s">
        <v>1089</v>
      </c>
      <c r="K78" s="1" t="s">
        <v>1133</v>
      </c>
      <c r="L78" s="1" t="s">
        <v>1133</v>
      </c>
      <c r="M78" s="1" t="s">
        <v>1090</v>
      </c>
      <c r="N78" s="1" t="s">
        <v>1090</v>
      </c>
      <c r="O78" s="1" t="s">
        <v>1091</v>
      </c>
      <c r="P78" s="1" t="s">
        <v>1092</v>
      </c>
      <c r="Q78" s="1" t="s">
        <v>1327</v>
      </c>
      <c r="R78" s="1" t="s">
        <v>73</v>
      </c>
      <c r="S78" s="1" t="s">
        <v>1094</v>
      </c>
      <c r="T78" s="1" t="s">
        <v>1095</v>
      </c>
    </row>
    <row r="79" s="1" customFormat="1" spans="1:20">
      <c r="A79" s="1" t="s">
        <v>131</v>
      </c>
      <c r="B79" s="1" t="s">
        <v>80</v>
      </c>
      <c r="C79" s="1" t="s">
        <v>1328</v>
      </c>
      <c r="D79" s="1" t="s">
        <v>1329</v>
      </c>
      <c r="E79" s="1" t="s">
        <v>134</v>
      </c>
      <c r="F79" s="1" t="s">
        <v>80</v>
      </c>
      <c r="G79" s="1" t="s">
        <v>91</v>
      </c>
      <c r="H79" s="1" t="s">
        <v>1087</v>
      </c>
      <c r="I79" s="1" t="s">
        <v>1330</v>
      </c>
      <c r="J79" s="1" t="s">
        <v>1089</v>
      </c>
      <c r="K79" s="1" t="s">
        <v>1330</v>
      </c>
      <c r="L79" s="1" t="s">
        <v>1330</v>
      </c>
      <c r="M79" s="1" t="s">
        <v>1090</v>
      </c>
      <c r="N79" s="1" t="s">
        <v>1090</v>
      </c>
      <c r="O79" s="1" t="s">
        <v>1091</v>
      </c>
      <c r="P79" s="1" t="s">
        <v>1092</v>
      </c>
      <c r="Q79" s="1" t="s">
        <v>1331</v>
      </c>
      <c r="R79" s="1" t="s">
        <v>73</v>
      </c>
      <c r="S79" s="1" t="s">
        <v>1094</v>
      </c>
      <c r="T79" s="1" t="s">
        <v>1095</v>
      </c>
    </row>
    <row r="80" s="1" customFormat="1" spans="1:20">
      <c r="A80" s="1" t="s">
        <v>626</v>
      </c>
      <c r="B80" s="1" t="s">
        <v>80</v>
      </c>
      <c r="C80" s="1" t="s">
        <v>1332</v>
      </c>
      <c r="D80" s="1" t="s">
        <v>1333</v>
      </c>
      <c r="E80" s="1" t="s">
        <v>629</v>
      </c>
      <c r="F80" s="1" t="s">
        <v>80</v>
      </c>
      <c r="G80" s="1" t="s">
        <v>91</v>
      </c>
      <c r="H80" s="1" t="s">
        <v>1087</v>
      </c>
      <c r="I80" s="1" t="s">
        <v>1133</v>
      </c>
      <c r="J80" s="1" t="s">
        <v>1089</v>
      </c>
      <c r="K80" s="1" t="s">
        <v>1133</v>
      </c>
      <c r="L80" s="1" t="s">
        <v>1133</v>
      </c>
      <c r="M80" s="1" t="s">
        <v>1090</v>
      </c>
      <c r="N80" s="1" t="s">
        <v>1090</v>
      </c>
      <c r="O80" s="1" t="s">
        <v>1091</v>
      </c>
      <c r="P80" s="1" t="s">
        <v>1092</v>
      </c>
      <c r="Q80" s="1" t="s">
        <v>1334</v>
      </c>
      <c r="R80" s="1" t="s">
        <v>73</v>
      </c>
      <c r="S80" s="1" t="s">
        <v>1094</v>
      </c>
      <c r="T80" s="1" t="s">
        <v>1095</v>
      </c>
    </row>
    <row r="81" s="1" customFormat="1" spans="1:20">
      <c r="A81" s="1" t="s">
        <v>1335</v>
      </c>
      <c r="B81" s="1" t="s">
        <v>80</v>
      </c>
      <c r="C81" s="1" t="s">
        <v>1336</v>
      </c>
      <c r="D81" s="1" t="s">
        <v>1337</v>
      </c>
      <c r="E81" s="1" t="s">
        <v>1338</v>
      </c>
      <c r="F81" s="1" t="s">
        <v>80</v>
      </c>
      <c r="G81" s="1" t="s">
        <v>91</v>
      </c>
      <c r="H81" s="1" t="s">
        <v>1087</v>
      </c>
      <c r="I81" s="1" t="s">
        <v>1091</v>
      </c>
      <c r="J81" s="1" t="s">
        <v>1089</v>
      </c>
      <c r="K81" s="1" t="s">
        <v>1091</v>
      </c>
      <c r="L81" s="1" t="s">
        <v>1091</v>
      </c>
      <c r="M81" s="1" t="s">
        <v>1090</v>
      </c>
      <c r="N81" s="1" t="s">
        <v>1090</v>
      </c>
      <c r="O81" s="1" t="s">
        <v>1091</v>
      </c>
      <c r="P81" s="1" t="s">
        <v>1092</v>
      </c>
      <c r="Q81" s="1" t="s">
        <v>1339</v>
      </c>
      <c r="R81" s="1" t="s">
        <v>73</v>
      </c>
      <c r="S81" s="1" t="s">
        <v>1094</v>
      </c>
      <c r="T81" s="1" t="s">
        <v>1095</v>
      </c>
    </row>
    <row r="82" s="1" customFormat="1" spans="1:20">
      <c r="A82" s="1" t="s">
        <v>138</v>
      </c>
      <c r="B82" s="1" t="s">
        <v>80</v>
      </c>
      <c r="C82" s="1" t="s">
        <v>1340</v>
      </c>
      <c r="D82" s="1" t="s">
        <v>140</v>
      </c>
      <c r="E82" s="1" t="s">
        <v>141</v>
      </c>
      <c r="F82" s="1" t="s">
        <v>80</v>
      </c>
      <c r="G82" s="1" t="s">
        <v>91</v>
      </c>
      <c r="H82" s="1" t="s">
        <v>1087</v>
      </c>
      <c r="I82" s="1" t="s">
        <v>1341</v>
      </c>
      <c r="J82" s="1" t="s">
        <v>1089</v>
      </c>
      <c r="K82" s="1" t="s">
        <v>1341</v>
      </c>
      <c r="L82" s="1" t="s">
        <v>1341</v>
      </c>
      <c r="M82" s="1" t="s">
        <v>1090</v>
      </c>
      <c r="N82" s="1" t="s">
        <v>1090</v>
      </c>
      <c r="O82" s="1" t="s">
        <v>1091</v>
      </c>
      <c r="P82" s="1" t="s">
        <v>1092</v>
      </c>
      <c r="Q82" s="1" t="s">
        <v>1342</v>
      </c>
      <c r="R82" s="1" t="s">
        <v>73</v>
      </c>
      <c r="S82" s="1" t="s">
        <v>1094</v>
      </c>
      <c r="T82" s="1" t="s">
        <v>1095</v>
      </c>
    </row>
    <row r="83" s="1" customFormat="1" spans="1:20">
      <c r="A83" s="1" t="s">
        <v>981</v>
      </c>
      <c r="B83" s="1" t="s">
        <v>80</v>
      </c>
      <c r="C83" s="1" t="s">
        <v>1343</v>
      </c>
      <c r="D83" s="1" t="s">
        <v>1344</v>
      </c>
      <c r="E83" s="1" t="s">
        <v>984</v>
      </c>
      <c r="F83" s="1" t="s">
        <v>80</v>
      </c>
      <c r="G83" s="1" t="s">
        <v>91</v>
      </c>
      <c r="H83" s="1" t="s">
        <v>1087</v>
      </c>
      <c r="I83" s="1" t="s">
        <v>1345</v>
      </c>
      <c r="J83" s="1" t="s">
        <v>1089</v>
      </c>
      <c r="K83" s="1" t="s">
        <v>1345</v>
      </c>
      <c r="L83" s="1" t="s">
        <v>1345</v>
      </c>
      <c r="M83" s="1" t="s">
        <v>1090</v>
      </c>
      <c r="N83" s="1" t="s">
        <v>1090</v>
      </c>
      <c r="O83" s="1" t="s">
        <v>1091</v>
      </c>
      <c r="P83" s="1" t="s">
        <v>1092</v>
      </c>
      <c r="Q83" s="1" t="s">
        <v>1346</v>
      </c>
      <c r="R83" s="1" t="s">
        <v>73</v>
      </c>
      <c r="S83" s="1" t="s">
        <v>1094</v>
      </c>
      <c r="T83" s="1" t="s">
        <v>1095</v>
      </c>
    </row>
    <row r="84" s="1" customFormat="1" spans="1:20">
      <c r="A84" s="1" t="s">
        <v>366</v>
      </c>
      <c r="B84" s="1" t="s">
        <v>80</v>
      </c>
      <c r="C84" s="1" t="s">
        <v>1347</v>
      </c>
      <c r="D84" s="1" t="s">
        <v>1348</v>
      </c>
      <c r="E84" s="1" t="s">
        <v>369</v>
      </c>
      <c r="F84" s="1" t="s">
        <v>80</v>
      </c>
      <c r="G84" s="1" t="s">
        <v>91</v>
      </c>
      <c r="H84" s="1" t="s">
        <v>1087</v>
      </c>
      <c r="I84" s="1" t="s">
        <v>1286</v>
      </c>
      <c r="J84" s="1" t="s">
        <v>1089</v>
      </c>
      <c r="K84" s="1" t="s">
        <v>1286</v>
      </c>
      <c r="L84" s="1" t="s">
        <v>1286</v>
      </c>
      <c r="M84" s="1" t="s">
        <v>1090</v>
      </c>
      <c r="N84" s="1" t="s">
        <v>1090</v>
      </c>
      <c r="O84" s="1" t="s">
        <v>1091</v>
      </c>
      <c r="P84" s="1" t="s">
        <v>1092</v>
      </c>
      <c r="Q84" s="1" t="s">
        <v>1349</v>
      </c>
      <c r="R84" s="1" t="s">
        <v>73</v>
      </c>
      <c r="S84" s="1" t="s">
        <v>1094</v>
      </c>
      <c r="T84" s="1" t="s">
        <v>1095</v>
      </c>
    </row>
    <row r="85" s="1" customFormat="1" spans="1:20">
      <c r="A85" s="1" t="s">
        <v>761</v>
      </c>
      <c r="B85" s="1" t="s">
        <v>80</v>
      </c>
      <c r="C85" s="1" t="s">
        <v>1350</v>
      </c>
      <c r="D85" s="1" t="s">
        <v>1351</v>
      </c>
      <c r="E85" s="1" t="s">
        <v>764</v>
      </c>
      <c r="F85" s="1" t="s">
        <v>80</v>
      </c>
      <c r="G85" s="1" t="s">
        <v>91</v>
      </c>
      <c r="H85" s="1" t="s">
        <v>1087</v>
      </c>
      <c r="I85" s="1" t="s">
        <v>1352</v>
      </c>
      <c r="J85" s="1" t="s">
        <v>1089</v>
      </c>
      <c r="K85" s="1" t="s">
        <v>1352</v>
      </c>
      <c r="L85" s="1" t="s">
        <v>1352</v>
      </c>
      <c r="M85" s="1" t="s">
        <v>1090</v>
      </c>
      <c r="N85" s="1" t="s">
        <v>1090</v>
      </c>
      <c r="O85" s="1" t="s">
        <v>1091</v>
      </c>
      <c r="P85" s="1" t="s">
        <v>1092</v>
      </c>
      <c r="Q85" s="1" t="s">
        <v>1353</v>
      </c>
      <c r="R85" s="1" t="s">
        <v>73</v>
      </c>
      <c r="S85" s="1" t="s">
        <v>1094</v>
      </c>
      <c r="T85" s="1" t="s">
        <v>1095</v>
      </c>
    </row>
    <row r="86" s="1" customFormat="1" spans="1:20">
      <c r="A86" s="1" t="s">
        <v>154</v>
      </c>
      <c r="B86" s="1" t="s">
        <v>80</v>
      </c>
      <c r="C86" s="1" t="s">
        <v>1354</v>
      </c>
      <c r="D86" s="1" t="s">
        <v>1355</v>
      </c>
      <c r="E86" s="1" t="s">
        <v>157</v>
      </c>
      <c r="F86" s="1" t="s">
        <v>80</v>
      </c>
      <c r="G86" s="1" t="s">
        <v>91</v>
      </c>
      <c r="H86" s="1" t="s">
        <v>1087</v>
      </c>
      <c r="I86" s="1" t="s">
        <v>1356</v>
      </c>
      <c r="J86" s="1" t="s">
        <v>1089</v>
      </c>
      <c r="K86" s="1" t="s">
        <v>1356</v>
      </c>
      <c r="L86" s="1" t="s">
        <v>1356</v>
      </c>
      <c r="M86" s="1" t="s">
        <v>1090</v>
      </c>
      <c r="N86" s="1" t="s">
        <v>1090</v>
      </c>
      <c r="O86" s="1" t="s">
        <v>1091</v>
      </c>
      <c r="P86" s="1" t="s">
        <v>1092</v>
      </c>
      <c r="Q86" s="1" t="s">
        <v>1357</v>
      </c>
      <c r="R86" s="1" t="s">
        <v>73</v>
      </c>
      <c r="S86" s="1" t="s">
        <v>1094</v>
      </c>
      <c r="T86" s="1" t="s">
        <v>1095</v>
      </c>
    </row>
    <row r="87" s="1" customFormat="1" spans="1:20">
      <c r="A87" s="1" t="s">
        <v>638</v>
      </c>
      <c r="B87" s="1" t="s">
        <v>80</v>
      </c>
      <c r="C87" s="1" t="s">
        <v>1358</v>
      </c>
      <c r="D87" s="1" t="s">
        <v>254</v>
      </c>
      <c r="E87" s="1" t="s">
        <v>639</v>
      </c>
      <c r="F87" s="1" t="s">
        <v>80</v>
      </c>
      <c r="G87" s="1" t="s">
        <v>91</v>
      </c>
      <c r="H87" s="1" t="s">
        <v>1087</v>
      </c>
      <c r="I87" s="1" t="s">
        <v>1276</v>
      </c>
      <c r="J87" s="1" t="s">
        <v>1089</v>
      </c>
      <c r="K87" s="1" t="s">
        <v>1276</v>
      </c>
      <c r="L87" s="1" t="s">
        <v>1276</v>
      </c>
      <c r="M87" s="1" t="s">
        <v>1090</v>
      </c>
      <c r="N87" s="1" t="s">
        <v>1090</v>
      </c>
      <c r="O87" s="1" t="s">
        <v>1091</v>
      </c>
      <c r="P87" s="1" t="s">
        <v>1092</v>
      </c>
      <c r="Q87" s="1" t="s">
        <v>1359</v>
      </c>
      <c r="R87" s="1" t="s">
        <v>73</v>
      </c>
      <c r="S87" s="1" t="s">
        <v>1094</v>
      </c>
      <c r="T87" s="1" t="s">
        <v>1095</v>
      </c>
    </row>
    <row r="88" s="1" customFormat="1" spans="1:20">
      <c r="A88" s="1" t="s">
        <v>519</v>
      </c>
      <c r="B88" s="1" t="s">
        <v>80</v>
      </c>
      <c r="C88" s="1" t="s">
        <v>1360</v>
      </c>
      <c r="D88" s="1" t="s">
        <v>1361</v>
      </c>
      <c r="E88" s="1" t="s">
        <v>520</v>
      </c>
      <c r="F88" s="1" t="s">
        <v>80</v>
      </c>
      <c r="G88" s="1" t="s">
        <v>91</v>
      </c>
      <c r="H88" s="1" t="s">
        <v>1087</v>
      </c>
      <c r="I88" s="1" t="s">
        <v>1362</v>
      </c>
      <c r="J88" s="1" t="s">
        <v>1089</v>
      </c>
      <c r="K88" s="1" t="s">
        <v>1362</v>
      </c>
      <c r="L88" s="1" t="s">
        <v>1362</v>
      </c>
      <c r="M88" s="1" t="s">
        <v>1090</v>
      </c>
      <c r="N88" s="1" t="s">
        <v>1090</v>
      </c>
      <c r="O88" s="1" t="s">
        <v>1091</v>
      </c>
      <c r="P88" s="1" t="s">
        <v>1092</v>
      </c>
      <c r="Q88" s="1" t="s">
        <v>1363</v>
      </c>
      <c r="R88" s="1" t="s">
        <v>73</v>
      </c>
      <c r="S88" s="1" t="s">
        <v>1094</v>
      </c>
      <c r="T88" s="1" t="s">
        <v>1095</v>
      </c>
    </row>
    <row r="89" s="1" customFormat="1" spans="1:20">
      <c r="A89" s="1" t="s">
        <v>987</v>
      </c>
      <c r="B89" s="1" t="s">
        <v>80</v>
      </c>
      <c r="C89" s="1" t="s">
        <v>1364</v>
      </c>
      <c r="D89" s="1" t="s">
        <v>1365</v>
      </c>
      <c r="E89" s="1" t="s">
        <v>990</v>
      </c>
      <c r="F89" s="1" t="s">
        <v>80</v>
      </c>
      <c r="G89" s="1" t="s">
        <v>91</v>
      </c>
      <c r="H89" s="1" t="s">
        <v>1087</v>
      </c>
      <c r="I89" s="1" t="s">
        <v>1366</v>
      </c>
      <c r="J89" s="1" t="s">
        <v>1089</v>
      </c>
      <c r="K89" s="1" t="s">
        <v>1366</v>
      </c>
      <c r="L89" s="1" t="s">
        <v>1366</v>
      </c>
      <c r="M89" s="1" t="s">
        <v>1090</v>
      </c>
      <c r="N89" s="1" t="s">
        <v>1090</v>
      </c>
      <c r="O89" s="1" t="s">
        <v>1091</v>
      </c>
      <c r="P89" s="1" t="s">
        <v>1092</v>
      </c>
      <c r="Q89" s="1" t="s">
        <v>1367</v>
      </c>
      <c r="R89" s="1" t="s">
        <v>73</v>
      </c>
      <c r="S89" s="1" t="s">
        <v>1094</v>
      </c>
      <c r="T89" s="1" t="s">
        <v>1095</v>
      </c>
    </row>
    <row r="90" s="1" customFormat="1" spans="1:20">
      <c r="A90" s="1" t="s">
        <v>844</v>
      </c>
      <c r="B90" s="1" t="s">
        <v>80</v>
      </c>
      <c r="C90" s="1" t="s">
        <v>1368</v>
      </c>
      <c r="D90" s="1" t="s">
        <v>846</v>
      </c>
      <c r="E90" s="1" t="s">
        <v>847</v>
      </c>
      <c r="F90" s="1" t="s">
        <v>80</v>
      </c>
      <c r="G90" s="1" t="s">
        <v>91</v>
      </c>
      <c r="H90" s="1" t="s">
        <v>1087</v>
      </c>
      <c r="I90" s="1" t="s">
        <v>1369</v>
      </c>
      <c r="J90" s="1" t="s">
        <v>1089</v>
      </c>
      <c r="K90" s="1" t="s">
        <v>1369</v>
      </c>
      <c r="L90" s="1" t="s">
        <v>1369</v>
      </c>
      <c r="M90" s="1" t="s">
        <v>1090</v>
      </c>
      <c r="N90" s="1" t="s">
        <v>1090</v>
      </c>
      <c r="O90" s="1" t="s">
        <v>1091</v>
      </c>
      <c r="P90" s="1" t="s">
        <v>1092</v>
      </c>
      <c r="Q90" s="1" t="s">
        <v>1370</v>
      </c>
      <c r="R90" s="1" t="s">
        <v>73</v>
      </c>
      <c r="S90" s="1" t="s">
        <v>1094</v>
      </c>
      <c r="T90" s="1" t="s">
        <v>1095</v>
      </c>
    </row>
    <row r="91" s="1" customFormat="1" spans="1:20">
      <c r="A91" s="1" t="s">
        <v>429</v>
      </c>
      <c r="B91" s="1" t="s">
        <v>80</v>
      </c>
      <c r="C91" s="1" t="s">
        <v>1371</v>
      </c>
      <c r="D91" s="1" t="s">
        <v>431</v>
      </c>
      <c r="E91" s="1" t="s">
        <v>432</v>
      </c>
      <c r="F91" s="1" t="s">
        <v>80</v>
      </c>
      <c r="G91" s="1" t="s">
        <v>91</v>
      </c>
      <c r="H91" s="1" t="s">
        <v>1087</v>
      </c>
      <c r="I91" s="1" t="s">
        <v>1372</v>
      </c>
      <c r="J91" s="1" t="s">
        <v>1089</v>
      </c>
      <c r="K91" s="1" t="s">
        <v>1372</v>
      </c>
      <c r="L91" s="1" t="s">
        <v>1372</v>
      </c>
      <c r="M91" s="1" t="s">
        <v>1090</v>
      </c>
      <c r="N91" s="1" t="s">
        <v>1090</v>
      </c>
      <c r="O91" s="1" t="s">
        <v>1091</v>
      </c>
      <c r="P91" s="1" t="s">
        <v>1092</v>
      </c>
      <c r="Q91" s="1" t="s">
        <v>1373</v>
      </c>
      <c r="R91" s="1" t="s">
        <v>73</v>
      </c>
      <c r="S91" s="1" t="s">
        <v>1094</v>
      </c>
      <c r="T91" s="1" t="s">
        <v>1095</v>
      </c>
    </row>
    <row r="92" s="1" customFormat="1" spans="1:20">
      <c r="A92" s="1" t="s">
        <v>576</v>
      </c>
      <c r="B92" s="1" t="s">
        <v>80</v>
      </c>
      <c r="C92" s="1" t="s">
        <v>1374</v>
      </c>
      <c r="D92" s="1" t="s">
        <v>578</v>
      </c>
      <c r="E92" s="1" t="s">
        <v>579</v>
      </c>
      <c r="F92" s="1" t="s">
        <v>80</v>
      </c>
      <c r="G92" s="1" t="s">
        <v>91</v>
      </c>
      <c r="H92" s="1" t="s">
        <v>1087</v>
      </c>
      <c r="I92" s="1" t="s">
        <v>1375</v>
      </c>
      <c r="J92" s="1" t="s">
        <v>1089</v>
      </c>
      <c r="K92" s="1" t="s">
        <v>1375</v>
      </c>
      <c r="L92" s="1" t="s">
        <v>1375</v>
      </c>
      <c r="M92" s="1" t="s">
        <v>1090</v>
      </c>
      <c r="N92" s="1" t="s">
        <v>1090</v>
      </c>
      <c r="O92" s="1" t="s">
        <v>1091</v>
      </c>
      <c r="P92" s="1" t="s">
        <v>1092</v>
      </c>
      <c r="Q92" s="1" t="s">
        <v>1376</v>
      </c>
      <c r="R92" s="1" t="s">
        <v>73</v>
      </c>
      <c r="S92" s="1" t="s">
        <v>1094</v>
      </c>
      <c r="T92" s="1" t="s">
        <v>1095</v>
      </c>
    </row>
    <row r="93" s="1" customFormat="1" spans="1:20">
      <c r="A93" s="1" t="s">
        <v>297</v>
      </c>
      <c r="B93" s="1" t="s">
        <v>80</v>
      </c>
      <c r="C93" s="1" t="s">
        <v>1377</v>
      </c>
      <c r="D93" s="1" t="s">
        <v>299</v>
      </c>
      <c r="E93" s="1" t="s">
        <v>300</v>
      </c>
      <c r="F93" s="1" t="s">
        <v>80</v>
      </c>
      <c r="G93" s="1" t="s">
        <v>91</v>
      </c>
      <c r="H93" s="1" t="s">
        <v>1087</v>
      </c>
      <c r="I93" s="1" t="s">
        <v>1378</v>
      </c>
      <c r="J93" s="1" t="s">
        <v>1089</v>
      </c>
      <c r="K93" s="1" t="s">
        <v>1378</v>
      </c>
      <c r="L93" s="1" t="s">
        <v>1378</v>
      </c>
      <c r="M93" s="1" t="s">
        <v>1090</v>
      </c>
      <c r="N93" s="1" t="s">
        <v>1090</v>
      </c>
      <c r="O93" s="1" t="s">
        <v>1091</v>
      </c>
      <c r="P93" s="1" t="s">
        <v>1092</v>
      </c>
      <c r="Q93" s="1" t="s">
        <v>1379</v>
      </c>
      <c r="R93" s="1" t="s">
        <v>73</v>
      </c>
      <c r="S93" s="1" t="s">
        <v>1094</v>
      </c>
      <c r="T93" s="1" t="s">
        <v>1095</v>
      </c>
    </row>
    <row r="94" s="1" customFormat="1" spans="1:20">
      <c r="A94" s="1" t="s">
        <v>724</v>
      </c>
      <c r="B94" s="1" t="s">
        <v>80</v>
      </c>
      <c r="C94" s="1" t="s">
        <v>1380</v>
      </c>
      <c r="D94" s="1" t="s">
        <v>1381</v>
      </c>
      <c r="E94" s="1" t="s">
        <v>727</v>
      </c>
      <c r="F94" s="1" t="s">
        <v>80</v>
      </c>
      <c r="G94" s="1" t="s">
        <v>91</v>
      </c>
      <c r="H94" s="1" t="s">
        <v>1087</v>
      </c>
      <c r="I94" s="1" t="s">
        <v>1382</v>
      </c>
      <c r="J94" s="1" t="s">
        <v>1089</v>
      </c>
      <c r="K94" s="1" t="s">
        <v>1382</v>
      </c>
      <c r="L94" s="1" t="s">
        <v>1382</v>
      </c>
      <c r="M94" s="1" t="s">
        <v>1090</v>
      </c>
      <c r="N94" s="1" t="s">
        <v>1090</v>
      </c>
      <c r="O94" s="1" t="s">
        <v>1091</v>
      </c>
      <c r="P94" s="1" t="s">
        <v>1092</v>
      </c>
      <c r="Q94" s="1" t="s">
        <v>1383</v>
      </c>
      <c r="R94" s="1" t="s">
        <v>73</v>
      </c>
      <c r="S94" s="1" t="s">
        <v>1094</v>
      </c>
      <c r="T94" s="1" t="s">
        <v>1095</v>
      </c>
    </row>
    <row r="95" s="1" customFormat="1" spans="1:20">
      <c r="A95" s="1" t="s">
        <v>225</v>
      </c>
      <c r="B95" s="1" t="s">
        <v>80</v>
      </c>
      <c r="C95" s="1" t="s">
        <v>1384</v>
      </c>
      <c r="D95" s="1" t="s">
        <v>227</v>
      </c>
      <c r="E95" s="1" t="s">
        <v>228</v>
      </c>
      <c r="F95" s="1" t="s">
        <v>80</v>
      </c>
      <c r="G95" s="1" t="s">
        <v>91</v>
      </c>
      <c r="H95" s="1" t="s">
        <v>1087</v>
      </c>
      <c r="I95" s="1" t="s">
        <v>1385</v>
      </c>
      <c r="J95" s="1" t="s">
        <v>1089</v>
      </c>
      <c r="K95" s="1" t="s">
        <v>1385</v>
      </c>
      <c r="L95" s="1" t="s">
        <v>1385</v>
      </c>
      <c r="M95" s="1" t="s">
        <v>1090</v>
      </c>
      <c r="N95" s="1" t="s">
        <v>1090</v>
      </c>
      <c r="O95" s="1" t="s">
        <v>1091</v>
      </c>
      <c r="P95" s="1" t="s">
        <v>1092</v>
      </c>
      <c r="Q95" s="1" t="s">
        <v>1386</v>
      </c>
      <c r="R95" s="1" t="s">
        <v>73</v>
      </c>
      <c r="S95" s="1" t="s">
        <v>1094</v>
      </c>
      <c r="T95" s="1" t="s">
        <v>1095</v>
      </c>
    </row>
    <row r="96" s="1" customFormat="1" spans="1:20">
      <c r="A96" s="1" t="s">
        <v>1005</v>
      </c>
      <c r="B96" s="1" t="s">
        <v>80</v>
      </c>
      <c r="C96" s="1" t="s">
        <v>1387</v>
      </c>
      <c r="D96" s="1" t="s">
        <v>1388</v>
      </c>
      <c r="E96" s="1" t="s">
        <v>1008</v>
      </c>
      <c r="F96" s="1" t="s">
        <v>80</v>
      </c>
      <c r="G96" s="1" t="s">
        <v>91</v>
      </c>
      <c r="H96" s="1" t="s">
        <v>1087</v>
      </c>
      <c r="I96" s="1" t="s">
        <v>1286</v>
      </c>
      <c r="J96" s="1" t="s">
        <v>1089</v>
      </c>
      <c r="K96" s="1" t="s">
        <v>1286</v>
      </c>
      <c r="L96" s="1" t="s">
        <v>1286</v>
      </c>
      <c r="M96" s="1" t="s">
        <v>1090</v>
      </c>
      <c r="N96" s="1" t="s">
        <v>1090</v>
      </c>
      <c r="O96" s="1" t="s">
        <v>1091</v>
      </c>
      <c r="P96" s="1" t="s">
        <v>1092</v>
      </c>
      <c r="Q96" s="1" t="s">
        <v>1389</v>
      </c>
      <c r="R96" s="1" t="s">
        <v>73</v>
      </c>
      <c r="S96" s="1" t="s">
        <v>1094</v>
      </c>
      <c r="T96" s="1" t="s">
        <v>1095</v>
      </c>
    </row>
    <row r="97" s="1" customFormat="1" spans="1:20">
      <c r="A97" s="1" t="s">
        <v>534</v>
      </c>
      <c r="B97" s="1" t="s">
        <v>79</v>
      </c>
      <c r="C97" s="1" t="s">
        <v>1390</v>
      </c>
      <c r="D97" s="1" t="s">
        <v>536</v>
      </c>
      <c r="E97" s="1" t="s">
        <v>537</v>
      </c>
      <c r="F97" s="1" t="s">
        <v>80</v>
      </c>
      <c r="G97" s="1" t="s">
        <v>91</v>
      </c>
      <c r="H97" s="1" t="s">
        <v>1087</v>
      </c>
      <c r="I97" s="1" t="s">
        <v>1142</v>
      </c>
      <c r="J97" s="1" t="s">
        <v>1089</v>
      </c>
      <c r="K97" s="1" t="s">
        <v>1142</v>
      </c>
      <c r="L97" s="1" t="s">
        <v>1142</v>
      </c>
      <c r="M97" s="1" t="s">
        <v>1090</v>
      </c>
      <c r="N97" s="1" t="s">
        <v>1090</v>
      </c>
      <c r="O97" s="1" t="s">
        <v>1091</v>
      </c>
      <c r="P97" s="1" t="s">
        <v>1092</v>
      </c>
      <c r="Q97" s="1" t="s">
        <v>1391</v>
      </c>
      <c r="R97" s="1" t="s">
        <v>73</v>
      </c>
      <c r="S97" s="1" t="s">
        <v>1094</v>
      </c>
      <c r="T97" s="1" t="s">
        <v>1095</v>
      </c>
    </row>
    <row r="98" s="1" customFormat="1" spans="1:20">
      <c r="A98" s="1" t="s">
        <v>824</v>
      </c>
      <c r="B98" s="1" t="s">
        <v>79</v>
      </c>
      <c r="C98" s="1" t="s">
        <v>1392</v>
      </c>
      <c r="D98" s="1" t="s">
        <v>826</v>
      </c>
      <c r="E98" s="1" t="s">
        <v>827</v>
      </c>
      <c r="F98" s="1" t="s">
        <v>80</v>
      </c>
      <c r="G98" s="1" t="s">
        <v>91</v>
      </c>
      <c r="H98" s="1" t="s">
        <v>1087</v>
      </c>
      <c r="I98" s="1" t="s">
        <v>1165</v>
      </c>
      <c r="J98" s="1" t="s">
        <v>1089</v>
      </c>
      <c r="K98" s="1" t="s">
        <v>1165</v>
      </c>
      <c r="L98" s="1" t="s">
        <v>1165</v>
      </c>
      <c r="M98" s="1" t="s">
        <v>1090</v>
      </c>
      <c r="N98" s="1" t="s">
        <v>1090</v>
      </c>
      <c r="O98" s="1" t="s">
        <v>1091</v>
      </c>
      <c r="P98" s="1" t="s">
        <v>1092</v>
      </c>
      <c r="Q98" s="1" t="s">
        <v>1393</v>
      </c>
      <c r="R98" s="1" t="s">
        <v>73</v>
      </c>
      <c r="S98" s="1" t="s">
        <v>1094</v>
      </c>
      <c r="T98" s="1" t="s">
        <v>1095</v>
      </c>
    </row>
    <row r="99" s="1" customFormat="1" spans="1:20">
      <c r="A99" s="1" t="s">
        <v>239</v>
      </c>
      <c r="B99" s="1" t="s">
        <v>79</v>
      </c>
      <c r="C99" s="1" t="s">
        <v>1394</v>
      </c>
      <c r="D99" s="1" t="s">
        <v>241</v>
      </c>
      <c r="E99" s="1" t="s">
        <v>242</v>
      </c>
      <c r="F99" s="1" t="s">
        <v>80</v>
      </c>
      <c r="G99" s="1" t="s">
        <v>91</v>
      </c>
      <c r="H99" s="1" t="s">
        <v>1087</v>
      </c>
      <c r="I99" s="1" t="s">
        <v>1286</v>
      </c>
      <c r="J99" s="1" t="s">
        <v>1089</v>
      </c>
      <c r="K99" s="1" t="s">
        <v>1286</v>
      </c>
      <c r="L99" s="1" t="s">
        <v>1286</v>
      </c>
      <c r="M99" s="1" t="s">
        <v>1090</v>
      </c>
      <c r="N99" s="1" t="s">
        <v>1090</v>
      </c>
      <c r="O99" s="1" t="s">
        <v>1091</v>
      </c>
      <c r="P99" s="1" t="s">
        <v>1092</v>
      </c>
      <c r="Q99" s="1" t="s">
        <v>1395</v>
      </c>
      <c r="R99" s="1" t="s">
        <v>73</v>
      </c>
      <c r="S99" s="1" t="s">
        <v>1094</v>
      </c>
      <c r="T99" s="1" t="s">
        <v>1095</v>
      </c>
    </row>
    <row r="100" s="1" customFormat="1" spans="1:20">
      <c r="A100" s="1" t="s">
        <v>146</v>
      </c>
      <c r="B100" s="1" t="s">
        <v>79</v>
      </c>
      <c r="C100" s="1" t="s">
        <v>1396</v>
      </c>
      <c r="D100" s="1" t="s">
        <v>148</v>
      </c>
      <c r="E100" s="1" t="s">
        <v>149</v>
      </c>
      <c r="F100" s="1" t="s">
        <v>80</v>
      </c>
      <c r="G100" s="1" t="s">
        <v>91</v>
      </c>
      <c r="H100" s="1" t="s">
        <v>1087</v>
      </c>
      <c r="I100" s="1" t="s">
        <v>1397</v>
      </c>
      <c r="J100" s="1" t="s">
        <v>1089</v>
      </c>
      <c r="K100" s="1" t="s">
        <v>1397</v>
      </c>
      <c r="L100" s="1" t="s">
        <v>1397</v>
      </c>
      <c r="M100" s="1" t="s">
        <v>1090</v>
      </c>
      <c r="N100" s="1" t="s">
        <v>1090</v>
      </c>
      <c r="O100" s="1" t="s">
        <v>1091</v>
      </c>
      <c r="P100" s="1" t="s">
        <v>1092</v>
      </c>
      <c r="Q100" s="1" t="s">
        <v>1398</v>
      </c>
      <c r="R100" s="1" t="s">
        <v>73</v>
      </c>
      <c r="S100" s="1" t="s">
        <v>1094</v>
      </c>
      <c r="T100" s="1" t="s">
        <v>1095</v>
      </c>
    </row>
    <row r="101" s="1" customFormat="1" spans="1:20">
      <c r="A101" s="1" t="s">
        <v>819</v>
      </c>
      <c r="B101" s="1" t="s">
        <v>79</v>
      </c>
      <c r="C101" s="1" t="s">
        <v>1399</v>
      </c>
      <c r="D101" s="1" t="s">
        <v>1400</v>
      </c>
      <c r="E101" s="1" t="s">
        <v>822</v>
      </c>
      <c r="F101" s="1" t="s">
        <v>80</v>
      </c>
      <c r="G101" s="1" t="s">
        <v>91</v>
      </c>
      <c r="H101" s="1" t="s">
        <v>1087</v>
      </c>
      <c r="I101" s="1" t="s">
        <v>1145</v>
      </c>
      <c r="J101" s="1" t="s">
        <v>1089</v>
      </c>
      <c r="K101" s="1" t="s">
        <v>1145</v>
      </c>
      <c r="L101" s="1" t="s">
        <v>1145</v>
      </c>
      <c r="M101" s="1" t="s">
        <v>1090</v>
      </c>
      <c r="N101" s="1" t="s">
        <v>1090</v>
      </c>
      <c r="O101" s="1" t="s">
        <v>1091</v>
      </c>
      <c r="P101" s="1" t="s">
        <v>1092</v>
      </c>
      <c r="Q101" s="1" t="s">
        <v>1401</v>
      </c>
      <c r="R101" s="1" t="s">
        <v>73</v>
      </c>
      <c r="S101" s="1" t="s">
        <v>1094</v>
      </c>
      <c r="T101" s="1" t="s">
        <v>1095</v>
      </c>
    </row>
    <row r="102" s="1" customFormat="1" spans="1:20">
      <c r="A102" s="1" t="s">
        <v>947</v>
      </c>
      <c r="B102" s="1" t="s">
        <v>79</v>
      </c>
      <c r="C102" s="1" t="s">
        <v>1402</v>
      </c>
      <c r="D102" s="1" t="s">
        <v>1403</v>
      </c>
      <c r="E102" s="1" t="s">
        <v>950</v>
      </c>
      <c r="F102" s="1" t="s">
        <v>80</v>
      </c>
      <c r="G102" s="1" t="s">
        <v>91</v>
      </c>
      <c r="H102" s="1" t="s">
        <v>1087</v>
      </c>
      <c r="I102" s="1" t="s">
        <v>1404</v>
      </c>
      <c r="J102" s="1" t="s">
        <v>1089</v>
      </c>
      <c r="K102" s="1" t="s">
        <v>1404</v>
      </c>
      <c r="L102" s="1" t="s">
        <v>1404</v>
      </c>
      <c r="M102" s="1" t="s">
        <v>1090</v>
      </c>
      <c r="N102" s="1" t="s">
        <v>1090</v>
      </c>
      <c r="O102" s="1" t="s">
        <v>1091</v>
      </c>
      <c r="P102" s="1" t="s">
        <v>1092</v>
      </c>
      <c r="Q102" s="1" t="s">
        <v>1405</v>
      </c>
      <c r="R102" s="1" t="s">
        <v>73</v>
      </c>
      <c r="S102" s="1" t="s">
        <v>1094</v>
      </c>
      <c r="T102" s="1" t="s">
        <v>1095</v>
      </c>
    </row>
    <row r="103" s="1" customFormat="1" spans="1:20">
      <c r="A103" s="1" t="s">
        <v>952</v>
      </c>
      <c r="B103" s="1" t="s">
        <v>79</v>
      </c>
      <c r="C103" s="1" t="s">
        <v>1406</v>
      </c>
      <c r="D103" s="1" t="s">
        <v>954</v>
      </c>
      <c r="E103" s="1" t="s">
        <v>955</v>
      </c>
      <c r="F103" s="1" t="s">
        <v>79</v>
      </c>
      <c r="G103" s="1" t="s">
        <v>91</v>
      </c>
      <c r="H103" s="1" t="s">
        <v>1087</v>
      </c>
      <c r="I103" s="1" t="s">
        <v>1407</v>
      </c>
      <c r="J103" s="1" t="s">
        <v>1089</v>
      </c>
      <c r="K103" s="1" t="s">
        <v>1407</v>
      </c>
      <c r="L103" s="1" t="s">
        <v>1407</v>
      </c>
      <c r="M103" s="1" t="s">
        <v>1090</v>
      </c>
      <c r="N103" s="1" t="s">
        <v>1090</v>
      </c>
      <c r="O103" s="1" t="s">
        <v>1091</v>
      </c>
      <c r="P103" s="1" t="s">
        <v>1092</v>
      </c>
      <c r="Q103" s="1" t="s">
        <v>1408</v>
      </c>
      <c r="R103" s="1" t="s">
        <v>73</v>
      </c>
      <c r="S103" s="1" t="s">
        <v>1094</v>
      </c>
      <c r="T103" s="1" t="s">
        <v>1095</v>
      </c>
    </row>
    <row r="104" s="1" customFormat="1" spans="1:20">
      <c r="A104" s="1" t="s">
        <v>792</v>
      </c>
      <c r="B104" s="1" t="s">
        <v>79</v>
      </c>
      <c r="C104" s="1" t="s">
        <v>1409</v>
      </c>
      <c r="D104" s="1" t="s">
        <v>1410</v>
      </c>
      <c r="E104" s="1" t="s">
        <v>795</v>
      </c>
      <c r="F104" s="1" t="s">
        <v>80</v>
      </c>
      <c r="G104" s="1" t="s">
        <v>91</v>
      </c>
      <c r="H104" s="1" t="s">
        <v>1087</v>
      </c>
      <c r="I104" s="1" t="s">
        <v>1411</v>
      </c>
      <c r="J104" s="1" t="s">
        <v>1089</v>
      </c>
      <c r="K104" s="1" t="s">
        <v>1411</v>
      </c>
      <c r="L104" s="1" t="s">
        <v>1411</v>
      </c>
      <c r="M104" s="1" t="s">
        <v>1090</v>
      </c>
      <c r="N104" s="1" t="s">
        <v>1090</v>
      </c>
      <c r="O104" s="1" t="s">
        <v>1091</v>
      </c>
      <c r="P104" s="1" t="s">
        <v>1092</v>
      </c>
      <c r="Q104" s="1" t="s">
        <v>1412</v>
      </c>
      <c r="R104" s="1" t="s">
        <v>73</v>
      </c>
      <c r="S104" s="1" t="s">
        <v>1094</v>
      </c>
      <c r="T104" s="1" t="s">
        <v>1095</v>
      </c>
    </row>
    <row r="105" s="1" customFormat="1" spans="1:20">
      <c r="A105" s="1" t="s">
        <v>233</v>
      </c>
      <c r="B105" s="1" t="s">
        <v>79</v>
      </c>
      <c r="C105" s="1" t="s">
        <v>1413</v>
      </c>
      <c r="D105" s="1" t="s">
        <v>235</v>
      </c>
      <c r="E105" s="1" t="s">
        <v>236</v>
      </c>
      <c r="F105" s="1" t="s">
        <v>80</v>
      </c>
      <c r="G105" s="1" t="s">
        <v>91</v>
      </c>
      <c r="H105" s="1" t="s">
        <v>1087</v>
      </c>
      <c r="I105" s="1" t="s">
        <v>1414</v>
      </c>
      <c r="J105" s="1" t="s">
        <v>1089</v>
      </c>
      <c r="K105" s="1" t="s">
        <v>1414</v>
      </c>
      <c r="L105" s="1" t="s">
        <v>1414</v>
      </c>
      <c r="M105" s="1" t="s">
        <v>1090</v>
      </c>
      <c r="N105" s="1" t="s">
        <v>1090</v>
      </c>
      <c r="O105" s="1" t="s">
        <v>1091</v>
      </c>
      <c r="P105" s="1" t="s">
        <v>1092</v>
      </c>
      <c r="Q105" s="1" t="s">
        <v>1415</v>
      </c>
      <c r="R105" s="1" t="s">
        <v>73</v>
      </c>
      <c r="S105" s="1" t="s">
        <v>1094</v>
      </c>
      <c r="T105" s="1" t="s">
        <v>1095</v>
      </c>
    </row>
    <row r="106" s="1" customFormat="1" spans="1:20">
      <c r="A106" s="1" t="s">
        <v>798</v>
      </c>
      <c r="B106" s="1" t="s">
        <v>79</v>
      </c>
      <c r="C106" s="1" t="s">
        <v>1416</v>
      </c>
      <c r="D106" s="1" t="s">
        <v>800</v>
      </c>
      <c r="E106" s="1" t="s">
        <v>801</v>
      </c>
      <c r="F106" s="1" t="s">
        <v>80</v>
      </c>
      <c r="G106" s="1" t="s">
        <v>91</v>
      </c>
      <c r="H106" s="1" t="s">
        <v>1087</v>
      </c>
      <c r="I106" s="1" t="s">
        <v>1216</v>
      </c>
      <c r="J106" s="1" t="s">
        <v>1089</v>
      </c>
      <c r="K106" s="1" t="s">
        <v>1216</v>
      </c>
      <c r="L106" s="1" t="s">
        <v>1216</v>
      </c>
      <c r="M106" s="1" t="s">
        <v>1090</v>
      </c>
      <c r="N106" s="1" t="s">
        <v>1090</v>
      </c>
      <c r="O106" s="1" t="s">
        <v>1091</v>
      </c>
      <c r="P106" s="1" t="s">
        <v>1092</v>
      </c>
      <c r="Q106" s="1" t="s">
        <v>1417</v>
      </c>
      <c r="R106" s="1" t="s">
        <v>73</v>
      </c>
      <c r="S106" s="1" t="s">
        <v>1094</v>
      </c>
      <c r="T106" s="1" t="s">
        <v>1095</v>
      </c>
    </row>
    <row r="107" s="1" customFormat="1" spans="1:20">
      <c r="A107" s="1" t="s">
        <v>965</v>
      </c>
      <c r="B107" s="1" t="s">
        <v>79</v>
      </c>
      <c r="C107" s="1" t="s">
        <v>1418</v>
      </c>
      <c r="D107" s="1" t="s">
        <v>1419</v>
      </c>
      <c r="E107" s="1" t="s">
        <v>968</v>
      </c>
      <c r="F107" s="1" t="s">
        <v>80</v>
      </c>
      <c r="G107" s="1" t="s">
        <v>91</v>
      </c>
      <c r="H107" s="1" t="s">
        <v>1087</v>
      </c>
      <c r="I107" s="1" t="s">
        <v>1420</v>
      </c>
      <c r="J107" s="1" t="s">
        <v>1089</v>
      </c>
      <c r="K107" s="1" t="s">
        <v>1420</v>
      </c>
      <c r="L107" s="1" t="s">
        <v>1420</v>
      </c>
      <c r="M107" s="1" t="s">
        <v>1090</v>
      </c>
      <c r="N107" s="1" t="s">
        <v>1090</v>
      </c>
      <c r="O107" s="1" t="s">
        <v>1091</v>
      </c>
      <c r="P107" s="1" t="s">
        <v>1092</v>
      </c>
      <c r="Q107" s="1" t="s">
        <v>1421</v>
      </c>
      <c r="R107" s="1" t="s">
        <v>73</v>
      </c>
      <c r="S107" s="1" t="s">
        <v>1094</v>
      </c>
      <c r="T107" s="1" t="s">
        <v>1095</v>
      </c>
    </row>
    <row r="108" s="1" customFormat="1" spans="1:20">
      <c r="A108" s="1" t="s">
        <v>513</v>
      </c>
      <c r="B108" s="1" t="s">
        <v>79</v>
      </c>
      <c r="C108" s="1" t="s">
        <v>1422</v>
      </c>
      <c r="D108" s="1" t="s">
        <v>515</v>
      </c>
      <c r="E108" s="1" t="s">
        <v>516</v>
      </c>
      <c r="F108" s="1" t="s">
        <v>80</v>
      </c>
      <c r="G108" s="1" t="s">
        <v>91</v>
      </c>
      <c r="H108" s="1" t="s">
        <v>1087</v>
      </c>
      <c r="I108" s="1" t="s">
        <v>1423</v>
      </c>
      <c r="J108" s="1" t="s">
        <v>1089</v>
      </c>
      <c r="K108" s="1" t="s">
        <v>1423</v>
      </c>
      <c r="L108" s="1" t="s">
        <v>1423</v>
      </c>
      <c r="M108" s="1" t="s">
        <v>1090</v>
      </c>
      <c r="N108" s="1" t="s">
        <v>1090</v>
      </c>
      <c r="O108" s="1" t="s">
        <v>1091</v>
      </c>
      <c r="P108" s="1" t="s">
        <v>1092</v>
      </c>
      <c r="Q108" s="1" t="s">
        <v>1424</v>
      </c>
      <c r="R108" s="1" t="s">
        <v>73</v>
      </c>
      <c r="S108" s="1" t="s">
        <v>1094</v>
      </c>
      <c r="T108" s="1" t="s">
        <v>1095</v>
      </c>
    </row>
    <row r="109" s="1" customFormat="1" spans="1:20">
      <c r="A109" s="1" t="s">
        <v>673</v>
      </c>
      <c r="B109" s="1" t="s">
        <v>79</v>
      </c>
      <c r="C109" s="1" t="s">
        <v>1425</v>
      </c>
      <c r="D109" s="1" t="s">
        <v>1426</v>
      </c>
      <c r="E109" s="1" t="s">
        <v>676</v>
      </c>
      <c r="F109" s="1" t="s">
        <v>79</v>
      </c>
      <c r="G109" s="1" t="s">
        <v>91</v>
      </c>
      <c r="H109" s="1" t="s">
        <v>1087</v>
      </c>
      <c r="I109" s="1" t="s">
        <v>1427</v>
      </c>
      <c r="J109" s="1" t="s">
        <v>1089</v>
      </c>
      <c r="K109" s="1" t="s">
        <v>1427</v>
      </c>
      <c r="L109" s="1" t="s">
        <v>1427</v>
      </c>
      <c r="M109" s="1" t="s">
        <v>1090</v>
      </c>
      <c r="N109" s="1" t="s">
        <v>1090</v>
      </c>
      <c r="O109" s="1" t="s">
        <v>1091</v>
      </c>
      <c r="P109" s="1" t="s">
        <v>1092</v>
      </c>
      <c r="Q109" s="1" t="s">
        <v>1428</v>
      </c>
      <c r="R109" s="1" t="s">
        <v>73</v>
      </c>
      <c r="S109" s="1" t="s">
        <v>1094</v>
      </c>
      <c r="T109" s="1" t="s">
        <v>1095</v>
      </c>
    </row>
    <row r="110" s="1" customFormat="1" spans="1:20">
      <c r="A110" s="1" t="s">
        <v>786</v>
      </c>
      <c r="B110" s="1" t="s">
        <v>79</v>
      </c>
      <c r="C110" s="1" t="s">
        <v>1429</v>
      </c>
      <c r="D110" s="1" t="s">
        <v>788</v>
      </c>
      <c r="E110" s="1" t="s">
        <v>1430</v>
      </c>
      <c r="F110" s="1" t="s">
        <v>79</v>
      </c>
      <c r="G110" s="1" t="s">
        <v>91</v>
      </c>
      <c r="H110" s="1" t="s">
        <v>1087</v>
      </c>
      <c r="I110" s="1" t="s">
        <v>1431</v>
      </c>
      <c r="J110" s="1" t="s">
        <v>1089</v>
      </c>
      <c r="K110" s="1" t="s">
        <v>1431</v>
      </c>
      <c r="L110" s="1" t="s">
        <v>1431</v>
      </c>
      <c r="M110" s="1" t="s">
        <v>1090</v>
      </c>
      <c r="N110" s="1" t="s">
        <v>1090</v>
      </c>
      <c r="O110" s="1" t="s">
        <v>1091</v>
      </c>
      <c r="P110" s="1" t="s">
        <v>1092</v>
      </c>
      <c r="Q110" s="1" t="s">
        <v>1432</v>
      </c>
      <c r="R110" s="1" t="s">
        <v>73</v>
      </c>
      <c r="S110" s="1" t="s">
        <v>1094</v>
      </c>
      <c r="T110" s="1" t="s">
        <v>1095</v>
      </c>
    </row>
    <row r="111" s="1" customFormat="1" spans="1:20">
      <c r="A111" s="1" t="s">
        <v>528</v>
      </c>
      <c r="B111" s="1" t="s">
        <v>79</v>
      </c>
      <c r="C111" s="1" t="s">
        <v>1433</v>
      </c>
      <c r="D111" s="1" t="s">
        <v>1434</v>
      </c>
      <c r="E111" s="1" t="s">
        <v>531</v>
      </c>
      <c r="F111" s="1" t="s">
        <v>80</v>
      </c>
      <c r="G111" s="1" t="s">
        <v>91</v>
      </c>
      <c r="H111" s="1" t="s">
        <v>1087</v>
      </c>
      <c r="I111" s="1" t="s">
        <v>1435</v>
      </c>
      <c r="J111" s="1" t="s">
        <v>1089</v>
      </c>
      <c r="K111" s="1" t="s">
        <v>1435</v>
      </c>
      <c r="L111" s="1" t="s">
        <v>1435</v>
      </c>
      <c r="M111" s="1" t="s">
        <v>1090</v>
      </c>
      <c r="N111" s="1" t="s">
        <v>1090</v>
      </c>
      <c r="O111" s="1" t="s">
        <v>1091</v>
      </c>
      <c r="P111" s="1" t="s">
        <v>1092</v>
      </c>
      <c r="Q111" s="1" t="s">
        <v>1436</v>
      </c>
      <c r="R111" s="1" t="s">
        <v>73</v>
      </c>
      <c r="S111" s="1" t="s">
        <v>1094</v>
      </c>
      <c r="T111" s="1" t="s">
        <v>1095</v>
      </c>
    </row>
    <row r="112" s="1" customFormat="1" spans="1:20">
      <c r="A112" s="1" t="s">
        <v>959</v>
      </c>
      <c r="B112" s="1" t="s">
        <v>79</v>
      </c>
      <c r="C112" s="1" t="s">
        <v>1437</v>
      </c>
      <c r="D112" s="1" t="s">
        <v>961</v>
      </c>
      <c r="E112" s="1" t="s">
        <v>962</v>
      </c>
      <c r="F112" s="1" t="s">
        <v>80</v>
      </c>
      <c r="G112" s="1" t="s">
        <v>91</v>
      </c>
      <c r="H112" s="1" t="s">
        <v>1087</v>
      </c>
      <c r="I112" s="1" t="s">
        <v>1438</v>
      </c>
      <c r="J112" s="1" t="s">
        <v>1089</v>
      </c>
      <c r="K112" s="1" t="s">
        <v>1438</v>
      </c>
      <c r="L112" s="1" t="s">
        <v>1438</v>
      </c>
      <c r="M112" s="1" t="s">
        <v>1090</v>
      </c>
      <c r="N112" s="1" t="s">
        <v>1090</v>
      </c>
      <c r="O112" s="1" t="s">
        <v>1091</v>
      </c>
      <c r="P112" s="1" t="s">
        <v>1092</v>
      </c>
      <c r="Q112" s="1" t="s">
        <v>1439</v>
      </c>
      <c r="R112" s="1" t="s">
        <v>73</v>
      </c>
      <c r="S112" s="1" t="s">
        <v>1094</v>
      </c>
      <c r="T112" s="1" t="s">
        <v>1095</v>
      </c>
    </row>
    <row r="113" s="1" customFormat="1" spans="1:20">
      <c r="A113" s="1" t="s">
        <v>427</v>
      </c>
      <c r="B113" s="1" t="s">
        <v>79</v>
      </c>
      <c r="C113" s="1" t="s">
        <v>1440</v>
      </c>
      <c r="D113" s="1" t="s">
        <v>1361</v>
      </c>
      <c r="E113" s="1" t="s">
        <v>424</v>
      </c>
      <c r="F113" s="1" t="s">
        <v>80</v>
      </c>
      <c r="G113" s="1" t="s">
        <v>91</v>
      </c>
      <c r="H113" s="1" t="s">
        <v>1087</v>
      </c>
      <c r="I113" s="1" t="s">
        <v>1441</v>
      </c>
      <c r="J113" s="1" t="s">
        <v>1089</v>
      </c>
      <c r="K113" s="1" t="s">
        <v>1441</v>
      </c>
      <c r="L113" s="1" t="s">
        <v>1441</v>
      </c>
      <c r="M113" s="1" t="s">
        <v>1090</v>
      </c>
      <c r="N113" s="1" t="s">
        <v>1090</v>
      </c>
      <c r="O113" s="1" t="s">
        <v>1091</v>
      </c>
      <c r="P113" s="1" t="s">
        <v>1092</v>
      </c>
      <c r="Q113" s="1" t="s">
        <v>1442</v>
      </c>
      <c r="R113" s="1" t="s">
        <v>73</v>
      </c>
      <c r="S113" s="1" t="s">
        <v>1094</v>
      </c>
      <c r="T113" s="1" t="s">
        <v>1095</v>
      </c>
    </row>
    <row r="114" s="1" customFormat="1" spans="1:20">
      <c r="A114" s="1" t="s">
        <v>421</v>
      </c>
      <c r="B114" s="1" t="s">
        <v>79</v>
      </c>
      <c r="C114" s="1" t="s">
        <v>1443</v>
      </c>
      <c r="D114" s="1" t="s">
        <v>1361</v>
      </c>
      <c r="E114" s="1" t="s">
        <v>424</v>
      </c>
      <c r="F114" s="1" t="s">
        <v>80</v>
      </c>
      <c r="G114" s="1" t="s">
        <v>91</v>
      </c>
      <c r="H114" s="1" t="s">
        <v>1087</v>
      </c>
      <c r="I114" s="1" t="s">
        <v>1444</v>
      </c>
      <c r="J114" s="1" t="s">
        <v>1089</v>
      </c>
      <c r="K114" s="1" t="s">
        <v>1444</v>
      </c>
      <c r="L114" s="1" t="s">
        <v>1444</v>
      </c>
      <c r="M114" s="1" t="s">
        <v>1090</v>
      </c>
      <c r="N114" s="1" t="s">
        <v>1090</v>
      </c>
      <c r="O114" s="1" t="s">
        <v>1091</v>
      </c>
      <c r="P114" s="1" t="s">
        <v>1092</v>
      </c>
      <c r="Q114" s="1" t="s">
        <v>1445</v>
      </c>
      <c r="R114" s="1" t="s">
        <v>73</v>
      </c>
      <c r="S114" s="1" t="s">
        <v>1094</v>
      </c>
      <c r="T114" s="1" t="s">
        <v>1095</v>
      </c>
    </row>
    <row r="115" s="1" customFormat="1" spans="1:20">
      <c r="A115" s="1" t="s">
        <v>802</v>
      </c>
      <c r="B115" s="1" t="s">
        <v>79</v>
      </c>
      <c r="C115" s="1" t="s">
        <v>1446</v>
      </c>
      <c r="D115" s="1" t="s">
        <v>1447</v>
      </c>
      <c r="E115" s="1" t="s">
        <v>805</v>
      </c>
      <c r="F115" s="1" t="s">
        <v>80</v>
      </c>
      <c r="G115" s="1" t="s">
        <v>91</v>
      </c>
      <c r="H115" s="1" t="s">
        <v>1087</v>
      </c>
      <c r="I115" s="1" t="s">
        <v>1212</v>
      </c>
      <c r="J115" s="1" t="s">
        <v>1089</v>
      </c>
      <c r="K115" s="1" t="s">
        <v>1212</v>
      </c>
      <c r="L115" s="1" t="s">
        <v>1212</v>
      </c>
      <c r="M115" s="1" t="s">
        <v>1090</v>
      </c>
      <c r="N115" s="1" t="s">
        <v>1090</v>
      </c>
      <c r="O115" s="1" t="s">
        <v>1091</v>
      </c>
      <c r="P115" s="1" t="s">
        <v>1092</v>
      </c>
      <c r="Q115" s="1" t="s">
        <v>1448</v>
      </c>
      <c r="R115" s="1" t="s">
        <v>73</v>
      </c>
      <c r="S115" s="1" t="s">
        <v>1094</v>
      </c>
      <c r="T115" s="1" t="s">
        <v>1095</v>
      </c>
    </row>
    <row r="116" s="1" customFormat="1" spans="1:20">
      <c r="A116" s="1" t="s">
        <v>893</v>
      </c>
      <c r="B116" s="1" t="s">
        <v>79</v>
      </c>
      <c r="C116" s="1" t="s">
        <v>1449</v>
      </c>
      <c r="D116" s="1" t="s">
        <v>1450</v>
      </c>
      <c r="E116" s="1" t="s">
        <v>896</v>
      </c>
      <c r="F116" s="1" t="s">
        <v>79</v>
      </c>
      <c r="G116" s="1" t="s">
        <v>91</v>
      </c>
      <c r="H116" s="1" t="s">
        <v>1087</v>
      </c>
      <c r="I116" s="1" t="s">
        <v>1309</v>
      </c>
      <c r="J116" s="1" t="s">
        <v>1089</v>
      </c>
      <c r="K116" s="1" t="s">
        <v>1309</v>
      </c>
      <c r="L116" s="1" t="s">
        <v>1309</v>
      </c>
      <c r="M116" s="1" t="s">
        <v>1090</v>
      </c>
      <c r="N116" s="1" t="s">
        <v>1090</v>
      </c>
      <c r="O116" s="1" t="s">
        <v>1091</v>
      </c>
      <c r="P116" s="1" t="s">
        <v>1092</v>
      </c>
      <c r="Q116" s="1" t="s">
        <v>1451</v>
      </c>
      <c r="R116" s="1" t="s">
        <v>73</v>
      </c>
      <c r="S116" s="1" t="s">
        <v>1094</v>
      </c>
      <c r="T116" s="1" t="s">
        <v>1095</v>
      </c>
    </row>
    <row r="117" s="1" customFormat="1" spans="1:20">
      <c r="A117" s="1" t="s">
        <v>806</v>
      </c>
      <c r="B117" s="1" t="s">
        <v>79</v>
      </c>
      <c r="C117" s="1" t="s">
        <v>1452</v>
      </c>
      <c r="D117" s="1" t="s">
        <v>808</v>
      </c>
      <c r="E117" s="1" t="s">
        <v>1453</v>
      </c>
      <c r="F117" s="1" t="s">
        <v>80</v>
      </c>
      <c r="G117" s="1" t="s">
        <v>91</v>
      </c>
      <c r="H117" s="1" t="s">
        <v>1087</v>
      </c>
      <c r="I117" s="1" t="s">
        <v>1454</v>
      </c>
      <c r="J117" s="1" t="s">
        <v>1089</v>
      </c>
      <c r="K117" s="1" t="s">
        <v>1454</v>
      </c>
      <c r="L117" s="1" t="s">
        <v>1454</v>
      </c>
      <c r="M117" s="1" t="s">
        <v>1090</v>
      </c>
      <c r="N117" s="1" t="s">
        <v>1090</v>
      </c>
      <c r="O117" s="1" t="s">
        <v>1091</v>
      </c>
      <c r="P117" s="1" t="s">
        <v>1092</v>
      </c>
      <c r="Q117" s="1" t="s">
        <v>1455</v>
      </c>
      <c r="R117" s="1" t="s">
        <v>73</v>
      </c>
      <c r="S117" s="1" t="s">
        <v>1094</v>
      </c>
      <c r="T117" s="1" t="s">
        <v>1095</v>
      </c>
    </row>
    <row r="118" s="1" customFormat="1" spans="1:20">
      <c r="A118" s="1" t="s">
        <v>161</v>
      </c>
      <c r="B118" s="1" t="s">
        <v>79</v>
      </c>
      <c r="C118" s="1" t="s">
        <v>1456</v>
      </c>
      <c r="D118" s="1" t="s">
        <v>1457</v>
      </c>
      <c r="E118" s="1" t="s">
        <v>164</v>
      </c>
      <c r="F118" s="1" t="s">
        <v>80</v>
      </c>
      <c r="G118" s="1" t="s">
        <v>91</v>
      </c>
      <c r="H118" s="1" t="s">
        <v>1087</v>
      </c>
      <c r="I118" s="1" t="s">
        <v>1458</v>
      </c>
      <c r="J118" s="1" t="s">
        <v>1089</v>
      </c>
      <c r="K118" s="1" t="s">
        <v>1458</v>
      </c>
      <c r="L118" s="1" t="s">
        <v>1458</v>
      </c>
      <c r="M118" s="1" t="s">
        <v>1090</v>
      </c>
      <c r="N118" s="1" t="s">
        <v>1090</v>
      </c>
      <c r="O118" s="1" t="s">
        <v>1091</v>
      </c>
      <c r="P118" s="1" t="s">
        <v>1092</v>
      </c>
      <c r="Q118" s="1" t="s">
        <v>1459</v>
      </c>
      <c r="R118" s="1" t="s">
        <v>73</v>
      </c>
      <c r="S118" s="1" t="s">
        <v>1094</v>
      </c>
      <c r="T118" s="1" t="s">
        <v>1095</v>
      </c>
    </row>
    <row r="119" s="1" customFormat="1" spans="1:20">
      <c r="A119" s="1" t="s">
        <v>868</v>
      </c>
      <c r="B119" s="1" t="s">
        <v>79</v>
      </c>
      <c r="C119" s="1" t="s">
        <v>1460</v>
      </c>
      <c r="D119" s="1" t="s">
        <v>1461</v>
      </c>
      <c r="E119" s="1" t="s">
        <v>871</v>
      </c>
      <c r="F119" s="1" t="s">
        <v>80</v>
      </c>
      <c r="G119" s="1" t="s">
        <v>91</v>
      </c>
      <c r="H119" s="1" t="s">
        <v>1087</v>
      </c>
      <c r="I119" s="1" t="s">
        <v>1462</v>
      </c>
      <c r="J119" s="1" t="s">
        <v>1089</v>
      </c>
      <c r="K119" s="1" t="s">
        <v>1462</v>
      </c>
      <c r="L119" s="1" t="s">
        <v>1462</v>
      </c>
      <c r="M119" s="1" t="s">
        <v>1090</v>
      </c>
      <c r="N119" s="1" t="s">
        <v>1090</v>
      </c>
      <c r="O119" s="1" t="s">
        <v>1091</v>
      </c>
      <c r="P119" s="1" t="s">
        <v>1092</v>
      </c>
      <c r="Q119" s="1" t="s">
        <v>1463</v>
      </c>
      <c r="R119" s="1" t="s">
        <v>73</v>
      </c>
      <c r="S119" s="1" t="s">
        <v>1094</v>
      </c>
      <c r="T119" s="1" t="s">
        <v>1095</v>
      </c>
    </row>
    <row r="120" s="1" customFormat="1" spans="1:20">
      <c r="A120" s="1" t="s">
        <v>71</v>
      </c>
      <c r="B120" s="1" t="s">
        <v>79</v>
      </c>
      <c r="C120" s="1" t="s">
        <v>1464</v>
      </c>
      <c r="D120" s="1" t="s">
        <v>1465</v>
      </c>
      <c r="E120" s="1" t="s">
        <v>78</v>
      </c>
      <c r="F120" s="1" t="s">
        <v>79</v>
      </c>
      <c r="G120" s="1" t="s">
        <v>80</v>
      </c>
      <c r="H120" s="1" t="s">
        <v>1087</v>
      </c>
      <c r="I120" s="1" t="s">
        <v>1133</v>
      </c>
      <c r="J120" s="1" t="s">
        <v>1089</v>
      </c>
      <c r="K120" s="1" t="s">
        <v>1133</v>
      </c>
      <c r="L120" s="1" t="s">
        <v>1133</v>
      </c>
      <c r="M120" s="1" t="s">
        <v>1090</v>
      </c>
      <c r="N120" s="1" t="s">
        <v>1090</v>
      </c>
      <c r="O120" s="1" t="s">
        <v>1091</v>
      </c>
      <c r="P120" s="1" t="s">
        <v>1092</v>
      </c>
      <c r="Q120" s="1" t="s">
        <v>1466</v>
      </c>
      <c r="R120" s="1" t="s">
        <v>1467</v>
      </c>
      <c r="S120" s="1" t="s">
        <v>1094</v>
      </c>
      <c r="T120" s="1" t="s">
        <v>1095</v>
      </c>
    </row>
    <row r="121" s="1" customFormat="1" spans="1:20">
      <c r="A121" s="1" t="s">
        <v>874</v>
      </c>
      <c r="B121" s="1" t="s">
        <v>79</v>
      </c>
      <c r="C121" s="1" t="s">
        <v>1468</v>
      </c>
      <c r="D121" s="1" t="s">
        <v>737</v>
      </c>
      <c r="E121" s="1" t="s">
        <v>875</v>
      </c>
      <c r="F121" s="1" t="s">
        <v>80</v>
      </c>
      <c r="G121" s="1" t="s">
        <v>91</v>
      </c>
      <c r="H121" s="1" t="s">
        <v>1087</v>
      </c>
      <c r="I121" s="1" t="s">
        <v>1469</v>
      </c>
      <c r="J121" s="1" t="s">
        <v>1089</v>
      </c>
      <c r="K121" s="1" t="s">
        <v>1469</v>
      </c>
      <c r="L121" s="1" t="s">
        <v>1469</v>
      </c>
      <c r="M121" s="1" t="s">
        <v>1090</v>
      </c>
      <c r="N121" s="1" t="s">
        <v>1090</v>
      </c>
      <c r="O121" s="1" t="s">
        <v>1091</v>
      </c>
      <c r="P121" s="1" t="s">
        <v>1092</v>
      </c>
      <c r="Q121" s="1" t="s">
        <v>1470</v>
      </c>
      <c r="R121" s="1" t="s">
        <v>73</v>
      </c>
      <c r="S121" s="1" t="s">
        <v>1094</v>
      </c>
      <c r="T121" s="1" t="s">
        <v>1095</v>
      </c>
    </row>
    <row r="122" s="1" customFormat="1" spans="1:20">
      <c r="A122" s="1" t="s">
        <v>863</v>
      </c>
      <c r="B122" s="1" t="s">
        <v>79</v>
      </c>
      <c r="C122" s="1" t="s">
        <v>1471</v>
      </c>
      <c r="D122" s="1" t="s">
        <v>1472</v>
      </c>
      <c r="E122" s="1" t="s">
        <v>866</v>
      </c>
      <c r="F122" s="1" t="s">
        <v>80</v>
      </c>
      <c r="G122" s="1" t="s">
        <v>91</v>
      </c>
      <c r="H122" s="1" t="s">
        <v>1087</v>
      </c>
      <c r="I122" s="1" t="s">
        <v>1225</v>
      </c>
      <c r="J122" s="1" t="s">
        <v>1089</v>
      </c>
      <c r="K122" s="1" t="s">
        <v>1225</v>
      </c>
      <c r="L122" s="1" t="s">
        <v>1225</v>
      </c>
      <c r="M122" s="1" t="s">
        <v>1090</v>
      </c>
      <c r="N122" s="1" t="s">
        <v>1090</v>
      </c>
      <c r="O122" s="1" t="s">
        <v>1091</v>
      </c>
      <c r="P122" s="1" t="s">
        <v>1092</v>
      </c>
      <c r="Q122" s="1" t="s">
        <v>1473</v>
      </c>
      <c r="R122" s="1" t="s">
        <v>73</v>
      </c>
      <c r="S122" s="1" t="s">
        <v>1094</v>
      </c>
      <c r="T122" s="1" t="s">
        <v>1095</v>
      </c>
    </row>
    <row r="123" s="1" customFormat="1" spans="1:20">
      <c r="A123" s="1" t="s">
        <v>496</v>
      </c>
      <c r="B123" s="1" t="s">
        <v>79</v>
      </c>
      <c r="C123" s="1" t="s">
        <v>1474</v>
      </c>
      <c r="D123" s="1" t="s">
        <v>1475</v>
      </c>
      <c r="E123" s="1" t="s">
        <v>499</v>
      </c>
      <c r="F123" s="1" t="s">
        <v>80</v>
      </c>
      <c r="G123" s="1" t="s">
        <v>91</v>
      </c>
      <c r="H123" s="1" t="s">
        <v>1087</v>
      </c>
      <c r="I123" s="1" t="s">
        <v>1476</v>
      </c>
      <c r="J123" s="1" t="s">
        <v>1089</v>
      </c>
      <c r="K123" s="1" t="s">
        <v>1476</v>
      </c>
      <c r="L123" s="1" t="s">
        <v>1476</v>
      </c>
      <c r="M123" s="1" t="s">
        <v>1090</v>
      </c>
      <c r="N123" s="1" t="s">
        <v>1090</v>
      </c>
      <c r="O123" s="1" t="s">
        <v>1091</v>
      </c>
      <c r="P123" s="1" t="s">
        <v>1092</v>
      </c>
      <c r="Q123" s="1" t="s">
        <v>1477</v>
      </c>
      <c r="R123" s="1" t="s">
        <v>73</v>
      </c>
      <c r="S123" s="1" t="s">
        <v>1094</v>
      </c>
      <c r="T123" s="1" t="s">
        <v>1095</v>
      </c>
    </row>
    <row r="124" s="1" customFormat="1" spans="1:20">
      <c r="A124" s="1" t="s">
        <v>956</v>
      </c>
      <c r="B124" s="1" t="s">
        <v>79</v>
      </c>
      <c r="C124" s="1" t="s">
        <v>1478</v>
      </c>
      <c r="D124" s="1" t="s">
        <v>294</v>
      </c>
      <c r="E124" s="1" t="s">
        <v>958</v>
      </c>
      <c r="F124" s="1" t="s">
        <v>80</v>
      </c>
      <c r="G124" s="1" t="s">
        <v>91</v>
      </c>
      <c r="H124" s="1" t="s">
        <v>1087</v>
      </c>
      <c r="I124" s="1" t="s">
        <v>1462</v>
      </c>
      <c r="J124" s="1" t="s">
        <v>1089</v>
      </c>
      <c r="K124" s="1" t="s">
        <v>1462</v>
      </c>
      <c r="L124" s="1" t="s">
        <v>1462</v>
      </c>
      <c r="M124" s="1" t="s">
        <v>1090</v>
      </c>
      <c r="N124" s="1" t="s">
        <v>1090</v>
      </c>
      <c r="O124" s="1" t="s">
        <v>1091</v>
      </c>
      <c r="P124" s="1" t="s">
        <v>1092</v>
      </c>
      <c r="Q124" s="1" t="s">
        <v>1479</v>
      </c>
      <c r="R124" s="1" t="s">
        <v>73</v>
      </c>
      <c r="S124" s="1" t="s">
        <v>1094</v>
      </c>
      <c r="T124" s="1" t="s">
        <v>1095</v>
      </c>
    </row>
    <row r="125" s="1" customFormat="1" spans="1:20">
      <c r="A125" s="1" t="s">
        <v>971</v>
      </c>
      <c r="B125" s="1" t="s">
        <v>79</v>
      </c>
      <c r="C125" s="1" t="s">
        <v>1480</v>
      </c>
      <c r="D125" s="1" t="s">
        <v>973</v>
      </c>
      <c r="E125" s="1" t="s">
        <v>974</v>
      </c>
      <c r="F125" s="1" t="s">
        <v>79</v>
      </c>
      <c r="G125" s="1" t="s">
        <v>91</v>
      </c>
      <c r="H125" s="1" t="s">
        <v>1087</v>
      </c>
      <c r="I125" s="1" t="s">
        <v>1378</v>
      </c>
      <c r="J125" s="1" t="s">
        <v>1089</v>
      </c>
      <c r="K125" s="1" t="s">
        <v>1378</v>
      </c>
      <c r="L125" s="1" t="s">
        <v>1378</v>
      </c>
      <c r="M125" s="1" t="s">
        <v>1090</v>
      </c>
      <c r="N125" s="1" t="s">
        <v>1090</v>
      </c>
      <c r="O125" s="1" t="s">
        <v>1091</v>
      </c>
      <c r="P125" s="1" t="s">
        <v>1092</v>
      </c>
      <c r="Q125" s="1" t="s">
        <v>1481</v>
      </c>
      <c r="R125" s="1" t="s">
        <v>73</v>
      </c>
      <c r="S125" s="1" t="s">
        <v>1094</v>
      </c>
      <c r="T125" s="1" t="s">
        <v>1095</v>
      </c>
    </row>
    <row r="126" s="1" customFormat="1" spans="1:20">
      <c r="A126" s="1" t="s">
        <v>1482</v>
      </c>
      <c r="B126" s="1" t="s">
        <v>79</v>
      </c>
      <c r="C126" s="1" t="s">
        <v>1483</v>
      </c>
      <c r="D126" s="1" t="s">
        <v>1484</v>
      </c>
      <c r="E126" s="1" t="s">
        <v>1485</v>
      </c>
      <c r="F126" s="1" t="s">
        <v>79</v>
      </c>
      <c r="G126" s="1" t="s">
        <v>91</v>
      </c>
      <c r="H126" s="1" t="s">
        <v>1087</v>
      </c>
      <c r="I126" s="1" t="s">
        <v>1130</v>
      </c>
      <c r="J126" s="1" t="s">
        <v>1089</v>
      </c>
      <c r="K126" s="1" t="s">
        <v>1130</v>
      </c>
      <c r="L126" s="1" t="s">
        <v>1130</v>
      </c>
      <c r="M126" s="1" t="s">
        <v>1090</v>
      </c>
      <c r="N126" s="1" t="s">
        <v>1090</v>
      </c>
      <c r="O126" s="1" t="s">
        <v>1091</v>
      </c>
      <c r="P126" s="1" t="s">
        <v>1092</v>
      </c>
      <c r="Q126" s="1" t="s">
        <v>1486</v>
      </c>
      <c r="R126" s="1" t="s">
        <v>73</v>
      </c>
      <c r="S126" s="1" t="s">
        <v>1094</v>
      </c>
      <c r="T126" s="1" t="s">
        <v>1095</v>
      </c>
    </row>
    <row r="127" s="1" customFormat="1" spans="1:20">
      <c r="A127" s="1" t="s">
        <v>358</v>
      </c>
      <c r="B127" s="1" t="s">
        <v>79</v>
      </c>
      <c r="C127" s="1" t="s">
        <v>1487</v>
      </c>
      <c r="D127" s="1" t="s">
        <v>1488</v>
      </c>
      <c r="E127" s="1" t="s">
        <v>361</v>
      </c>
      <c r="F127" s="1" t="s">
        <v>79</v>
      </c>
      <c r="G127" s="1" t="s">
        <v>91</v>
      </c>
      <c r="H127" s="1" t="s">
        <v>1087</v>
      </c>
      <c r="I127" s="1" t="s">
        <v>1407</v>
      </c>
      <c r="J127" s="1" t="s">
        <v>1089</v>
      </c>
      <c r="K127" s="1" t="s">
        <v>1407</v>
      </c>
      <c r="L127" s="1" t="s">
        <v>1407</v>
      </c>
      <c r="M127" s="1" t="s">
        <v>1090</v>
      </c>
      <c r="N127" s="1" t="s">
        <v>1090</v>
      </c>
      <c r="O127" s="1" t="s">
        <v>1091</v>
      </c>
      <c r="P127" s="1" t="s">
        <v>1092</v>
      </c>
      <c r="Q127" s="1" t="s">
        <v>1489</v>
      </c>
      <c r="R127" s="1" t="s">
        <v>73</v>
      </c>
      <c r="S127" s="1" t="s">
        <v>1094</v>
      </c>
      <c r="T127" s="1" t="s">
        <v>1095</v>
      </c>
    </row>
    <row r="128" s="1" customFormat="1" spans="1:20">
      <c r="A128" s="1" t="s">
        <v>435</v>
      </c>
      <c r="B128" s="1" t="s">
        <v>79</v>
      </c>
      <c r="C128" s="1" t="s">
        <v>1490</v>
      </c>
      <c r="D128" s="1" t="s">
        <v>437</v>
      </c>
      <c r="E128" s="1" t="s">
        <v>438</v>
      </c>
      <c r="F128" s="1" t="s">
        <v>80</v>
      </c>
      <c r="G128" s="1" t="s">
        <v>91</v>
      </c>
      <c r="H128" s="1" t="s">
        <v>1087</v>
      </c>
      <c r="I128" s="1" t="s">
        <v>1291</v>
      </c>
      <c r="J128" s="1" t="s">
        <v>1089</v>
      </c>
      <c r="K128" s="1" t="s">
        <v>1291</v>
      </c>
      <c r="L128" s="1" t="s">
        <v>1291</v>
      </c>
      <c r="M128" s="1" t="s">
        <v>1090</v>
      </c>
      <c r="N128" s="1" t="s">
        <v>1090</v>
      </c>
      <c r="O128" s="1" t="s">
        <v>1091</v>
      </c>
      <c r="P128" s="1" t="s">
        <v>1092</v>
      </c>
      <c r="Q128" s="1" t="s">
        <v>1491</v>
      </c>
      <c r="R128" s="1" t="s">
        <v>73</v>
      </c>
      <c r="S128" s="1" t="s">
        <v>1094</v>
      </c>
      <c r="T128" s="1" t="s">
        <v>1095</v>
      </c>
    </row>
    <row r="129" s="1" customFormat="1" spans="1:20">
      <c r="A129" s="1" t="s">
        <v>123</v>
      </c>
      <c r="B129" s="1" t="s">
        <v>79</v>
      </c>
      <c r="C129" s="1" t="s">
        <v>1492</v>
      </c>
      <c r="D129" s="1" t="s">
        <v>1493</v>
      </c>
      <c r="E129" s="1" t="s">
        <v>126</v>
      </c>
      <c r="F129" s="1" t="s">
        <v>79</v>
      </c>
      <c r="G129" s="1" t="s">
        <v>91</v>
      </c>
      <c r="H129" s="1" t="s">
        <v>1087</v>
      </c>
      <c r="I129" s="1" t="s">
        <v>1494</v>
      </c>
      <c r="J129" s="1" t="s">
        <v>1089</v>
      </c>
      <c r="K129" s="1" t="s">
        <v>1494</v>
      </c>
      <c r="L129" s="1" t="s">
        <v>1494</v>
      </c>
      <c r="M129" s="1" t="s">
        <v>1090</v>
      </c>
      <c r="N129" s="1" t="s">
        <v>1090</v>
      </c>
      <c r="O129" s="1" t="s">
        <v>1091</v>
      </c>
      <c r="P129" s="1" t="s">
        <v>1092</v>
      </c>
      <c r="Q129" s="1" t="s">
        <v>1495</v>
      </c>
      <c r="R129" s="1" t="s">
        <v>73</v>
      </c>
      <c r="S129" s="1" t="s">
        <v>1094</v>
      </c>
      <c r="T129" s="1" t="s">
        <v>1095</v>
      </c>
    </row>
    <row r="130" s="1" customFormat="1" spans="1:20">
      <c r="A130" s="1" t="s">
        <v>218</v>
      </c>
      <c r="B130" s="1" t="s">
        <v>118</v>
      </c>
      <c r="C130" s="1" t="s">
        <v>1496</v>
      </c>
      <c r="D130" s="1" t="s">
        <v>220</v>
      </c>
      <c r="E130" s="1" t="s">
        <v>221</v>
      </c>
      <c r="F130" s="1" t="s">
        <v>80</v>
      </c>
      <c r="G130" s="1" t="s">
        <v>91</v>
      </c>
      <c r="H130" s="1" t="s">
        <v>1087</v>
      </c>
      <c r="I130" s="1" t="s">
        <v>1497</v>
      </c>
      <c r="J130" s="1" t="s">
        <v>1089</v>
      </c>
      <c r="K130" s="1" t="s">
        <v>1497</v>
      </c>
      <c r="L130" s="1" t="s">
        <v>1497</v>
      </c>
      <c r="M130" s="1" t="s">
        <v>1090</v>
      </c>
      <c r="N130" s="1" t="s">
        <v>1090</v>
      </c>
      <c r="O130" s="1" t="s">
        <v>1091</v>
      </c>
      <c r="P130" s="1" t="s">
        <v>1092</v>
      </c>
      <c r="Q130" s="1" t="s">
        <v>1498</v>
      </c>
      <c r="R130" s="1" t="s">
        <v>73</v>
      </c>
      <c r="S130" s="1" t="s">
        <v>1094</v>
      </c>
      <c r="T130" s="1" t="s">
        <v>1095</v>
      </c>
    </row>
    <row r="131" s="1" customFormat="1" spans="1:20">
      <c r="A131" s="1" t="s">
        <v>269</v>
      </c>
      <c r="B131" s="1" t="s">
        <v>118</v>
      </c>
      <c r="C131" s="1" t="s">
        <v>1499</v>
      </c>
      <c r="D131" s="1" t="s">
        <v>271</v>
      </c>
      <c r="E131" s="1" t="s">
        <v>272</v>
      </c>
      <c r="F131" s="1" t="s">
        <v>79</v>
      </c>
      <c r="G131" s="1" t="s">
        <v>91</v>
      </c>
      <c r="H131" s="1" t="s">
        <v>1087</v>
      </c>
      <c r="I131" s="1" t="s">
        <v>1500</v>
      </c>
      <c r="J131" s="1" t="s">
        <v>1089</v>
      </c>
      <c r="K131" s="1" t="s">
        <v>1500</v>
      </c>
      <c r="L131" s="1" t="s">
        <v>1500</v>
      </c>
      <c r="M131" s="1" t="s">
        <v>1090</v>
      </c>
      <c r="N131" s="1" t="s">
        <v>1090</v>
      </c>
      <c r="O131" s="1" t="s">
        <v>1091</v>
      </c>
      <c r="P131" s="1" t="s">
        <v>1092</v>
      </c>
      <c r="Q131" s="1" t="s">
        <v>1501</v>
      </c>
      <c r="R131" s="1" t="s">
        <v>73</v>
      </c>
      <c r="S131" s="1" t="s">
        <v>1094</v>
      </c>
      <c r="T131" s="1" t="s">
        <v>1095</v>
      </c>
    </row>
    <row r="132" s="1" customFormat="1" spans="1:20">
      <c r="A132" s="1" t="s">
        <v>813</v>
      </c>
      <c r="B132" s="1" t="s">
        <v>118</v>
      </c>
      <c r="C132" s="1" t="s">
        <v>1502</v>
      </c>
      <c r="D132" s="1" t="s">
        <v>815</v>
      </c>
      <c r="E132" s="1" t="s">
        <v>816</v>
      </c>
      <c r="F132" s="1" t="s">
        <v>79</v>
      </c>
      <c r="G132" s="1" t="s">
        <v>91</v>
      </c>
      <c r="H132" s="1" t="s">
        <v>1087</v>
      </c>
      <c r="I132" s="1" t="s">
        <v>1503</v>
      </c>
      <c r="J132" s="1" t="s">
        <v>1089</v>
      </c>
      <c r="K132" s="1" t="s">
        <v>1503</v>
      </c>
      <c r="L132" s="1" t="s">
        <v>1503</v>
      </c>
      <c r="M132" s="1" t="s">
        <v>1090</v>
      </c>
      <c r="N132" s="1" t="s">
        <v>1090</v>
      </c>
      <c r="O132" s="1" t="s">
        <v>1091</v>
      </c>
      <c r="P132" s="1" t="s">
        <v>1092</v>
      </c>
      <c r="Q132" s="1" t="s">
        <v>1504</v>
      </c>
      <c r="R132" s="1" t="s">
        <v>73</v>
      </c>
      <c r="S132" s="1" t="s">
        <v>1094</v>
      </c>
      <c r="T132" s="1" t="s">
        <v>1095</v>
      </c>
    </row>
    <row r="133" s="1" customFormat="1" spans="1:20">
      <c r="A133" s="1" t="s">
        <v>507</v>
      </c>
      <c r="B133" s="1" t="s">
        <v>118</v>
      </c>
      <c r="C133" s="1" t="s">
        <v>1505</v>
      </c>
      <c r="D133" s="1" t="s">
        <v>1506</v>
      </c>
      <c r="E133" s="1" t="s">
        <v>510</v>
      </c>
      <c r="F133" s="1" t="s">
        <v>118</v>
      </c>
      <c r="G133" s="1" t="s">
        <v>91</v>
      </c>
      <c r="H133" s="1" t="s">
        <v>1087</v>
      </c>
      <c r="I133" s="1" t="s">
        <v>1507</v>
      </c>
      <c r="J133" s="1" t="s">
        <v>1089</v>
      </c>
      <c r="K133" s="1" t="s">
        <v>1507</v>
      </c>
      <c r="L133" s="1" t="s">
        <v>1507</v>
      </c>
      <c r="M133" s="1" t="s">
        <v>1090</v>
      </c>
      <c r="N133" s="1" t="s">
        <v>1090</v>
      </c>
      <c r="O133" s="1" t="s">
        <v>1091</v>
      </c>
      <c r="P133" s="1" t="s">
        <v>1092</v>
      </c>
      <c r="Q133" s="1" t="s">
        <v>1508</v>
      </c>
      <c r="R133" s="1" t="s">
        <v>73</v>
      </c>
      <c r="S133" s="1" t="s">
        <v>1094</v>
      </c>
      <c r="T133" s="1" t="s">
        <v>1095</v>
      </c>
    </row>
    <row r="134" s="1" customFormat="1" spans="1:20">
      <c r="A134" s="1" t="s">
        <v>930</v>
      </c>
      <c r="B134" s="1" t="s">
        <v>118</v>
      </c>
      <c r="C134" s="1" t="s">
        <v>1509</v>
      </c>
      <c r="D134" s="1" t="s">
        <v>932</v>
      </c>
      <c r="E134" s="1" t="s">
        <v>933</v>
      </c>
      <c r="F134" s="1" t="s">
        <v>80</v>
      </c>
      <c r="G134" s="1" t="s">
        <v>91</v>
      </c>
      <c r="H134" s="1" t="s">
        <v>1087</v>
      </c>
      <c r="I134" s="1" t="s">
        <v>1136</v>
      </c>
      <c r="J134" s="1" t="s">
        <v>1089</v>
      </c>
      <c r="K134" s="1" t="s">
        <v>1136</v>
      </c>
      <c r="L134" s="1" t="s">
        <v>1136</v>
      </c>
      <c r="M134" s="1" t="s">
        <v>1090</v>
      </c>
      <c r="N134" s="1" t="s">
        <v>1090</v>
      </c>
      <c r="O134" s="1" t="s">
        <v>1091</v>
      </c>
      <c r="P134" s="1" t="s">
        <v>1092</v>
      </c>
      <c r="Q134" s="1" t="s">
        <v>1510</v>
      </c>
      <c r="R134" s="1" t="s">
        <v>73</v>
      </c>
      <c r="S134" s="1" t="s">
        <v>1094</v>
      </c>
      <c r="T134" s="1" t="s">
        <v>1095</v>
      </c>
    </row>
    <row r="135" s="1" customFormat="1" spans="1:20">
      <c r="A135" s="1" t="s">
        <v>621</v>
      </c>
      <c r="B135" s="1" t="s">
        <v>118</v>
      </c>
      <c r="C135" s="1" t="s">
        <v>1511</v>
      </c>
      <c r="D135" s="1" t="s">
        <v>1512</v>
      </c>
      <c r="E135" s="1" t="s">
        <v>624</v>
      </c>
      <c r="F135" s="1" t="s">
        <v>79</v>
      </c>
      <c r="G135" s="1" t="s">
        <v>91</v>
      </c>
      <c r="H135" s="1" t="s">
        <v>1087</v>
      </c>
      <c r="I135" s="1" t="s">
        <v>1513</v>
      </c>
      <c r="J135" s="1" t="s">
        <v>1089</v>
      </c>
      <c r="K135" s="1" t="s">
        <v>1513</v>
      </c>
      <c r="L135" s="1" t="s">
        <v>1513</v>
      </c>
      <c r="M135" s="1" t="s">
        <v>1090</v>
      </c>
      <c r="N135" s="1" t="s">
        <v>1090</v>
      </c>
      <c r="O135" s="1" t="s">
        <v>1091</v>
      </c>
      <c r="P135" s="1" t="s">
        <v>1092</v>
      </c>
      <c r="Q135" s="1" t="s">
        <v>1514</v>
      </c>
      <c r="R135" s="1" t="s">
        <v>73</v>
      </c>
      <c r="S135" s="1" t="s">
        <v>1094</v>
      </c>
      <c r="T135" s="1" t="s">
        <v>1095</v>
      </c>
    </row>
    <row r="136" s="1" customFormat="1" spans="1:20">
      <c r="A136" s="1" t="s">
        <v>1515</v>
      </c>
      <c r="B136" s="1" t="s">
        <v>118</v>
      </c>
      <c r="C136" s="1" t="s">
        <v>1516</v>
      </c>
      <c r="D136" s="1" t="s">
        <v>1517</v>
      </c>
      <c r="E136" s="1" t="s">
        <v>1518</v>
      </c>
      <c r="F136" s="1" t="s">
        <v>80</v>
      </c>
      <c r="G136" s="1" t="s">
        <v>91</v>
      </c>
      <c r="H136" s="1" t="s">
        <v>1087</v>
      </c>
      <c r="I136" s="1" t="s">
        <v>1091</v>
      </c>
      <c r="J136" s="1" t="s">
        <v>1089</v>
      </c>
      <c r="K136" s="1" t="s">
        <v>1091</v>
      </c>
      <c r="L136" s="1" t="s">
        <v>1091</v>
      </c>
      <c r="M136" s="1" t="s">
        <v>1090</v>
      </c>
      <c r="N136" s="1" t="s">
        <v>1090</v>
      </c>
      <c r="O136" s="1" t="s">
        <v>1091</v>
      </c>
      <c r="P136" s="1" t="s">
        <v>1092</v>
      </c>
      <c r="Q136" s="1" t="s">
        <v>1519</v>
      </c>
      <c r="R136" s="1" t="s">
        <v>73</v>
      </c>
      <c r="S136" s="1" t="s">
        <v>1094</v>
      </c>
      <c r="T136" s="1" t="s">
        <v>1095</v>
      </c>
    </row>
    <row r="137" s="1" customFormat="1" spans="1:20">
      <c r="A137" s="1" t="s">
        <v>114</v>
      </c>
      <c r="B137" s="1" t="s">
        <v>118</v>
      </c>
      <c r="C137" s="1" t="s">
        <v>1520</v>
      </c>
      <c r="D137" s="1" t="s">
        <v>116</v>
      </c>
      <c r="E137" s="1" t="s">
        <v>1521</v>
      </c>
      <c r="F137" s="1" t="s">
        <v>79</v>
      </c>
      <c r="G137" s="1" t="s">
        <v>91</v>
      </c>
      <c r="H137" s="1" t="s">
        <v>1087</v>
      </c>
      <c r="I137" s="1" t="s">
        <v>1522</v>
      </c>
      <c r="J137" s="1" t="s">
        <v>1089</v>
      </c>
      <c r="K137" s="1" t="s">
        <v>1522</v>
      </c>
      <c r="L137" s="1" t="s">
        <v>1522</v>
      </c>
      <c r="M137" s="1" t="s">
        <v>1090</v>
      </c>
      <c r="N137" s="1" t="s">
        <v>1090</v>
      </c>
      <c r="O137" s="1" t="s">
        <v>1091</v>
      </c>
      <c r="P137" s="1" t="s">
        <v>1092</v>
      </c>
      <c r="Q137" s="1" t="s">
        <v>1523</v>
      </c>
      <c r="R137" s="1" t="s">
        <v>73</v>
      </c>
      <c r="S137" s="1" t="s">
        <v>1094</v>
      </c>
      <c r="T137" s="1" t="s">
        <v>1095</v>
      </c>
    </row>
    <row r="138" s="1" customFormat="1" spans="1:20">
      <c r="A138" s="1" t="s">
        <v>342</v>
      </c>
      <c r="B138" s="1" t="s">
        <v>118</v>
      </c>
      <c r="C138" s="1" t="s">
        <v>1524</v>
      </c>
      <c r="D138" s="1" t="s">
        <v>344</v>
      </c>
      <c r="E138" s="1" t="s">
        <v>345</v>
      </c>
      <c r="F138" s="1" t="s">
        <v>118</v>
      </c>
      <c r="G138" s="1" t="s">
        <v>91</v>
      </c>
      <c r="H138" s="1" t="s">
        <v>1087</v>
      </c>
      <c r="I138" s="1" t="s">
        <v>1525</v>
      </c>
      <c r="J138" s="1" t="s">
        <v>1089</v>
      </c>
      <c r="K138" s="1" t="s">
        <v>1525</v>
      </c>
      <c r="L138" s="1" t="s">
        <v>1525</v>
      </c>
      <c r="M138" s="1" t="s">
        <v>1090</v>
      </c>
      <c r="N138" s="1" t="s">
        <v>1090</v>
      </c>
      <c r="O138" s="1" t="s">
        <v>1091</v>
      </c>
      <c r="P138" s="1" t="s">
        <v>1092</v>
      </c>
      <c r="Q138" s="1" t="s">
        <v>1526</v>
      </c>
      <c r="R138" s="1" t="s">
        <v>73</v>
      </c>
      <c r="S138" s="1" t="s">
        <v>1094</v>
      </c>
      <c r="T138" s="1" t="s">
        <v>1095</v>
      </c>
    </row>
    <row r="139" s="1" customFormat="1" spans="1:20">
      <c r="A139" s="1" t="s">
        <v>413</v>
      </c>
      <c r="B139" s="1" t="s">
        <v>118</v>
      </c>
      <c r="C139" s="1" t="s">
        <v>1527</v>
      </c>
      <c r="D139" s="1" t="s">
        <v>415</v>
      </c>
      <c r="E139" s="1" t="s">
        <v>416</v>
      </c>
      <c r="F139" s="1" t="s">
        <v>118</v>
      </c>
      <c r="G139" s="1" t="s">
        <v>91</v>
      </c>
      <c r="H139" s="1" t="s">
        <v>1087</v>
      </c>
      <c r="I139" s="1" t="s">
        <v>1528</v>
      </c>
      <c r="J139" s="1" t="s">
        <v>1089</v>
      </c>
      <c r="K139" s="1" t="s">
        <v>1528</v>
      </c>
      <c r="L139" s="1" t="s">
        <v>1528</v>
      </c>
      <c r="M139" s="1" t="s">
        <v>1090</v>
      </c>
      <c r="N139" s="1" t="s">
        <v>1090</v>
      </c>
      <c r="O139" s="1" t="s">
        <v>1091</v>
      </c>
      <c r="P139" s="1" t="s">
        <v>1092</v>
      </c>
      <c r="Q139" s="1" t="s">
        <v>1529</v>
      </c>
      <c r="R139" s="1" t="s">
        <v>73</v>
      </c>
      <c r="S139" s="1" t="s">
        <v>1094</v>
      </c>
      <c r="T139" s="1" t="s">
        <v>1095</v>
      </c>
    </row>
    <row r="140" s="1" customFormat="1" spans="1:20">
      <c r="A140" s="1" t="s">
        <v>1530</v>
      </c>
      <c r="B140" s="1" t="s">
        <v>118</v>
      </c>
      <c r="C140" s="1" t="s">
        <v>1531</v>
      </c>
      <c r="D140" s="1" t="s">
        <v>1532</v>
      </c>
      <c r="E140" s="1" t="s">
        <v>1533</v>
      </c>
      <c r="F140" s="1" t="s">
        <v>118</v>
      </c>
      <c r="G140" s="1" t="s">
        <v>80</v>
      </c>
      <c r="H140" s="1" t="s">
        <v>1087</v>
      </c>
      <c r="I140" s="1" t="s">
        <v>1091</v>
      </c>
      <c r="J140" s="1" t="s">
        <v>1089</v>
      </c>
      <c r="K140" s="1" t="s">
        <v>1091</v>
      </c>
      <c r="L140" s="1" t="s">
        <v>1091</v>
      </c>
      <c r="M140" s="1" t="s">
        <v>1090</v>
      </c>
      <c r="N140" s="1" t="s">
        <v>1090</v>
      </c>
      <c r="O140" s="1" t="s">
        <v>1091</v>
      </c>
      <c r="P140" s="1" t="s">
        <v>1092</v>
      </c>
      <c r="Q140" s="1" t="s">
        <v>1534</v>
      </c>
      <c r="R140" s="1" t="s">
        <v>73</v>
      </c>
      <c r="S140" s="1" t="s">
        <v>1094</v>
      </c>
      <c r="T140" s="1" t="s">
        <v>1095</v>
      </c>
    </row>
    <row r="141" s="1" customFormat="1" spans="1:20">
      <c r="A141" s="1" t="s">
        <v>779</v>
      </c>
      <c r="B141" s="1" t="s">
        <v>118</v>
      </c>
      <c r="C141" s="1" t="s">
        <v>1535</v>
      </c>
      <c r="D141" s="1" t="s">
        <v>781</v>
      </c>
      <c r="E141" s="1" t="s">
        <v>782</v>
      </c>
      <c r="F141" s="1" t="s">
        <v>80</v>
      </c>
      <c r="G141" s="1" t="s">
        <v>91</v>
      </c>
      <c r="H141" s="1" t="s">
        <v>1087</v>
      </c>
      <c r="I141" s="1" t="s">
        <v>1536</v>
      </c>
      <c r="J141" s="1" t="s">
        <v>1089</v>
      </c>
      <c r="K141" s="1" t="s">
        <v>1536</v>
      </c>
      <c r="L141" s="1" t="s">
        <v>1536</v>
      </c>
      <c r="M141" s="1" t="s">
        <v>1090</v>
      </c>
      <c r="N141" s="1" t="s">
        <v>1090</v>
      </c>
      <c r="O141" s="1" t="s">
        <v>1091</v>
      </c>
      <c r="P141" s="1" t="s">
        <v>1092</v>
      </c>
      <c r="Q141" s="1" t="s">
        <v>1537</v>
      </c>
      <c r="R141" s="1" t="s">
        <v>73</v>
      </c>
      <c r="S141" s="1" t="s">
        <v>1094</v>
      </c>
      <c r="T141" s="1" t="s">
        <v>1095</v>
      </c>
    </row>
    <row r="142" s="1" customFormat="1" spans="1:20">
      <c r="A142" s="1" t="s">
        <v>406</v>
      </c>
      <c r="B142" s="1" t="s">
        <v>118</v>
      </c>
      <c r="C142" s="1" t="s">
        <v>1538</v>
      </c>
      <c r="D142" s="1" t="s">
        <v>408</v>
      </c>
      <c r="E142" s="1" t="s">
        <v>409</v>
      </c>
      <c r="F142" s="1" t="s">
        <v>118</v>
      </c>
      <c r="G142" s="1" t="s">
        <v>91</v>
      </c>
      <c r="H142" s="1" t="s">
        <v>1087</v>
      </c>
      <c r="I142" s="1" t="s">
        <v>1539</v>
      </c>
      <c r="J142" s="1" t="s">
        <v>1089</v>
      </c>
      <c r="K142" s="1" t="s">
        <v>1539</v>
      </c>
      <c r="L142" s="1" t="s">
        <v>1539</v>
      </c>
      <c r="M142" s="1" t="s">
        <v>1090</v>
      </c>
      <c r="N142" s="1" t="s">
        <v>1090</v>
      </c>
      <c r="O142" s="1" t="s">
        <v>1091</v>
      </c>
      <c r="P142" s="1" t="s">
        <v>1092</v>
      </c>
      <c r="Q142" s="1" t="s">
        <v>1540</v>
      </c>
      <c r="R142" s="1" t="s">
        <v>73</v>
      </c>
      <c r="S142" s="1" t="s">
        <v>1094</v>
      </c>
      <c r="T142" s="1" t="s">
        <v>1095</v>
      </c>
    </row>
    <row r="143" s="1" customFormat="1" spans="1:20">
      <c r="A143" s="1" t="s">
        <v>555</v>
      </c>
      <c r="B143" s="1" t="s">
        <v>118</v>
      </c>
      <c r="C143" s="1" t="s">
        <v>1541</v>
      </c>
      <c r="D143" s="1" t="s">
        <v>1542</v>
      </c>
      <c r="E143" s="1" t="s">
        <v>558</v>
      </c>
      <c r="F143" s="1" t="s">
        <v>79</v>
      </c>
      <c r="G143" s="1" t="s">
        <v>91</v>
      </c>
      <c r="H143" s="1" t="s">
        <v>1087</v>
      </c>
      <c r="I143" s="1" t="s">
        <v>1543</v>
      </c>
      <c r="J143" s="1" t="s">
        <v>1089</v>
      </c>
      <c r="K143" s="1" t="s">
        <v>1543</v>
      </c>
      <c r="L143" s="1" t="s">
        <v>1543</v>
      </c>
      <c r="M143" s="1" t="s">
        <v>1090</v>
      </c>
      <c r="N143" s="1" t="s">
        <v>1090</v>
      </c>
      <c r="O143" s="1" t="s">
        <v>1091</v>
      </c>
      <c r="P143" s="1" t="s">
        <v>1092</v>
      </c>
      <c r="Q143" s="1" t="s">
        <v>1544</v>
      </c>
      <c r="R143" s="1" t="s">
        <v>73</v>
      </c>
      <c r="S143" s="1" t="s">
        <v>1094</v>
      </c>
      <c r="T143" s="1" t="s">
        <v>1095</v>
      </c>
    </row>
    <row r="144" s="1" customFormat="1" spans="1:20">
      <c r="A144" s="1" t="s">
        <v>707</v>
      </c>
      <c r="B144" s="1" t="s">
        <v>118</v>
      </c>
      <c r="C144" s="1" t="s">
        <v>1545</v>
      </c>
      <c r="D144" s="1" t="s">
        <v>1546</v>
      </c>
      <c r="E144" s="1" t="s">
        <v>710</v>
      </c>
      <c r="F144" s="1" t="s">
        <v>79</v>
      </c>
      <c r="G144" s="1" t="s">
        <v>91</v>
      </c>
      <c r="H144" s="1" t="s">
        <v>1087</v>
      </c>
      <c r="I144" s="1" t="s">
        <v>1097</v>
      </c>
      <c r="J144" s="1" t="s">
        <v>1089</v>
      </c>
      <c r="K144" s="1" t="s">
        <v>1097</v>
      </c>
      <c r="L144" s="1" t="s">
        <v>1097</v>
      </c>
      <c r="M144" s="1" t="s">
        <v>1090</v>
      </c>
      <c r="N144" s="1" t="s">
        <v>1090</v>
      </c>
      <c r="O144" s="1" t="s">
        <v>1091</v>
      </c>
      <c r="P144" s="1" t="s">
        <v>1092</v>
      </c>
      <c r="Q144" s="1" t="s">
        <v>1547</v>
      </c>
      <c r="R144" s="1" t="s">
        <v>73</v>
      </c>
      <c r="S144" s="1" t="s">
        <v>1094</v>
      </c>
      <c r="T144" s="1" t="s">
        <v>1095</v>
      </c>
    </row>
    <row r="145" s="1" customFormat="1" spans="1:20">
      <c r="A145" s="1" t="s">
        <v>588</v>
      </c>
      <c r="B145" s="1" t="s">
        <v>118</v>
      </c>
      <c r="C145" s="1" t="s">
        <v>1548</v>
      </c>
      <c r="D145" s="1" t="s">
        <v>590</v>
      </c>
      <c r="E145" s="1" t="s">
        <v>591</v>
      </c>
      <c r="F145" s="1" t="s">
        <v>79</v>
      </c>
      <c r="G145" s="1" t="s">
        <v>91</v>
      </c>
      <c r="H145" s="1" t="s">
        <v>1087</v>
      </c>
      <c r="I145" s="1" t="s">
        <v>1549</v>
      </c>
      <c r="J145" s="1" t="s">
        <v>1089</v>
      </c>
      <c r="K145" s="1" t="s">
        <v>1549</v>
      </c>
      <c r="L145" s="1" t="s">
        <v>1549</v>
      </c>
      <c r="M145" s="1" t="s">
        <v>1090</v>
      </c>
      <c r="N145" s="1" t="s">
        <v>1090</v>
      </c>
      <c r="O145" s="1" t="s">
        <v>1091</v>
      </c>
      <c r="P145" s="1" t="s">
        <v>1092</v>
      </c>
      <c r="Q145" s="1" t="s">
        <v>1550</v>
      </c>
      <c r="R145" s="1" t="s">
        <v>73</v>
      </c>
      <c r="S145" s="1" t="s">
        <v>1094</v>
      </c>
      <c r="T145" s="1" t="s">
        <v>1095</v>
      </c>
    </row>
    <row r="146" s="1" customFormat="1" spans="1:20">
      <c r="A146" s="1" t="s">
        <v>371</v>
      </c>
      <c r="B146" s="1" t="s">
        <v>118</v>
      </c>
      <c r="C146" s="1" t="s">
        <v>1551</v>
      </c>
      <c r="D146" s="1" t="s">
        <v>373</v>
      </c>
      <c r="E146" s="1" t="s">
        <v>374</v>
      </c>
      <c r="F146" s="1" t="s">
        <v>79</v>
      </c>
      <c r="G146" s="1" t="s">
        <v>91</v>
      </c>
      <c r="H146" s="1" t="s">
        <v>1087</v>
      </c>
      <c r="I146" s="1" t="s">
        <v>1552</v>
      </c>
      <c r="J146" s="1" t="s">
        <v>1089</v>
      </c>
      <c r="K146" s="1" t="s">
        <v>1552</v>
      </c>
      <c r="L146" s="1" t="s">
        <v>1552</v>
      </c>
      <c r="M146" s="1" t="s">
        <v>1090</v>
      </c>
      <c r="N146" s="1" t="s">
        <v>1090</v>
      </c>
      <c r="O146" s="1" t="s">
        <v>1091</v>
      </c>
      <c r="P146" s="1" t="s">
        <v>1092</v>
      </c>
      <c r="Q146" s="1" t="s">
        <v>1553</v>
      </c>
      <c r="R146" s="1" t="s">
        <v>73</v>
      </c>
      <c r="S146" s="1" t="s">
        <v>1094</v>
      </c>
      <c r="T146" s="1" t="s">
        <v>1095</v>
      </c>
    </row>
    <row r="147" s="1" customFormat="1" spans="1:20">
      <c r="A147" s="1" t="s">
        <v>350</v>
      </c>
      <c r="B147" s="1" t="s">
        <v>118</v>
      </c>
      <c r="C147" s="1" t="s">
        <v>1554</v>
      </c>
      <c r="D147" s="1" t="s">
        <v>352</v>
      </c>
      <c r="E147" s="1" t="s">
        <v>353</v>
      </c>
      <c r="F147" s="1" t="s">
        <v>118</v>
      </c>
      <c r="G147" s="1" t="s">
        <v>91</v>
      </c>
      <c r="H147" s="1" t="s">
        <v>1087</v>
      </c>
      <c r="I147" s="1" t="s">
        <v>1555</v>
      </c>
      <c r="J147" s="1" t="s">
        <v>1089</v>
      </c>
      <c r="K147" s="1" t="s">
        <v>1555</v>
      </c>
      <c r="L147" s="1" t="s">
        <v>1555</v>
      </c>
      <c r="M147" s="1" t="s">
        <v>1090</v>
      </c>
      <c r="N147" s="1" t="s">
        <v>1090</v>
      </c>
      <c r="O147" s="1" t="s">
        <v>1091</v>
      </c>
      <c r="P147" s="1" t="s">
        <v>1092</v>
      </c>
      <c r="Q147" s="1" t="s">
        <v>1556</v>
      </c>
      <c r="R147" s="1" t="s">
        <v>73</v>
      </c>
      <c r="S147" s="1" t="s">
        <v>1094</v>
      </c>
      <c r="T147" s="1" t="s">
        <v>1095</v>
      </c>
    </row>
    <row r="148" s="1" customFormat="1" spans="1:20">
      <c r="A148" s="1" t="s">
        <v>336</v>
      </c>
      <c r="B148" s="1" t="s">
        <v>118</v>
      </c>
      <c r="C148" s="1" t="s">
        <v>1557</v>
      </c>
      <c r="D148" s="1" t="s">
        <v>1558</v>
      </c>
      <c r="E148" s="1" t="s">
        <v>339</v>
      </c>
      <c r="F148" s="1" t="s">
        <v>80</v>
      </c>
      <c r="G148" s="1" t="s">
        <v>91</v>
      </c>
      <c r="H148" s="1" t="s">
        <v>1087</v>
      </c>
      <c r="I148" s="1" t="s">
        <v>1352</v>
      </c>
      <c r="J148" s="1" t="s">
        <v>1089</v>
      </c>
      <c r="K148" s="1" t="s">
        <v>1352</v>
      </c>
      <c r="L148" s="1" t="s">
        <v>1352</v>
      </c>
      <c r="M148" s="1" t="s">
        <v>1090</v>
      </c>
      <c r="N148" s="1" t="s">
        <v>1090</v>
      </c>
      <c r="O148" s="1" t="s">
        <v>1091</v>
      </c>
      <c r="P148" s="1" t="s">
        <v>1092</v>
      </c>
      <c r="Q148" s="1" t="s">
        <v>1559</v>
      </c>
      <c r="R148" s="1" t="s">
        <v>73</v>
      </c>
      <c r="S148" s="1" t="s">
        <v>1094</v>
      </c>
      <c r="T148" s="1" t="s">
        <v>1095</v>
      </c>
    </row>
    <row r="149" s="1" customFormat="1" spans="1:20">
      <c r="A149" s="1" t="s">
        <v>773</v>
      </c>
      <c r="B149" s="1" t="s">
        <v>118</v>
      </c>
      <c r="C149" s="1" t="s">
        <v>1560</v>
      </c>
      <c r="D149" s="1" t="s">
        <v>775</v>
      </c>
      <c r="E149" s="1" t="s">
        <v>776</v>
      </c>
      <c r="F149" s="1" t="s">
        <v>118</v>
      </c>
      <c r="G149" s="1" t="s">
        <v>91</v>
      </c>
      <c r="H149" s="1" t="s">
        <v>1087</v>
      </c>
      <c r="I149" s="1" t="s">
        <v>1369</v>
      </c>
      <c r="J149" s="1" t="s">
        <v>1089</v>
      </c>
      <c r="K149" s="1" t="s">
        <v>1369</v>
      </c>
      <c r="L149" s="1" t="s">
        <v>1369</v>
      </c>
      <c r="M149" s="1" t="s">
        <v>1090</v>
      </c>
      <c r="N149" s="1" t="s">
        <v>1090</v>
      </c>
      <c r="O149" s="1" t="s">
        <v>1091</v>
      </c>
      <c r="P149" s="1" t="s">
        <v>1092</v>
      </c>
      <c r="Q149" s="1" t="s">
        <v>1561</v>
      </c>
      <c r="R149" s="1" t="s">
        <v>73</v>
      </c>
      <c r="S149" s="1" t="s">
        <v>1094</v>
      </c>
      <c r="T149" s="1" t="s">
        <v>1095</v>
      </c>
    </row>
    <row r="150" s="1" customFormat="1" spans="1:20">
      <c r="A150" s="1" t="s">
        <v>563</v>
      </c>
      <c r="B150" s="1" t="s">
        <v>118</v>
      </c>
      <c r="C150" s="1" t="s">
        <v>1562</v>
      </c>
      <c r="D150" s="1" t="s">
        <v>565</v>
      </c>
      <c r="E150" s="1" t="s">
        <v>566</v>
      </c>
      <c r="F150" s="1" t="s">
        <v>80</v>
      </c>
      <c r="G150" s="1" t="s">
        <v>91</v>
      </c>
      <c r="H150" s="1" t="s">
        <v>1087</v>
      </c>
      <c r="I150" s="1" t="s">
        <v>1563</v>
      </c>
      <c r="J150" s="1" t="s">
        <v>1089</v>
      </c>
      <c r="K150" s="1" t="s">
        <v>1563</v>
      </c>
      <c r="L150" s="1" t="s">
        <v>1563</v>
      </c>
      <c r="M150" s="1" t="s">
        <v>1090</v>
      </c>
      <c r="N150" s="1" t="s">
        <v>1090</v>
      </c>
      <c r="O150" s="1" t="s">
        <v>1091</v>
      </c>
      <c r="P150" s="1" t="s">
        <v>1092</v>
      </c>
      <c r="Q150" s="1" t="s">
        <v>1564</v>
      </c>
      <c r="R150" s="1" t="s">
        <v>73</v>
      </c>
      <c r="S150" s="1" t="s">
        <v>1094</v>
      </c>
      <c r="T150" s="1" t="s">
        <v>1095</v>
      </c>
    </row>
    <row r="151" s="1" customFormat="1" spans="1:20">
      <c r="A151" s="1" t="s">
        <v>766</v>
      </c>
      <c r="B151" s="1" t="s">
        <v>109</v>
      </c>
      <c r="C151" s="1" t="s">
        <v>1565</v>
      </c>
      <c r="D151" s="1" t="s">
        <v>1566</v>
      </c>
      <c r="E151" s="1" t="s">
        <v>769</v>
      </c>
      <c r="F151" s="1" t="s">
        <v>118</v>
      </c>
      <c r="G151" s="1" t="s">
        <v>91</v>
      </c>
      <c r="H151" s="1" t="s">
        <v>1087</v>
      </c>
      <c r="I151" s="1" t="s">
        <v>1567</v>
      </c>
      <c r="J151" s="1" t="s">
        <v>1089</v>
      </c>
      <c r="K151" s="1" t="s">
        <v>1567</v>
      </c>
      <c r="L151" s="1" t="s">
        <v>1567</v>
      </c>
      <c r="M151" s="1" t="s">
        <v>1090</v>
      </c>
      <c r="N151" s="1" t="s">
        <v>1090</v>
      </c>
      <c r="O151" s="1" t="s">
        <v>1091</v>
      </c>
      <c r="P151" s="1" t="s">
        <v>1092</v>
      </c>
      <c r="Q151" s="1" t="s">
        <v>1568</v>
      </c>
      <c r="R151" s="1" t="s">
        <v>73</v>
      </c>
      <c r="S151" s="1" t="s">
        <v>1094</v>
      </c>
      <c r="T151" s="1" t="s">
        <v>1095</v>
      </c>
    </row>
    <row r="152" s="1" customFormat="1" spans="1:20">
      <c r="A152" s="1" t="s">
        <v>328</v>
      </c>
      <c r="B152" s="1" t="s">
        <v>109</v>
      </c>
      <c r="C152" s="1" t="s">
        <v>1569</v>
      </c>
      <c r="D152" s="1" t="s">
        <v>330</v>
      </c>
      <c r="E152" s="1" t="s">
        <v>331</v>
      </c>
      <c r="F152" s="1" t="s">
        <v>80</v>
      </c>
      <c r="G152" s="1" t="s">
        <v>91</v>
      </c>
      <c r="H152" s="1" t="s">
        <v>1087</v>
      </c>
      <c r="I152" s="1" t="s">
        <v>1570</v>
      </c>
      <c r="J152" s="1" t="s">
        <v>1089</v>
      </c>
      <c r="K152" s="1" t="s">
        <v>1570</v>
      </c>
      <c r="L152" s="1" t="s">
        <v>1570</v>
      </c>
      <c r="M152" s="1" t="s">
        <v>1090</v>
      </c>
      <c r="N152" s="1" t="s">
        <v>1090</v>
      </c>
      <c r="O152" s="1" t="s">
        <v>1091</v>
      </c>
      <c r="P152" s="1" t="s">
        <v>1092</v>
      </c>
      <c r="Q152" s="1" t="s">
        <v>1571</v>
      </c>
      <c r="R152" s="1" t="s">
        <v>73</v>
      </c>
      <c r="S152" s="1" t="s">
        <v>1094</v>
      </c>
      <c r="T152" s="1" t="s">
        <v>1095</v>
      </c>
    </row>
    <row r="153" s="1" customFormat="1" spans="1:20">
      <c r="A153" s="1" t="s">
        <v>941</v>
      </c>
      <c r="B153" s="1" t="s">
        <v>109</v>
      </c>
      <c r="C153" s="1" t="s">
        <v>1572</v>
      </c>
      <c r="D153" s="1" t="s">
        <v>943</v>
      </c>
      <c r="E153" s="1" t="s">
        <v>944</v>
      </c>
      <c r="F153" s="1" t="s">
        <v>109</v>
      </c>
      <c r="G153" s="1" t="s">
        <v>91</v>
      </c>
      <c r="H153" s="1" t="s">
        <v>1087</v>
      </c>
      <c r="I153" s="1" t="s">
        <v>1573</v>
      </c>
      <c r="J153" s="1" t="s">
        <v>1089</v>
      </c>
      <c r="K153" s="1" t="s">
        <v>1573</v>
      </c>
      <c r="L153" s="1" t="s">
        <v>1573</v>
      </c>
      <c r="M153" s="1" t="s">
        <v>1090</v>
      </c>
      <c r="N153" s="1" t="s">
        <v>1090</v>
      </c>
      <c r="O153" s="1" t="s">
        <v>1091</v>
      </c>
      <c r="P153" s="1" t="s">
        <v>1092</v>
      </c>
      <c r="Q153" s="1" t="s">
        <v>1574</v>
      </c>
      <c r="R153" s="1" t="s">
        <v>73</v>
      </c>
      <c r="S153" s="1" t="s">
        <v>1094</v>
      </c>
      <c r="T153" s="1" t="s">
        <v>1095</v>
      </c>
    </row>
    <row r="154" s="1" customFormat="1" spans="1:20">
      <c r="A154" s="1" t="s">
        <v>210</v>
      </c>
      <c r="B154" s="1" t="s">
        <v>109</v>
      </c>
      <c r="C154" s="1" t="s">
        <v>1575</v>
      </c>
      <c r="D154" s="1" t="s">
        <v>212</v>
      </c>
      <c r="E154" s="1" t="s">
        <v>213</v>
      </c>
      <c r="F154" s="1" t="s">
        <v>109</v>
      </c>
      <c r="G154" s="1" t="s">
        <v>91</v>
      </c>
      <c r="H154" s="1" t="s">
        <v>1087</v>
      </c>
      <c r="I154" s="1" t="s">
        <v>1576</v>
      </c>
      <c r="J154" s="1" t="s">
        <v>1089</v>
      </c>
      <c r="K154" s="1" t="s">
        <v>1576</v>
      </c>
      <c r="L154" s="1" t="s">
        <v>1576</v>
      </c>
      <c r="M154" s="1" t="s">
        <v>1090</v>
      </c>
      <c r="N154" s="1" t="s">
        <v>1090</v>
      </c>
      <c r="O154" s="1" t="s">
        <v>1091</v>
      </c>
      <c r="P154" s="1" t="s">
        <v>1092</v>
      </c>
      <c r="Q154" s="1" t="s">
        <v>1577</v>
      </c>
      <c r="R154" s="1" t="s">
        <v>73</v>
      </c>
      <c r="S154" s="1" t="s">
        <v>1094</v>
      </c>
      <c r="T154" s="1" t="s">
        <v>1095</v>
      </c>
    </row>
    <row r="155" s="1" customFormat="1" spans="1:20">
      <c r="A155" s="1" t="s">
        <v>489</v>
      </c>
      <c r="B155" s="1" t="s">
        <v>109</v>
      </c>
      <c r="C155" s="1" t="s">
        <v>1578</v>
      </c>
      <c r="D155" s="1" t="s">
        <v>1579</v>
      </c>
      <c r="E155" s="1" t="s">
        <v>492</v>
      </c>
      <c r="F155" s="1" t="s">
        <v>80</v>
      </c>
      <c r="G155" s="1" t="s">
        <v>91</v>
      </c>
      <c r="H155" s="1" t="s">
        <v>1087</v>
      </c>
      <c r="I155" s="1" t="s">
        <v>1221</v>
      </c>
      <c r="J155" s="1" t="s">
        <v>1089</v>
      </c>
      <c r="K155" s="1" t="s">
        <v>1221</v>
      </c>
      <c r="L155" s="1" t="s">
        <v>1221</v>
      </c>
      <c r="M155" s="1" t="s">
        <v>1090</v>
      </c>
      <c r="N155" s="1" t="s">
        <v>1090</v>
      </c>
      <c r="O155" s="1" t="s">
        <v>1091</v>
      </c>
      <c r="P155" s="1" t="s">
        <v>1092</v>
      </c>
      <c r="Q155" s="1" t="s">
        <v>1580</v>
      </c>
      <c r="R155" s="1" t="s">
        <v>73</v>
      </c>
      <c r="S155" s="1" t="s">
        <v>1094</v>
      </c>
      <c r="T155" s="1" t="s">
        <v>1095</v>
      </c>
    </row>
    <row r="156" s="1" customFormat="1" spans="1:20">
      <c r="A156" s="1" t="s">
        <v>1581</v>
      </c>
      <c r="B156" s="1" t="s">
        <v>109</v>
      </c>
      <c r="C156" s="1" t="s">
        <v>1582</v>
      </c>
      <c r="D156" s="1" t="s">
        <v>1583</v>
      </c>
      <c r="E156" s="1" t="s">
        <v>1584</v>
      </c>
      <c r="F156" s="1" t="s">
        <v>109</v>
      </c>
      <c r="G156" s="1" t="s">
        <v>80</v>
      </c>
      <c r="H156" s="1" t="s">
        <v>1087</v>
      </c>
      <c r="I156" s="1" t="s">
        <v>1091</v>
      </c>
      <c r="J156" s="1" t="s">
        <v>1089</v>
      </c>
      <c r="K156" s="1" t="s">
        <v>1091</v>
      </c>
      <c r="L156" s="1" t="s">
        <v>1091</v>
      </c>
      <c r="M156" s="1" t="s">
        <v>1090</v>
      </c>
      <c r="N156" s="1" t="s">
        <v>1090</v>
      </c>
      <c r="O156" s="1" t="s">
        <v>1091</v>
      </c>
      <c r="P156" s="1" t="s">
        <v>1092</v>
      </c>
      <c r="Q156" s="1" t="s">
        <v>1585</v>
      </c>
      <c r="R156" s="1" t="s">
        <v>73</v>
      </c>
      <c r="S156" s="1" t="s">
        <v>1094</v>
      </c>
      <c r="T156" s="1" t="s">
        <v>1095</v>
      </c>
    </row>
    <row r="157" s="1" customFormat="1" spans="1:20">
      <c r="A157" s="1" t="s">
        <v>320</v>
      </c>
      <c r="B157" s="1" t="s">
        <v>324</v>
      </c>
      <c r="C157" s="1" t="s">
        <v>1586</v>
      </c>
      <c r="D157" s="1" t="s">
        <v>322</v>
      </c>
      <c r="E157" s="1" t="s">
        <v>323</v>
      </c>
      <c r="F157" s="1" t="s">
        <v>109</v>
      </c>
      <c r="G157" s="1" t="s">
        <v>91</v>
      </c>
      <c r="H157" s="1" t="s">
        <v>1087</v>
      </c>
      <c r="I157" s="1" t="s">
        <v>1587</v>
      </c>
      <c r="J157" s="1" t="s">
        <v>1089</v>
      </c>
      <c r="K157" s="1" t="s">
        <v>1587</v>
      </c>
      <c r="L157" s="1" t="s">
        <v>1587</v>
      </c>
      <c r="M157" s="1" t="s">
        <v>1090</v>
      </c>
      <c r="N157" s="1" t="s">
        <v>1090</v>
      </c>
      <c r="O157" s="1" t="s">
        <v>1091</v>
      </c>
      <c r="P157" s="1" t="s">
        <v>1092</v>
      </c>
      <c r="Q157" s="1" t="s">
        <v>1588</v>
      </c>
      <c r="R157" s="1" t="s">
        <v>73</v>
      </c>
      <c r="S157" s="1" t="s">
        <v>1094</v>
      </c>
      <c r="T157" s="1" t="s">
        <v>1095</v>
      </c>
    </row>
    <row r="158" s="1" customFormat="1" spans="1:20">
      <c r="A158" s="1" t="s">
        <v>86</v>
      </c>
      <c r="B158" s="1" t="s">
        <v>90</v>
      </c>
      <c r="C158" s="1" t="s">
        <v>1589</v>
      </c>
      <c r="D158" s="1" t="s">
        <v>88</v>
      </c>
      <c r="E158" s="1" t="s">
        <v>89</v>
      </c>
      <c r="F158" s="1" t="s">
        <v>80</v>
      </c>
      <c r="G158" s="1" t="s">
        <v>91</v>
      </c>
      <c r="H158" s="1" t="s">
        <v>1087</v>
      </c>
      <c r="I158" s="1" t="s">
        <v>1590</v>
      </c>
      <c r="J158" s="1" t="s">
        <v>1089</v>
      </c>
      <c r="K158" s="1" t="s">
        <v>1590</v>
      </c>
      <c r="L158" s="1" t="s">
        <v>1590</v>
      </c>
      <c r="M158" s="1" t="s">
        <v>1090</v>
      </c>
      <c r="N158" s="1" t="s">
        <v>1090</v>
      </c>
      <c r="O158" s="1" t="s">
        <v>1091</v>
      </c>
      <c r="P158" s="1" t="s">
        <v>1092</v>
      </c>
      <c r="Q158" s="1" t="s">
        <v>1591</v>
      </c>
      <c r="R158" s="1" t="s">
        <v>73</v>
      </c>
      <c r="S158" s="1" t="s">
        <v>1094</v>
      </c>
      <c r="T158" s="1" t="s">
        <v>1095</v>
      </c>
    </row>
    <row r="159" s="1" customFormat="1" spans="1:20">
      <c r="A159" s="1" t="s">
        <v>1592</v>
      </c>
      <c r="B159" s="1" t="s">
        <v>90</v>
      </c>
      <c r="C159" s="1" t="s">
        <v>1593</v>
      </c>
      <c r="D159" s="1" t="s">
        <v>1594</v>
      </c>
      <c r="E159" s="1" t="s">
        <v>1595</v>
      </c>
      <c r="F159" s="1" t="s">
        <v>118</v>
      </c>
      <c r="G159" s="1" t="s">
        <v>80</v>
      </c>
      <c r="H159" s="1" t="s">
        <v>1087</v>
      </c>
      <c r="I159" s="1" t="s">
        <v>1091</v>
      </c>
      <c r="J159" s="1" t="s">
        <v>1089</v>
      </c>
      <c r="K159" s="1" t="s">
        <v>1091</v>
      </c>
      <c r="L159" s="1" t="s">
        <v>1091</v>
      </c>
      <c r="M159" s="1" t="s">
        <v>1090</v>
      </c>
      <c r="N159" s="1" t="s">
        <v>1090</v>
      </c>
      <c r="O159" s="1" t="s">
        <v>1091</v>
      </c>
      <c r="P159" s="1" t="s">
        <v>1092</v>
      </c>
      <c r="Q159" s="1" t="s">
        <v>1596</v>
      </c>
      <c r="R159" s="1" t="s">
        <v>73</v>
      </c>
      <c r="S159" s="1" t="s">
        <v>1094</v>
      </c>
      <c r="T159" s="1" t="s">
        <v>1095</v>
      </c>
    </row>
    <row r="160" s="1" customFormat="1" spans="1:20">
      <c r="A160" s="1" t="s">
        <v>939</v>
      </c>
      <c r="B160" s="1" t="s">
        <v>90</v>
      </c>
      <c r="C160" s="1" t="s">
        <v>1597</v>
      </c>
      <c r="D160" s="1" t="s">
        <v>714</v>
      </c>
      <c r="E160" s="1" t="s">
        <v>940</v>
      </c>
      <c r="F160" s="1" t="s">
        <v>79</v>
      </c>
      <c r="G160" s="1" t="s">
        <v>91</v>
      </c>
      <c r="H160" s="1" t="s">
        <v>1087</v>
      </c>
      <c r="I160" s="1" t="s">
        <v>1598</v>
      </c>
      <c r="J160" s="1" t="s">
        <v>1089</v>
      </c>
      <c r="K160" s="1" t="s">
        <v>1598</v>
      </c>
      <c r="L160" s="1" t="s">
        <v>1598</v>
      </c>
      <c r="M160" s="1" t="s">
        <v>1090</v>
      </c>
      <c r="N160" s="1" t="s">
        <v>1090</v>
      </c>
      <c r="O160" s="1" t="s">
        <v>1091</v>
      </c>
      <c r="P160" s="1" t="s">
        <v>1092</v>
      </c>
      <c r="Q160" s="1" t="s">
        <v>1599</v>
      </c>
      <c r="R160" s="1" t="s">
        <v>73</v>
      </c>
      <c r="S160" s="1" t="s">
        <v>1094</v>
      </c>
      <c r="T160" s="1" t="s">
        <v>1095</v>
      </c>
    </row>
    <row r="161" s="1" customFormat="1" spans="1:20">
      <c r="A161" s="1" t="s">
        <v>935</v>
      </c>
      <c r="B161" s="1" t="s">
        <v>90</v>
      </c>
      <c r="C161" s="1" t="s">
        <v>1600</v>
      </c>
      <c r="D161" s="1" t="s">
        <v>714</v>
      </c>
      <c r="E161" s="1" t="s">
        <v>936</v>
      </c>
      <c r="F161" s="1" t="s">
        <v>79</v>
      </c>
      <c r="G161" s="1" t="s">
        <v>91</v>
      </c>
      <c r="H161" s="1" t="s">
        <v>1087</v>
      </c>
      <c r="I161" s="1" t="s">
        <v>1598</v>
      </c>
      <c r="J161" s="1" t="s">
        <v>1089</v>
      </c>
      <c r="K161" s="1" t="s">
        <v>1598</v>
      </c>
      <c r="L161" s="1" t="s">
        <v>1598</v>
      </c>
      <c r="M161" s="1" t="s">
        <v>1090</v>
      </c>
      <c r="N161" s="1" t="s">
        <v>1090</v>
      </c>
      <c r="O161" s="1" t="s">
        <v>1091</v>
      </c>
      <c r="P161" s="1" t="s">
        <v>1092</v>
      </c>
      <c r="Q161" s="1" t="s">
        <v>1601</v>
      </c>
      <c r="R161" s="1" t="s">
        <v>73</v>
      </c>
      <c r="S161" s="1" t="s">
        <v>1094</v>
      </c>
      <c r="T161" s="1" t="s">
        <v>1095</v>
      </c>
    </row>
    <row r="162" s="1" customFormat="1" spans="1:20">
      <c r="A162" s="1" t="s">
        <v>1602</v>
      </c>
      <c r="B162" s="1" t="s">
        <v>90</v>
      </c>
      <c r="C162" s="1" t="s">
        <v>1603</v>
      </c>
      <c r="D162" s="1" t="s">
        <v>1604</v>
      </c>
      <c r="E162" s="1" t="s">
        <v>1605</v>
      </c>
      <c r="F162" s="1" t="s">
        <v>80</v>
      </c>
      <c r="G162" s="1" t="s">
        <v>91</v>
      </c>
      <c r="H162" s="1" t="s">
        <v>1087</v>
      </c>
      <c r="I162" s="1" t="s">
        <v>1091</v>
      </c>
      <c r="J162" s="1" t="s">
        <v>1089</v>
      </c>
      <c r="K162" s="1" t="s">
        <v>1091</v>
      </c>
      <c r="L162" s="1" t="s">
        <v>1091</v>
      </c>
      <c r="M162" s="1" t="s">
        <v>1090</v>
      </c>
      <c r="N162" s="1" t="s">
        <v>1090</v>
      </c>
      <c r="O162" s="1" t="s">
        <v>1091</v>
      </c>
      <c r="P162" s="1" t="s">
        <v>1092</v>
      </c>
      <c r="Q162" s="1" t="s">
        <v>1606</v>
      </c>
      <c r="R162" s="1" t="s">
        <v>73</v>
      </c>
      <c r="S162" s="1" t="s">
        <v>1094</v>
      </c>
      <c r="T162" s="1" t="s">
        <v>1095</v>
      </c>
    </row>
    <row r="163" s="1" customFormat="1" spans="1:20">
      <c r="A163" s="1" t="s">
        <v>615</v>
      </c>
      <c r="B163" s="1" t="s">
        <v>90</v>
      </c>
      <c r="C163" s="1" t="s">
        <v>1607</v>
      </c>
      <c r="D163" s="1" t="s">
        <v>1608</v>
      </c>
      <c r="E163" s="1" t="s">
        <v>1609</v>
      </c>
      <c r="F163" s="1" t="s">
        <v>79</v>
      </c>
      <c r="G163" s="1" t="s">
        <v>91</v>
      </c>
      <c r="H163" s="1" t="s">
        <v>1087</v>
      </c>
      <c r="I163" s="1" t="s">
        <v>1610</v>
      </c>
      <c r="J163" s="1" t="s">
        <v>1089</v>
      </c>
      <c r="K163" s="1" t="s">
        <v>1610</v>
      </c>
      <c r="L163" s="1" t="s">
        <v>1610</v>
      </c>
      <c r="M163" s="1" t="s">
        <v>1090</v>
      </c>
      <c r="N163" s="1" t="s">
        <v>1090</v>
      </c>
      <c r="O163" s="1" t="s">
        <v>1091</v>
      </c>
      <c r="P163" s="1" t="s">
        <v>1092</v>
      </c>
      <c r="Q163" s="1" t="s">
        <v>1611</v>
      </c>
      <c r="R163" s="1" t="s">
        <v>73</v>
      </c>
      <c r="S163" s="1" t="s">
        <v>1094</v>
      </c>
      <c r="T163" s="1" t="s">
        <v>1095</v>
      </c>
    </row>
    <row r="164" s="1" customFormat="1" spans="1:20">
      <c r="A164" s="1" t="s">
        <v>1612</v>
      </c>
      <c r="B164" s="1" t="s">
        <v>90</v>
      </c>
      <c r="C164" s="1" t="s">
        <v>1613</v>
      </c>
      <c r="D164" s="1" t="s">
        <v>1614</v>
      </c>
      <c r="E164" s="1" t="s">
        <v>1615</v>
      </c>
      <c r="F164" s="1" t="s">
        <v>80</v>
      </c>
      <c r="G164" s="1" t="s">
        <v>91</v>
      </c>
      <c r="H164" s="1" t="s">
        <v>1087</v>
      </c>
      <c r="I164" s="1" t="s">
        <v>1091</v>
      </c>
      <c r="J164" s="1" t="s">
        <v>1089</v>
      </c>
      <c r="K164" s="1" t="s">
        <v>1091</v>
      </c>
      <c r="L164" s="1" t="s">
        <v>1091</v>
      </c>
      <c r="M164" s="1" t="s">
        <v>1090</v>
      </c>
      <c r="N164" s="1" t="s">
        <v>1090</v>
      </c>
      <c r="O164" s="1" t="s">
        <v>1091</v>
      </c>
      <c r="P164" s="1" t="s">
        <v>1092</v>
      </c>
      <c r="Q164" s="1" t="s">
        <v>1616</v>
      </c>
      <c r="R164" s="1" t="s">
        <v>73</v>
      </c>
      <c r="S164" s="1" t="s">
        <v>1094</v>
      </c>
      <c r="T164" s="1" t="s">
        <v>1095</v>
      </c>
    </row>
    <row r="165" s="1" customFormat="1" spans="1:20">
      <c r="A165" s="1" t="s">
        <v>569</v>
      </c>
      <c r="B165" s="1" t="s">
        <v>90</v>
      </c>
      <c r="C165" s="1" t="s">
        <v>1617</v>
      </c>
      <c r="D165" s="1" t="s">
        <v>571</v>
      </c>
      <c r="E165" s="1" t="s">
        <v>572</v>
      </c>
      <c r="F165" s="1" t="s">
        <v>109</v>
      </c>
      <c r="G165" s="1" t="s">
        <v>91</v>
      </c>
      <c r="H165" s="1" t="s">
        <v>1087</v>
      </c>
      <c r="I165" s="1" t="s">
        <v>1618</v>
      </c>
      <c r="J165" s="1" t="s">
        <v>1089</v>
      </c>
      <c r="K165" s="1" t="s">
        <v>1618</v>
      </c>
      <c r="L165" s="1" t="s">
        <v>1618</v>
      </c>
      <c r="M165" s="1" t="s">
        <v>1090</v>
      </c>
      <c r="N165" s="1" t="s">
        <v>1090</v>
      </c>
      <c r="O165" s="1" t="s">
        <v>1091</v>
      </c>
      <c r="P165" s="1" t="s">
        <v>1092</v>
      </c>
      <c r="Q165" s="1" t="s">
        <v>1619</v>
      </c>
      <c r="R165" s="1" t="s">
        <v>73</v>
      </c>
      <c r="S165" s="1" t="s">
        <v>1094</v>
      </c>
      <c r="T165" s="1" t="s">
        <v>1095</v>
      </c>
    </row>
    <row r="166" s="1" customFormat="1" spans="1:20">
      <c r="A166" s="1" t="s">
        <v>482</v>
      </c>
      <c r="B166" s="1" t="s">
        <v>90</v>
      </c>
      <c r="C166" s="1" t="s">
        <v>1620</v>
      </c>
      <c r="D166" s="1" t="s">
        <v>484</v>
      </c>
      <c r="E166" s="1" t="s">
        <v>485</v>
      </c>
      <c r="F166" s="1" t="s">
        <v>79</v>
      </c>
      <c r="G166" s="1" t="s">
        <v>91</v>
      </c>
      <c r="H166" s="1" t="s">
        <v>1087</v>
      </c>
      <c r="I166" s="1" t="s">
        <v>1621</v>
      </c>
      <c r="J166" s="1" t="s">
        <v>1089</v>
      </c>
      <c r="K166" s="1" t="s">
        <v>1621</v>
      </c>
      <c r="L166" s="1" t="s">
        <v>1621</v>
      </c>
      <c r="M166" s="1" t="s">
        <v>1090</v>
      </c>
      <c r="N166" s="1" t="s">
        <v>1090</v>
      </c>
      <c r="O166" s="1" t="s">
        <v>1091</v>
      </c>
      <c r="P166" s="1" t="s">
        <v>1092</v>
      </c>
      <c r="Q166" s="1" t="s">
        <v>1622</v>
      </c>
      <c r="R166" s="1" t="s">
        <v>73</v>
      </c>
      <c r="S166" s="1" t="s">
        <v>1094</v>
      </c>
      <c r="T166" s="1" t="s">
        <v>1095</v>
      </c>
    </row>
    <row r="167" s="1" customFormat="1" spans="1:20">
      <c r="A167" s="1" t="s">
        <v>1032</v>
      </c>
      <c r="B167" s="1" t="s">
        <v>309</v>
      </c>
      <c r="C167" s="1" t="s">
        <v>1623</v>
      </c>
      <c r="D167" s="1" t="s">
        <v>1034</v>
      </c>
      <c r="E167" s="1" t="s">
        <v>1624</v>
      </c>
      <c r="F167" s="1" t="s">
        <v>80</v>
      </c>
      <c r="G167" s="1" t="s">
        <v>91</v>
      </c>
      <c r="H167" s="1" t="s">
        <v>1087</v>
      </c>
      <c r="I167" s="1" t="s">
        <v>1625</v>
      </c>
      <c r="J167" s="1" t="s">
        <v>1089</v>
      </c>
      <c r="K167" s="1" t="s">
        <v>1625</v>
      </c>
      <c r="L167" s="1" t="s">
        <v>1625</v>
      </c>
      <c r="M167" s="1" t="s">
        <v>1090</v>
      </c>
      <c r="N167" s="1" t="s">
        <v>1090</v>
      </c>
      <c r="O167" s="1" t="s">
        <v>1091</v>
      </c>
      <c r="P167" s="1" t="s">
        <v>1092</v>
      </c>
      <c r="Q167" s="1" t="s">
        <v>1626</v>
      </c>
      <c r="R167" s="1" t="s">
        <v>73</v>
      </c>
      <c r="S167" s="1" t="s">
        <v>1094</v>
      </c>
      <c r="T167" s="1" t="s">
        <v>1095</v>
      </c>
    </row>
    <row r="168" s="1" customFormat="1" spans="1:20">
      <c r="A168" s="1" t="s">
        <v>305</v>
      </c>
      <c r="B168" s="1" t="s">
        <v>309</v>
      </c>
      <c r="C168" s="1" t="s">
        <v>1627</v>
      </c>
      <c r="D168" s="1" t="s">
        <v>307</v>
      </c>
      <c r="E168" s="1" t="s">
        <v>308</v>
      </c>
      <c r="F168" s="1" t="s">
        <v>80</v>
      </c>
      <c r="G168" s="1" t="s">
        <v>91</v>
      </c>
      <c r="H168" s="1" t="s">
        <v>1087</v>
      </c>
      <c r="I168" s="1" t="s">
        <v>1628</v>
      </c>
      <c r="J168" s="1" t="s">
        <v>1089</v>
      </c>
      <c r="K168" s="1" t="s">
        <v>1628</v>
      </c>
      <c r="L168" s="1" t="s">
        <v>1628</v>
      </c>
      <c r="M168" s="1" t="s">
        <v>1090</v>
      </c>
      <c r="N168" s="1" t="s">
        <v>1090</v>
      </c>
      <c r="O168" s="1" t="s">
        <v>1091</v>
      </c>
      <c r="P168" s="1" t="s">
        <v>1092</v>
      </c>
      <c r="Q168" s="1" t="s">
        <v>1629</v>
      </c>
      <c r="R168" s="1" t="s">
        <v>73</v>
      </c>
      <c r="S168" s="1" t="s">
        <v>1094</v>
      </c>
      <c r="T168" s="1" t="s">
        <v>1305</v>
      </c>
    </row>
    <row r="169" s="1" customFormat="1" spans="1:20">
      <c r="A169" s="1" t="s">
        <v>96</v>
      </c>
      <c r="B169" s="1" t="s">
        <v>100</v>
      </c>
      <c r="C169" s="1" t="s">
        <v>1630</v>
      </c>
      <c r="D169" s="1" t="s">
        <v>1631</v>
      </c>
      <c r="E169" s="1" t="s">
        <v>99</v>
      </c>
      <c r="F169" s="1" t="s">
        <v>80</v>
      </c>
      <c r="G169" s="1" t="s">
        <v>91</v>
      </c>
      <c r="H169" s="1" t="s">
        <v>1087</v>
      </c>
      <c r="I169" s="1" t="s">
        <v>1127</v>
      </c>
      <c r="J169" s="1" t="s">
        <v>1089</v>
      </c>
      <c r="K169" s="1" t="s">
        <v>1127</v>
      </c>
      <c r="L169" s="1" t="s">
        <v>1127</v>
      </c>
      <c r="M169" s="1" t="s">
        <v>1090</v>
      </c>
      <c r="N169" s="1" t="s">
        <v>1090</v>
      </c>
      <c r="O169" s="1" t="s">
        <v>1091</v>
      </c>
      <c r="P169" s="1" t="s">
        <v>1092</v>
      </c>
      <c r="Q169" s="1" t="s">
        <v>1632</v>
      </c>
      <c r="R169" s="1" t="s">
        <v>73</v>
      </c>
      <c r="S169" s="1" t="s">
        <v>1094</v>
      </c>
      <c r="T169" s="1" t="s">
        <v>1095</v>
      </c>
    </row>
    <row r="170" s="1" customFormat="1" spans="1:20">
      <c r="A170" s="1" t="s">
        <v>314</v>
      </c>
      <c r="B170" s="1" t="s">
        <v>100</v>
      </c>
      <c r="C170" s="1" t="s">
        <v>1633</v>
      </c>
      <c r="D170" s="1" t="s">
        <v>316</v>
      </c>
      <c r="E170" s="1" t="s">
        <v>317</v>
      </c>
      <c r="F170" s="1" t="s">
        <v>80</v>
      </c>
      <c r="G170" s="1" t="s">
        <v>91</v>
      </c>
      <c r="H170" s="1" t="s">
        <v>1087</v>
      </c>
      <c r="I170" s="1" t="s">
        <v>1634</v>
      </c>
      <c r="J170" s="1" t="s">
        <v>1089</v>
      </c>
      <c r="K170" s="1" t="s">
        <v>1634</v>
      </c>
      <c r="L170" s="1" t="s">
        <v>1634</v>
      </c>
      <c r="M170" s="1" t="s">
        <v>1090</v>
      </c>
      <c r="N170" s="1" t="s">
        <v>1090</v>
      </c>
      <c r="O170" s="1" t="s">
        <v>1091</v>
      </c>
      <c r="P170" s="1" t="s">
        <v>1092</v>
      </c>
      <c r="Q170" s="1" t="s">
        <v>1635</v>
      </c>
      <c r="R170" s="1" t="s">
        <v>73</v>
      </c>
      <c r="S170" s="1" t="s">
        <v>1094</v>
      </c>
      <c r="T170" s="1" t="s">
        <v>1095</v>
      </c>
    </row>
    <row r="171" s="1" customFormat="1" spans="1:20">
      <c r="A171" s="1" t="s">
        <v>105</v>
      </c>
      <c r="B171" s="1" t="s">
        <v>100</v>
      </c>
      <c r="C171" s="1" t="s">
        <v>1636</v>
      </c>
      <c r="D171" s="1" t="s">
        <v>107</v>
      </c>
      <c r="E171" s="1" t="s">
        <v>108</v>
      </c>
      <c r="F171" s="1" t="s">
        <v>109</v>
      </c>
      <c r="G171" s="1" t="s">
        <v>91</v>
      </c>
      <c r="H171" s="1" t="s">
        <v>1087</v>
      </c>
      <c r="I171" s="1" t="s">
        <v>1637</v>
      </c>
      <c r="J171" s="1" t="s">
        <v>1089</v>
      </c>
      <c r="K171" s="1" t="s">
        <v>1637</v>
      </c>
      <c r="L171" s="1" t="s">
        <v>1637</v>
      </c>
      <c r="M171" s="1" t="s">
        <v>1090</v>
      </c>
      <c r="N171" s="1" t="s">
        <v>1090</v>
      </c>
      <c r="O171" s="1" t="s">
        <v>1091</v>
      </c>
      <c r="P171" s="1" t="s">
        <v>1092</v>
      </c>
      <c r="Q171" s="1" t="s">
        <v>1638</v>
      </c>
      <c r="R171" s="1" t="s">
        <v>73</v>
      </c>
      <c r="S171" s="1" t="s">
        <v>1094</v>
      </c>
      <c r="T171" s="1" t="s">
        <v>1095</v>
      </c>
    </row>
    <row r="172" s="1" customFormat="1" spans="1:20">
      <c r="A172" s="1" t="s">
        <v>1639</v>
      </c>
      <c r="B172" s="1" t="s">
        <v>1640</v>
      </c>
      <c r="C172" s="1" t="s">
        <v>1641</v>
      </c>
      <c r="D172" s="1" t="s">
        <v>1426</v>
      </c>
      <c r="E172" s="1" t="s">
        <v>1642</v>
      </c>
      <c r="F172" s="1" t="s">
        <v>80</v>
      </c>
      <c r="G172" s="1" t="s">
        <v>91</v>
      </c>
      <c r="H172" s="1" t="s">
        <v>1087</v>
      </c>
      <c r="I172" s="1" t="s">
        <v>1091</v>
      </c>
      <c r="J172" s="1" t="s">
        <v>1089</v>
      </c>
      <c r="K172" s="1" t="s">
        <v>1091</v>
      </c>
      <c r="L172" s="1" t="s">
        <v>1091</v>
      </c>
      <c r="M172" s="1" t="s">
        <v>1090</v>
      </c>
      <c r="N172" s="1" t="s">
        <v>1090</v>
      </c>
      <c r="O172" s="1" t="s">
        <v>1091</v>
      </c>
      <c r="P172" s="1" t="s">
        <v>1092</v>
      </c>
      <c r="Q172" s="1" t="s">
        <v>1643</v>
      </c>
      <c r="R172" s="1" t="s">
        <v>73</v>
      </c>
      <c r="S172" s="1" t="s">
        <v>1094</v>
      </c>
      <c r="T172" s="1" t="s">
        <v>1095</v>
      </c>
    </row>
    <row r="173" s="1" customFormat="1" spans="1:20">
      <c r="A173" s="1" t="s">
        <v>260</v>
      </c>
      <c r="B173" s="1" t="s">
        <v>264</v>
      </c>
      <c r="C173" s="1" t="s">
        <v>1644</v>
      </c>
      <c r="D173" s="1" t="s">
        <v>262</v>
      </c>
      <c r="E173" s="1" t="s">
        <v>263</v>
      </c>
      <c r="F173" s="1" t="s">
        <v>80</v>
      </c>
      <c r="G173" s="1" t="s">
        <v>91</v>
      </c>
      <c r="H173" s="1" t="s">
        <v>1087</v>
      </c>
      <c r="I173" s="1" t="s">
        <v>1645</v>
      </c>
      <c r="J173" s="1" t="s">
        <v>1089</v>
      </c>
      <c r="K173" s="1" t="s">
        <v>1645</v>
      </c>
      <c r="L173" s="1" t="s">
        <v>1645</v>
      </c>
      <c r="M173" s="1" t="s">
        <v>1090</v>
      </c>
      <c r="N173" s="1" t="s">
        <v>1090</v>
      </c>
      <c r="O173" s="1" t="s">
        <v>1091</v>
      </c>
      <c r="P173" s="1" t="s">
        <v>1092</v>
      </c>
      <c r="Q173" s="1" t="s">
        <v>1646</v>
      </c>
      <c r="R173" s="1" t="s">
        <v>73</v>
      </c>
      <c r="S173" s="1" t="s">
        <v>1094</v>
      </c>
      <c r="T173" s="1" t="s">
        <v>1095</v>
      </c>
    </row>
    <row r="174" s="1" customFormat="1" spans="1:20">
      <c r="A174" s="1" t="s">
        <v>1647</v>
      </c>
      <c r="B174" s="1" t="s">
        <v>1648</v>
      </c>
      <c r="C174" s="1" t="s">
        <v>1649</v>
      </c>
      <c r="D174" s="1" t="s">
        <v>1650</v>
      </c>
      <c r="E174" s="1" t="s">
        <v>1651</v>
      </c>
      <c r="F174" s="1" t="s">
        <v>118</v>
      </c>
      <c r="G174" s="1" t="s">
        <v>80</v>
      </c>
      <c r="H174" s="1" t="s">
        <v>1087</v>
      </c>
      <c r="I174" s="1" t="s">
        <v>1091</v>
      </c>
      <c r="J174" s="1" t="s">
        <v>1089</v>
      </c>
      <c r="K174" s="1" t="s">
        <v>1091</v>
      </c>
      <c r="L174" s="1" t="s">
        <v>1091</v>
      </c>
      <c r="M174" s="1" t="s">
        <v>1090</v>
      </c>
      <c r="N174" s="1" t="s">
        <v>1090</v>
      </c>
      <c r="O174" s="1" t="s">
        <v>1091</v>
      </c>
      <c r="P174" s="1" t="s">
        <v>1092</v>
      </c>
      <c r="Q174" s="1" t="s">
        <v>1652</v>
      </c>
      <c r="R174" s="1" t="s">
        <v>73</v>
      </c>
      <c r="S174" s="1" t="s">
        <v>1094</v>
      </c>
      <c r="T174" s="1" t="s">
        <v>1095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2021-09-18T08:14:47Z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12B0446FE9A8483E9B5AE6BEDDB3EA3F</vt:lpwstr>
  </property>
</Properties>
</file>