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1" sheetId="4" r:id="rId2"/>
    <sheet name="HOP" sheetId="3" r:id="rId3"/>
  </sheets>
  <definedNames>
    <definedName name="_xlnm._FilterDatabase" localSheetId="1" hidden="1">对账1!$1:$343</definedName>
  </definedNames>
  <calcPr calcId="144525"/>
</workbook>
</file>

<file path=xl/sharedStrings.xml><?xml version="1.0" encoding="utf-8"?>
<sst xmlns="http://schemas.openxmlformats.org/spreadsheetml/2006/main" count="9438" uniqueCount="2696">
  <si>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</si>
  <si>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</si>
  <si>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</si>
  <si>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</si>
  <si>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</si>
  <si>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</si>
  <si>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</si>
  <si>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</si>
  <si>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</si>
  <si>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</si>
  <si>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</si>
  <si>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</si>
  <si>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</si>
  <si>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</si>
  <si>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</si>
  <si>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</si>
  <si>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</si>
  <si>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</si>
  <si>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</si>
  <si>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</si>
  <si>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</si>
  <si>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</si>
  <si>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</si>
  <si>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</si>
  <si>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</si>
  <si>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</si>
  <si>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</si>
  <si>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[拉斯维加斯]拉斯维加斯纽约纽约酒店(New York-New York Hotel and Casino)(37240820)</t>
  </si>
  <si>
    <t>公园大道两张大床房&lt;不退款&gt;&lt;2人入住&gt;</t>
  </si>
  <si>
    <t>USD</t>
  </si>
  <si>
    <t>Hernandez Jimenez/Noel Alexander</t>
  </si>
  <si>
    <t>CA5326210919USD</t>
  </si>
  <si>
    <t>未提现</t>
  </si>
  <si>
    <t>携程开票</t>
  </si>
  <si>
    <t>[圣皮埃尔戴让颂]冯特威勒斯住宿加早餐旅馆(La Font Vineuse)(37236576)</t>
  </si>
  <si>
    <t>双人房&lt;不退款&gt;&lt;2人入住&gt;</t>
  </si>
  <si>
    <t>sauvebois/jean claude</t>
  </si>
  <si>
    <t>[伯明翰]雅顿酒店&amp;休闲俱乐部(Arden Hotel and Leisure Club)(37205657)</t>
  </si>
  <si>
    <t>双人房&lt;2人入住&gt;&lt;不退款&gt;&lt;早餐&gt;</t>
  </si>
  <si>
    <t>Hunt/Antony</t>
  </si>
  <si>
    <t>[斯诺马斯村]波克罗蒂旅舍(Pokolodi Lodge)(40128827)</t>
  </si>
  <si>
    <t>标准间&lt;不退款&gt;&lt;2人入住&gt;</t>
  </si>
  <si>
    <t>DeGottrau/Raphael</t>
  </si>
  <si>
    <t>[埃尔波特尔]雪松小屋酒店(Cedar Lodge)(37208775)</t>
  </si>
  <si>
    <t>标准特大床房&lt;不退款&gt;&lt;2人入住&gt;</t>
  </si>
  <si>
    <t>Stiffler/Hyon</t>
  </si>
  <si>
    <t>35091208-1</t>
  </si>
  <si>
    <t>[霍尔布鲁克]温德姆贝蒙特套房酒店(Baymont Inn &amp; Suites by Wyndham)(40084598)</t>
  </si>
  <si>
    <t>客房1张特大床&lt;不退款&gt;&lt;2人入住&gt;</t>
  </si>
  <si>
    <t>Hall/John,Paskey/Toni</t>
  </si>
  <si>
    <t>[扎芬特姆]布鲁塞尔机场喜来登酒店(Sheraton Brussels Airport Hotel)(37221076)</t>
  </si>
  <si>
    <t>经典特大床房&lt;不退款&gt;&lt;2人入住&gt;</t>
  </si>
  <si>
    <t>Vanhoorelbeke/Karen,De Meyer/Simon</t>
  </si>
  <si>
    <t>[里士满]伯克利酒店(The Berkeley Hotel)(40092464)</t>
  </si>
  <si>
    <t>高级客房1张特大床&lt;不退款&gt;&lt;2人入住&gt;</t>
  </si>
  <si>
    <t>Dadic/Joseph</t>
  </si>
  <si>
    <t>[迈阿密戴德县]迈阿密国际机场酒店(Miami International Airport Hotel)(37209685)</t>
  </si>
  <si>
    <t>标准大号床房&lt;不退款&gt;&lt;2人入住&gt;</t>
  </si>
  <si>
    <t>Novellino/Antonio</t>
  </si>
  <si>
    <t>[罗讷河畔沙斯]克拉斯里昂南酒店 - 沙塞罗纳河畔(Premiere Classe Lyon Sud - Chasse Sur Rhône)(46581671)</t>
  </si>
  <si>
    <t>双人床房&lt;不退款&gt;&lt;2人入住&gt;</t>
  </si>
  <si>
    <t>OULABAS/Faycal</t>
  </si>
  <si>
    <t>[布洛涅－比扬古]巴黎酒店(Hotel de Paris)(39664057)</t>
  </si>
  <si>
    <t>双人房1张双人床&lt;不退款&gt;&lt;2人入住&gt;</t>
  </si>
  <si>
    <t>de soyres/Pierre</t>
  </si>
  <si>
    <t>[维也纳]维也纳无忧宫酒店(Hotel Sans Souci Wien)(37213679)</t>
  </si>
  <si>
    <t>高级双人房&lt;不退款&gt;&lt;2人入住&gt;</t>
  </si>
  <si>
    <t>Miclaus/Iosif,Miclaus/Valentina</t>
  </si>
  <si>
    <t>[辛辛那提]辛辛那提21C博物馆酒店(21c Museum Hotel Cincinnati - MGallery)(44790273)</t>
  </si>
  <si>
    <t>豪华特大床房&lt;不退款&gt;&lt;2人入住&gt;</t>
  </si>
  <si>
    <t>Deborde/Megan Jan</t>
  </si>
  <si>
    <t>[米尔布雷]旧金山机场威斯丁酒店(The Westin San Francisco Airport)(37242048)</t>
  </si>
  <si>
    <t>客房带特大床&lt;不退款&gt;&lt;2人入住&gt;</t>
  </si>
  <si>
    <t>LI/JIALE,CHEN/YIFEI</t>
  </si>
  <si>
    <t>[波士顿]波士顿阿尔斯通酒店(Studio Allston Hotel Boston)(44698460)</t>
  </si>
  <si>
    <t>标准房, 1 张特大床&lt;不退款&gt;&lt;2人入住&gt;</t>
  </si>
  <si>
    <t>Cannon/Michael</t>
  </si>
  <si>
    <t>[波卡特洛]波卡特洛克拉丽奥酒店(Clarion Inn Pocatello)(37223620)</t>
  </si>
  <si>
    <t>标准房, 1 张特大床房&lt;不退款&gt;&lt;2人入住&gt;</t>
  </si>
  <si>
    <t>George/Shaji</t>
  </si>
  <si>
    <t>43916469；775996927</t>
  </si>
  <si>
    <t>[弗雷德里克顿]弗雷德里克顿比弗布鲁克勋爵皇冠假日酒店(Crowne Plaza Fredericton Lord Beaverbrook, an Ihg Hotel)(48411254)</t>
  </si>
  <si>
    <t>客房&lt;不退款&gt;&lt;2人入住&gt;</t>
  </si>
  <si>
    <t>Prickett/Karel</t>
  </si>
  <si>
    <t>[博洛尼亚]桂尔基诺酒店(Hotel Il Guercino)(39055284)</t>
  </si>
  <si>
    <t>Licia/La Ragione,Chiara/La Ragione</t>
  </si>
  <si>
    <t>[圣史蒂文斯乌鲁威]扎分特姆霍贝酒店(Hobbit Hotel Zaventem)(39971287)</t>
  </si>
  <si>
    <t>标准双人间&lt;不退款&gt;&lt;2人入住&gt;</t>
  </si>
  <si>
    <t>Van de Winckel/Stef,Allossery/Sofie</t>
  </si>
  <si>
    <t>[埃库昂]巴黎酒店-绿色十字架酒店(Kyriad Paris Nord – Ecouen La Croix Verte)(47472277)</t>
  </si>
  <si>
    <t>Maechling/Arnaud</t>
  </si>
  <si>
    <t>[汤顿]陶顿假日酒店 - 福克斯波罗区(Holiday Inn Taunton-Foxboro Area, an Ihg Hotel)(39047421)</t>
  </si>
  <si>
    <t>休闲特大床房&lt;1&gt;&lt;不退款&gt;&lt;2人入住&gt;</t>
  </si>
  <si>
    <t>KELLEHER/JIM</t>
  </si>
  <si>
    <t>[巴塞罗那]雅美利圣保罗酒店(Amrey Sant Pau)(39051064)</t>
  </si>
  <si>
    <t>双床房&lt;不退款&gt;&lt;2人入住&gt;</t>
  </si>
  <si>
    <t>Saenz Rodrigo/Alfonso</t>
  </si>
  <si>
    <t>[纽约]切尔西曼哈顿第六大道假日酒店(Holiday Inn Manhattan 6th Ave - Chelsea, an Ihg Hotel)(37196578)</t>
  </si>
  <si>
    <t>休闲特大床房&lt;不退款&gt;&lt;2人入住&gt;</t>
  </si>
  <si>
    <t>privedden/svetlaana</t>
  </si>
  <si>
    <t>[怀特普莱恩斯]怀特普莱恩斯中心索内斯塔酒店(Sonesta White Plains Downtown)(39056303)</t>
  </si>
  <si>
    <t>Siegel/David Marc</t>
  </si>
  <si>
    <t>[西归浦市]西归浦JS超值酒店(Value Hotel Seogwipo JS)(39683253)</t>
  </si>
  <si>
    <t>Lee/Jiyoung</t>
  </si>
  <si>
    <t>[吉隆坡]吉隆坡悦榕庄(Banyan Tree Kuala Lumpur)(37209341)</t>
  </si>
  <si>
    <t>悦榕观景房&lt;不退款&gt;&lt;2人入住&gt;</t>
  </si>
  <si>
    <t>yap/michelle,yap/michelle</t>
  </si>
  <si>
    <t>[马尼库尔勒翁格尔]巴黎迪森蓝标酒店 - 马恩拉瓦莱(Radisson Blu Hotel Paris, Marne-la-Vallée)(39040323)</t>
  </si>
  <si>
    <t>标准房&lt;不退款&gt;&lt;2人入住&gt;</t>
  </si>
  <si>
    <t>Guerrouj/Sonia</t>
  </si>
  <si>
    <t>[布莱顿霍夫]我的布莱顿酒店(My Brighton)(39631147)</t>
  </si>
  <si>
    <t>naber/j</t>
  </si>
  <si>
    <t>[克利尔沃特海滩]克利尔沃特海滩酒店(Clearwater Beach Hotel)(40031813)</t>
  </si>
  <si>
    <t>标准间1张大床&lt;不退款&gt;&lt;2人入住&gt;</t>
  </si>
  <si>
    <t>Jenkins/Estelle antoinette</t>
  </si>
  <si>
    <t>[首尔]乌里 &amp; 酒店(HOTEL URI&amp;)(37197003)</t>
  </si>
  <si>
    <t>高级大床房&lt;不退款&gt;&lt;2人入住&gt;</t>
  </si>
  <si>
    <t>MOON/JAEHUN</t>
  </si>
  <si>
    <t>[赫默尔亨普斯特德]谢迪希庄园酒店(Shendish Manor Hotel)(39672454)</t>
  </si>
  <si>
    <t>标准双床房&lt;不退款&gt;&lt;2人入住&gt;</t>
  </si>
  <si>
    <t>MANN/RAJDEEP</t>
  </si>
  <si>
    <t>[旺阿努伊]奥提汽车旅馆(Aotea Motor Lodge)(39607425)</t>
  </si>
  <si>
    <t>豪华工作室&lt;不退款&gt;&lt;2人入住&gt;</t>
  </si>
  <si>
    <t>hassall/dean</t>
  </si>
  <si>
    <t>[穆尔西亚]钟楼穆尔西亚酒店(Campanile Murcia)(44806836)</t>
  </si>
  <si>
    <t>双人间&lt;不退款&gt;&lt;2人入住&gt;</t>
  </si>
  <si>
    <t>RUBIA VALLEJO/ANTONIO</t>
  </si>
  <si>
    <t>[南特]南特中心城市便捷公寓酒店(Appart’City Confort Nantes Centre)(37242148)</t>
  </si>
  <si>
    <t>高级双人床一室房&lt;不退款&gt;&lt;2人入住&gt;</t>
  </si>
  <si>
    <t>BENELL/GEORGES</t>
  </si>
  <si>
    <t>[苏黎世]苏黎世喜来登酒店(Sheraton Zürich Hotel)(37221842)</t>
  </si>
  <si>
    <t>喜来登特大床房&lt;不退款&gt;&lt;2人入住&gt;</t>
  </si>
  <si>
    <t>Graf/Peter</t>
  </si>
  <si>
    <t>[蒙贝利亚尔]布里斯托尔蒙特贝利尔中心布莱特酒店(Brit Hotel Bristol Montbéliard Centre)(39607168)</t>
  </si>
  <si>
    <t>Callanquin/Myriam</t>
  </si>
  <si>
    <t>55-93726-8253</t>
  </si>
  <si>
    <t>[基奇纳]基奇纳皇冠假日酒店 - 滑铁卢(Crowne Plaza Kitchener-Waterloo, an Ihg Hotel)(37198817)</t>
  </si>
  <si>
    <t>Steckle/Dustin</t>
  </si>
  <si>
    <t>[坎皮纳斯]坎皮纳斯丽笙红标酒店(Radisson Red Campinas)(37202217)</t>
  </si>
  <si>
    <t>特大床一室房&lt;不退款&gt;&lt;2人入住&gt;</t>
  </si>
  <si>
    <t>JULIAO/FABRICIO</t>
  </si>
  <si>
    <t>[马德里]埃克广场酒店(Exe Plaza Madrid)(37225103)</t>
  </si>
  <si>
    <t>Youssef Tahar/Raghad</t>
  </si>
  <si>
    <t>[维塞利亚]温德姆维塞利亚酒店(Wyndham Visalia)(37213376)</t>
  </si>
  <si>
    <t>标准房(特大床)&lt;不退款&gt;&lt;2人入住&gt;</t>
  </si>
  <si>
    <t>Pham/Christopher</t>
  </si>
  <si>
    <t>80413EC224441</t>
  </si>
  <si>
    <t>[吉隆坡]武吉免登时代广场公寓(Bukit Bintang Suite at Times Square)(39683676)</t>
  </si>
  <si>
    <t>工作室套房&lt;不退款&gt;&lt;2人入住&gt;</t>
  </si>
  <si>
    <t>Bin Hussin/Fazli,Bin Hussin/Fazli</t>
  </si>
  <si>
    <t>按名字</t>
  </si>
  <si>
    <t>[玛丽安德尔湾]帝王海滨雷丽兹卡尔顿酒店(The Ritz-Carlton, Marina del Rey)(37212697)</t>
  </si>
  <si>
    <t>特大床房&lt;不退款&gt;&lt;2人入住&gt;</t>
  </si>
  <si>
    <t>Lucas/Conor</t>
  </si>
  <si>
    <t>[新加坡]新加坡文华大酒店 (Staycation Approved)(Mandarin Orchard Singapore (Staycation Approved))(40765655)</t>
  </si>
  <si>
    <t>豪华双床房&lt;不退款&gt;&lt;2人入住&gt;</t>
  </si>
  <si>
    <t>zhang/hua jie</t>
  </si>
  <si>
    <t>[塞维利亚]阿拉梅达庭院酒店(Patio de La Alameda)(37224910)</t>
  </si>
  <si>
    <t>Selosse/Helene</t>
  </si>
  <si>
    <t>[加尔各答]加尔各答 JW 万豪饭店(JW Marriott Hotel Kolkata)(47471661)</t>
  </si>
  <si>
    <t>城景豪华1卧小型特大床套房&lt;早餐&gt;&lt;不退款&gt;&lt;2人入住&gt;</t>
  </si>
  <si>
    <t>singh/madhav</t>
  </si>
  <si>
    <t>[拉斯维加斯]凯萨宫殿套房酒店(Caesars Suites at Caesars Palace)(40100692)</t>
  </si>
  <si>
    <t>福论小型套房&lt;不退款&gt;&lt;2人入住&gt;</t>
  </si>
  <si>
    <t>Wang/Xintong</t>
  </si>
  <si>
    <t>CLV70VB8cK</t>
  </si>
  <si>
    <t>[泰]拉弗莱赫芙蓉布里特酒店(Brit Hotel La Fleur de Rhuys)(40046633)</t>
  </si>
  <si>
    <t>Hamon/Fabien</t>
  </si>
  <si>
    <t>55-172996-5719</t>
  </si>
  <si>
    <t>[安卡拉]克孜拉伊阿斯林商务酒店(Asrin Business Hotel Kızılay)(39624676)</t>
  </si>
  <si>
    <t>标准双人房&lt;不退款&gt;&lt;2人入住&gt;</t>
  </si>
  <si>
    <t>DONG/HAO</t>
  </si>
  <si>
    <t>[三宝垄]三宝拢新邦利马智选假日酒店(Holiday Inn Express Semarang Simpang Lima, an Ihg Hotel)(37197667)</t>
  </si>
  <si>
    <t>双床房&lt;2人入住&gt;&lt;不退款&gt;&lt;早餐&gt;</t>
  </si>
  <si>
    <t>Ismail/Sulaiman Ismail</t>
  </si>
  <si>
    <t>[哥伦比亚]哥伦比亚西126号州际公路美国长住酒店(Extended Stay America Suites - Columbia - West - Interstate 126)(39610525)</t>
  </si>
  <si>
    <t>1号工作室大床&lt;不退款&gt;&lt;2人入住&gt;</t>
  </si>
  <si>
    <t>Allen/Dino</t>
  </si>
  <si>
    <t>[奥兰多]奥兰多大湖区JW万豪酒店(JW Marriott Orlando Grande Lakes)(39035392)</t>
  </si>
  <si>
    <t>1张特大床客房&lt;不退款&gt;&lt;2人入住&gt;</t>
  </si>
  <si>
    <t>York/Andre megan</t>
  </si>
  <si>
    <t>[蒂梅丘拉]卡特酒庄度假酒店(Carter Estate Winery and Resort)(40076394)</t>
  </si>
  <si>
    <t>葡萄园墨菲床平房&lt;不退款&gt;&lt;2人入住&gt;</t>
  </si>
  <si>
    <t>Firestone/Michael,Firestone/Lisa</t>
  </si>
  <si>
    <t>CA5326210920USD-W</t>
  </si>
  <si>
    <t>10S4YT</t>
  </si>
  <si>
    <t>grillo/Michael,grillo/janice</t>
  </si>
  <si>
    <t>10S4YZ</t>
  </si>
  <si>
    <t>[希登梅多斯]圣地亚哥韦尔克度假村(Welk Resorts San Diego)(40018981)</t>
  </si>
  <si>
    <t>1卧绿色套房别墅&lt;不退款&gt;&lt;2人入住&gt;</t>
  </si>
  <si>
    <t>Taylor/April Lynn,Rant/Jon David</t>
  </si>
  <si>
    <t>[迈阿密]迈阿密YVE酒店(YVE Hotel Miami)(44701136)</t>
  </si>
  <si>
    <t>精明特大床房&lt;不退款&gt;&lt;2人入住&gt;</t>
  </si>
  <si>
    <t>foster/darryl</t>
  </si>
  <si>
    <t>[圣西蒙]圣西蒙摩根酒店(The Morgan Hotel San Simeon)(37225973)</t>
  </si>
  <si>
    <t>Christoffersen/Clinton Cruz,DiMase/Allison Marie</t>
  </si>
  <si>
    <t>[基拉戈]鸠河度假村及码头(Dove Creek Resort &amp; Marina)(39037786)</t>
  </si>
  <si>
    <t>WHITTENBERGER/MICHAEL</t>
  </si>
  <si>
    <t>[布卢明顿]美国商场丽笙酒店(Radisson Blu Mall of America)(39616561)</t>
  </si>
  <si>
    <t>客房（特大床）&lt;不退款&gt;&lt;2人入住&gt;</t>
  </si>
  <si>
    <t>Hunter/Donald</t>
  </si>
  <si>
    <t>XB1QDHW</t>
  </si>
  <si>
    <t>[费尔班克斯]韦斯特马克费尔班克斯酒店及会议中心(Westmark Fairbanks Hotel and Conference Center)(39055520)</t>
  </si>
  <si>
    <t>Duan/Maryanne</t>
  </si>
  <si>
    <t>[纽约]第五大道俱乐部会所酒店(Radisson Hotel New York Midtown-Fifth Avenue)(48436476)</t>
  </si>
  <si>
    <t>客房（1张大床）&lt;不退款&gt;&lt;2人入住&gt;</t>
  </si>
  <si>
    <t>Moore/Kathryn Melissa,Derkits/Thomas Shea</t>
  </si>
  <si>
    <t>XB7CGQY</t>
  </si>
  <si>
    <t>[迈阿密海滩]温特黑文签名典藏酒店(Winter Haven, Autograph Collection)(39034905)</t>
  </si>
  <si>
    <t>特大床房&lt;2人入住&gt;&lt;IBU黄金会员专享&gt;&lt;不退款&gt;</t>
  </si>
  <si>
    <t>Mason/Angela Elaine</t>
  </si>
  <si>
    <t>[韦恩县]努尔酒店(The Noor Hotel)(39977704)</t>
  </si>
  <si>
    <t>豪华客房1张特大床（山景）&lt;不退款&gt;&lt;2人入住&gt;</t>
  </si>
  <si>
    <t>Koltchev/Roman,Bochkov/Yevgeniy,Buga/Arcadie</t>
  </si>
  <si>
    <t>[尼亚加拉瀑布]塞涅卡尼亚加拉度假赌场酒店(Seneca Niagara Resort &amp; Casino)(44790331)</t>
  </si>
  <si>
    <t>Doerr/Larry</t>
  </si>
  <si>
    <t>[波恩]波恩万豪酒店(Bonn Marriott Hotel)(39052403)</t>
  </si>
  <si>
    <t>标准城景特大床客房&lt;不退款&gt;&lt;2人入住&gt;</t>
  </si>
  <si>
    <t>Krueger/Hartmut</t>
  </si>
  <si>
    <t>PREVITY/JOHN</t>
  </si>
  <si>
    <t>[东格林尼治]西沃威克普罗维登斯长住酒店(Extended Stay America - Providence - West Warwick)(40046727)</t>
  </si>
  <si>
    <t>Poe/Lauren A</t>
  </si>
  <si>
    <t>[塞多纳]塞多纳利尔旅馆 &amp; 套房酒店(Sedona Real Inn &amp; Suites)(40126024)</t>
  </si>
  <si>
    <t>传统客房1张特大床&lt;不退款&gt;&lt;2人入住&gt;</t>
  </si>
  <si>
    <t>Erturk/Erdal</t>
  </si>
  <si>
    <t>77VTAKQBJ；29479;28300</t>
  </si>
  <si>
    <t>[巴黎]凯尔特人酒店(Hotel Celtic)(39619614)</t>
  </si>
  <si>
    <t>Boulaire/Adrien</t>
  </si>
  <si>
    <t>[芝加哥]克拉里奇牛津酒店(Claridge House)(44691362)</t>
  </si>
  <si>
    <t>大号床房&lt;不退款&gt;&lt;2人入住&gt;</t>
  </si>
  <si>
    <t>Rich/Lauren Jean,Rich/Colin Timothy</t>
  </si>
  <si>
    <t>10982SC033248</t>
  </si>
  <si>
    <t>[安克雷奇]安克拉治湖滨酒店(The Lakefront Anchorage)(37244006)</t>
  </si>
  <si>
    <t>豪华客房, 1 张特大床&lt;不退款&gt;&lt;2人入住&gt;</t>
  </si>
  <si>
    <t>Boddu/Srikar,Jain/Trupti</t>
  </si>
  <si>
    <t>Wilhelm/Ryan</t>
  </si>
  <si>
    <t>[费城]费城市中心喜来登酒店(Sheraton Philadelphia Downtown)(39051629)</t>
  </si>
  <si>
    <t>Harwell/Kim</t>
  </si>
  <si>
    <t>[拉斯维加斯]南极点赌场与温泉酒店(South Point Hotel Casino-Spa)(37243843)</t>
  </si>
  <si>
    <t>高级客房, 1 张特大床房&lt;不退款&gt;&lt;2人入住&gt;</t>
  </si>
  <si>
    <t>cannamucio/david</t>
  </si>
  <si>
    <t>取消</t>
  </si>
  <si>
    <t>[罗宾逊维勒]荷斯树丘尼卡赌场酒店(Horseshoe Tunica Casino &amp; Hotel)(40113008)</t>
  </si>
  <si>
    <t>豪华客房1张特大床（吸烟）&lt;不退款&gt;&lt;2人入住&gt;</t>
  </si>
  <si>
    <t>German/Geena</t>
  </si>
  <si>
    <t>CA5326210920USD</t>
  </si>
  <si>
    <t>[伯班克]橘子酒店(The Tangerine)(37226305)</t>
  </si>
  <si>
    <t>Unruh/Nathaniel</t>
  </si>
  <si>
    <t>[塞勒姆]公园景酒店(Park View Inn)(40119617)</t>
  </si>
  <si>
    <t>Serino/Carson</t>
  </si>
  <si>
    <t>[坎特伯雷]坎特伯雷的福斯塔夫酒店(The Falstaff in Canterbury)(39620360)</t>
  </si>
  <si>
    <t>舒适的双人房&lt;不退款&gt;&lt;2人入住&gt;</t>
  </si>
  <si>
    <t>Paxman/Fiona</t>
  </si>
  <si>
    <t>[法兰克福]法兰克福莱昂纳多皇家酒店(Leonardo Royal Hotel Frankfurt)(37221195)</t>
  </si>
  <si>
    <t>舒适房&lt;不退款&gt;&lt;2人入住&gt;</t>
  </si>
  <si>
    <t>Krumm/Christofer</t>
  </si>
  <si>
    <t>[奥罗拉]加洛德洛矶度假村及会议中心(Gaylord Rockies Resort &amp; Convention Center)(40062541)</t>
  </si>
  <si>
    <t>部分山景特大床房带沙发床&lt;不退款&gt;&lt;2人入住&gt;</t>
  </si>
  <si>
    <t>Schubert/Rebekah Mary</t>
  </si>
  <si>
    <t>[阿灵顿县]五角大楼城丽思卡尔顿酒店(The Ritz Carlton, Pentagon City)(47468532)</t>
  </si>
  <si>
    <t>Tripathi/Prem</t>
  </si>
  <si>
    <t>[加帝夫]万豪加帝夫度假酒店(Cardiff Marriott Hotel)(37225733)</t>
  </si>
  <si>
    <t>豪华大号床房&lt;不退款&gt;&lt;2人入住&gt;</t>
  </si>
  <si>
    <t>WANG/XINYI</t>
  </si>
  <si>
    <t>[拉斯维加斯]菲茨杰拉德拉斯维加斯酒店(The D Las Vegas)(37234419)</t>
  </si>
  <si>
    <t>豪华两张大床房&lt;不退款&gt;&lt;2人入住&gt;</t>
  </si>
  <si>
    <t>McCollum/Cynthia</t>
  </si>
  <si>
    <t>[柏林]柏林施柏阁度假酒店(Steigenberger Hotel Berlin)(37214738)</t>
  </si>
  <si>
    <t>高级房&lt;不退款&gt;&lt;2人入住&gt;</t>
  </si>
  <si>
    <t>Nothacker/Christian</t>
  </si>
  <si>
    <t>[凤凰城]斯科茨代尔腓尼基豪华精选度假酒店(The Phoenician, a Luxury Collection Resort, Scottsdale)(39054059)</t>
  </si>
  <si>
    <t>度假村景观特大床客房&lt;不退款&gt;&lt;2人入住&gt;</t>
  </si>
  <si>
    <t>Gonzalez/Sergio</t>
  </si>
  <si>
    <t>[切罗基]切罗基万豪费尔菲尔德酒店(Fairfield Inn &amp; Suites Cherokee)(45826195)</t>
  </si>
  <si>
    <t>特大床客房&lt;不退款&gt;&lt;2人入住&gt;</t>
  </si>
  <si>
    <t>Green III/Shephard</t>
  </si>
  <si>
    <t>[尼斯]巴斯比酒店(Hotel Busby)(39685753)</t>
  </si>
  <si>
    <t>DE COUPIGNY/OLIVIER</t>
  </si>
  <si>
    <t>[帕尔赛梅斯莱]克拉西图尔斯诺尔迪普瑞米尔经典酒店(Premiere Classe Tours Nord)(39683412)</t>
  </si>
  <si>
    <t>三人间（一张双人床和一张单人床）&lt;不退款&gt;&lt;2人入住&gt;</t>
  </si>
  <si>
    <t>Falue/Axel</t>
  </si>
  <si>
    <t>[查尔斯顿]查尔斯顿万豪斯普瑞黑尔酒店 - 带市中心/河景(SpringHill Suites by Marriott Charleston Downtown/Riverview)(44694572)</t>
  </si>
  <si>
    <t>1工作室特大床带沙发床&lt;不退款&gt;&lt;2人入住&gt;</t>
  </si>
  <si>
    <t>Garland/James</t>
  </si>
  <si>
    <t>[布雷斯特]小旅馆酒店(Hotel Little Lodge)(39643871)</t>
  </si>
  <si>
    <t>flageul/clement</t>
  </si>
  <si>
    <t>U2109093778</t>
  </si>
  <si>
    <t>Eddleman/Rebecca,Sandler/Andrea</t>
  </si>
  <si>
    <t>[埃斯塔西翁森特拉尔]圣地亚哥中心宜必思酒店(Ibis Santiago Estacion Central)(44788811)</t>
  </si>
  <si>
    <t>标准1张双人床房&lt;不退款&gt;&lt;2人入住&gt;</t>
  </si>
  <si>
    <t>XU/QINGYU</t>
  </si>
  <si>
    <t>7531VI9542</t>
  </si>
  <si>
    <t>[雷恩]钟楼雷恩中心酒店 - 火车站(Campanile Rennes Centre - Gare)(44800755)</t>
  </si>
  <si>
    <t>新一代双人房&lt;不退款&gt;&lt;2人入住&gt;</t>
  </si>
  <si>
    <t>THUILLIEZ/ROMAIN</t>
  </si>
  <si>
    <t>[米苏拉]米苏拉万怡酒店(Courtyard by Marriott Missoula)(45827219)</t>
  </si>
  <si>
    <t>特大床房（带沙发床）&lt;不退款&gt;&lt;2人入住&gt;</t>
  </si>
  <si>
    <t>Naylor/Glen</t>
  </si>
  <si>
    <t>[贝纳尔马德纳]海景酒店(Vistamar)(39055248)</t>
  </si>
  <si>
    <t>舒适一室房&lt;不退款&gt;&lt;2人入住&gt;</t>
  </si>
  <si>
    <t>Garcia Regal/Maria Rosa</t>
  </si>
  <si>
    <t>[科罗拉多斯普林斯]矿业交易所温德姆大酒店(The Mining Exchange, A Wyndham Grand Hotel &amp; Spa)(37213059)</t>
  </si>
  <si>
    <t>Johnson/Alexander</t>
  </si>
  <si>
    <t>[阿纳海姆希尔斯]阿纳海姆希尔斯桔县万豪费尔菲尔德酒店(Fairfield Inn Anaheim Hills Orange County)(46895911)</t>
  </si>
  <si>
    <t>Starr/Robert</t>
  </si>
  <si>
    <t>[西归浦市]酒店肯尼西归浦(Hotel Kenny seogwipo)(39649250)</t>
  </si>
  <si>
    <t>HAN/HYEMI</t>
  </si>
  <si>
    <t>[拉各斯]拉各斯伊凯贾丽笙酒店(Radisson Hotel, Lagos Ikeja)(44686943)</t>
  </si>
  <si>
    <t>Emmanuel/Babalola</t>
  </si>
  <si>
    <t>[罗马]德格里阿蓝希酒店(Hotel Degli Aranci)(39052399)</t>
  </si>
  <si>
    <t>大床房&lt;不退款&gt;&lt;2人入住&gt;</t>
  </si>
  <si>
    <t>di pietro/vincenzo</t>
  </si>
  <si>
    <t>[维特罗勒]马赛维托昂若里普瑞米尔经典酒店(Premiere Classe Marseille Vitrolles Anjoly)(39684598)</t>
  </si>
  <si>
    <t>标准间1双人床&lt;不退款&gt;&lt;2人入住&gt;</t>
  </si>
  <si>
    <t>Devez/Jean</t>
  </si>
  <si>
    <t>[布拉格堡]布拉格堡6号汽车旅馆(Motel 6-Fort Bragg, CA)(39974791)</t>
  </si>
  <si>
    <t>标准间1特大床（吸烟）&lt;不退款&gt;&lt;2人入住&gt;</t>
  </si>
  <si>
    <t>Li/Jie</t>
  </si>
  <si>
    <t>Acknowledged</t>
  </si>
  <si>
    <t>[瓜卢流斯]多马尼酒店(Hotel Domani)(39637271)</t>
  </si>
  <si>
    <t>De Oliveira/Lucas Felipe</t>
  </si>
  <si>
    <t>Mendoza/Eduardo Antonio</t>
  </si>
  <si>
    <t>[劳德代尔堡]河畔酒店(Riverside Hotel)(37226901)</t>
  </si>
  <si>
    <t>Dayan/Adam</t>
  </si>
  <si>
    <t>[斯廷博特斯普林斯]汽船村酒店(The Village at Steamboat)(40049960)</t>
  </si>
  <si>
    <t>Renfro/Jason</t>
  </si>
  <si>
    <t>[圣热尼普伊]普瑞米尔杰内夫圣杰尼普利经典酒店(Premiere Classe Geneve - Saint Genis Pouilly)(39684608)</t>
  </si>
  <si>
    <t>drevet/nathalie</t>
  </si>
  <si>
    <t>[Caturtunggal]日惹伊斯特帕克酒店(Eastparc Hotel Yogyakarta)(44686622)</t>
  </si>
  <si>
    <t>Ardhini/Wedya</t>
  </si>
  <si>
    <t>[莫斯科]莫斯科阿尔巴特贝特尔酒店(Pentahotel Moscow, Arbat)(44697442)</t>
  </si>
  <si>
    <t>Kurapova/Anna</t>
  </si>
  <si>
    <t>[South Valley]红马葡萄园住宿加早餐旅馆(Red Horse Vineyard B&amp;B)(39641321)</t>
  </si>
  <si>
    <t>豪华套房&lt;不退款&gt;&lt;2人入住&gt;</t>
  </si>
  <si>
    <t>Nehring/Joseph Noran</t>
  </si>
  <si>
    <t>[阿维尼翁]亚维侬经典精品酒店(Premiere Classe Avignon Courtine)(39669928)</t>
  </si>
  <si>
    <t>GUIBERT/Bernard</t>
  </si>
  <si>
    <t>[科尔多瓦]科尔多瓦中心酒店(Hotel Cordoba Center)(37219369)</t>
  </si>
  <si>
    <t>VILLALOBOS MARTIN/JUAN CARLOS</t>
  </si>
  <si>
    <t>EXP-1830113345；120007</t>
  </si>
  <si>
    <t>[科尔内拉德罗布雷加特]巴塞罗拉南科尔内亚康铂酒店(Campanile Barcelona Sud - Cornella)(39038742)</t>
  </si>
  <si>
    <t>标准双人床房&lt;不退款&gt;&lt;2人入住&gt;</t>
  </si>
  <si>
    <t>Dimitrova/Stanislava</t>
  </si>
  <si>
    <t>[马尔默]梅菲尔苏布拉纳什尔酒店(Mayfair Hotel Tunneln)(46879748)</t>
  </si>
  <si>
    <t>大型单人房（140厘米床）&lt;不退款&gt;&lt;2人入住&gt;</t>
  </si>
  <si>
    <t>Shala/Adnan</t>
  </si>
  <si>
    <t>至尊悦榕观景房&lt;不退款&gt;&lt;2人入住&gt;</t>
  </si>
  <si>
    <t>Low/Sau hong</t>
  </si>
  <si>
    <t>[柯韩热维耶]普瑞米尔经典安内西南部克朗杰维耶酒店(Premiere Classe Annecy Sud - Cran Gevrier)(39677011)</t>
  </si>
  <si>
    <t>GUILLERME/Alexis,LHUMEAU/Joan</t>
  </si>
  <si>
    <t>[哥本哈根]哥本哈根机场丽柏酒店(Park Inn by Radisson Copenhagen Airport)(37245057)</t>
  </si>
  <si>
    <t>标准大床房&lt;不退款&gt;&lt;2人入住&gt;</t>
  </si>
  <si>
    <t>North/Katrina</t>
  </si>
  <si>
    <t>[苏黎世]苏黎世大厦万丽酒店(Renaissance Zurich Tower Hotel)(37209283)</t>
  </si>
  <si>
    <t>舒适特大床房&lt;不退款&gt;&lt;2人入住&gt;</t>
  </si>
  <si>
    <t>koue/Bertin</t>
  </si>
  <si>
    <t>[塔桑拉德米吕讷]普瑞米尔里昂西塔森经典酒店(Premiere Classe Lyon Ouest - Tassin)(70665583)</t>
  </si>
  <si>
    <t>frery/eric</t>
  </si>
  <si>
    <t>[奥丹维尔]真实巴拉丁斯 - 特权酒店(Authentic by Balladins - Hôtel le Privilège)(39676885)</t>
  </si>
  <si>
    <t>POULIN/Marinelle</t>
  </si>
  <si>
    <t>321-254640-4007</t>
  </si>
  <si>
    <t>高级客房1张大床&lt;不退款&gt;&lt;2人入住&gt;</t>
  </si>
  <si>
    <t>diaz/Jennifer lillian</t>
  </si>
  <si>
    <t>[尼亚加拉瀑布]尼亚加拉瀑布风景区市中心假日酒店(Holiday Inn Niagara Falls Scenic Downtown, an Ihg Hotel)(37244326)</t>
  </si>
  <si>
    <t>听力无障碍特大床房带淋浴&lt;不退款&gt;&lt;2人入住&gt;</t>
  </si>
  <si>
    <t>kiser/diane</t>
  </si>
  <si>
    <t>[华城市]新罗东滩住宿酒店(Shilla Stay Dongtan)(37217243)</t>
  </si>
  <si>
    <t>标准大床城景房&lt;不退款&gt;&lt;2人入住&gt;</t>
  </si>
  <si>
    <t>NOH/EUnhye</t>
  </si>
  <si>
    <t>[七岩]七岩大太平洋主权度假村及水疗中心(Grand Pacific Sovereign Resort and Spa)(40740570)</t>
  </si>
  <si>
    <t>园景豪华房（促销）&lt;不退款&gt;&lt;2人入住&gt;</t>
  </si>
  <si>
    <t>sukkow/wilaiwan</t>
  </si>
  <si>
    <t>[休斯敦]休斯顿市中心雅乐轩酒店(Aloft Houston Downtown)(37211643)</t>
  </si>
  <si>
    <t>雅乐轩特大床房&lt;不退款&gt;&lt;2人入住&gt;</t>
  </si>
  <si>
    <t>Mitchell/Colby Austin</t>
  </si>
  <si>
    <t>[维沙卡帕特南]海豚酒店(Dolphin Hotel)(39623482)</t>
  </si>
  <si>
    <t>商务客房&lt;不退款&gt;&lt;2人入住&gt;</t>
  </si>
  <si>
    <t>Kumar Palivela/Vijay,Kumar Palivela/Vijay</t>
  </si>
  <si>
    <t>McClendon/Desiree</t>
  </si>
  <si>
    <t>[Isola]塞提雅布迪美爵酒店(Grand Mercure Bandung Setiabudi)(37198615)</t>
  </si>
  <si>
    <t>Rosrno/Seto</t>
  </si>
  <si>
    <t>[曼谷]阿瓦尼河滨曼谷酒店(Avani+ Riverside Bangkok Hotel)(40721462)</t>
  </si>
  <si>
    <t>河景房&lt;不退款&gt;&lt;2人入住&gt;</t>
  </si>
  <si>
    <t>kantachai/yosponn,kantachai/yosponn</t>
  </si>
  <si>
    <t>[法兰克福]希尔顿花园法兰克福空港酒店(Hilton Garden Inn Frankfurt Airport)(37203887)</t>
  </si>
  <si>
    <t>特大号床间&lt;不退款&gt;&lt;2人入住&gt;</t>
  </si>
  <si>
    <t>KAISER/OLIVER</t>
  </si>
  <si>
    <t>[奥泽维尔托洛桑]阿尔酒店(Hotel Aer)(46578723)</t>
  </si>
  <si>
    <t>DURAND/Jean-Baptiste</t>
  </si>
  <si>
    <t>[华沙]华沙万豪酒店(Warsaw Marriott Hotel)(47471671)</t>
  </si>
  <si>
    <t>豪华特大床客房&lt;2人入住&gt;&lt;不退款&gt;&lt;早餐&gt;</t>
  </si>
  <si>
    <t>Rulka/Maciej</t>
  </si>
  <si>
    <t>补单</t>
  </si>
  <si>
    <t>[圣何塞]瓦伦西亚桑塔纳洛酒店(Hotel Valencia Santana Row)(5931900)</t>
  </si>
  <si>
    <t>传统双人床房&lt;不退款&gt;&lt;2人入住&gt;</t>
  </si>
  <si>
    <t>Bueno/Stephanie</t>
  </si>
  <si>
    <t>[圣地亚哥]费尔蒙格兰德尔马酒店(Fairmont Grand Del Mar)(5931900)</t>
  </si>
  <si>
    <t>特大床房(特色,带露台)&lt;不退款&gt;&lt;2人入住&gt;</t>
  </si>
  <si>
    <t>Oh/Ken,Kim/Mirae</t>
  </si>
  <si>
    <t>[圣彼得堡]伯奇伍德酒店(The Birchwood)(39998389)</t>
  </si>
  <si>
    <t>gustavel/shawn</t>
  </si>
  <si>
    <t>CA5326210921USD</t>
  </si>
  <si>
    <t>[伦敦]伦敦塔酒店(The Tower Hotel London)(37210264)</t>
  </si>
  <si>
    <t>Liz/Rosa</t>
  </si>
  <si>
    <t>[班木思]托斯卡纳山谷拉卡斯塔酒店(Toscana Valley Hotel La Casetta)(47469402)</t>
  </si>
  <si>
    <t>Casetta山顶房&lt;不退款&gt;&lt;2人入住&gt;</t>
  </si>
  <si>
    <t>CHANLUN/SARINYA,CHANLUN/SARINYA</t>
  </si>
  <si>
    <t>[布达佩斯]布达佩斯大陆酒店(Continental Hotel Budapest)(37228790)</t>
  </si>
  <si>
    <t>Alejandra/Wasenius</t>
  </si>
  <si>
    <t>[纳什维尔]纳什维尔市中心 - 体育场克拉丽奥酒店(Clarion Hotel Downtown Nashville - Stadium)(37225023)</t>
  </si>
  <si>
    <t>McCorkle/Erin</t>
  </si>
  <si>
    <t>[凤凰城]凤凰城 FOUND:RE 酒店(Foundre Phoenix)(44788910)</t>
  </si>
  <si>
    <t>Thibault/Matthew Allen</t>
  </si>
  <si>
    <t>[本德]德舒特湖畔别墅酒店(Riverhouse on The Deschutes)(39620080)</t>
  </si>
  <si>
    <t>豪华客房1张带沙发床的大床&lt;不退款&gt;&lt;2人入住&gt;</t>
  </si>
  <si>
    <t>Nguyen/Tram</t>
  </si>
  <si>
    <t>EXP-1824650449</t>
  </si>
  <si>
    <t>[Limenas Chersonisou]艾昂酒店(Hotel Iro)(37201104)</t>
  </si>
  <si>
    <t>三人房&lt;不退款&gt;&lt;2人入住&gt;</t>
  </si>
  <si>
    <t>Banjanac/Jelena</t>
  </si>
  <si>
    <t>[戈尔韦]高威皇家酒店(Imperial Hotel Galway)(39970998)</t>
  </si>
  <si>
    <t>O Sullivan/David,O Sullivan/Oliver</t>
  </si>
  <si>
    <t>[格兰吉维]盖特威旅馆(Gateway Inn)(39971065)</t>
  </si>
  <si>
    <t>客房1张大床&lt;不退款&gt;&lt;2人入住&gt;</t>
  </si>
  <si>
    <t>Stevens/Vanessa Miriam</t>
  </si>
  <si>
    <t>SONG/PENG YI</t>
  </si>
  <si>
    <t>[巴登巴登]鲁蒙斯巴登巴登傲途格精选酒店(Roomers Baden-Baden, Autograph Collection)(37197043)</t>
  </si>
  <si>
    <t>Lang/Rolf</t>
  </si>
  <si>
    <t>[首尔]首尔站朝鲜福朋喜来登酒店(Four Points by Sheraton Josun, Seoul Station)(37244156)</t>
  </si>
  <si>
    <t>高层高级双人床房&lt;早餐&gt;&lt;不退款&gt;&lt;2人入住&gt;</t>
  </si>
  <si>
    <t>Kim/Sejung</t>
  </si>
  <si>
    <t>Banas/Christine</t>
  </si>
  <si>
    <t>[尼奥尔]尼奥尔基里亚德酒店 - 法国门德地区(Kyriad Niort - Espace Mendes-France)(39059144)</t>
  </si>
  <si>
    <t>thenaisie/thierry,noyer/valerie</t>
  </si>
  <si>
    <t>[凤凰城]凤凰城芳德瑞酒店(Found Re Phoenix)(44788910)</t>
  </si>
  <si>
    <t>Johnson/Melissa</t>
  </si>
  <si>
    <t>[旧金山]牛谷旅馆及套房酒店(Cow Hollow Inn and Suites)(40755669)</t>
  </si>
  <si>
    <t>豪华客房1张特大床&lt;不退款&gt;&lt;2人入住&gt;</t>
  </si>
  <si>
    <t>Kaplan/Michael</t>
  </si>
  <si>
    <t>[费城]费城市中心万丽酒店(Renaissance Philadelphia Downtown Hotel)(37226502)</t>
  </si>
  <si>
    <t>公园景观特大床房&lt;不退款&gt;&lt;2人入住&gt;</t>
  </si>
  <si>
    <t>Casseus/Alexandra</t>
  </si>
  <si>
    <t>[奥胡斯]西奥胡斯斯堪迪克酒店(Scandic Aarhus Vest)(39039433)</t>
  </si>
  <si>
    <t>Meyhoff/William Lohmann,Nielsen/Ida Martilie</t>
  </si>
  <si>
    <t>[比洛克西]美岸酒店(Beau Rivage)(39650366)</t>
  </si>
  <si>
    <t>豪华客房1张特大床（城景）&lt;不退款&gt;&lt;2人入住&gt;</t>
  </si>
  <si>
    <t>Fowler/Dawn Taulbee</t>
  </si>
  <si>
    <t>[汉堡]汉堡特瑞德尔伯格施泰根博阁酒店(Steigenberger Hotel Treudelberg Hamburg)(37200025)</t>
  </si>
  <si>
    <t>经典房&lt;不退款&gt;&lt;2人入住&gt;</t>
  </si>
  <si>
    <t>Reichel/Andreas,Ewert/Astrid</t>
  </si>
  <si>
    <t>4704SC012346</t>
  </si>
  <si>
    <t>[杜塞尔多夫]诺富姆杜塞尔多夫市格言酒店(Novum Hotel Maxim Düsseldorf City)(37226951)</t>
  </si>
  <si>
    <t>舒适双人床房&lt;2人入住&gt;&lt;不退款&gt;&lt;早餐&gt;</t>
  </si>
  <si>
    <t>Schneider/Marina</t>
  </si>
  <si>
    <t>EXPEDIA_1829157969</t>
  </si>
  <si>
    <t>[纽波特纽斯]纽波特纽斯市中心万豪酒店(Newport News Marriott at City Center)(39061410)</t>
  </si>
  <si>
    <t>无喷泉景观特大床房&lt;不退款&gt;&lt;2人入住&gt;</t>
  </si>
  <si>
    <t>Bailey-Leonard/Allyson</t>
  </si>
  <si>
    <t>[Castle]丽亭加的夫酒店(Park Plaza Cardiff)(39673348)</t>
  </si>
  <si>
    <t>高级房间&lt;不退款&gt;&lt;2人入住&gt;</t>
  </si>
  <si>
    <t>STACEY/SAMMIE</t>
  </si>
  <si>
    <t>[昂布勒特斯]乐卡浦道帕乐酒店(Le Cap d'Opale)(46069776)</t>
  </si>
  <si>
    <t>Van leeuwen/Lia</t>
  </si>
  <si>
    <t>[底特律]底特律米高梅酒店(MGM Grand Detroit)(46883179)</t>
  </si>
  <si>
    <t>奢华特大床房&lt;不退款&gt;&lt;2人入住&gt;</t>
  </si>
  <si>
    <t>Collins/Richard Arnold</t>
  </si>
  <si>
    <t>[布雷达]布雷达康铂酒店及餐厅(Campanile Hotel &amp; Restaurant Breda)(37197074)</t>
  </si>
  <si>
    <t>de Vogel/Daniel Paulus,van Summeren/Rosan Jasmine</t>
  </si>
  <si>
    <t>[休斯敦]休斯顿上城区波斯特橡树酒店(The Post Oak Hotel at Uptown Houston)(40090034)</t>
  </si>
  <si>
    <t>Sorkpah/Anthony</t>
  </si>
  <si>
    <t>79908SC074787</t>
  </si>
  <si>
    <t>Shaw/Helen</t>
  </si>
  <si>
    <t>[摩押]河流大峡谷旅馆(River Canyon Lodge)(39051895)</t>
  </si>
  <si>
    <t>2张大床房&lt;不退款&gt;&lt;2人入住&gt;</t>
  </si>
  <si>
    <t>Beltis/Austin</t>
  </si>
  <si>
    <t>[爱因霍温]因特尔爱因霍温艺术酒店(Inntel Hotels Art Eindhoven)(37224922)</t>
  </si>
  <si>
    <t>Alting Siberg/Ferdi Maurits,van Duyne/Lara Alisson</t>
  </si>
  <si>
    <t>646103965；76598198</t>
  </si>
  <si>
    <t>[穆捷]穆捷宜必思酒店(Hotel Inn Design Moutiers)(46069152)</t>
  </si>
  <si>
    <t>DELUBAC/Robert</t>
  </si>
  <si>
    <t>De Blas/Guillermo</t>
  </si>
  <si>
    <t>Fah Leong/Chen,Fah Leong/Chen</t>
  </si>
  <si>
    <t>[阿利坎特]欧洲之星光明之城酒店(Eurostars Lucentum)(37208921)</t>
  </si>
  <si>
    <t>NAVARRO PERAN/MARIA ANGELES,Rodriguez Silva/Francisca</t>
  </si>
  <si>
    <t>Lee/Justin</t>
  </si>
  <si>
    <t>退单</t>
  </si>
  <si>
    <t>[首尔]首尔玫菲尔大饭店(Mayfield Hotel Seoul)(37209903)</t>
  </si>
  <si>
    <t>Choi/Hyunjin</t>
  </si>
  <si>
    <t>[索利赫尔区]伯明翰国际机场宜必思快捷酒店 - 国家展览中心(Ibis Budget Birmingham International Airport – NEC)(39618352)</t>
  </si>
  <si>
    <t>GUO/XINYAN,Zhang/Jing</t>
  </si>
  <si>
    <t>6365VIG712</t>
  </si>
  <si>
    <t>[null](39683521)</t>
  </si>
  <si>
    <t>[波苏埃洛-德阿拉尔孔]欧洲之星马德里酒店(Eurostars I-Hotel Madrid)(37222658)</t>
  </si>
  <si>
    <t>Bedmar Noguerol/Matias</t>
  </si>
  <si>
    <t>[贝洛奥里藏特]诺博帕姆普哈酒店(Nobile Inn Pampulha)(46883390)</t>
  </si>
  <si>
    <t>高级双人床房&lt;不退款&gt;&lt;2人入住&gt;</t>
  </si>
  <si>
    <t>Nascimento/Renato de Paula</t>
  </si>
  <si>
    <t>[绍姆堡]芝加哥绍姆堡会议中心美国长住酒店(Extended Stay America Suites Chicago Schaumburg I90)(40128964)</t>
  </si>
  <si>
    <t>Mckinzy/Shelita</t>
  </si>
  <si>
    <t>[普雷斯科特]哈沙扬帕酒店(Hassayampa Inn)(37204061)</t>
  </si>
  <si>
    <t>奢华客房, 1 张特大床&lt;不退款&gt;&lt;2人入住&gt;</t>
  </si>
  <si>
    <t>Owen/Rebecca,Owen/Zane</t>
  </si>
  <si>
    <t>[圣地亚哥]圣迭戈迷踪谷希尔顿逸林酒店(DoubleTree by Hilton San Diego-Mission Valley)(37199056)</t>
  </si>
  <si>
    <t>特大床房带阳台&lt;不退款&gt;&lt;2人入住&gt;</t>
  </si>
  <si>
    <t>Summers/Storm</t>
  </si>
  <si>
    <t>[印第安纳波利斯]印第安纳波利斯西北万怡酒店(Courtyard Indianapolis Northwest)(44701148)</t>
  </si>
  <si>
    <t>特大床房(带沙发床)&lt;2人入住&gt;&lt;IBU黄金会员专享&gt;&lt;不退款&gt;</t>
  </si>
  <si>
    <t>Williams/Kaelan Cerceia</t>
  </si>
  <si>
    <t>[尚勒乌尔法]桑利乌法希尔顿花园旅馆(Hilton Garden Inn Sanliurfa)(39041891)</t>
  </si>
  <si>
    <t>转角双床房&lt;不退款&gt;&lt;2人入住&gt;</t>
  </si>
  <si>
    <t>Yazici/Cemal</t>
  </si>
  <si>
    <t>[西归浦市]济州岛西归浦卡尔酒店(Seogwipo Kal Hotel Jeju)(37199110)</t>
  </si>
  <si>
    <t>山景标准双床房&lt;不退款&gt;&lt;2人入住&gt;</t>
  </si>
  <si>
    <t>park/hong zo</t>
  </si>
  <si>
    <t>[安妮斯顿]美国旅馆(American Inn)(40008197)</t>
  </si>
  <si>
    <t>经典客房2张大床&lt;不退款&gt;&lt;2人入住&gt;</t>
  </si>
  <si>
    <t>Batey/MICHELLE DARLENE</t>
  </si>
  <si>
    <t>Batey MICHELLE DARLENE</t>
  </si>
  <si>
    <t>[梭罗]阿迪旺萨会议酒店(Adhiwangsa Hotel &amp; Convention Hall)(39667971)</t>
  </si>
  <si>
    <t>Rahadianti/Tissa,Rahadianti/Tissa</t>
  </si>
  <si>
    <t>[珀斯]珀斯格蕾特南部酒店(Great Southern Hotel Perth)(37206310)</t>
  </si>
  <si>
    <t>高级大号床房带太阳能天窗/没有窗户&lt;不退款&gt;&lt;2人入住&gt;</t>
  </si>
  <si>
    <t>Pontague/Kane,Blight/Harmony Louise</t>
  </si>
  <si>
    <t>[圣路易斯]圣路易斯球场希尔顿酒店(Hilton St. Louis at The Ballpark)(37212295)</t>
  </si>
  <si>
    <t>城景房（1张特大床）&lt;不退款&gt;&lt;2人入住&gt;</t>
  </si>
  <si>
    <t>Jenkins/Monica</t>
  </si>
  <si>
    <t>[巴科洛德]巴科洛德曼达拉甘韦斯敦酒店(MO2 Westown Hotel Mandalagan Bacolod)(37221160)</t>
  </si>
  <si>
    <t>豪华客房&lt;不退款&gt;&lt;2人入住&gt;</t>
  </si>
  <si>
    <t>Marie Villa/Noelle,Marie Villa/Noelle</t>
  </si>
  <si>
    <t>[巴厘岛]巴厘岛希尔顿度假村(Hilton Bali Resort)(44800311)</t>
  </si>
  <si>
    <t>一卧室行政海景特大床套房&lt;2人入住&gt;&lt;不退款&gt;&lt;早餐&gt;</t>
  </si>
  <si>
    <t>YUDIANTO/ANDRI</t>
  </si>
  <si>
    <t>[夏洛特]夏洛特市中心假日酒店(Holiday Inn Charlotte Center City, an Ihg Hotel)(44701075)</t>
  </si>
  <si>
    <t>Roof/Tanner Blanton</t>
  </si>
  <si>
    <t>[迪拜]MD酒店(MD Hotel 4)(39042109)</t>
  </si>
  <si>
    <t>高级客房&lt;不退款&gt;&lt;2人入住&gt;</t>
  </si>
  <si>
    <t>pansacala/salve</t>
  </si>
  <si>
    <t>[布拉格]布拉格万豪酒店(Prague Marriott Hotel)(37202633)</t>
  </si>
  <si>
    <t>豪华2张大号床房&lt;不退款&gt;&lt;2人入住&gt;</t>
  </si>
  <si>
    <t>Li/Shijie,Zhang/Zihang</t>
  </si>
  <si>
    <t>[珀斯]珀斯阿伦斯酒店(Pensione Hotel Perth)(37196742)</t>
  </si>
  <si>
    <t>小型双床房&lt;不退款&gt;&lt;2人入住&gt;</t>
  </si>
  <si>
    <t>McNeilly/Aaron</t>
  </si>
  <si>
    <t>HBD-84562-280-1097715</t>
  </si>
  <si>
    <t>[安卡拉]安卡拉大都会酒店(Metropolitan Hotels Ankara)(39351689)</t>
  </si>
  <si>
    <t>Bayram/Enver</t>
  </si>
  <si>
    <t>[得梅因]西雅图机场南福朋喜来登酒店(Four Points by Sheraton Seattle Airport South)(39056311)</t>
  </si>
  <si>
    <t>Rice/Jeff</t>
  </si>
  <si>
    <t>[巴涅尔－德吕雄]阿尔蒂酒店(Alti Hôtel)(39676341)</t>
  </si>
  <si>
    <t>Signol/Geoffrey</t>
  </si>
  <si>
    <t>Garces Alvir/Beatriz</t>
  </si>
  <si>
    <t>[穆瓦朗]普瑞米尔格勒诺布尔北莫兰经典酒店(Premiere Classe Grenoble Nord Moirans)(39684612)</t>
  </si>
  <si>
    <t>TUOSTO/Monique</t>
  </si>
  <si>
    <t>[圣加布里埃尔]洛杉矶圣加百利喜来登酒店(Sheraton Los Angeles San Gabriel)(37204756)</t>
  </si>
  <si>
    <t>xu/cailei</t>
  </si>
  <si>
    <t>[圣特罗佩]贝尔维尤农场酒店(Le Mas Bellevue)(39613697)</t>
  </si>
  <si>
    <t>舒适双人间&lt;不退款&gt;&lt;2人入住&gt;</t>
  </si>
  <si>
    <t>Popescu/Julian</t>
  </si>
  <si>
    <t>EXP-1831077100</t>
  </si>
  <si>
    <t>EXP-1831077101</t>
  </si>
  <si>
    <t>[里昂]里昂丽笙酒店(Radisson Blu Hotel, Lyon)(48411059)</t>
  </si>
  <si>
    <t>城景标准房&lt;不退款&gt;&lt;2人入住&gt;</t>
  </si>
  <si>
    <t>Djourh/Sami</t>
  </si>
  <si>
    <t>.</t>
  </si>
  <si>
    <t>[斯德哥尔摩]Haymarket斯堪迪克酒店(Haymarket by Scandic)(37291088)</t>
  </si>
  <si>
    <t>经典双人房&lt;不退款&gt;&lt;2人入住&gt;</t>
  </si>
  <si>
    <t>Medloev/Linn</t>
  </si>
  <si>
    <t>[布瓦纪尧姆]北鲁昂 - 布瓦纪尧姆普瑞米尔经典酒店(Première Classe Rouen Nord - Bois Guillaume)(39674318)</t>
  </si>
  <si>
    <t>Kharab/Hamza</t>
  </si>
  <si>
    <t>[斯科特斯德]斯科特斯德雅乐轩酒店(Aloft Scottsdale)(37214265)</t>
  </si>
  <si>
    <t>无景观传统特大床客房&lt;不退款&gt;&lt;2人入住&gt;</t>
  </si>
  <si>
    <t>Tabb/Miles A</t>
  </si>
  <si>
    <t>[大西洋城]海洋赌场度假村(Ocean Casino Resort)(5931900)</t>
  </si>
  <si>
    <t>Rios/Genesis maldonado</t>
  </si>
  <si>
    <t>Maybach/Kelly</t>
  </si>
  <si>
    <t>CA5326210922USD</t>
  </si>
  <si>
    <t>[拉古纳伍兹]米申别霍拉古纳伍兹艾尔斯酒店(Ayres Hotel Laguna Woods Mission Viejo)(44685042)</t>
  </si>
  <si>
    <t>豪华2张大床房&lt;不退款&gt;&lt;2人入住&gt;</t>
  </si>
  <si>
    <t>Estrada/Ricardo</t>
  </si>
  <si>
    <t>Cardoze/Amanda</t>
  </si>
  <si>
    <t>[弗吉尼亚海滩]维吉尼亚海滩旅馆(Rodeway Inn Virginia Beach)(40046483)</t>
  </si>
  <si>
    <t>标准套房&lt;不退款&gt;&lt;2人入住&gt;</t>
  </si>
  <si>
    <t>Wilson/Aubrey</t>
  </si>
  <si>
    <t>[莫斯科]花园之环酒店(Hotel Garden Ring)(37226537)</t>
  </si>
  <si>
    <t>PASHKOV/Aleksei,PASHKOV/Aleksei</t>
  </si>
  <si>
    <t>[盐湖城]美国大酒店(Grand America Hotel)(37231658)</t>
  </si>
  <si>
    <t>至尊特大床房&lt;不退款&gt;&lt;2人入住&gt;</t>
  </si>
  <si>
    <t>Hedelund/Denise,Hedelund/Jens</t>
  </si>
  <si>
    <t>[科罗拉多斯普林斯]科罗拉多斯普林斯西美国长住酒店(Extended Stay America Suites Colorado Springs West)(40040074)</t>
  </si>
  <si>
    <t>Keltz/Max A</t>
  </si>
  <si>
    <t>[芝加哥]芝加哥华威阿勒顿酒店(Warwick Allerton - Chicago)(37205790)</t>
  </si>
  <si>
    <t>Althaus/Matt</t>
  </si>
  <si>
    <t>78110sc081925</t>
  </si>
  <si>
    <t>[安特卫普]安特卫普中心世纪酒店(Century Hotel Antwerpen Centrum)(37202439)</t>
  </si>
  <si>
    <t>Tolman/Wim,Tolman/Wim,Tolman/Wim,Tolman/Wim</t>
  </si>
  <si>
    <t>[圣地亚哥]美国长住酒店 - 圣迭戈 - 时尚谷(Extended Stay America - San Diego - Fashion Valley)(39669998)</t>
  </si>
  <si>
    <t>豪华工作室1张特大床，带沙发床（不吸烟）&lt;不退款&gt;&lt;2人入住&gt;</t>
  </si>
  <si>
    <t>Hogge/William</t>
  </si>
  <si>
    <t>[大西洋城]大西洋城硬石酒店及娱乐场(Hard Rock Hotel &amp; Casino Atlantic City)(39593015)</t>
  </si>
  <si>
    <t>北塔经典特大床房&lt;不退款&gt;&lt;2人入住&gt;</t>
  </si>
  <si>
    <t>Ghant/James</t>
  </si>
  <si>
    <t>[法里巴尔]法里巴尔丽晶旅馆&amp;套房酒店(Regency Inn &amp; Suites Faribault)(40012285)</t>
  </si>
  <si>
    <t>标准客房1张大床&lt;不退款&gt;&lt;2人入住&gt;</t>
  </si>
  <si>
    <t>Riley/Luke</t>
  </si>
  <si>
    <t>[赫拉夫－里内特]德洛斯特迪酒店(Drostdy Hotel)(37236552)</t>
  </si>
  <si>
    <t>Van der Linde/David,Van der Linde/David</t>
  </si>
  <si>
    <t>[科莫]弗罗瑞别墅酒店(Hotel Villa Flori)(37199106)</t>
  </si>
  <si>
    <t>Bergh/Vibeke,Bergh/Vibeke</t>
  </si>
  <si>
    <t>[圣徒皮特海滩]唐瑟萨尔酒店(The Don CeSar)(37205636)</t>
  </si>
  <si>
    <t>Pfeifer/Kristen,Pfeifer/Kristen</t>
  </si>
  <si>
    <t>[La Cote-de-Beaupre Regional County Municipality]东魁北克市舒眠套房酒店(Sleep Inn &amp; Suites Quebec City East)(40138871)</t>
  </si>
  <si>
    <t>Marceau/Franky</t>
  </si>
  <si>
    <t>[柏林]傲途格精选酒店旗下斯坦普朗兹酒店(Hotel am Steinplatz, Autograph Collection)(37200748)</t>
  </si>
  <si>
    <t>Ebel/Magdalena,Ebel/Juergen</t>
  </si>
  <si>
    <t>[波特兰]波特兰机场克拉丽奥酒店(Clarion Hotel Airport Portland)(37204649)</t>
  </si>
  <si>
    <t>2张双人床房&lt;不退款&gt;&lt;2人入住&gt;</t>
  </si>
  <si>
    <t>Arrigan/John Michael</t>
  </si>
  <si>
    <t>41504316;773745975</t>
  </si>
  <si>
    <t>[吕内勒]东蒙彼利埃 - 吕内尔基里亚德酒店(Kyriad Montpellier Est - Lunel)(46578901)</t>
  </si>
  <si>
    <t>客房(双床)&lt;不退款&gt;&lt;2人入住&gt;</t>
  </si>
  <si>
    <t>BAUMGARTNER/JEAN JACQUES</t>
  </si>
  <si>
    <t>[马尼库尔勒翁格尔]巴黎魔术马戏团酒店(Magic Circus Hotel Marne La Vallée)(37234870)</t>
  </si>
  <si>
    <t>Calderara Di Rosso/Ornella</t>
  </si>
  <si>
    <t>Charles/cyrille,Outamane/cynthia</t>
  </si>
  <si>
    <t>[斯蒂迪奥城]洛杉矶加兰酒店(The Garland - Los Angeles)(37202920)</t>
  </si>
  <si>
    <t>Alvarez /Kimberly</t>
  </si>
  <si>
    <t>[快乐山]普莱森特山英迪格酒店(Hotel Indigo Mount Pleasant, an Ihg Hotel)(70661532)</t>
  </si>
  <si>
    <t>特大床套房&lt;不退款&gt;&lt;2人入住&gt;</t>
  </si>
  <si>
    <t>Berzins/Melissa</t>
  </si>
  <si>
    <t>[格林德瓦]格林德瓦阳光星辰酒店(Sunstar Hotel &amp; Spa Grindelwald)(37225963)</t>
  </si>
  <si>
    <t>双人床房&lt;1&gt;&lt;不退款&gt;&lt;2人入住&gt;</t>
  </si>
  <si>
    <t>Aliti/Sanie</t>
  </si>
  <si>
    <t>[孟菲斯]曼非斯市区舒适酒店(Comfort Inn Memphis Downtown)(37226444)</t>
  </si>
  <si>
    <t>Lashley/Amy</t>
  </si>
  <si>
    <t>[比洛克西]比洛克西 IP 赌场度假村及水疗中心(IP Casino Resort Spa-Biloxi)(40001801)</t>
  </si>
  <si>
    <t>Scott/Jonathan,Scott/KellyAnne</t>
  </si>
  <si>
    <t>QCKSY</t>
  </si>
  <si>
    <t>[蒙特卡洛]蒙特卡洛哥伦布酒店(Hôtel Columbus Monte Carlo)(39041353)</t>
  </si>
  <si>
    <t>Maisonnet/Marina</t>
  </si>
  <si>
    <t>[密尔沃基]密尔沃基机场伊克诺旅馆(Econo Lodge Milwaukee Airport)(37211438)</t>
  </si>
  <si>
    <t>标准房, 1 张特大床房&lt;早餐&gt;&lt;不退款&gt;&lt;2人入住&gt;</t>
  </si>
  <si>
    <t>Patterson/Jacob Scott</t>
  </si>
  <si>
    <t>42959193;775135303</t>
  </si>
  <si>
    <t>[雷丁]利丁便捷酒店(EasyHotel Reading)(39587047)</t>
  </si>
  <si>
    <t>Findlay-Belfield/Daniel James</t>
  </si>
  <si>
    <t>EXP-1824992154</t>
  </si>
  <si>
    <t>[堪萨斯城]堪萨斯城市中心/会议中心万怡酒店(Courtyard by Marriott Kansas City Downtown/Convention Center)(45827454)</t>
  </si>
  <si>
    <t>Green/Christina Ann</t>
  </si>
  <si>
    <t>[维耶尔宗]维耶住宿加早餐酒店(B&amp;B Hôtel Vierzon)(39664533)</t>
  </si>
  <si>
    <t>rimani/Zohra</t>
  </si>
  <si>
    <t>[斯波坎]斯波坎市中心希尔顿逸林酒店(DoubleTree by Hilton Spokane City Center)(37204557)</t>
  </si>
  <si>
    <t>标准两张大床房&lt;不退款&gt;&lt;2人入住&gt;</t>
  </si>
  <si>
    <t>Feliciano/Alexis</t>
  </si>
  <si>
    <t>Curtin/Thomas William</t>
  </si>
  <si>
    <t>Malik/Hania,Gladden/Justice</t>
  </si>
  <si>
    <t>[Pak Tom]Chiang Klong Riverside Resort(48428048)</t>
  </si>
  <si>
    <t>Mearns/Alex,Mearns/Alex</t>
  </si>
  <si>
    <t>Brooks/Andrew</t>
  </si>
  <si>
    <t>[阿马里洛]第五季酒店(Fifth Season Inn &amp; Suites)(39677087)</t>
  </si>
  <si>
    <t>舒适房1张特大床&lt;不退款&gt;&lt;2人入住&gt;</t>
  </si>
  <si>
    <t>Pack/Heath Austin Wyatt,Bruse/Sydney Allison</t>
  </si>
  <si>
    <t>[福克斯通]卡尔顿酒店(The Carlton Hotel)(46069412)</t>
  </si>
  <si>
    <t>Voicu/Elena</t>
  </si>
  <si>
    <t>[雷克雅未克]雷克雅未克格兰酒店(Grand Hotel Reykjavik)(37200636)</t>
  </si>
  <si>
    <t>塔景双床房&lt;不退款&gt;&lt;2人入住&gt;</t>
  </si>
  <si>
    <t>Perlman/Michael</t>
  </si>
  <si>
    <t>Fulara/Patryk,Nosek/Piotr,Mrzyglod/Pawel</t>
  </si>
  <si>
    <t>76639936;76639956;76639952</t>
  </si>
  <si>
    <t>Thoby/John</t>
  </si>
  <si>
    <t>[萨凡纳]威斯汀萨瓦纳港高尔夫度假村及水疗中心(The Westin Savannah Harbor Golf Resort &amp; Spa)(39035361)</t>
  </si>
  <si>
    <t>萨凡纳景和河景特大床房&lt;不退款&gt;&lt;2人入住&gt;</t>
  </si>
  <si>
    <t>sabo/Cherri</t>
  </si>
  <si>
    <t>Banfield/Kimberley,Rowell/Graeme</t>
  </si>
  <si>
    <t>[首尔]首尔江南格拉莫斯酒店(Hotel Grammos Seoul Gangnam)(37224101)</t>
  </si>
  <si>
    <t>hwang/gwanggyeong</t>
  </si>
  <si>
    <t>[尤马县]可可帕度假村暨会议中心(Cocopah Resort and Conference Center)(40136252)</t>
  </si>
  <si>
    <t>豪华间&lt;不退款&gt;&lt;2人入住&gt;</t>
  </si>
  <si>
    <t>Aubrey/Michael David</t>
  </si>
  <si>
    <t>EXP-1827636127</t>
  </si>
  <si>
    <t>[劳德代尔堡]劳德代尔堡海滩酒店(B Ocean Resort)(39056384)</t>
  </si>
  <si>
    <t>迷人2张双人床房&lt;不退款&gt;&lt;2人入住&gt;</t>
  </si>
  <si>
    <t>Davis/Sarah</t>
  </si>
  <si>
    <t>[塞维利亚]塞维利亚希尔顿花园酒店(Hilton Garden Inn Sevilla)(37215374)</t>
  </si>
  <si>
    <t>Reyes/Milagros</t>
  </si>
  <si>
    <t>Medley/Tamera Tanyel</t>
  </si>
  <si>
    <t>阶梯</t>
  </si>
  <si>
    <t>[瑟松塞维涅]雷恩博利厄宜必思酒店(Ibis Rennes Beaulieu)(39622943)</t>
  </si>
  <si>
    <t>Belfroy/samuel</t>
  </si>
  <si>
    <t>0689VIH502</t>
  </si>
  <si>
    <t>[奥斯陆]斯堪迪克奥斯陆城市酒店(Scandic Oslo City)(39034313)</t>
  </si>
  <si>
    <t>标准房&lt;2人入住&gt;&lt;不退款&gt;&lt;早餐&gt;</t>
  </si>
  <si>
    <t>Karlsen/Adne</t>
  </si>
  <si>
    <t>[沃尔夫海泽]布恩迪尔坎普弗莱彻餐厅酒店(Fletcher Hotel-Restaurant de Buunderkamp)(40079344)</t>
  </si>
  <si>
    <t>精致套房&lt;不退款&gt;&lt;2人入住&gt;</t>
  </si>
  <si>
    <t>lemmens/arthur,Friele/Margreet</t>
  </si>
  <si>
    <t>107-FX31387</t>
  </si>
  <si>
    <t>Ashraf/Amir,Ashraf/Amir</t>
  </si>
  <si>
    <t>[多伦多]海港城堡威斯汀酒店（多伦多）(The Westin Harbour Castle, Toronto)(37231485)</t>
  </si>
  <si>
    <t>城景特大床房&lt;不退款&gt;&lt;2人入住&gt;</t>
  </si>
  <si>
    <t>Foster/Christina Marie</t>
  </si>
  <si>
    <t>[杰克逊维尔]长住美国酒店 - 杰克逊维尔 - 河滨 - 会展中心(Extended Stay America Suites - Jacksonville - Riverwalk - Convention Center)(40119818)</t>
  </si>
  <si>
    <t>Dyson-Garris/Kaitlyn Nicole</t>
  </si>
  <si>
    <t>[里昂]普瑞米尔里昂中央车站经典酒店(Première Classe Lyon Centre Gare Part Dieu)(46578842)</t>
  </si>
  <si>
    <t>舒适双床房&lt;不退款&gt;&lt;2人入住&gt;</t>
  </si>
  <si>
    <t>Laine/Lea</t>
  </si>
  <si>
    <t>[里斯本]里斯本机场星辰酒店(Star Inn Lisbon Airport)(37222171)</t>
  </si>
  <si>
    <t>Lourencao/Murilo Fernando,Meneses/Kerry Soares</t>
  </si>
  <si>
    <t>[麦迪逊]麦迪逊机场舒适酒店(Comfort Inn &amp; Suites Madison - Airport)(37224300)</t>
  </si>
  <si>
    <t>标准房, 1 张特大床房&lt;2人入住&gt;&lt;不退款&gt;&lt;早餐&gt;</t>
  </si>
  <si>
    <t>Connick/Bryce James</t>
  </si>
  <si>
    <t>[提华纳]鲁瑟纳提华纳酒店(Hotel Lucerna Tijuana)(39613969)</t>
  </si>
  <si>
    <t>豪华房&lt;不退款&gt;&lt;2人入住&gt;</t>
  </si>
  <si>
    <t>GALICIA MONDRAGON/J ALBERTO</t>
  </si>
  <si>
    <t>ortega hernandez/miguel angel</t>
  </si>
  <si>
    <t>canadas cerdan/arturo,de la torre gomez/veronica</t>
  </si>
  <si>
    <t>Ziskason/Jogvan Pauli</t>
  </si>
  <si>
    <t>Dubourg/Carine</t>
  </si>
  <si>
    <t>[全州市]全州华美达酒店(Ramada by Wyndham Jeonju)(37245050)</t>
  </si>
  <si>
    <t>You/kyeongweon</t>
  </si>
  <si>
    <t>[代托纳海滩]代托纳比奇硬石酒店(Hard Rock Hotel Daytona Beach)(44684451)</t>
  </si>
  <si>
    <t>奢华客房, 1 张特大床, 阳台, 海滨&lt;不退款&gt;&lt;2人入住&gt;</t>
  </si>
  <si>
    <t>Mathews/Lori Anne</t>
  </si>
  <si>
    <t>[里昂]格兰德酒店(Grand Hotel des Terreaux)(48039419)</t>
  </si>
  <si>
    <t>PINTO/Nicolas</t>
  </si>
  <si>
    <t>[爱荷华]爱荷华市中心大学希尔顿花园酒店(Hilton Garden Inn Iowa City Downtown University)(40129083)</t>
  </si>
  <si>
    <t>McKinstry/Ann,Koch/Heidi</t>
  </si>
  <si>
    <t>Hagh/Henning</t>
  </si>
  <si>
    <t>GOMES/Gilles,CORRE/Anne</t>
  </si>
  <si>
    <t>[惠灵顿]惠灵顿 - 西棕榈海滩万豪套房费尔菲尔德酒店(Fairfield Inn &amp; Suites by Marriott Wellington-West Palm Beach)(40062563)</t>
  </si>
  <si>
    <t>客房1张特大床&lt;2人入住&gt;&lt;IBU黄金会员专享&gt;&lt;不退款&gt;</t>
  </si>
  <si>
    <t>THOLT/CARLOS</t>
  </si>
  <si>
    <t>[好莱坞]玛格丽塔维尔好莱坞海滩度假村(Margaritaville Hollywood Beach Resort)(40087610)</t>
  </si>
  <si>
    <t>日落近岸景1特大床房&lt;不退款&gt;&lt;2人入住&gt;</t>
  </si>
  <si>
    <t>Morejon/Alcides</t>
  </si>
  <si>
    <t>8074SC321575</t>
  </si>
  <si>
    <t>Adamjee/Antasia,Adamjee/Michelle</t>
  </si>
  <si>
    <t>YOON/GWAN</t>
  </si>
  <si>
    <t>[劳德代尔堡]劳德代尔堡W酒店(W Fort Lauderdale)(37223461)</t>
  </si>
  <si>
    <t>度假村景奇妙房（2张大床）&lt;不退款&gt;&lt;2人入住&gt;</t>
  </si>
  <si>
    <t>Campobasso/Lauren</t>
  </si>
  <si>
    <t>[都柏林]奥康奈尔桥阿灵顿酒店(Arlington Hotel O'Connell Bridge)(39046688)</t>
  </si>
  <si>
    <t>Haughey/Thomas</t>
  </si>
  <si>
    <t>[瓦伦西亚]SH瓦伦西亚宫酒店(SH Valencia Palace)(37214294)</t>
  </si>
  <si>
    <t>Osca Beltran/Daniel</t>
  </si>
  <si>
    <t>[新加坡]新加坡威大酒店 - 明古连(V Hotel Bencoolen)(37212180)</t>
  </si>
  <si>
    <t>Cheung/Tak shui</t>
  </si>
  <si>
    <t>VREDY/VREDY</t>
  </si>
  <si>
    <t>254362；254363</t>
  </si>
  <si>
    <t>[哥德堡]滨河丽笙酒店(Radisson Blu Riverside Hotel)(37206588)</t>
  </si>
  <si>
    <t>Gimstrom/Lars Olov</t>
  </si>
  <si>
    <t>Umar/Umar</t>
  </si>
  <si>
    <t>[新加坡]新加坡圣淘沙湾 W 酒店 (Staycation Approved)(W Singapore – Sentosa Cove (Staycation Approved))(37214882)</t>
  </si>
  <si>
    <t>奇妙特大床房&lt;不退款&gt;&lt;2人入住&gt;</t>
  </si>
  <si>
    <t>Foo/Jonathan Mao Kai</t>
  </si>
  <si>
    <t>[斯普林格维尔]美洲优质酒店(American Best Value Inn)(40072842)</t>
  </si>
  <si>
    <t>Bonham/Michael</t>
  </si>
  <si>
    <t>[昂内维尔]圣艾洛伊酒店(Hôtel Saint Eloy)(39586553)</t>
  </si>
  <si>
    <t>Maxant/Charles-Henri</t>
  </si>
  <si>
    <t>[埃尔姆斯霍恩]皇家酒店(Hotel Royal)(39592763)</t>
  </si>
  <si>
    <t>Thiessen/Laura Marie</t>
  </si>
  <si>
    <t>Mohan/Darrion,Chiang/Cheryl</t>
  </si>
  <si>
    <t>舒适一卧公寓房&lt;不退款&gt;&lt;2人入住&gt;</t>
  </si>
  <si>
    <t>Rodriguez Sierra/Daniel</t>
  </si>
  <si>
    <t>Banh/Tam</t>
  </si>
  <si>
    <t>[纳什维尔]亚历克西斯套房旅馆(Alexis Inn and Suites Hotel)(48387271)</t>
  </si>
  <si>
    <t>标准房（1张特大床，无障碍）&lt;2人入住&gt;&lt;不退款&gt;&lt;早餐&gt;</t>
  </si>
  <si>
    <t>GONZALES/JULIANA,PAEZ/APRIL</t>
  </si>
  <si>
    <t>[布鲁塞尔]NH布鲁塞尔机场酒店(NH Brussels Airport)(39044618)</t>
  </si>
  <si>
    <t>LEE/BUMSEOK</t>
  </si>
  <si>
    <t>Yang/Zhengban</t>
  </si>
  <si>
    <t>Purcell/Jeremy</t>
  </si>
  <si>
    <t>[萨拉戈萨]阿拉贡国王费尔南多二世水疗酒店(Eurostars Rey Fernando)(47469290)</t>
  </si>
  <si>
    <t>Vadillo Macias/Oscar Miguel</t>
  </si>
  <si>
    <t>[迪拜]迪拜宜必思德伊勒市中心酒店(Ibis Deira City Centre Dubai)(37222391)</t>
  </si>
  <si>
    <t>Pan/liping</t>
  </si>
  <si>
    <t>[巴西利亚]巴西利亚皇宫酒店(Brasília Palace Hotel)(39642417)</t>
  </si>
  <si>
    <t>高级双床房&lt;不退款&gt;&lt;2人入住&gt;</t>
  </si>
  <si>
    <t>Campos/Carolina Pompeu de Sousa</t>
  </si>
  <si>
    <t>Kjaer/Charlotte</t>
  </si>
  <si>
    <t>Blevins/Reese,Blevins/Marc</t>
  </si>
  <si>
    <t>[西点]西点套房酒店(West Point Inn and Suites)(39056973)</t>
  </si>
  <si>
    <t>传统双人房&lt;2人入住&gt;&lt;不退款&gt;&lt;早餐&gt;</t>
  </si>
  <si>
    <t>Parker/Kevin Duane</t>
  </si>
  <si>
    <t>行政房(特大床)&lt;不退款&gt;&lt;2人入住&gt;</t>
  </si>
  <si>
    <t>WIN/THET</t>
  </si>
  <si>
    <t>[希尔斯伯勒]希尔斯伯勒 I-35 伊克诺旅馆(Econo Lodge Hillsboro I-35)(40092542)</t>
  </si>
  <si>
    <t>标准间1特大床&lt;不退款&gt;&lt;2人入住&gt;</t>
  </si>
  <si>
    <t>Elliott/Forrest Hamilton</t>
  </si>
  <si>
    <t>[巴特内姆]住宿酒店(Hôtel &amp; Résidence)(46061358)</t>
  </si>
  <si>
    <t>cavalier/Jann</t>
  </si>
  <si>
    <t>[南雅加达]日出之家酒店(Sun Rise House)(39683471)</t>
  </si>
  <si>
    <t>单人房&lt;不退款&gt;&lt;2人入住&gt;</t>
  </si>
  <si>
    <t>Besti Ramadhani/Titian,Besti Ramadhani/Titian</t>
  </si>
  <si>
    <t>[圣地亚哥]圣迭戈喜来登海滨酒店(Sheraton San Diego Hotel &amp; Marina)(39051741)</t>
  </si>
  <si>
    <t>特大床房带阳台（低层）（海湾塔）&lt;不退款&gt;&lt;2人入住&gt;</t>
  </si>
  <si>
    <t>Abawi/Matthew</t>
  </si>
  <si>
    <t>[普韦布洛]普韦布洛伊克诺旅馆酒店(Econo Lodge Pueblo)(37234903)</t>
  </si>
  <si>
    <t>标准房, 2 张大床房&lt;早餐&gt;&lt;不退款&gt;&lt;2人入住&gt;</t>
  </si>
  <si>
    <t>Torres/Monique</t>
  </si>
  <si>
    <t>[拉泰]普瑞米尔蒙佩里尔苏德拉特经典酒店(Premiere Classe Montpellier Sud Lattes)(39684596)</t>
  </si>
  <si>
    <t>Sarantis/Stephane</t>
  </si>
  <si>
    <t>[Ormos Agiou Ioanni]Anemologio(39611943)</t>
  </si>
  <si>
    <t>公寓&lt;不退款&gt;&lt;2人入住&gt;</t>
  </si>
  <si>
    <t>BAROUDAS/SAVVAS</t>
  </si>
  <si>
    <t>[卡塞尔]卡塞尔维尔姆托尔生态酒店(BioHotel Kassel Wilhelmshöher Tor)(40420025)</t>
  </si>
  <si>
    <t>Leifels/Manfred</t>
  </si>
  <si>
    <t>[科尔托纳]莫纳斯泰罗迪科多纳 Spa 酒店(Monastero di Cortona Hotel &amp; Spa)(40025725)</t>
  </si>
  <si>
    <t>经典双人间&lt;不退款&gt;&lt;2人入住&gt;</t>
  </si>
  <si>
    <t>Schenone/Tiziana,Ottonello/Alessio</t>
  </si>
  <si>
    <t>RZ-1831053229</t>
  </si>
  <si>
    <t>Becerra fernandez/Pedro</t>
  </si>
  <si>
    <t>[圣地亚哥]圣迭戈万豪侯爵与滨海酒店(San Diego Marriott Marquis and Marina)(39062288)</t>
  </si>
  <si>
    <t>特大床房带城景&lt;不退款&gt;&lt;2人入住&gt;</t>
  </si>
  <si>
    <t>Mera/Richard</t>
  </si>
  <si>
    <t>[奥贝奈]奥贝奈中心普瑞米尔经典酒店 - 盖尔(Premiere Classe Obernai Centre - Gare)(39684832)</t>
  </si>
  <si>
    <t>三人间&lt;不退款&gt;&lt;2人入住&gt;</t>
  </si>
  <si>
    <t>Malbranque/Justine</t>
  </si>
  <si>
    <t>[新西伯利亚]高尔斯基城市酒店(Gorskiy City Hotel)(39620451)</t>
  </si>
  <si>
    <t>KARANFIL/ERDOGAN</t>
  </si>
  <si>
    <t>Sanz Lopez/Fernando,Sanz lopez/M del pilar</t>
  </si>
  <si>
    <t>[格尔夫波特]格尔夫波特舒眠套房酒店(Sleep Inn &amp; Suites Gulfport)(40052751)</t>
  </si>
  <si>
    <t>套房1特大床&lt;不退款&gt;&lt;2人入住&gt;</t>
  </si>
  <si>
    <t>Carmichael/Bobby</t>
  </si>
  <si>
    <t>[迪拜]迈丹酒店(The Meydan Hotel)(37249727)</t>
  </si>
  <si>
    <t>至尊高级房(带阳台)&lt;2人入住&gt;&lt;不退款&gt;&lt;早餐&gt;</t>
  </si>
  <si>
    <t>LYU/DAN</t>
  </si>
  <si>
    <t>舒适三人房&lt;不退款&gt;&lt;2人入住&gt;</t>
  </si>
  <si>
    <t>Gheribi/Walid</t>
  </si>
  <si>
    <t>[巴亚尔塔港]罗西塔酒店(Hotel Rosita)(37222443)</t>
  </si>
  <si>
    <t>海景双人房&lt;不退款&gt;&lt;2人入住&gt;</t>
  </si>
  <si>
    <t>Castaneda/Joaquin</t>
  </si>
  <si>
    <t>husian/afshan</t>
  </si>
  <si>
    <t>Bahizi/Fabrice</t>
  </si>
  <si>
    <t>Taylor/Jessica</t>
  </si>
  <si>
    <t>[根西]鹅卵石套房酒店 - 根西(Cobblestone Inn &amp; Suites - Guernsey)(40028935)</t>
  </si>
  <si>
    <t>colburn/leslie</t>
  </si>
  <si>
    <t>77151SC003314</t>
  </si>
  <si>
    <t>Rocha/Francisco</t>
  </si>
  <si>
    <t>Singh/Kawaljit</t>
  </si>
  <si>
    <t>[马德里]米拉斯拉欧洲之星套房酒店(Eurostars Suites Mirasierra)(37206162)</t>
  </si>
  <si>
    <t>Alegre Gonzalez/Maite Alejandra</t>
  </si>
  <si>
    <t>[丹那拉打]曼提吉旅馆(Mentigi Guesthouse)(48446328)</t>
  </si>
  <si>
    <t>双人房&lt;1&gt;&lt;不退款&gt;&lt;2人入住&gt;</t>
  </si>
  <si>
    <t>Mohamad/Nurul</t>
  </si>
  <si>
    <t>[萨斯卡通]萨斯卡通万豪唐普雷斯酒店(TownePlace Suites by Marriott Saskatoon)(39059763)</t>
  </si>
  <si>
    <t>特大床一室房(带沙发床)&lt;2人入住&gt;&lt;IBU黄金会员专享&gt;&lt;不退款&gt;</t>
  </si>
  <si>
    <t>Bexson/Drew</t>
  </si>
  <si>
    <t>[锡福德]特拉华州锡福德6号汽车旅馆(Motel 6-Seaford, De)(40106204)</t>
  </si>
  <si>
    <t>标准间2双人床&lt;不退款&gt;&lt;2人入住&gt;</t>
  </si>
  <si>
    <t>Goodwin/Journey Lynn</t>
  </si>
  <si>
    <t>K7TXQGMTFT</t>
  </si>
  <si>
    <t>Ferrito/Barbara</t>
  </si>
  <si>
    <t>[贝洛奥里藏特]贝洛奥里藏特诺比尔酒店(Nobile Hotel Belo Horizonte)(39623408)</t>
  </si>
  <si>
    <t>Ziviani/Giovanna</t>
  </si>
  <si>
    <t>[Turangga]霍里森·乌尔蒂玛·万隆(Horison Ultima Bandung)(39040558)</t>
  </si>
  <si>
    <t>Anggraeni/Oppie,Anggraeni/Oppie</t>
  </si>
  <si>
    <t>[威中县]槟城日光酒店 (槟城对抗新冠肺炎认证)(The Light Hotel Penang (PenangFightCovid-19 Certified))(37221695)</t>
  </si>
  <si>
    <t>高级双床房&lt;2人入住&gt;&lt;不退款&gt;&lt;早餐&gt;</t>
  </si>
  <si>
    <t>MOHAMAD SHOKRI/MOHAMAD HAFIZ,MOHAMAD SHOKRI/MOHAMAD HAFIZ</t>
  </si>
  <si>
    <t>[埃尔克里奇]伊克诺旅馆(Econo Lodge)(40052705)</t>
  </si>
  <si>
    <t>Aderupoko /abiodunolaide</t>
  </si>
  <si>
    <t>[贝济耶]普瑞米尔克拉斯贝兹尔酒店(Premiere Classe Beziers)(40617299)</t>
  </si>
  <si>
    <t>Maurin/Laura</t>
  </si>
  <si>
    <t>[圣普列斯特]普利米尔克拉斯里昂 - 圣牧师欧洲博览馆酒店(Première Classe Lyon - Saint Priest Eurexpo)(46581586)</t>
  </si>
  <si>
    <t>Sanguy/Houda</t>
  </si>
  <si>
    <t>[奥兰多]奥兰多格兰德湖丽兹卡尔顿酒店(The Ritz-Carlton Orlando, Grande Lakes)(39038583)</t>
  </si>
  <si>
    <t>度假村景观1张特大床客房&lt;不退款&gt;&lt;2人入住&gt;</t>
  </si>
  <si>
    <t>Kitterman/John</t>
  </si>
  <si>
    <t>Rebollo Benitez/Debora</t>
  </si>
  <si>
    <t>Borden/Jonathan L,Rollins/Christian B</t>
  </si>
  <si>
    <t>，</t>
  </si>
  <si>
    <t>本期收回354</t>
  </si>
  <si>
    <t>本期扣款372</t>
  </si>
  <si>
    <t>本期收回2.25</t>
  </si>
  <si>
    <t>本期收回5.57元</t>
  </si>
  <si>
    <t>本期收回2.82</t>
  </si>
  <si>
    <t>本期扣款-375.83</t>
  </si>
  <si>
    <t>A210922171642481</t>
  </si>
  <si>
    <t>汇率：7.78497</t>
  </si>
  <si>
    <t>总计： 60722.81 USD/
472725.25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</si>
  <si>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</si>
  <si>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</si>
  <si>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</si>
  <si>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</si>
  <si>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</si>
  <si>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</si>
  <si>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</si>
  <si>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</si>
  <si>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</si>
  <si>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</si>
  <si>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</si>
  <si>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</si>
  <si>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</si>
  <si>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</si>
  <si>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</si>
  <si>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</si>
  <si>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</si>
  <si>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2021-09-18</t>
  </si>
  <si>
    <t>2258384</t>
  </si>
  <si>
    <t>维斯塔马尔酒店</t>
  </si>
  <si>
    <t>Rebollo Benitez Debora</t>
  </si>
  <si>
    <t>2021-09-19</t>
  </si>
  <si>
    <t>退房日周结</t>
  </si>
  <si>
    <t>349.88</t>
  </si>
  <si>
    <t>54.00</t>
  </si>
  <si>
    <t>0</t>
  </si>
  <si>
    <t>0.00</t>
  </si>
  <si>
    <t>携程盛景国际直连</t>
  </si>
  <si>
    <t>2021-09-18 22:46:27</t>
  </si>
  <si>
    <t>否</t>
  </si>
  <si>
    <t>汇智国际旅游发展有限公司</t>
  </si>
  <si>
    <t>直连</t>
  </si>
  <si>
    <t>2258358</t>
  </si>
  <si>
    <t>奥兰多格兰德湖丽兹卡尔顿酒店</t>
  </si>
  <si>
    <t>Kitterman John</t>
  </si>
  <si>
    <t>1878.97</t>
  </si>
  <si>
    <t>290.00</t>
  </si>
  <si>
    <t>2021-09-18 22:30:44</t>
  </si>
  <si>
    <t>2258313</t>
  </si>
  <si>
    <t>普利米尔克拉斯里昂 - 圣牧师欧洲博览馆酒店</t>
  </si>
  <si>
    <t>Sanguy Houda</t>
  </si>
  <si>
    <t>447.06</t>
  </si>
  <si>
    <t>69.00</t>
  </si>
  <si>
    <t>2021-09-18 22:02:57</t>
  </si>
  <si>
    <t>2258305</t>
  </si>
  <si>
    <t>普瑞米尔克拉斯贝兹尔酒店</t>
  </si>
  <si>
    <t>Maurin Laura</t>
  </si>
  <si>
    <t>323.96</t>
  </si>
  <si>
    <t>50.00</t>
  </si>
  <si>
    <t>2021-09-18 21:56:12</t>
  </si>
  <si>
    <t>2258259</t>
  </si>
  <si>
    <t>生态小屋酒店</t>
  </si>
  <si>
    <t>Aderupoko  abiodunolaide</t>
  </si>
  <si>
    <t>2021-09-18 21:10:36</t>
  </si>
  <si>
    <t>2258123</t>
  </si>
  <si>
    <t>槟城日光酒店 (槟城对抗新冠肺炎认证)</t>
  </si>
  <si>
    <t>MOHAMAD SHOKRI MOHAMAD HAFIZ,MOHAMAD SHOKRI MOHAMAD HAFIZ</t>
  </si>
  <si>
    <t>317.48</t>
  </si>
  <si>
    <t>49.00</t>
  </si>
  <si>
    <t>2021-09-18 19:08:01</t>
  </si>
  <si>
    <t>2258111</t>
  </si>
  <si>
    <t>霍里森·乌尔蒂玛·万隆</t>
  </si>
  <si>
    <t>Anggraeni Oppie,Anggraeni Oppie</t>
  </si>
  <si>
    <t>220.29</t>
  </si>
  <si>
    <t>34.00</t>
  </si>
  <si>
    <t>2021-09-18 18:55:06</t>
  </si>
  <si>
    <t>2258077</t>
  </si>
  <si>
    <t>圣迭戈中机场潘普拉酒店</t>
  </si>
  <si>
    <t>Ziviani Giovanna</t>
  </si>
  <si>
    <t>142.54</t>
  </si>
  <si>
    <t>22.00</t>
  </si>
  <si>
    <t>2021-09-18 18:22:16</t>
  </si>
  <si>
    <t>2257994</t>
  </si>
  <si>
    <t>埃克广场酒店</t>
  </si>
  <si>
    <t>Ferrito Barbara</t>
  </si>
  <si>
    <t>673.84</t>
  </si>
  <si>
    <t>104.00</t>
  </si>
  <si>
    <t>2021-09-18 17:07:50</t>
  </si>
  <si>
    <t>2257724</t>
  </si>
  <si>
    <t>锡福德品质酒店</t>
  </si>
  <si>
    <t>Goodwin Journey Lynn</t>
  </si>
  <si>
    <t>933.00</t>
  </si>
  <si>
    <t>144.00</t>
  </si>
  <si>
    <t>2021-09-18 12:10:35</t>
  </si>
  <si>
    <t>2257586</t>
  </si>
  <si>
    <t>萨斯卡通万豪唐普雷斯酒店</t>
  </si>
  <si>
    <t>Bexson Drew</t>
  </si>
  <si>
    <t>667.36</t>
  </si>
  <si>
    <t>103.00</t>
  </si>
  <si>
    <t>2021-09-18 08:55:32</t>
  </si>
  <si>
    <t>2257575</t>
  </si>
  <si>
    <t>Mentigi Guesthouse</t>
  </si>
  <si>
    <t>Mohamad Nurul</t>
  </si>
  <si>
    <t>129.58</t>
  </si>
  <si>
    <t>20.00</t>
  </si>
  <si>
    <t>2021-09-18 08:33:19</t>
  </si>
  <si>
    <t>2257561</t>
  </si>
  <si>
    <t>米拉斯拉欧洲之星套房酒店</t>
  </si>
  <si>
    <t>Alegre Gonzalez Maite Alejandra</t>
  </si>
  <si>
    <t>1049.63</t>
  </si>
  <si>
    <t>162.00</t>
  </si>
  <si>
    <t>2021-09-18 08:02:18</t>
  </si>
  <si>
    <t>2257544</t>
  </si>
  <si>
    <t>凤凰城 FOUND:RE 酒店</t>
  </si>
  <si>
    <t>Rocha Francisco</t>
  </si>
  <si>
    <t>1004.28</t>
  </si>
  <si>
    <t>155.00</t>
  </si>
  <si>
    <t>2021-09-18 07:23:39</t>
  </si>
  <si>
    <t>2257537</t>
  </si>
  <si>
    <t>基奇纳皇冠假日酒店 - 滑铁卢</t>
  </si>
  <si>
    <t>Singh Kawaljit</t>
  </si>
  <si>
    <t>2021-09-18 07:30:57</t>
  </si>
  <si>
    <t>2257522</t>
  </si>
  <si>
    <t>鹅卵石套房酒店 - 根西</t>
  </si>
  <si>
    <t>colburn leslie</t>
  </si>
  <si>
    <t>1036.67</t>
  </si>
  <si>
    <t>160.00</t>
  </si>
  <si>
    <t>2021-09-18 06:44:14</t>
  </si>
  <si>
    <t>2257496</t>
  </si>
  <si>
    <t>底特律米高梅酒店</t>
  </si>
  <si>
    <t>Taylor Jessica</t>
  </si>
  <si>
    <t>2481.53</t>
  </si>
  <si>
    <t>383.00</t>
  </si>
  <si>
    <t>2021-09-18 05:09:52</t>
  </si>
  <si>
    <t>2257489</t>
  </si>
  <si>
    <t>Bahizi Fabrice</t>
  </si>
  <si>
    <t>2021-09-18 04:43:03</t>
  </si>
  <si>
    <t>2257482</t>
  </si>
  <si>
    <t>欧洲之星光明之城酒店</t>
  </si>
  <si>
    <t>husian afshan</t>
  </si>
  <si>
    <t>783.98</t>
  </si>
  <si>
    <t>121.00</t>
  </si>
  <si>
    <t>2021-09-18 03:57:42</t>
  </si>
  <si>
    <t>2257466</t>
  </si>
  <si>
    <t>罗西塔酒店</t>
  </si>
  <si>
    <t>Castaneda Joaquin</t>
  </si>
  <si>
    <t>2021-09-18 02:50:26</t>
  </si>
  <si>
    <t>2021-09-17</t>
  </si>
  <si>
    <t>2257359</t>
  </si>
  <si>
    <t xml:space="preserve">迪拜卓美亚美伊丹酒店 </t>
  </si>
  <si>
    <t>LYU DAN</t>
  </si>
  <si>
    <t>672.80</t>
  </si>
  <si>
    <t>2021-09-17 23:23:15</t>
  </si>
  <si>
    <t>2257349</t>
  </si>
  <si>
    <t>格尔夫波特斯利普套房酒店</t>
  </si>
  <si>
    <t>Carmichael Bobby</t>
  </si>
  <si>
    <t>1028.60</t>
  </si>
  <si>
    <t>159.00</t>
  </si>
  <si>
    <t>2021-09-17 23:17:45</t>
  </si>
  <si>
    <t>2257323</t>
  </si>
  <si>
    <t>Sanz Lopez Fernando,Sanz lopez M del pilar</t>
  </si>
  <si>
    <t>646.92</t>
  </si>
  <si>
    <t>100.00</t>
  </si>
  <si>
    <t>2021-09-17 22:55:05</t>
  </si>
  <si>
    <t>2257305</t>
  </si>
  <si>
    <t>斯科特斯德雅乐轩酒店</t>
  </si>
  <si>
    <t>Tabb Miles A</t>
  </si>
  <si>
    <t>1067.42</t>
  </si>
  <si>
    <t>165.00</t>
  </si>
  <si>
    <t>2021-09-17 22:38:46</t>
  </si>
  <si>
    <t>2257290</t>
  </si>
  <si>
    <t>北鲁昂 - 布瓦纪尧姆普瑞米尔经典酒店</t>
  </si>
  <si>
    <t>Kharab Hamza</t>
  </si>
  <si>
    <t>323.46</t>
  </si>
  <si>
    <t>2021-09-17 22:37:22</t>
  </si>
  <si>
    <t>2257079</t>
  </si>
  <si>
    <t>高尔斯基城市酒店</t>
  </si>
  <si>
    <t>KARANFIL ERDOGAN</t>
  </si>
  <si>
    <t>569.29</t>
  </si>
  <si>
    <t>88.00</t>
  </si>
  <si>
    <t>2021-09-17 20:15:20</t>
  </si>
  <si>
    <t>2257037</t>
  </si>
  <si>
    <t>斯德哥尔摩斯堪达干草市场酒店</t>
  </si>
  <si>
    <t>Medloev Linn</t>
  </si>
  <si>
    <t>983.32</t>
  </si>
  <si>
    <t>152.00</t>
  </si>
  <si>
    <t>2021-09-17 19:46:20</t>
  </si>
  <si>
    <t>2256984</t>
  </si>
  <si>
    <t>里昂丽笙酒店</t>
  </si>
  <si>
    <t>Djourh Sami</t>
  </si>
  <si>
    <t>957.44</t>
  </si>
  <si>
    <t>148.00</t>
  </si>
  <si>
    <t>2021-09-17 19:42:38</t>
  </si>
  <si>
    <t>2256851</t>
  </si>
  <si>
    <t>奥贝奈中心普瑞米尔经典酒店 - 盖尔</t>
  </si>
  <si>
    <t>Malbranque Justine</t>
  </si>
  <si>
    <t>879.81</t>
  </si>
  <si>
    <t>136.00</t>
  </si>
  <si>
    <t>2021-09-17 17:43:18</t>
  </si>
  <si>
    <t>2256838</t>
  </si>
  <si>
    <t>圣迭戈万豪侯爵与滨海酒店</t>
  </si>
  <si>
    <t>Mera Richard</t>
  </si>
  <si>
    <t>1345.59</t>
  </si>
  <si>
    <t>208.00</t>
  </si>
  <si>
    <t>2021-09-17 17:35:16</t>
  </si>
  <si>
    <t>2256829</t>
  </si>
  <si>
    <t>洛杉矶圣加百利喜来登酒店</t>
  </si>
  <si>
    <t>xu cailei</t>
  </si>
  <si>
    <t>1384.41</t>
  </si>
  <si>
    <t>214.00</t>
  </si>
  <si>
    <t>2021-09-17 17:23:23</t>
  </si>
  <si>
    <t>2256827</t>
  </si>
  <si>
    <t>马斯贝尔维尤酒店</t>
  </si>
  <si>
    <t>Popescu Julian</t>
  </si>
  <si>
    <t>3596.88</t>
  </si>
  <si>
    <t>556.00</t>
  </si>
  <si>
    <t>2021-09-17 17:24:16</t>
  </si>
  <si>
    <t>2256823</t>
  </si>
  <si>
    <t>格勒诺布尔北穆瓦朗普瑞米尔经典酒店</t>
  </si>
  <si>
    <t>TUOSTO Monique</t>
  </si>
  <si>
    <t>310.52</t>
  </si>
  <si>
    <t>48.00</t>
  </si>
  <si>
    <t>2021-09-17 17:22:28</t>
  </si>
  <si>
    <t>2256813</t>
  </si>
  <si>
    <t>Garces Alvir Beatriz</t>
  </si>
  <si>
    <t>2021-09-17 17:08:14</t>
  </si>
  <si>
    <t>2256795</t>
  </si>
  <si>
    <t>吕松阿克塔酒店</t>
  </si>
  <si>
    <t>Signol Geoffrey</t>
  </si>
  <si>
    <t>621.04</t>
  </si>
  <si>
    <t>96.00</t>
  </si>
  <si>
    <t>2021-09-17 16:56:56</t>
  </si>
  <si>
    <t>2256754</t>
  </si>
  <si>
    <t>欧洲之星马德里酒店</t>
  </si>
  <si>
    <t>Becerra fernandez Pedro</t>
  </si>
  <si>
    <t>614.57</t>
  </si>
  <si>
    <t>95.00</t>
  </si>
  <si>
    <t>2021-09-17 16:14:21</t>
  </si>
  <si>
    <t>2256742</t>
  </si>
  <si>
    <t>西雅图机场南福朋喜来登酒店</t>
  </si>
  <si>
    <t>Rice Jeff</t>
  </si>
  <si>
    <t>899.22</t>
  </si>
  <si>
    <t>139.00</t>
  </si>
  <si>
    <t>2021-09-17 16:00:39</t>
  </si>
  <si>
    <t>2256726</t>
  </si>
  <si>
    <t>安卡拉大都会酒店</t>
  </si>
  <si>
    <t>Bayram Enver</t>
  </si>
  <si>
    <t>459.31</t>
  </si>
  <si>
    <t>71.00</t>
  </si>
  <si>
    <t>2021-09-17 15:57:14</t>
  </si>
  <si>
    <t>2256703</t>
  </si>
  <si>
    <t>莫纳斯泰罗迪科尔托纳 Spa 酒店</t>
  </si>
  <si>
    <t>Schenone Tiziana,Ottonello Alessio</t>
  </si>
  <si>
    <t>3441.61</t>
  </si>
  <si>
    <t>532.00</t>
  </si>
  <si>
    <t>2021-09-17 15:25:56</t>
  </si>
  <si>
    <t>2256699</t>
  </si>
  <si>
    <t>威尔海姆舒赫托尔生态酒店</t>
  </si>
  <si>
    <t>Leifels Manfred</t>
  </si>
  <si>
    <t>750.43</t>
  </si>
  <si>
    <t>116.00</t>
  </si>
  <si>
    <t>2021-09-17 15:25:26</t>
  </si>
  <si>
    <t>2256681</t>
  </si>
  <si>
    <t>珀斯阿伦斯酒店</t>
  </si>
  <si>
    <t>McNeilly Aaron</t>
  </si>
  <si>
    <t>608.10</t>
  </si>
  <si>
    <t>94.00</t>
  </si>
  <si>
    <t>2021-09-17 15:02:15</t>
  </si>
  <si>
    <t>2256660</t>
  </si>
  <si>
    <t>阿内摩诺几奥酒店</t>
  </si>
  <si>
    <t>BAROUDAS SAVVAS</t>
  </si>
  <si>
    <t>485.19</t>
  </si>
  <si>
    <t>75.00</t>
  </si>
  <si>
    <t>2021-09-17 15:02:07</t>
  </si>
  <si>
    <t>2256642</t>
  </si>
  <si>
    <t>蒙彼利埃南拿铁高级酒店</t>
  </si>
  <si>
    <t>Sarantis Stephane</t>
  </si>
  <si>
    <t>362.28</t>
  </si>
  <si>
    <t>56.00</t>
  </si>
  <si>
    <t>2021-09-17 14:36:30</t>
  </si>
  <si>
    <t>2256606</t>
  </si>
  <si>
    <t>布拉格万豪酒店</t>
  </si>
  <si>
    <t>Li Shijie,Zhang Zihang</t>
  </si>
  <si>
    <t>886.28</t>
  </si>
  <si>
    <t>137.00</t>
  </si>
  <si>
    <t>2021-09-17 13:54:52</t>
  </si>
  <si>
    <t>2256594</t>
  </si>
  <si>
    <t>迪拜IGH卡塞尔斯阿尔巴沙酒店</t>
  </si>
  <si>
    <t>pansacala salve</t>
  </si>
  <si>
    <t>207.01</t>
  </si>
  <si>
    <t>32.00</t>
  </si>
  <si>
    <t>2021-09-17 13:41:22</t>
  </si>
  <si>
    <t>2256559</t>
  </si>
  <si>
    <t>夏洛特行政公园皇冠假日酒店</t>
  </si>
  <si>
    <t>Roof Tanner Blanton</t>
  </si>
  <si>
    <t>963.91</t>
  </si>
  <si>
    <t>149.00</t>
  </si>
  <si>
    <t>2021-09-17 13:17:39</t>
  </si>
  <si>
    <t>2256523</t>
  </si>
  <si>
    <t>巴厘岛希尔顿度假村</t>
  </si>
  <si>
    <t>YUDIANTO ANDRI</t>
  </si>
  <si>
    <t>769.83</t>
  </si>
  <si>
    <t>119.00</t>
  </si>
  <si>
    <t>2021-09-17 12:40:49</t>
  </si>
  <si>
    <t>2256471</t>
  </si>
  <si>
    <t>普韦布洛伊克诺旅馆酒店</t>
  </si>
  <si>
    <t>Torres Monique</t>
  </si>
  <si>
    <t>1183.86</t>
  </si>
  <si>
    <t>183.00</t>
  </si>
  <si>
    <t>2021-09-17 12:17:14</t>
  </si>
  <si>
    <t>2256448</t>
  </si>
  <si>
    <t>MO2 巴科洛德西城酒店 - 曼达拉甘</t>
  </si>
  <si>
    <t>Marie Villa Noelle,Marie Villa Noelle</t>
  </si>
  <si>
    <t>232.89</t>
  </si>
  <si>
    <t>36.00</t>
  </si>
  <si>
    <t>2021-09-17 11:41:47</t>
  </si>
  <si>
    <t>2256421</t>
  </si>
  <si>
    <t>圣路易斯球场希尔顿酒店</t>
  </si>
  <si>
    <t>Jenkins Monica</t>
  </si>
  <si>
    <t>1371.47</t>
  </si>
  <si>
    <t>212.00</t>
  </si>
  <si>
    <t>2021-09-17 11:21:12</t>
  </si>
  <si>
    <t>2256407</t>
  </si>
  <si>
    <t>南珀斯大酒店</t>
  </si>
  <si>
    <t>Pontague Kane,Blight Harmony Louise</t>
  </si>
  <si>
    <t>517.54</t>
  </si>
  <si>
    <t>80.00</t>
  </si>
  <si>
    <t>2021-09-17 11:16:23</t>
  </si>
  <si>
    <t>2256395</t>
  </si>
  <si>
    <t>阿迪旺萨酒店</t>
  </si>
  <si>
    <t>Rahadianti Tissa,Rahadianti Tissa</t>
  </si>
  <si>
    <t>200.55</t>
  </si>
  <si>
    <t>31.00</t>
  </si>
  <si>
    <t>2021-09-17 10:57:39</t>
  </si>
  <si>
    <t>2256325</t>
  </si>
  <si>
    <t>济州岛西归浦卡尔酒店</t>
  </si>
  <si>
    <t>park hong zo</t>
  </si>
  <si>
    <t>1073.89</t>
  </si>
  <si>
    <t>166.00</t>
  </si>
  <si>
    <t>2021-09-17 09:56:20</t>
  </si>
  <si>
    <t>2256319</t>
  </si>
  <si>
    <t>美国旅馆</t>
  </si>
  <si>
    <t>407.56</t>
  </si>
  <si>
    <t>63.00</t>
  </si>
  <si>
    <t>2021-09-18 17:57:20</t>
  </si>
  <si>
    <t>2256304</t>
  </si>
  <si>
    <t>圣迭戈喜来登海滨酒店</t>
  </si>
  <si>
    <t>Abawi Matthew</t>
  </si>
  <si>
    <t>2021-09-17 08:55:13</t>
  </si>
  <si>
    <t>2256264</t>
  </si>
  <si>
    <t>日出之家酒店</t>
  </si>
  <si>
    <t>Besti Ramadhani Titian,Besti Ramadhani Titian</t>
  </si>
  <si>
    <t>109.98</t>
  </si>
  <si>
    <t>17.00</t>
  </si>
  <si>
    <t>2021-09-17 07:10:01</t>
  </si>
  <si>
    <t>2256245</t>
  </si>
  <si>
    <t>巴尔特南住宅酒店</t>
  </si>
  <si>
    <t>cavalier Jann</t>
  </si>
  <si>
    <t>595.17</t>
  </si>
  <si>
    <t>92.00</t>
  </si>
  <si>
    <t>2021-09-17 06:15:52</t>
  </si>
  <si>
    <t>2256242</t>
  </si>
  <si>
    <t>桑利乌法希尔顿花园旅馆</t>
  </si>
  <si>
    <t>Yazici Cemal</t>
  </si>
  <si>
    <t>2021-09-17 05:35:34</t>
  </si>
  <si>
    <t>2256241</t>
  </si>
  <si>
    <t>希尔斯伯勒 I-35 生态小屋酒店</t>
  </si>
  <si>
    <t>Elliott Forrest Hamilton</t>
  </si>
  <si>
    <t>452.84</t>
  </si>
  <si>
    <t>70.00</t>
  </si>
  <si>
    <t>2021-09-17 05:52:59</t>
  </si>
  <si>
    <t>2256220</t>
  </si>
  <si>
    <t>WIN THET</t>
  </si>
  <si>
    <t>679.27</t>
  </si>
  <si>
    <t>105.00</t>
  </si>
  <si>
    <t>2021-09-17 04:13:50</t>
  </si>
  <si>
    <t>2256217</t>
  </si>
  <si>
    <t>Super 8 West Point</t>
  </si>
  <si>
    <t>Parker Kevin Duane</t>
  </si>
  <si>
    <t>2021-09-17 03:58:16</t>
  </si>
  <si>
    <t>2256214</t>
  </si>
  <si>
    <t>印第安纳波利斯西北万怡酒店</t>
  </si>
  <si>
    <t>Williams Kaelan Cerceia</t>
  </si>
  <si>
    <t>1041.54</t>
  </si>
  <si>
    <t>161.00</t>
  </si>
  <si>
    <t>2021-09-17 03:27:35</t>
  </si>
  <si>
    <t>2256207</t>
  </si>
  <si>
    <t>哈沙扬帕酒店</t>
  </si>
  <si>
    <t>Owen Rebecca,Owen Zane</t>
  </si>
  <si>
    <t>1552.61</t>
  </si>
  <si>
    <t>240.00</t>
  </si>
  <si>
    <t>2021-09-17 03:00:00</t>
  </si>
  <si>
    <t>2256203</t>
  </si>
  <si>
    <t>圣迭戈迷踪谷希尔顿逸林酒店</t>
  </si>
  <si>
    <t>Summers Storm</t>
  </si>
  <si>
    <t>1125.64</t>
  </si>
  <si>
    <t>174.00</t>
  </si>
  <si>
    <t>2021-09-17 02:42:41</t>
  </si>
  <si>
    <t>2256202</t>
  </si>
  <si>
    <t>-240</t>
  </si>
  <si>
    <t>-1552</t>
  </si>
  <si>
    <t>2021-09-17 02:42:13</t>
  </si>
  <si>
    <t>2256194</t>
  </si>
  <si>
    <t>芝加哥绍姆堡会议中心美国长住酒店</t>
  </si>
  <si>
    <t>Mckinzy Shelita</t>
  </si>
  <si>
    <t>640.45</t>
  </si>
  <si>
    <t>99.00</t>
  </si>
  <si>
    <t>2021-09-17 02:10:18</t>
  </si>
  <si>
    <t>2256187</t>
  </si>
  <si>
    <t>阿马里诺第五季节旅馆</t>
  </si>
  <si>
    <t>Blevins Reese,Blevins Marc</t>
  </si>
  <si>
    <t>426.97</t>
  </si>
  <si>
    <t>66.00</t>
  </si>
  <si>
    <t>2021-09-17 02:15:01</t>
  </si>
  <si>
    <t>2256183</t>
  </si>
  <si>
    <t>西奥胡斯斯堪迪克酒店</t>
  </si>
  <si>
    <t>Kjaer Charlotte</t>
  </si>
  <si>
    <t>724.55</t>
  </si>
  <si>
    <t>112.00</t>
  </si>
  <si>
    <t>2021-09-17 01:44:39</t>
  </si>
  <si>
    <t>2256174</t>
  </si>
  <si>
    <t>巴西利亚皇宫酒店</t>
  </si>
  <si>
    <t>Campos Carolina Pompeu de Sousa</t>
  </si>
  <si>
    <t>425.51</t>
  </si>
  <si>
    <t>2021-09-17 01:24:45</t>
  </si>
  <si>
    <t>2256172</t>
  </si>
  <si>
    <t>迪拜宜必思德伊勒市中心酒店</t>
  </si>
  <si>
    <t>Pan liping</t>
  </si>
  <si>
    <t>2021-09-17 01:20:03</t>
  </si>
  <si>
    <t>2256169</t>
  </si>
  <si>
    <t>阿拉贡国王费尔南多二世水疗酒店</t>
  </si>
  <si>
    <t>Vadillo Macias Oscar Miguel</t>
  </si>
  <si>
    <t>380.38</t>
  </si>
  <si>
    <t>59.00</t>
  </si>
  <si>
    <t>2021-09-17 01:15:42</t>
  </si>
  <si>
    <t>2256163</t>
  </si>
  <si>
    <t>休斯顿中心雅乐轩酒店</t>
  </si>
  <si>
    <t>Purcell Jeremy</t>
  </si>
  <si>
    <t>2088.86</t>
  </si>
  <si>
    <t>324.00</t>
  </si>
  <si>
    <t>2021-09-17 01:06:26</t>
  </si>
  <si>
    <t>2256144</t>
  </si>
  <si>
    <t>诺博帕姆普哈酒店</t>
  </si>
  <si>
    <t>Nascimento Renato de Paula</t>
  </si>
  <si>
    <t>206.31</t>
  </si>
  <si>
    <t>2021-09-17 00:49:51</t>
  </si>
  <si>
    <t>2021-09-16</t>
  </si>
  <si>
    <t>2256032</t>
  </si>
  <si>
    <t>华沙万豪酒店</t>
  </si>
  <si>
    <t>Rulka Maciej</t>
  </si>
  <si>
    <t>876.81</t>
  </si>
  <si>
    <t>2021-09-16 22:31:29</t>
  </si>
  <si>
    <t>2256025</t>
  </si>
  <si>
    <t>Bedmar Noguerol Matias</t>
  </si>
  <si>
    <t>431.96</t>
  </si>
  <si>
    <t>67.00</t>
  </si>
  <si>
    <t>2021-09-16 22:26:41</t>
  </si>
  <si>
    <t>2256001</t>
  </si>
  <si>
    <t>南第戎 - 马萨内普瑞米尔经典酒店</t>
  </si>
  <si>
    <t>PETIT damien</t>
  </si>
  <si>
    <t>277.23</t>
  </si>
  <si>
    <t>43.00</t>
  </si>
  <si>
    <t>2021-09-16 22:10:08</t>
  </si>
  <si>
    <t>2255979</t>
  </si>
  <si>
    <t>伯明翰国际机场宜必思快捷酒店 - 国家展览中心</t>
  </si>
  <si>
    <t>GUO XINYAN,Zhang Jing</t>
  </si>
  <si>
    <t>477.09</t>
  </si>
  <si>
    <t>74.00</t>
  </si>
  <si>
    <t>2021-09-16 21:51:19</t>
  </si>
  <si>
    <t>2255916</t>
  </si>
  <si>
    <t>阿尔酒店</t>
  </si>
  <si>
    <t>DURAND Jean-Baptiste</t>
  </si>
  <si>
    <t>322.36</t>
  </si>
  <si>
    <t>2021-09-16 21:02:57</t>
  </si>
  <si>
    <t>2255910</t>
  </si>
  <si>
    <t>金浦机场玛格克梅费尔德酒店</t>
  </si>
  <si>
    <t>Choi Hyunjin</t>
  </si>
  <si>
    <t>625.37</t>
  </si>
  <si>
    <t>97.00</t>
  </si>
  <si>
    <t>2021-09-16 20:51:00</t>
  </si>
  <si>
    <t>2255800</t>
  </si>
  <si>
    <t>希尔顿花园法兰克福空港酒店</t>
  </si>
  <si>
    <t>KAISER OLIVER</t>
  </si>
  <si>
    <t>960.62</t>
  </si>
  <si>
    <t>2021-09-16 19:03:40</t>
  </si>
  <si>
    <t>2255738</t>
  </si>
  <si>
    <t>曼谷河畔安凡尼臻选酒店</t>
  </si>
  <si>
    <t>kantachai yosponn,kantachai yosponn</t>
  </si>
  <si>
    <t>2021-09-16 18:06:05</t>
  </si>
  <si>
    <t>2255693</t>
  </si>
  <si>
    <t>美爵万隆赛布酒店</t>
  </si>
  <si>
    <t>Rosrno Seto</t>
  </si>
  <si>
    <t>367.48</t>
  </si>
  <si>
    <t>57.00</t>
  </si>
  <si>
    <t>2021-09-16 17:13:09</t>
  </si>
  <si>
    <t>2255643</t>
  </si>
  <si>
    <t>Yang Zhengban</t>
  </si>
  <si>
    <t>1508.62</t>
  </si>
  <si>
    <t>234.00</t>
  </si>
  <si>
    <t>2021-09-16 16:27:49</t>
  </si>
  <si>
    <t>2255611</t>
  </si>
  <si>
    <t>Youssef Tahar Raghad</t>
  </si>
  <si>
    <t>560.90</t>
  </si>
  <si>
    <t>87.00</t>
  </si>
  <si>
    <t>2021-09-16 15:42:27</t>
  </si>
  <si>
    <t>2255590</t>
  </si>
  <si>
    <t>McClendon Desiree</t>
  </si>
  <si>
    <t>754.31</t>
  </si>
  <si>
    <t>117.00</t>
  </si>
  <si>
    <t>2021-09-16 15:17:56</t>
  </si>
  <si>
    <t>2255561</t>
  </si>
  <si>
    <t>海豚酒店</t>
  </si>
  <si>
    <t>Kumar Palivela Vijay,Kumar Palivela Vijay</t>
  </si>
  <si>
    <t>303.01</t>
  </si>
  <si>
    <t>47.00</t>
  </si>
  <si>
    <t>2021-09-16 14:47:16</t>
  </si>
  <si>
    <t>2255524</t>
  </si>
  <si>
    <t>Mitchell Colby Austin</t>
  </si>
  <si>
    <t>2021-09-16 13:56:25</t>
  </si>
  <si>
    <t>2255519</t>
  </si>
  <si>
    <t>七岩大太平洋主权度假村及水疗中心</t>
  </si>
  <si>
    <t>sukkow wilaiwan</t>
  </si>
  <si>
    <t>219.20</t>
  </si>
  <si>
    <t>2021-09-16 13:45:18</t>
  </si>
  <si>
    <t>2255389</t>
  </si>
  <si>
    <t>NH布鲁塞尔机场酒店</t>
  </si>
  <si>
    <t>LEE BUMSEOK</t>
  </si>
  <si>
    <t>3326.70</t>
  </si>
  <si>
    <t>516.00</t>
  </si>
  <si>
    <t>2021-09-16 11:10:52</t>
  </si>
  <si>
    <t>2255374</t>
  </si>
  <si>
    <t>Alexis Inn &amp; Suites Opryland-nashville Airport</t>
  </si>
  <si>
    <t>GONZALES JULIANA,PAEZ APRIL</t>
  </si>
  <si>
    <t>2978.56</t>
  </si>
  <si>
    <t>462.00</t>
  </si>
  <si>
    <t>2021-09-16 11:00:59</t>
  </si>
  <si>
    <t>2255293</t>
  </si>
  <si>
    <t>波士顿阿尔斯通酒店</t>
  </si>
  <si>
    <t>Banh Tam</t>
  </si>
  <si>
    <t>1366.79</t>
  </si>
  <si>
    <t>2021-09-16 08:38:40</t>
  </si>
  <si>
    <t>2255240</t>
  </si>
  <si>
    <t>Rodriguez Sierra Daniel</t>
  </si>
  <si>
    <t>406.17</t>
  </si>
  <si>
    <t>2021-09-16 07:00:47</t>
  </si>
  <si>
    <t>2255225</t>
  </si>
  <si>
    <t>新加坡圣淘沙湾W酒店</t>
  </si>
  <si>
    <t>Mohan Darrion,Chiang Cheryl</t>
  </si>
  <si>
    <t>2172.67</t>
  </si>
  <si>
    <t>337.00</t>
  </si>
  <si>
    <t>2021-09-16 06:04:59</t>
  </si>
  <si>
    <t>2255211</t>
  </si>
  <si>
    <t>Lee Justin</t>
  </si>
  <si>
    <t>2021-09-16 04:34:29</t>
  </si>
  <si>
    <t>2255210</t>
  </si>
  <si>
    <t>埃尔姆斯霍恩皇家酒店</t>
  </si>
  <si>
    <t>Thiessen Laura Marie</t>
  </si>
  <si>
    <t>399.72</t>
  </si>
  <si>
    <t>62.00</t>
  </si>
  <si>
    <t>2021-09-16 04:52:50</t>
  </si>
  <si>
    <t>2255205</t>
  </si>
  <si>
    <t>NAVARRO PERAN MARIA ANGELES,Rodriguez Silva Francisca</t>
  </si>
  <si>
    <t>618.92</t>
  </si>
  <si>
    <t>2021-09-16 04:14:41</t>
  </si>
  <si>
    <t>2255193</t>
  </si>
  <si>
    <t>尼亚加拉瀑布假日酒店</t>
  </si>
  <si>
    <t>kiser diane</t>
  </si>
  <si>
    <t>515.77</t>
  </si>
  <si>
    <t>2021-09-16 03:05:35</t>
  </si>
  <si>
    <t>2255172</t>
  </si>
  <si>
    <t>塞勒姆公园景观旅馆</t>
  </si>
  <si>
    <t>diaz Jennifer lillian</t>
  </si>
  <si>
    <t>580.24</t>
  </si>
  <si>
    <t>90.00</t>
  </si>
  <si>
    <t>2021-09-16 02:34:46</t>
  </si>
  <si>
    <t>2255163</t>
  </si>
  <si>
    <t>巴拉丁斯特权酒店</t>
  </si>
  <si>
    <t>POULIN Marinelle</t>
  </si>
  <si>
    <t>348.14</t>
  </si>
  <si>
    <t>2021-09-16 02:11:52</t>
  </si>
  <si>
    <t>2255160</t>
  </si>
  <si>
    <t>圣艾洛伊酒店</t>
  </si>
  <si>
    <t>Maxant Charles-Henri</t>
  </si>
  <si>
    <t>1121.80</t>
  </si>
  <si>
    <t>2021-09-16 02:02:19</t>
  </si>
  <si>
    <t>2255156</t>
  </si>
  <si>
    <t>苏黎世大厦万丽酒店</t>
  </si>
  <si>
    <t>koue Bertin</t>
  </si>
  <si>
    <t>1347.44</t>
  </si>
  <si>
    <t>209.00</t>
  </si>
  <si>
    <t>2021-09-16 01:28:58</t>
  </si>
  <si>
    <t>2255152</t>
  </si>
  <si>
    <t>普瑞米尔里昂西塔森经典酒店</t>
  </si>
  <si>
    <t>frery eric</t>
  </si>
  <si>
    <t>361.04</t>
  </si>
  <si>
    <t>2021-09-16 01:46:32</t>
  </si>
  <si>
    <t>2255134</t>
  </si>
  <si>
    <t>美洲最有价值酒店</t>
  </si>
  <si>
    <t>Bonham Michael</t>
  </si>
  <si>
    <t>1084.12</t>
  </si>
  <si>
    <t>168.00</t>
  </si>
  <si>
    <t>2021-09-16 01:09:37</t>
  </si>
  <si>
    <t>2255127</t>
  </si>
  <si>
    <t>哥本哈根机场丽柏酒店</t>
  </si>
  <si>
    <t>North Katrina</t>
  </si>
  <si>
    <t>832.45</t>
  </si>
  <si>
    <t>129.00</t>
  </si>
  <si>
    <t>2021-09-16 00:38:26</t>
  </si>
  <si>
    <t>2021-09-15</t>
  </si>
  <si>
    <t>2255105</t>
  </si>
  <si>
    <t>高级安内西南部克朗杰维耶酒店</t>
  </si>
  <si>
    <t>GUILLERME Alexis,LHUMEAU Joan</t>
  </si>
  <si>
    <t>425.90</t>
  </si>
  <si>
    <t>2021-09-15 23:58:04</t>
  </si>
  <si>
    <t>2255081</t>
  </si>
  <si>
    <t>Foo Jonathan Mao Kai</t>
  </si>
  <si>
    <t>2168.24</t>
  </si>
  <si>
    <t>336.00</t>
  </si>
  <si>
    <t>2021-09-15 23:26:07</t>
  </si>
  <si>
    <t>2255076</t>
  </si>
  <si>
    <t>吉隆坡悦榕庄</t>
  </si>
  <si>
    <t>Low Sau hong</t>
  </si>
  <si>
    <t>1142.20</t>
  </si>
  <si>
    <t>177.00</t>
  </si>
  <si>
    <t>2021-09-15 23:20:39</t>
  </si>
  <si>
    <t>2255063</t>
  </si>
  <si>
    <t>新加坡威大酒店－明古连</t>
  </si>
  <si>
    <t>Umar Umar</t>
  </si>
  <si>
    <t>432.36</t>
  </si>
  <si>
    <t>2021-09-15 23:05:52</t>
  </si>
  <si>
    <t>2254993</t>
  </si>
  <si>
    <t>奥兰多大湖区 JW 万豪酒店</t>
  </si>
  <si>
    <t>York Andre megan</t>
  </si>
  <si>
    <t>1006.68</t>
  </si>
  <si>
    <t>156.00</t>
  </si>
  <si>
    <t>2021-09-15 22:05:44</t>
  </si>
  <si>
    <t>2254973</t>
  </si>
  <si>
    <t>Fah Leong Chen,Fah Leong Chen</t>
  </si>
  <si>
    <t>2336.02</t>
  </si>
  <si>
    <t>362.00</t>
  </si>
  <si>
    <t>2021-09-15 21:50:24</t>
  </si>
  <si>
    <t>2254965</t>
  </si>
  <si>
    <t>De Blas Guillermo</t>
  </si>
  <si>
    <t>587.23</t>
  </si>
  <si>
    <t>91.00</t>
  </si>
  <si>
    <t>2021-09-15 21:40:16</t>
  </si>
  <si>
    <t>2254930</t>
  </si>
  <si>
    <t>西哥伦比亚州际公路 126 号美国长住酒店</t>
  </si>
  <si>
    <t>Allen Dino</t>
  </si>
  <si>
    <t>483.98</t>
  </si>
  <si>
    <t>2021-09-15 21:25:21</t>
  </si>
  <si>
    <t>2254909</t>
  </si>
  <si>
    <t>滨河丽笙酒店</t>
  </si>
  <si>
    <t>Gimstrom Lars Olov</t>
  </si>
  <si>
    <t>2026.27</t>
  </si>
  <si>
    <t>314.00</t>
  </si>
  <si>
    <t>2021-09-15 21:11:05</t>
  </si>
  <si>
    <t>2254885</t>
  </si>
  <si>
    <t>三宝拢新邦利马智选假日酒店</t>
  </si>
  <si>
    <t>Ismail Sulaiman Ismail</t>
  </si>
  <si>
    <t>154.87</t>
  </si>
  <si>
    <t>24.00</t>
  </si>
  <si>
    <t>2021-09-15 20:44:27</t>
  </si>
  <si>
    <t>2254871</t>
  </si>
  <si>
    <t>Asr?n Business Hotel</t>
  </si>
  <si>
    <t>DONG HAO</t>
  </si>
  <si>
    <t>219.41</t>
  </si>
  <si>
    <t>2021-09-15 20:42:53</t>
  </si>
  <si>
    <t>2254827</t>
  </si>
  <si>
    <t>梅菲尔苏布拉纳什尔酒店</t>
  </si>
  <si>
    <t>Shala Adnan</t>
  </si>
  <si>
    <t>1355.15</t>
  </si>
  <si>
    <t>210.00</t>
  </si>
  <si>
    <t>2021-09-15 20:09:12</t>
  </si>
  <si>
    <t>2254826</t>
  </si>
  <si>
    <t xml:space="preserve">巴塞罗拉南科尔内亚康铂酒店 </t>
  </si>
  <si>
    <t>Dimitrova Stanislava</t>
  </si>
  <si>
    <t>419.45</t>
  </si>
  <si>
    <t>65.00</t>
  </si>
  <si>
    <t>2021-09-15 20:01:33</t>
  </si>
  <si>
    <t>2254814</t>
  </si>
  <si>
    <t>VREDY VREDY</t>
  </si>
  <si>
    <t>2021-09-15 19:50:03</t>
  </si>
  <si>
    <t>2254800</t>
  </si>
  <si>
    <t>Cheung Tak shui</t>
  </si>
  <si>
    <t>2021-09-15 19:35:41</t>
  </si>
  <si>
    <t>2254794</t>
  </si>
  <si>
    <t>拉弗莱赫芙蓉布里特酒店</t>
  </si>
  <si>
    <t>Hamon Fabien</t>
  </si>
  <si>
    <t>658.22</t>
  </si>
  <si>
    <t>102.00</t>
  </si>
  <si>
    <t>2021-09-15 19:32:25</t>
  </si>
  <si>
    <t>2254784</t>
  </si>
  <si>
    <t>凯萨宫殿套房酒店</t>
  </si>
  <si>
    <t>Wang Xintong</t>
  </si>
  <si>
    <t>2123.07</t>
  </si>
  <si>
    <t>329.00</t>
  </si>
  <si>
    <t>2021-09-15 19:28:07</t>
  </si>
  <si>
    <t>2254754</t>
  </si>
  <si>
    <t>梅丽亚瓦伦西亚皇宫酒店</t>
  </si>
  <si>
    <t>Osca Beltran Daniel</t>
  </si>
  <si>
    <t>1419.68</t>
  </si>
  <si>
    <t>220.00</t>
  </si>
  <si>
    <t>2021-09-15 19:00:55</t>
  </si>
  <si>
    <t>2254738</t>
  </si>
  <si>
    <t>加尔各答JW万豪酒店</t>
  </si>
  <si>
    <t>singh madhav</t>
  </si>
  <si>
    <t>1213.18</t>
  </si>
  <si>
    <t>188.00</t>
  </si>
  <si>
    <t>2021-09-15 18:46:57</t>
  </si>
  <si>
    <t>2254666</t>
  </si>
  <si>
    <t>阿拉梅达庭院酒店</t>
  </si>
  <si>
    <t>Selosse Helene</t>
  </si>
  <si>
    <t>471.08</t>
  </si>
  <si>
    <t>73.00</t>
  </si>
  <si>
    <t>2021-09-15 17:49:10</t>
  </si>
  <si>
    <t>2254660</t>
  </si>
  <si>
    <t>新加坡文华大酒店(SG Clean)</t>
  </si>
  <si>
    <t>zhang hua jie</t>
  </si>
  <si>
    <t>716.29</t>
  </si>
  <si>
    <t>111.00</t>
  </si>
  <si>
    <t>2021-09-15 17:44:55</t>
  </si>
  <si>
    <t>2254633</t>
  </si>
  <si>
    <t>科尔多瓦中心酒店</t>
  </si>
  <si>
    <t>VILLALOBOS MARTIN JUAN CARLOS</t>
  </si>
  <si>
    <t>625.95</t>
  </si>
  <si>
    <t>2021-09-15 17:32:19</t>
  </si>
  <si>
    <t>2254594</t>
  </si>
  <si>
    <t>Inn Moutiers 酒店</t>
  </si>
  <si>
    <t>DELUBAC Robert</t>
  </si>
  <si>
    <t>361.37</t>
  </si>
  <si>
    <t>2021-09-15 16:49:56</t>
  </si>
  <si>
    <t>2254579</t>
  </si>
  <si>
    <t>因特尔爱因霍温艺术酒店</t>
  </si>
  <si>
    <t>Alting Siberg Ferdi Maurits,van Duyne Lara Alisson</t>
  </si>
  <si>
    <t>993.78</t>
  </si>
  <si>
    <t>154.00</t>
  </si>
  <si>
    <t>2021-09-15 16:37:53</t>
  </si>
  <si>
    <t>2254568</t>
  </si>
  <si>
    <t>阿维尼翁经典精品酒店</t>
  </si>
  <si>
    <t>GUIBERT Bernard</t>
  </si>
  <si>
    <t>380.73</t>
  </si>
  <si>
    <t>2021-09-15 16:26:05</t>
  </si>
  <si>
    <t>2254561</t>
  </si>
  <si>
    <t>奥康奈尔桥阿灵顿酒店</t>
  </si>
  <si>
    <t>Haughey Thomas</t>
  </si>
  <si>
    <t>1271.26</t>
  </si>
  <si>
    <t>197.00</t>
  </si>
  <si>
    <t>2021-09-15 16:32:03</t>
  </si>
  <si>
    <t>2254465</t>
  </si>
  <si>
    <t>莫斯科阿尔巴特贝特尔酒店</t>
  </si>
  <si>
    <t>Kurapova Anna</t>
  </si>
  <si>
    <t>729.20</t>
  </si>
  <si>
    <t>113.00</t>
  </si>
  <si>
    <t>2021-09-15 14:22:22</t>
  </si>
  <si>
    <t>2254461</t>
  </si>
  <si>
    <t>红马葡萄园家庭旅馆</t>
  </si>
  <si>
    <t>Nehring Joseph Noran</t>
  </si>
  <si>
    <t>1116.39</t>
  </si>
  <si>
    <t>173.00</t>
  </si>
  <si>
    <t>2021-09-15 14:27:53</t>
  </si>
  <si>
    <t>2254294</t>
  </si>
  <si>
    <t>帝王海滨雷丽兹卡尔顿酒店</t>
  </si>
  <si>
    <t>Lucas Conor</t>
  </si>
  <si>
    <t>2219.87</t>
  </si>
  <si>
    <t>344.00</t>
  </si>
  <si>
    <t>2021-09-15 12:00:32</t>
  </si>
  <si>
    <t>2254275</t>
  </si>
  <si>
    <t>时代广场布奇宾坦套房酒店</t>
  </si>
  <si>
    <t>Bin Hussin Fazli,Bin Hussin Fazli</t>
  </si>
  <si>
    <t>109.70</t>
  </si>
  <si>
    <t>2021-09-15 11:44:21</t>
  </si>
  <si>
    <t>2254166</t>
  </si>
  <si>
    <t>温德姆维塞利亚酒店</t>
  </si>
  <si>
    <t>Pham Christopher</t>
  </si>
  <si>
    <t>1187.37</t>
  </si>
  <si>
    <t>184.00</t>
  </si>
  <si>
    <t>2021-09-15 09:54:05</t>
  </si>
  <si>
    <t>2254162</t>
  </si>
  <si>
    <t>696.93</t>
  </si>
  <si>
    <t>108.00</t>
  </si>
  <si>
    <t>2021-09-15 09:49:32</t>
  </si>
  <si>
    <t>2254153</t>
  </si>
  <si>
    <t>日惹伊斯特帕克酒店</t>
  </si>
  <si>
    <t>Ardhini Wedya</t>
  </si>
  <si>
    <t>445.26</t>
  </si>
  <si>
    <t>2021-09-15 09:39:30</t>
  </si>
  <si>
    <t>2254121</t>
  </si>
  <si>
    <t>劳德代尔堡W酒店</t>
  </si>
  <si>
    <t>Campobasso Lauren</t>
  </si>
  <si>
    <t>3465.31</t>
  </si>
  <si>
    <t>537.00</t>
  </si>
  <si>
    <t>2021-09-15 09:10:15</t>
  </si>
  <si>
    <t>2254119</t>
  </si>
  <si>
    <t>全州华美达酒店</t>
  </si>
  <si>
    <t>YOON GWAN</t>
  </si>
  <si>
    <t>2021-09-15 09:11:21</t>
  </si>
  <si>
    <t>2254085</t>
  </si>
  <si>
    <t>Adamjee Antasia,Adamjee Michelle</t>
  </si>
  <si>
    <t>2387.65</t>
  </si>
  <si>
    <t>370.00</t>
  </si>
  <si>
    <t>2021-09-15 08:10:23</t>
  </si>
  <si>
    <t>2254051</t>
  </si>
  <si>
    <t>惠灵顿 - 西棕榈海滩万豪套房费尔菲尔德酒店</t>
  </si>
  <si>
    <t>THOLT CARLOS</t>
  </si>
  <si>
    <t>1226.09</t>
  </si>
  <si>
    <t>190.00</t>
  </si>
  <si>
    <t>2021-09-15 06:55:27</t>
  </si>
  <si>
    <t>2254044</t>
  </si>
  <si>
    <t>河流大峡谷旅馆</t>
  </si>
  <si>
    <t>Beltis Austin</t>
  </si>
  <si>
    <t>1516.48</t>
  </si>
  <si>
    <t>235.00</t>
  </si>
  <si>
    <t>2021-09-15 06:51:29</t>
  </si>
  <si>
    <t>2254043</t>
  </si>
  <si>
    <t>坎皮納斯麗笙紅標酒店</t>
  </si>
  <si>
    <t>JULIAO FABRICIO</t>
  </si>
  <si>
    <t>290.39</t>
  </si>
  <si>
    <t>45.00</t>
  </si>
  <si>
    <t>2021-09-15 06:29:39</t>
  </si>
  <si>
    <t>2254038</t>
  </si>
  <si>
    <t>北图尔帕塞普瑞米尔经典酒店 - 帕尔赛</t>
  </si>
  <si>
    <t>GOMES Gilles,CORRE Anne</t>
  </si>
  <si>
    <t>316.20</t>
  </si>
  <si>
    <t>2021-09-15 06:32:59</t>
  </si>
  <si>
    <t>2254018</t>
  </si>
  <si>
    <t>玛格丽特维尔好莱坞海滩渡假村</t>
  </si>
  <si>
    <t>Morejon Alcides</t>
  </si>
  <si>
    <t>4110.62</t>
  </si>
  <si>
    <t>637.00</t>
  </si>
  <si>
    <t>2021-09-15 08:03:22</t>
  </si>
  <si>
    <t>2254016</t>
  </si>
  <si>
    <t>费城市中心万丽酒店</t>
  </si>
  <si>
    <t>Shaw Helen</t>
  </si>
  <si>
    <t>1581.01</t>
  </si>
  <si>
    <t>245.00</t>
  </si>
  <si>
    <t>2021-09-15 05:09:39</t>
  </si>
  <si>
    <t>2254015</t>
  </si>
  <si>
    <t>斯堪迪克奥斯陆城市酒店</t>
  </si>
  <si>
    <t>Hagh Henning</t>
  </si>
  <si>
    <t>826.00</t>
  </si>
  <si>
    <t>128.00</t>
  </si>
  <si>
    <t>2021-09-15 05:04:37</t>
  </si>
  <si>
    <t>2254013</t>
  </si>
  <si>
    <t>Steckle Dustin</t>
  </si>
  <si>
    <t>606.59</t>
  </si>
  <si>
    <t>2021-09-15 04:52:50</t>
  </si>
  <si>
    <t>2254010</t>
  </si>
  <si>
    <t>休斯顿上城区波斯特橡树酒店</t>
  </si>
  <si>
    <t>Sorkpah Anthony</t>
  </si>
  <si>
    <t>4704.31</t>
  </si>
  <si>
    <t>729.00</t>
  </si>
  <si>
    <t>2021-09-15 04:48:08</t>
  </si>
  <si>
    <t>2253995</t>
  </si>
  <si>
    <t>爱荷华市中心大学希尔顿花园饭馆</t>
  </si>
  <si>
    <t>McKinstry Ann,Koch Heidi</t>
  </si>
  <si>
    <t>8556.81</t>
  </si>
  <si>
    <t>1326.00</t>
  </si>
  <si>
    <t>2021-09-15 03:22:40</t>
  </si>
  <si>
    <t>2253993</t>
  </si>
  <si>
    <t>布里斯托蒙贝利亚英式酒店</t>
  </si>
  <si>
    <t>Callanquin Myriam</t>
  </si>
  <si>
    <t>554.97</t>
  </si>
  <si>
    <t>86.00</t>
  </si>
  <si>
    <t>2021-09-15 03:36:51</t>
  </si>
  <si>
    <t>2253990</t>
  </si>
  <si>
    <t>格兰德酒店</t>
  </si>
  <si>
    <t>PINTO Nicolas</t>
  </si>
  <si>
    <t>1503.57</t>
  </si>
  <si>
    <t>233.00</t>
  </si>
  <si>
    <t>2021-09-15 03:09:36</t>
  </si>
  <si>
    <t>2253978</t>
  </si>
  <si>
    <t>布雷达康铂酒店及餐厅</t>
  </si>
  <si>
    <t>de Vogel Daniel Paulus,van Summeren Rosan Jasmine</t>
  </si>
  <si>
    <t>593.69</t>
  </si>
  <si>
    <t>2021-09-15 02:58:33</t>
  </si>
  <si>
    <t>2253954</t>
  </si>
  <si>
    <t>日内瓦-圣热尼普伊高级酒店</t>
  </si>
  <si>
    <t>drevet nathalie</t>
  </si>
  <si>
    <t>2021-09-15 01:45:13</t>
  </si>
  <si>
    <t>2253938</t>
  </si>
  <si>
    <t>斯廷博特斯普林斯乡村酒店</t>
  </si>
  <si>
    <t>Renfro Jason</t>
  </si>
  <si>
    <t>924.67</t>
  </si>
  <si>
    <t>143.00</t>
  </si>
  <si>
    <t>2021-09-15 01:13:32</t>
  </si>
  <si>
    <t>2253933</t>
  </si>
  <si>
    <t>代托纳比奇硬石酒店</t>
  </si>
  <si>
    <t>Mathews Lori Anne</t>
  </si>
  <si>
    <t>2146.78</t>
  </si>
  <si>
    <t>332.00</t>
  </si>
  <si>
    <t>2021-09-15 00:46:18</t>
  </si>
  <si>
    <t>2253903</t>
  </si>
  <si>
    <t>Collins Richard Arnold</t>
  </si>
  <si>
    <t>1855.80</t>
  </si>
  <si>
    <t>287.00</t>
  </si>
  <si>
    <t>2021-09-15 00:30:45</t>
  </si>
  <si>
    <t>2253898</t>
  </si>
  <si>
    <t>苏黎世喜来登酒店</t>
  </si>
  <si>
    <t>Graf Peter</t>
  </si>
  <si>
    <t>1487.23</t>
  </si>
  <si>
    <t>230.00</t>
  </si>
  <si>
    <t>2021-09-15 00:09:44</t>
  </si>
  <si>
    <t>2021-09-14</t>
  </si>
  <si>
    <t>2253860</t>
  </si>
  <si>
    <t>河畔酒店</t>
  </si>
  <si>
    <t>Dayan Adam</t>
  </si>
  <si>
    <t>1002.26</t>
  </si>
  <si>
    <t>2021-09-14 23:12:25</t>
  </si>
  <si>
    <t>2253852</t>
  </si>
  <si>
    <t>南特中心城市便捷公寓酒店</t>
  </si>
  <si>
    <t>BENELL GEORGES</t>
  </si>
  <si>
    <t>743.61</t>
  </si>
  <si>
    <t>115.00</t>
  </si>
  <si>
    <t>2021-09-14 23:15:47</t>
  </si>
  <si>
    <t>2253849</t>
  </si>
  <si>
    <t>穆尔西亚钟楼酒店</t>
  </si>
  <si>
    <t>RUBIA VALLEJO ANTONIO</t>
  </si>
  <si>
    <t>323.31</t>
  </si>
  <si>
    <t>2021-09-14 23:12:12</t>
  </si>
  <si>
    <t>2253810</t>
  </si>
  <si>
    <t>You kyeongweon</t>
  </si>
  <si>
    <t>653.09</t>
  </si>
  <si>
    <t>101.00</t>
  </si>
  <si>
    <t>2021-09-14 22:12:55</t>
  </si>
  <si>
    <t>2253785</t>
  </si>
  <si>
    <t>Mendoza Eduardo Antonio</t>
  </si>
  <si>
    <t>2870.99</t>
  </si>
  <si>
    <t>444.00</t>
  </si>
  <si>
    <t>2021-09-14 21:49:04</t>
  </si>
  <si>
    <t>2253759</t>
  </si>
  <si>
    <t>奥提汽车旅馆</t>
  </si>
  <si>
    <t>hassall dean</t>
  </si>
  <si>
    <t>847.07</t>
  </si>
  <si>
    <t>131.00</t>
  </si>
  <si>
    <t>2021-09-14 21:46:50</t>
  </si>
  <si>
    <t>2253690</t>
  </si>
  <si>
    <t>多马尼酒店</t>
  </si>
  <si>
    <t>De Oliveira Lucas Felipe</t>
  </si>
  <si>
    <t>400.90</t>
  </si>
  <si>
    <t>2021-09-14 20:43:58</t>
  </si>
  <si>
    <t>2253667</t>
  </si>
  <si>
    <t>Dubourg Carine</t>
  </si>
  <si>
    <t>245.72</t>
  </si>
  <si>
    <t>38.00</t>
  </si>
  <si>
    <t>2021-09-14 20:34:10</t>
  </si>
  <si>
    <t>2253599</t>
  </si>
  <si>
    <t>谢迪希庄园高尔夫球酒店</t>
  </si>
  <si>
    <t>MANN RAJDEEP</t>
  </si>
  <si>
    <t>801.81</t>
  </si>
  <si>
    <t>124.00</t>
  </si>
  <si>
    <t>2021-09-14 19:41:16</t>
  </si>
  <si>
    <t>2253567</t>
  </si>
  <si>
    <t>勒开普朵帕勒度假村</t>
  </si>
  <si>
    <t>Van leeuwen Lia</t>
  </si>
  <si>
    <t>2192.04</t>
  </si>
  <si>
    <t>339.00</t>
  </si>
  <si>
    <t>2021-09-14 19:14:20</t>
  </si>
  <si>
    <t>2253493</t>
  </si>
  <si>
    <t>Ziskason Jogvan Pauli</t>
  </si>
  <si>
    <t>1668.28</t>
  </si>
  <si>
    <t>258.00</t>
  </si>
  <si>
    <t>2021-09-14 18:25:55</t>
  </si>
  <si>
    <t>2253429</t>
  </si>
  <si>
    <t>canadas cerdan arturo,de la torre gomez veronica</t>
  </si>
  <si>
    <t>530.23</t>
  </si>
  <si>
    <t>82.00</t>
  </si>
  <si>
    <t>2021-09-14 17:34:07</t>
  </si>
  <si>
    <t>2253329</t>
  </si>
  <si>
    <t>ortega hernandez miguel angel</t>
  </si>
  <si>
    <t>1745.87</t>
  </si>
  <si>
    <t>270.00</t>
  </si>
  <si>
    <t>2021-09-14 15:56:54</t>
  </si>
  <si>
    <t>2253325</t>
  </si>
  <si>
    <t>加地夫公园广场酒店</t>
  </si>
  <si>
    <t>STACEY SAMMIE</t>
  </si>
  <si>
    <t>1538.96</t>
  </si>
  <si>
    <t>238.00</t>
  </si>
  <si>
    <t>2021-09-14 16:00:02</t>
  </si>
  <si>
    <t>2253200</t>
  </si>
  <si>
    <t>鲁瑟纳太阿娜酒店</t>
  </si>
  <si>
    <t>GALICIA MONDRAGON J ALBERTO</t>
  </si>
  <si>
    <t>1138.05</t>
  </si>
  <si>
    <t>176.00</t>
  </si>
  <si>
    <t>-175</t>
  </si>
  <si>
    <t>-1138</t>
  </si>
  <si>
    <t>2021-09-14 13:51:21</t>
  </si>
  <si>
    <t>2253148</t>
  </si>
  <si>
    <t>布拉格堡 6 号汽车旅馆</t>
  </si>
  <si>
    <t>Li Jie</t>
  </si>
  <si>
    <t>459.10</t>
  </si>
  <si>
    <t>2021-09-14 13:02:54</t>
  </si>
  <si>
    <t>2253035</t>
  </si>
  <si>
    <t>首尔友利安酒店</t>
  </si>
  <si>
    <t>MOON JAEHUN</t>
  </si>
  <si>
    <t>879.40</t>
  </si>
  <si>
    <t>2021-09-14 11:22:54</t>
  </si>
  <si>
    <t>2252905</t>
  </si>
  <si>
    <t>纽波特纽斯市中心万豪酒店</t>
  </si>
  <si>
    <t>Bailey-Leonard Allyson</t>
  </si>
  <si>
    <t>1500.16</t>
  </si>
  <si>
    <t>232.00</t>
  </si>
  <si>
    <t>2021-09-14 08:51:50</t>
  </si>
  <si>
    <t>2252846</t>
  </si>
  <si>
    <t>麦迪逊机场舒适酒店</t>
  </si>
  <si>
    <t>Connick Bryce James</t>
  </si>
  <si>
    <t>1357.90</t>
  </si>
  <si>
    <t>2021-09-14 07:13:36</t>
  </si>
  <si>
    <t>2252833</t>
  </si>
  <si>
    <t>里斯本机场星辰酒店</t>
  </si>
  <si>
    <t>Lourencao Murilo Fernando,Meneses Kerry Soares</t>
  </si>
  <si>
    <t>523.76</t>
  </si>
  <si>
    <t>81.00</t>
  </si>
  <si>
    <t>2021-09-14 06:51:24</t>
  </si>
  <si>
    <t>2252784</t>
  </si>
  <si>
    <t>克利尔沃特海滩酒店</t>
  </si>
  <si>
    <t>Jenkins Estelle antoinette</t>
  </si>
  <si>
    <t>730.68</t>
  </si>
  <si>
    <t>2021-09-14 02:45:58</t>
  </si>
  <si>
    <t>2252753</t>
  </si>
  <si>
    <t xml:space="preserve">普瑞米尔里昂中央车站经典酒店 </t>
  </si>
  <si>
    <t>Laine Lea</t>
  </si>
  <si>
    <t>361.71</t>
  </si>
  <si>
    <t>2021-09-14 01:03:48</t>
  </si>
  <si>
    <t>2252741</t>
  </si>
  <si>
    <t>长住酒店 - Jacksonville -Riverwalk -Conv Center</t>
  </si>
  <si>
    <t>Dyson-Garris Kaitlyn Nicole</t>
  </si>
  <si>
    <t>1033.46</t>
  </si>
  <si>
    <t>2021-09-14 00:42:10</t>
  </si>
  <si>
    <t>2021-09-13</t>
  </si>
  <si>
    <t>2252711</t>
  </si>
  <si>
    <t>海港城堡威斯汀酒店（多伦多）</t>
  </si>
  <si>
    <t>Foster Christina Marie</t>
  </si>
  <si>
    <t>1020.54</t>
  </si>
  <si>
    <t>158.00</t>
  </si>
  <si>
    <t>2021-09-13 23:50:10</t>
  </si>
  <si>
    <t>2252703</t>
  </si>
  <si>
    <t>我的布莱顿酒店</t>
  </si>
  <si>
    <t>naber j</t>
  </si>
  <si>
    <t>1343.49</t>
  </si>
  <si>
    <t>2021-09-13 23:31:48</t>
  </si>
  <si>
    <t>2252574</t>
  </si>
  <si>
    <t>马赛维托昂若里普瑞米尔经典酒店</t>
  </si>
  <si>
    <t>Devez Jean</t>
  </si>
  <si>
    <t>2021-09-13 20:14:39</t>
  </si>
  <si>
    <t>2252471</t>
  </si>
  <si>
    <t>诺富姆杜塞尔多夫市格言酒店</t>
  </si>
  <si>
    <t>Schneider Marina</t>
  </si>
  <si>
    <t>310.04</t>
  </si>
  <si>
    <t>2021-09-13 18:34:08</t>
  </si>
  <si>
    <t>2252446</t>
  </si>
  <si>
    <t>巴黎迪森蓝标酒店 - 马恩拉瓦莱</t>
  </si>
  <si>
    <t>Guerrouj Sonia</t>
  </si>
  <si>
    <t>1046.37</t>
  </si>
  <si>
    <t>2021-09-13 18:12:58</t>
  </si>
  <si>
    <t>2252334</t>
  </si>
  <si>
    <t>德格里阿蓝希酒店</t>
  </si>
  <si>
    <t>di pietro vincenzo</t>
  </si>
  <si>
    <t>1382.25</t>
  </si>
  <si>
    <t>2021-09-13 16:33:59</t>
  </si>
  <si>
    <t>2252270</t>
  </si>
  <si>
    <t>Ashraf Amir,Ashraf Amir</t>
  </si>
  <si>
    <t>1194.93</t>
  </si>
  <si>
    <t>185.00</t>
  </si>
  <si>
    <t>2021-09-13 15:14:23</t>
  </si>
  <si>
    <t>2252144</t>
  </si>
  <si>
    <t>yap michelle,yap michelle</t>
  </si>
  <si>
    <t>1059.29</t>
  </si>
  <si>
    <t>164.00</t>
  </si>
  <si>
    <t>2021-09-13 12:46:24</t>
  </si>
  <si>
    <t>2252030</t>
  </si>
  <si>
    <t>酒店肯尼西归浦</t>
  </si>
  <si>
    <t>HAN HYEMI</t>
  </si>
  <si>
    <t>200.23</t>
  </si>
  <si>
    <t>2021-09-13 10:45:50</t>
  </si>
  <si>
    <t>2252010</t>
  </si>
  <si>
    <t>济州岛西归浦Js价值酒店</t>
  </si>
  <si>
    <t>Lee Jiyoung</t>
  </si>
  <si>
    <t>645.91</t>
  </si>
  <si>
    <t>2021-09-13 10:21:58</t>
  </si>
  <si>
    <t>2251888</t>
  </si>
  <si>
    <t>阿纳海姆希尔斯桔县万豪费尔菲尔德酒店</t>
  </si>
  <si>
    <t>Starr Robert</t>
  </si>
  <si>
    <t>1860.22</t>
  </si>
  <si>
    <t>288.00</t>
  </si>
  <si>
    <t>2021-09-13 06:17:20</t>
  </si>
  <si>
    <t>2251876</t>
  </si>
  <si>
    <t>矿业交易所温德姆大酒店</t>
  </si>
  <si>
    <t>Johnson Alexander</t>
  </si>
  <si>
    <t>2609.48</t>
  </si>
  <si>
    <t>404.00</t>
  </si>
  <si>
    <t>2021-09-13 05:27:10</t>
  </si>
  <si>
    <t>2251860</t>
  </si>
  <si>
    <t>布恩迪尔坎普弗莱彻餐厅酒店</t>
  </si>
  <si>
    <t>lemmens arthur,Friele Margreet</t>
  </si>
  <si>
    <t>1098.05</t>
  </si>
  <si>
    <t>170.00</t>
  </si>
  <si>
    <t>2021-09-13 03:33:04</t>
  </si>
  <si>
    <t>2021-09-12</t>
  </si>
  <si>
    <t>2251733</t>
  </si>
  <si>
    <t>汉堡特瑞德尔伯格施泰根博阁酒店</t>
  </si>
  <si>
    <t>Reichel Andreas,Ewert Astrid</t>
  </si>
  <si>
    <t>962.41</t>
  </si>
  <si>
    <t>2021-09-12 22:37:33</t>
  </si>
  <si>
    <t>2251506</t>
  </si>
  <si>
    <t>怀特普莱恩斯中心索内斯塔酒店</t>
  </si>
  <si>
    <t>Siegel David Marc</t>
  </si>
  <si>
    <t>975.32</t>
  </si>
  <si>
    <t>151.00</t>
  </si>
  <si>
    <t>2021-09-12 18:27:02</t>
  </si>
  <si>
    <t>2251447</t>
  </si>
  <si>
    <t>Garcia Regal Maria Rosa</t>
  </si>
  <si>
    <t>1395.17</t>
  </si>
  <si>
    <t>216.00</t>
  </si>
  <si>
    <t>2021-09-12 17:12:58</t>
  </si>
  <si>
    <t>2251101</t>
  </si>
  <si>
    <t>美岸酒店</t>
  </si>
  <si>
    <t>Fowler Dawn Taulbee</t>
  </si>
  <si>
    <t>1866.68</t>
  </si>
  <si>
    <t>289.00</t>
  </si>
  <si>
    <t>2021-09-12 09:58:07</t>
  </si>
  <si>
    <t>2251020</t>
  </si>
  <si>
    <t>Karlsen Adne</t>
  </si>
  <si>
    <t>820.31</t>
  </si>
  <si>
    <t>127.00</t>
  </si>
  <si>
    <t>2021-09-12 05:46:15</t>
  </si>
  <si>
    <t>2251003</t>
  </si>
  <si>
    <t>博利厄雷恩宜必思酒店</t>
  </si>
  <si>
    <t>Belfroy samuel</t>
  </si>
  <si>
    <t>368.17</t>
  </si>
  <si>
    <t>2021-09-12 04:25:48</t>
  </si>
  <si>
    <t>2250955</t>
  </si>
  <si>
    <t>Meyhoff William Lohmann,Nielsen Ida Martilie</t>
  </si>
  <si>
    <t>723.42</t>
  </si>
  <si>
    <t>2021-09-12 00:52:00</t>
  </si>
  <si>
    <t>2021-09-11</t>
  </si>
  <si>
    <t>2250632</t>
  </si>
  <si>
    <t>Casseus Alexandra</t>
  </si>
  <si>
    <t>2900.14</t>
  </si>
  <si>
    <t>449.00</t>
  </si>
  <si>
    <t>2021-09-11 18:43:55</t>
  </si>
  <si>
    <t>2250181</t>
  </si>
  <si>
    <t>斯科茨代尔腓尼基豪华精选度假酒店</t>
  </si>
  <si>
    <t>Gonzalez Sergio</t>
  </si>
  <si>
    <t>4379.27</t>
  </si>
  <si>
    <t>678.00</t>
  </si>
  <si>
    <t>2021-09-11 11:31:49</t>
  </si>
  <si>
    <t>2250129</t>
  </si>
  <si>
    <t>安克雷奇湖畔酒店</t>
  </si>
  <si>
    <t>Medley Tamera Tanyel</t>
  </si>
  <si>
    <t>1743.96</t>
  </si>
  <si>
    <t>2021-09-11 10:48:53</t>
  </si>
  <si>
    <t>2250001</t>
  </si>
  <si>
    <t>切尔西曼哈顿第六大道假日酒店</t>
  </si>
  <si>
    <t>privedden svetlaana</t>
  </si>
  <si>
    <t>1666.45</t>
  </si>
  <si>
    <t>2021-09-11 07:54:06</t>
  </si>
  <si>
    <t>2249996</t>
  </si>
  <si>
    <t>米苏拉万怡酒店</t>
  </si>
  <si>
    <t>Naylor Glen</t>
  </si>
  <si>
    <t>1285.36</t>
  </si>
  <si>
    <t>199.00</t>
  </si>
  <si>
    <t>2021-09-11 07:46:05</t>
  </si>
  <si>
    <t>2249929</t>
  </si>
  <si>
    <t>雅美利圣保罗酒店</t>
  </si>
  <si>
    <t>Saenz Rodrigo Alfonso</t>
  </si>
  <si>
    <t>342.33</t>
  </si>
  <si>
    <t>53.00</t>
  </si>
  <si>
    <t>2021-09-11 04:33:33</t>
  </si>
  <si>
    <t>2249916</t>
  </si>
  <si>
    <t>陶顿假日酒店 - 福克斯波罗区</t>
  </si>
  <si>
    <t>KELLEHER JIM</t>
  </si>
  <si>
    <t>1989.40</t>
  </si>
  <si>
    <t>308.00</t>
  </si>
  <si>
    <t>2021-09-11 03:33:00</t>
  </si>
  <si>
    <t>2249908</t>
  </si>
  <si>
    <t>牛谷区旅馆</t>
  </si>
  <si>
    <t>Kaplan Michael</t>
  </si>
  <si>
    <t>943.03</t>
  </si>
  <si>
    <t>146.00</t>
  </si>
  <si>
    <t>2021-09-11 03:01:24</t>
  </si>
  <si>
    <t>2249859</t>
  </si>
  <si>
    <t>塞维利亚希尔顿花园酒店</t>
  </si>
  <si>
    <t>Reyes Milagros</t>
  </si>
  <si>
    <t>633.98</t>
  </si>
  <si>
    <t>98.00</t>
  </si>
  <si>
    <t>2021-09-11 00:38:25</t>
  </si>
  <si>
    <t>2021-09-10</t>
  </si>
  <si>
    <t>2249703</t>
  </si>
  <si>
    <t>钟楼雷恩中心酒店 - 火车站</t>
  </si>
  <si>
    <t>THUILLIEZ ROMAIN</t>
  </si>
  <si>
    <t>1474.98</t>
  </si>
  <si>
    <t>228.00</t>
  </si>
  <si>
    <t>2021-09-10 21:35:39</t>
  </si>
  <si>
    <t>2249599</t>
  </si>
  <si>
    <t>圣地亚哥中心宜必思客房旅馆</t>
  </si>
  <si>
    <t>XU QINGYU</t>
  </si>
  <si>
    <t>2788.23</t>
  </si>
  <si>
    <t>431.00</t>
  </si>
  <si>
    <t>2021-09-10 21:02:06</t>
  </si>
  <si>
    <t>2249583</t>
  </si>
  <si>
    <t>基里亚德北巴黎酒店 - 埃库昂拉克鲁瓦韦尔特</t>
  </si>
  <si>
    <t>Maechling Arnaud</t>
  </si>
  <si>
    <t>388.15</t>
  </si>
  <si>
    <t>60.00</t>
  </si>
  <si>
    <t>2021-09-10 20:31:01</t>
  </si>
  <si>
    <t>2248828</t>
  </si>
  <si>
    <t>Johnson Melissa</t>
  </si>
  <si>
    <t>1054.48</t>
  </si>
  <si>
    <t>163.00</t>
  </si>
  <si>
    <t>2021-09-10 07:40:59</t>
  </si>
  <si>
    <t>2248812</t>
  </si>
  <si>
    <t>拉斯维加斯D酒店</t>
  </si>
  <si>
    <t>Eddleman Rebecca,Sandler Andrea</t>
  </si>
  <si>
    <t>743.96</t>
  </si>
  <si>
    <t>2021-09-10 07:09:12</t>
  </si>
  <si>
    <t>2248800</t>
  </si>
  <si>
    <t>劳德代尔堡海滩喜来登酒店</t>
  </si>
  <si>
    <t>Davis Sarah</t>
  </si>
  <si>
    <t>1397.35</t>
  </si>
  <si>
    <t>2021-09-10 06:25:12</t>
  </si>
  <si>
    <t>2248783</t>
  </si>
  <si>
    <t>小旅馆酒店</t>
  </si>
  <si>
    <t>flageul clement</t>
  </si>
  <si>
    <t>420.50</t>
  </si>
  <si>
    <t>2021-09-10 04:58:11</t>
  </si>
  <si>
    <t>2248776</t>
  </si>
  <si>
    <t>查尔斯顿万豪斯普瑞黑尔酒店 - 带市中心/河景</t>
  </si>
  <si>
    <t>Garland James</t>
  </si>
  <si>
    <t>950.97</t>
  </si>
  <si>
    <t>147.00</t>
  </si>
  <si>
    <t>2021-09-10 04:17:22</t>
  </si>
  <si>
    <t>2248763</t>
  </si>
  <si>
    <t>Falue Axel</t>
  </si>
  <si>
    <t>2021-09-10 03:47:44</t>
  </si>
  <si>
    <t>2248746</t>
  </si>
  <si>
    <t>扎芬特姆霍比特酒店</t>
  </si>
  <si>
    <t>Van de Winckel Stef,Allossery Sofie</t>
  </si>
  <si>
    <t>543.41</t>
  </si>
  <si>
    <t>84.00</t>
  </si>
  <si>
    <t>2021-09-10 02:48:03</t>
  </si>
  <si>
    <t>2248711</t>
  </si>
  <si>
    <t>基里亚德尼奥特酒店</t>
  </si>
  <si>
    <t>thenaisie thierry,noyer valerie</t>
  </si>
  <si>
    <t>382.10</t>
  </si>
  <si>
    <t>2021-09-10 00:49:53</t>
  </si>
  <si>
    <t>2248696</t>
  </si>
  <si>
    <t>伯克利酒店</t>
  </si>
  <si>
    <t>Banas Christine</t>
  </si>
  <si>
    <t>2927.24</t>
  </si>
  <si>
    <t>452.00</t>
  </si>
  <si>
    <t>2021-09-10 00:27:04</t>
  </si>
  <si>
    <t>2248691</t>
  </si>
  <si>
    <t>可可帕度假村暨会议中心</t>
  </si>
  <si>
    <t>Aubrey Michael David</t>
  </si>
  <si>
    <t>2021-09-10 00:21:41</t>
  </si>
  <si>
    <t>2021-09-09</t>
  </si>
  <si>
    <t>2248666</t>
  </si>
  <si>
    <t>桂尔基诺酒店</t>
  </si>
  <si>
    <t>Licia La Ragione,Chiara La Ragione</t>
  </si>
  <si>
    <t>550.48</t>
  </si>
  <si>
    <t>85.00</t>
  </si>
  <si>
    <t>2021-09-09 23:21:54</t>
  </si>
  <si>
    <t>2248504</t>
  </si>
  <si>
    <t>格拉莫斯酒店</t>
  </si>
  <si>
    <t>hwang gwanggyeong</t>
  </si>
  <si>
    <t>498.67</t>
  </si>
  <si>
    <t>77.00</t>
  </si>
  <si>
    <t>2021-09-09 20:52:38</t>
  </si>
  <si>
    <t>2248378</t>
  </si>
  <si>
    <t>巴斯比酒店</t>
  </si>
  <si>
    <t>DE COUPIGNY OLIVIER</t>
  </si>
  <si>
    <t>544.00</t>
  </si>
  <si>
    <t>2021-09-09 18:47:05</t>
  </si>
  <si>
    <t>2247930</t>
  </si>
  <si>
    <t>首尔站福朋喜来登酒店</t>
  </si>
  <si>
    <t>Kim Sejung</t>
  </si>
  <si>
    <t>466.29</t>
  </si>
  <si>
    <t>72.00</t>
  </si>
  <si>
    <t>2021-09-09 10:51:34</t>
  </si>
  <si>
    <t>2247763</t>
  </si>
  <si>
    <t>Banfield Kimberley,Rowell Graeme</t>
  </si>
  <si>
    <t>744.76</t>
  </si>
  <si>
    <t>2021-09-09 04:07:25</t>
  </si>
  <si>
    <t>2247756</t>
  </si>
  <si>
    <t>傲途格精选巴登-巴登房客酒店</t>
  </si>
  <si>
    <t>Lang Rolf</t>
  </si>
  <si>
    <t>2014.10</t>
  </si>
  <si>
    <t>311.00</t>
  </si>
  <si>
    <t>2021-09-09 02:46:39</t>
  </si>
  <si>
    <t>2247714</t>
  </si>
  <si>
    <t>弗雷德里克顿比弗布鲁克勋爵皇冠假日酒店</t>
  </si>
  <si>
    <t>Prickett Karel</t>
  </si>
  <si>
    <t>848.91</t>
  </si>
  <si>
    <t>2021-09-09 00:46:32</t>
  </si>
  <si>
    <t>2021-09-08</t>
  </si>
  <si>
    <t>2247673</t>
  </si>
  <si>
    <t>3888.12</t>
  </si>
  <si>
    <t>600.00</t>
  </si>
  <si>
    <t>2021-09-08 23:22:30</t>
  </si>
  <si>
    <t>2247600</t>
  </si>
  <si>
    <t>威斯汀萨瓦纳港高尔夫度假村及水疗中心</t>
  </si>
  <si>
    <t>sabo Cherri</t>
  </si>
  <si>
    <t>3557.63</t>
  </si>
  <si>
    <t>549.00</t>
  </si>
  <si>
    <t>2021-09-08 21:48:19</t>
  </si>
  <si>
    <t>2247540</t>
  </si>
  <si>
    <t xml:space="preserve">波卡特洛克拉丽奥酒店 </t>
  </si>
  <si>
    <t>George Shaji</t>
  </si>
  <si>
    <t>1658.93</t>
  </si>
  <si>
    <t>256.00</t>
  </si>
  <si>
    <t>2021-09-08 20:57:14</t>
  </si>
  <si>
    <t>2247523</t>
  </si>
  <si>
    <t>Thoby John</t>
  </si>
  <si>
    <t>732.26</t>
  </si>
  <si>
    <t>2021-09-08 20:28:27</t>
  </si>
  <si>
    <t>2247350</t>
  </si>
  <si>
    <t>柏林施泰根博阁度假酒店</t>
  </si>
  <si>
    <t>Nothacker Christian</t>
  </si>
  <si>
    <t>660.98</t>
  </si>
  <si>
    <t>2021-09-08 17:49:27</t>
  </si>
  <si>
    <t>2246816</t>
  </si>
  <si>
    <t>Fulara Patryk,Nosek Piotr,Mrzyglod Pawel</t>
  </si>
  <si>
    <t>4271.65</t>
  </si>
  <si>
    <t>660.00</t>
  </si>
  <si>
    <t>2021-09-08 00:39:20</t>
  </si>
  <si>
    <t>2021-09-07</t>
  </si>
  <si>
    <t>2246798</t>
  </si>
  <si>
    <t>Cannon Michael</t>
  </si>
  <si>
    <t>1967.55</t>
  </si>
  <si>
    <t>304.00</t>
  </si>
  <si>
    <t>2021-09-07 23:56:59</t>
  </si>
  <si>
    <t>2246796</t>
  </si>
  <si>
    <t>旧金山机场威斯汀酒店</t>
  </si>
  <si>
    <t>LI JIALE,CHEN YIFEI</t>
  </si>
  <si>
    <t>964.36</t>
  </si>
  <si>
    <t>2021-09-07 23:48:07</t>
  </si>
  <si>
    <t>2246793</t>
  </si>
  <si>
    <t>雷克雅未克格兰酒店</t>
  </si>
  <si>
    <t>Perlman Michael</t>
  </si>
  <si>
    <t>1572.74</t>
  </si>
  <si>
    <t>243.00</t>
  </si>
  <si>
    <t>2021-09-07 23:39:32</t>
  </si>
  <si>
    <t>2246459</t>
  </si>
  <si>
    <t>The Carlton Hotel</t>
  </si>
  <si>
    <t>Voicu Elena</t>
  </si>
  <si>
    <t>776.66</t>
  </si>
  <si>
    <t>120.00</t>
  </si>
  <si>
    <t>2021-09-07 18:40:32</t>
  </si>
  <si>
    <t>2246326</t>
  </si>
  <si>
    <t>SONG PENG YI</t>
  </si>
  <si>
    <t>847.86</t>
  </si>
  <si>
    <t>2021-09-07 17:09:41</t>
  </si>
  <si>
    <t>2246180</t>
  </si>
  <si>
    <t>Pack Heath Austin Wyatt,Bruse Sydney Allison</t>
  </si>
  <si>
    <t>854.33</t>
  </si>
  <si>
    <t>132.00</t>
  </si>
  <si>
    <t>2021-09-07 14:57:05</t>
  </si>
  <si>
    <t>2245864</t>
  </si>
  <si>
    <t>迈阿密国际机场酒店</t>
  </si>
  <si>
    <t>Brooks Andrew</t>
  </si>
  <si>
    <t>886.69</t>
  </si>
  <si>
    <t>2021-09-07 09:15:04</t>
  </si>
  <si>
    <t>2245818</t>
  </si>
  <si>
    <t>盖特威旅馆</t>
  </si>
  <si>
    <t>Stevens Vanessa Miriam</t>
  </si>
  <si>
    <t>608.39</t>
  </si>
  <si>
    <t>2021-09-07 08:33:32</t>
  </si>
  <si>
    <t>2245772</t>
  </si>
  <si>
    <t>辛辛那提21C博物馆酒店</t>
  </si>
  <si>
    <t>Deborde Megan Jan</t>
  </si>
  <si>
    <t>1514.49</t>
  </si>
  <si>
    <t>2021-09-07 06:40:12</t>
  </si>
  <si>
    <t>2245738</t>
  </si>
  <si>
    <t>维也纳无忧宫酒店</t>
  </si>
  <si>
    <t>Miclaus Iosif,Miclaus Valentina</t>
  </si>
  <si>
    <t>1812.22</t>
  </si>
  <si>
    <t>280.00</t>
  </si>
  <si>
    <t>2021-09-07 03:32:58</t>
  </si>
  <si>
    <t>2021-09-06</t>
  </si>
  <si>
    <t>2245355</t>
  </si>
  <si>
    <t>Chiang Klong Riverside Resort</t>
  </si>
  <si>
    <t>Mearns Alex,Mearns Alex</t>
  </si>
  <si>
    <t>317.04</t>
  </si>
  <si>
    <t>2021-09-06 18:46:06</t>
  </si>
  <si>
    <t>2245161</t>
  </si>
  <si>
    <t>高威皇家酒店</t>
  </si>
  <si>
    <t>O Sullivan David,O Sullivan Oliver</t>
  </si>
  <si>
    <t>964.06</t>
  </si>
  <si>
    <t>2021-09-06 16:23:47</t>
  </si>
  <si>
    <t>2245093</t>
  </si>
  <si>
    <t>艾昂酒店</t>
  </si>
  <si>
    <t>Banjanac Jelena</t>
  </si>
  <si>
    <t>1494.62</t>
  </si>
  <si>
    <t>231.00</t>
  </si>
  <si>
    <t>2021-09-06 15:15:30</t>
  </si>
  <si>
    <t>2244634</t>
  </si>
  <si>
    <t>巴黎酒店</t>
  </si>
  <si>
    <t>de soyres Pierre</t>
  </si>
  <si>
    <t>957.59</t>
  </si>
  <si>
    <t>2021-09-06 04:27:26</t>
  </si>
  <si>
    <t>2244622</t>
  </si>
  <si>
    <t>Malik Hania,Gladden Justice</t>
  </si>
  <si>
    <t>2212.81</t>
  </si>
  <si>
    <t>342.00</t>
  </si>
  <si>
    <t>2021-09-06 02:51:52</t>
  </si>
  <si>
    <t>2244620</t>
  </si>
  <si>
    <t>Curtin Thomas William</t>
  </si>
  <si>
    <t>854.07</t>
  </si>
  <si>
    <t>2021-09-06 02:43:26</t>
  </si>
  <si>
    <t>2244594</t>
  </si>
  <si>
    <t>克拉斯里昂南酒店 - 沙塞罗纳河畔</t>
  </si>
  <si>
    <t>OULABAS Faycal</t>
  </si>
  <si>
    <t>278.22</t>
  </si>
  <si>
    <t>2021-09-06 01:09:10</t>
  </si>
  <si>
    <t>2021-09-05</t>
  </si>
  <si>
    <t>2243888</t>
  </si>
  <si>
    <t>斯波坎市中心希尔顿逸林酒店</t>
  </si>
  <si>
    <t>Feliciano Alexis</t>
  </si>
  <si>
    <t>2021-09-05 12:13:25</t>
  </si>
  <si>
    <t>2021-09-04</t>
  </si>
  <si>
    <t>2242720</t>
  </si>
  <si>
    <t>Novellino Antonio</t>
  </si>
  <si>
    <t>711.72</t>
  </si>
  <si>
    <t>110.00</t>
  </si>
  <si>
    <t>2021-09-04 10:21:38</t>
  </si>
  <si>
    <t>2021-09-03</t>
  </si>
  <si>
    <t>2242338</t>
  </si>
  <si>
    <t>堪萨斯城市中心/会议中心万怡酒店</t>
  </si>
  <si>
    <t>Green Christina Ann</t>
  </si>
  <si>
    <t>2484.56</t>
  </si>
  <si>
    <t>384.00</t>
  </si>
  <si>
    <t>2021-09-03 21:38:07</t>
  </si>
  <si>
    <t>2242256</t>
  </si>
  <si>
    <t>利丁便捷酒店</t>
  </si>
  <si>
    <t>Findlay-Belfield Daniel James</t>
  </si>
  <si>
    <t>433.50</t>
  </si>
  <si>
    <t>2021-09-03 21:02:46</t>
  </si>
  <si>
    <t>2241427</t>
  </si>
  <si>
    <t>McCollum Cynthia</t>
  </si>
  <si>
    <t>931.71</t>
  </si>
  <si>
    <t>2021-09-03 06:16:35</t>
  </si>
  <si>
    <t>2241415</t>
  </si>
  <si>
    <t>密尔沃基机场伊克诺旅馆</t>
  </si>
  <si>
    <t>Patterson Jacob Scott</t>
  </si>
  <si>
    <t>685.84</t>
  </si>
  <si>
    <t>106.00</t>
  </si>
  <si>
    <t>2021-09-03 05:49:38</t>
  </si>
  <si>
    <t>2241413</t>
  </si>
  <si>
    <t>Dadic Joseph</t>
  </si>
  <si>
    <t>1054.64</t>
  </si>
  <si>
    <t>2021-09-03 05:29:36</t>
  </si>
  <si>
    <t>2241370</t>
  </si>
  <si>
    <t>德舒特湖畔别墅酒店</t>
  </si>
  <si>
    <t>Nguyen Tram</t>
  </si>
  <si>
    <t>1294.04</t>
  </si>
  <si>
    <t>200.00</t>
  </si>
  <si>
    <t>2021-09-03 02:11:53</t>
  </si>
  <si>
    <t>2021-09-01</t>
  </si>
  <si>
    <t>2239720</t>
  </si>
  <si>
    <t xml:space="preserve">万豪加帝夫度假酒店 </t>
  </si>
  <si>
    <t>WANG XINYI</t>
  </si>
  <si>
    <t>1605.35</t>
  </si>
  <si>
    <t>248.00</t>
  </si>
  <si>
    <t>2021-09-01 19:10:49</t>
  </si>
  <si>
    <t>2239586</t>
  </si>
  <si>
    <t>蒙特卡洛哥伦布酒店</t>
  </si>
  <si>
    <t>Maisonnet Marina</t>
  </si>
  <si>
    <t>1747.76</t>
  </si>
  <si>
    <t>2021-09-01 17:48:26</t>
  </si>
  <si>
    <t>2021-08-31</t>
  </si>
  <si>
    <t>2238750</t>
  </si>
  <si>
    <t>五角大楼城丽思卡尔顿酒店</t>
  </si>
  <si>
    <t>Tripathi Prem</t>
  </si>
  <si>
    <t>1976.77</t>
  </si>
  <si>
    <t>305.00</t>
  </si>
  <si>
    <t>2021-08-31 23:05:48</t>
  </si>
  <si>
    <t>2238723</t>
  </si>
  <si>
    <t>IP 娱乐场温泉度假村</t>
  </si>
  <si>
    <t>Scott Jonathan,Scott KellyAnne</t>
  </si>
  <si>
    <t>2281.38</t>
  </si>
  <si>
    <t>352.00</t>
  </si>
  <si>
    <t>2021-08-31 22:32:01</t>
  </si>
  <si>
    <t>2237943</t>
  </si>
  <si>
    <t>曼非斯市中心舒适酒店</t>
  </si>
  <si>
    <t>Lashley Amy</t>
  </si>
  <si>
    <t>874.96</t>
  </si>
  <si>
    <t>135.00</t>
  </si>
  <si>
    <t>2021-08-31 07:30:33</t>
  </si>
  <si>
    <t>2021-08-30</t>
  </si>
  <si>
    <t>2237713</t>
  </si>
  <si>
    <t>格林德瓦阳光星辰酒店</t>
  </si>
  <si>
    <t>Aliti Sanie</t>
  </si>
  <si>
    <t>3787.94</t>
  </si>
  <si>
    <t>584.00</t>
  </si>
  <si>
    <t>2021-08-30 21:59:25</t>
  </si>
  <si>
    <t>2237483</t>
  </si>
  <si>
    <t>布鲁塞尔机场喜来登酒店</t>
  </si>
  <si>
    <t>Vanhoorelbeke Karen,De Meyer Simon</t>
  </si>
  <si>
    <t>1258.32</t>
  </si>
  <si>
    <t>194.00</t>
  </si>
  <si>
    <t>2021-08-30 19:00:49</t>
  </si>
  <si>
    <t>2021-08-29</t>
  </si>
  <si>
    <t>2236667</t>
  </si>
  <si>
    <t>Thibault Matthew Allen</t>
  </si>
  <si>
    <t>1057.25</t>
  </si>
  <si>
    <t>2021-08-29 20:39:51</t>
  </si>
  <si>
    <t>2021-08-28</t>
  </si>
  <si>
    <t>2236018</t>
  </si>
  <si>
    <t>胡尔伯克 - 纳瓦霍大道智选假日酒店</t>
  </si>
  <si>
    <t>Hall John,Paskey Toni</t>
  </si>
  <si>
    <t>655.11</t>
  </si>
  <si>
    <t>2021-08-28 22:48:15</t>
  </si>
  <si>
    <t>2235308</t>
  </si>
  <si>
    <t>普莱森特山英迪格酒店</t>
  </si>
  <si>
    <t>Berzins Melissa</t>
  </si>
  <si>
    <t>4397.64</t>
  </si>
  <si>
    <t>2021-08-28 08:46:44</t>
  </si>
  <si>
    <t>2235248</t>
  </si>
  <si>
    <t>加兰酒店</t>
  </si>
  <si>
    <t>Alvarez  Kimberly</t>
  </si>
  <si>
    <t>3989.01</t>
  </si>
  <si>
    <t>615.00</t>
  </si>
  <si>
    <t>2021-08-28 08:05:01</t>
  </si>
  <si>
    <t>2235208</t>
  </si>
  <si>
    <t>雪松小屋酒店</t>
  </si>
  <si>
    <t>Stiffler Hyon</t>
  </si>
  <si>
    <t>1180.49</t>
  </si>
  <si>
    <t>182.00</t>
  </si>
  <si>
    <t>2021-08-28 03:13:58</t>
  </si>
  <si>
    <t>2021-08-26</t>
  </si>
  <si>
    <t>2234181</t>
  </si>
  <si>
    <t>巴黎梦幻马戏团维也纳之家酒店</t>
  </si>
  <si>
    <t>Charles cyrille,Outamane cynthia</t>
  </si>
  <si>
    <t>765.84</t>
  </si>
  <si>
    <t>118.00</t>
  </si>
  <si>
    <t>2021-08-26 23:53:20</t>
  </si>
  <si>
    <t>2233878</t>
  </si>
  <si>
    <t>Calderara Di Rosso Ornella</t>
  </si>
  <si>
    <t>2021-08-26 19:11:41</t>
  </si>
  <si>
    <t>2233820</t>
  </si>
  <si>
    <t>Kyriad Montpellier Est - Lunel</t>
  </si>
  <si>
    <t>BAUMGARTNER JEAN JACQUES</t>
  </si>
  <si>
    <t>343.98</t>
  </si>
  <si>
    <t>2021-08-26 18:13:38</t>
  </si>
  <si>
    <t>2233134</t>
  </si>
  <si>
    <t>波特兰克拉丽奥酒店</t>
  </si>
  <si>
    <t>Arrigan John Michael</t>
  </si>
  <si>
    <t>4543.14</t>
  </si>
  <si>
    <t>700.00</t>
  </si>
  <si>
    <t>2021-08-26 04:06:12</t>
  </si>
  <si>
    <t>2233132</t>
  </si>
  <si>
    <t>波克罗蒂旅馆</t>
  </si>
  <si>
    <t>DeGottrau Raphael</t>
  </si>
  <si>
    <t>902.14</t>
  </si>
  <si>
    <t>2021-08-26 03:48:49</t>
  </si>
  <si>
    <t>2021-08-25</t>
  </si>
  <si>
    <t>2232712</t>
  </si>
  <si>
    <t>雅顿酒店&amp;休闲俱乐部</t>
  </si>
  <si>
    <t>Hunt Antony</t>
  </si>
  <si>
    <t>1050.60</t>
  </si>
  <si>
    <t>2021-08-25 17:46:57</t>
  </si>
  <si>
    <t>2232214</t>
  </si>
  <si>
    <t>纳什维尔市中心 - 体育场克拉丽奥酒店</t>
  </si>
  <si>
    <t>McCorkle Erin</t>
  </si>
  <si>
    <t>1491.60</t>
  </si>
  <si>
    <t>2021-08-25 09:45:17</t>
  </si>
  <si>
    <t>2021-08-24</t>
  </si>
  <si>
    <t>2231924</t>
  </si>
  <si>
    <t>加洛德洛矶度假村及会议中心</t>
  </si>
  <si>
    <t>Schubert Rebekah Mary</t>
  </si>
  <si>
    <t>3683.91</t>
  </si>
  <si>
    <t>567.00</t>
  </si>
  <si>
    <t>2021-08-24 21:43:13</t>
  </si>
  <si>
    <t>2231910</t>
  </si>
  <si>
    <t>傲途格精选酒店旗下斯坦普朗兹酒店</t>
  </si>
  <si>
    <t>Ebel Magdalena,Ebel Juergen</t>
  </si>
  <si>
    <t>1455.37</t>
  </si>
  <si>
    <t>224.00</t>
  </si>
  <si>
    <t>2021-08-24 21:29:20</t>
  </si>
  <si>
    <t>2231736</t>
  </si>
  <si>
    <t>法兰克福莱昂纳多皇家酒店</t>
  </si>
  <si>
    <t>Krumm Christofer</t>
  </si>
  <si>
    <t>552.26</t>
  </si>
  <si>
    <t>2021-08-24 19:16:33</t>
  </si>
  <si>
    <t>2231056</t>
  </si>
  <si>
    <t>福斯塔夫酒店</t>
  </si>
  <si>
    <t>Paxman Fiona</t>
  </si>
  <si>
    <t>740.68</t>
  </si>
  <si>
    <t>114.00</t>
  </si>
  <si>
    <t>2021-08-24 04:05:14</t>
  </si>
  <si>
    <t>2231009</t>
  </si>
  <si>
    <t>Serino Carson</t>
  </si>
  <si>
    <t>547.24</t>
  </si>
  <si>
    <t>2021-08-24 00:53:32</t>
  </si>
  <si>
    <t>2021-08-23</t>
  </si>
  <si>
    <t>2230136</t>
  </si>
  <si>
    <t>布达佩斯大陆酒店</t>
  </si>
  <si>
    <t>Alejandra Wasenius</t>
  </si>
  <si>
    <t>2553.80</t>
  </si>
  <si>
    <t>392.00</t>
  </si>
  <si>
    <t>2021-08-23 05:52:54</t>
  </si>
  <si>
    <t>2230082</t>
  </si>
  <si>
    <t>冯特威勒斯住宿加早餐旅馆</t>
  </si>
  <si>
    <t>sauvebois jean claude</t>
  </si>
  <si>
    <t>1101.00</t>
  </si>
  <si>
    <t>169.00</t>
  </si>
  <si>
    <t>2021-08-23 01:07:45</t>
  </si>
  <si>
    <t>2021-08-21</t>
  </si>
  <si>
    <t>2228622</t>
  </si>
  <si>
    <t>蒙莫朗西瀑布生态小屋</t>
  </si>
  <si>
    <t>Marceau Franky</t>
  </si>
  <si>
    <t>703.60</t>
  </si>
  <si>
    <t>2021-08-21 06:52:47</t>
  </si>
  <si>
    <t>2021-08-20</t>
  </si>
  <si>
    <t>2228126</t>
  </si>
  <si>
    <t>拉斯维加斯纽约赌场酒店</t>
  </si>
  <si>
    <t>Hernandez Jimenez Noel Alexander</t>
  </si>
  <si>
    <t>1288.64</t>
  </si>
  <si>
    <t>198.00</t>
  </si>
  <si>
    <t>2021-08-20 15:20:39</t>
  </si>
  <si>
    <t>2228033</t>
  </si>
  <si>
    <t>伯班克橘子酒店</t>
  </si>
  <si>
    <t>Unruh Nathaniel</t>
  </si>
  <si>
    <t>1093.39</t>
  </si>
  <si>
    <t>2021-08-20 12:49:19</t>
  </si>
  <si>
    <t>2021-08-19</t>
  </si>
  <si>
    <t>2226943</t>
  </si>
  <si>
    <t>唐塞萨尔酒店</t>
  </si>
  <si>
    <t>Pfeifer Kristen,Pfeifer Kristen</t>
  </si>
  <si>
    <t>3924.91</t>
  </si>
  <si>
    <t>604.00</t>
  </si>
  <si>
    <t>2021-08-19 03:38:52</t>
  </si>
  <si>
    <t>2021-08-18</t>
  </si>
  <si>
    <t>2226772</t>
  </si>
  <si>
    <t>弗罗瑞别墅酒店</t>
  </si>
  <si>
    <t>Bergh Vibeke,Bergh Vibeke</t>
  </si>
  <si>
    <t>5967.18</t>
  </si>
  <si>
    <t>918.00</t>
  </si>
  <si>
    <t>2021-08-18 21:19:58</t>
  </si>
  <si>
    <t>2226417</t>
  </si>
  <si>
    <t xml:space="preserve">乔斯蒂酒店  </t>
  </si>
  <si>
    <t>Van der Linde David,Van der Linde David</t>
  </si>
  <si>
    <t>617.52</t>
  </si>
  <si>
    <t>2021-08-18 14:19:42</t>
  </si>
  <si>
    <t>2226266</t>
  </si>
  <si>
    <t>La Casetta托斯卡尼山谷酒店</t>
  </si>
  <si>
    <t>CHANLUN SARINYA,CHANLUN SARINYA</t>
  </si>
  <si>
    <t>500.52</t>
  </si>
  <si>
    <t>2021-08-18 09:58:44</t>
  </si>
  <si>
    <t>2226265</t>
  </si>
  <si>
    <t>丽京喜套房酒店</t>
  </si>
  <si>
    <t>Riley Luke</t>
  </si>
  <si>
    <t>481.01</t>
  </si>
  <si>
    <t>2021-08-18 10:03:41</t>
  </si>
  <si>
    <t>2226205</t>
  </si>
  <si>
    <t>图尼卡马蹄铁娱乐场及酒店</t>
  </si>
  <si>
    <t>German Geena</t>
  </si>
  <si>
    <t>695.52</t>
  </si>
  <si>
    <t>107.00</t>
  </si>
  <si>
    <t>-106</t>
  </si>
  <si>
    <t>-695</t>
  </si>
  <si>
    <t>2021-08-18 07:45:04</t>
  </si>
  <si>
    <t>2021-08-16</t>
  </si>
  <si>
    <t>2224881</t>
  </si>
  <si>
    <t>大西洋城硬石酒店及娱乐场</t>
  </si>
  <si>
    <t>Ghant James</t>
  </si>
  <si>
    <t>2414.73</t>
  </si>
  <si>
    <t>372.00</t>
  </si>
  <si>
    <t>2021-08-16 04:35:05</t>
  </si>
  <si>
    <t>2021-08-15</t>
  </si>
  <si>
    <t>2224205</t>
  </si>
  <si>
    <t>伦敦塔酒店</t>
  </si>
  <si>
    <t>Liz Rosa</t>
  </si>
  <si>
    <t>5192.96</t>
  </si>
  <si>
    <t>800.00</t>
  </si>
  <si>
    <t>2021-08-15 00:32:05</t>
  </si>
  <si>
    <t>2021-08-13</t>
  </si>
  <si>
    <t>2222697</t>
  </si>
  <si>
    <t>安特卫普中心世纪酒店</t>
  </si>
  <si>
    <t>Tolman Wim,Tolman Wim,Tolman Wim,Tolman Wim</t>
  </si>
  <si>
    <t>1324.61</t>
  </si>
  <si>
    <t>204.00</t>
  </si>
  <si>
    <t>2021-08-13 15:14:11</t>
  </si>
  <si>
    <t>2222320</t>
  </si>
  <si>
    <t>芝加哥华威阿勒顿酒店</t>
  </si>
  <si>
    <t>Althaus Matt</t>
  </si>
  <si>
    <t>2688.18</t>
  </si>
  <si>
    <t>414.00</t>
  </si>
  <si>
    <t>2021-08-13 07:09:36</t>
  </si>
  <si>
    <t>2021-08-12</t>
  </si>
  <si>
    <t>2221555</t>
  </si>
  <si>
    <t>科罗拉多斯普林斯西美国长住酒店</t>
  </si>
  <si>
    <t>Keltz Max A</t>
  </si>
  <si>
    <t>2013.20</t>
  </si>
  <si>
    <t>310.00</t>
  </si>
  <si>
    <t>2021-08-12 12:20:17</t>
  </si>
  <si>
    <t>2021-08-10</t>
  </si>
  <si>
    <t>2220300</t>
  </si>
  <si>
    <t>格雷斯酒店</t>
  </si>
  <si>
    <t>gustavel shawn</t>
  </si>
  <si>
    <t>1735.55</t>
  </si>
  <si>
    <t>267.00</t>
  </si>
  <si>
    <t>2021-08-10 14:07:54</t>
  </si>
  <si>
    <t>2021-08-09</t>
  </si>
  <si>
    <t>2219611</t>
  </si>
  <si>
    <t>美国大酒店</t>
  </si>
  <si>
    <t>Hedelund Denise,Hedelund Jens</t>
  </si>
  <si>
    <t>3690.13</t>
  </si>
  <si>
    <t>568.00</t>
  </si>
  <si>
    <t>2021-08-09 08:11:47</t>
  </si>
  <si>
    <t>2021-08-07</t>
  </si>
  <si>
    <t>2218696</t>
  </si>
  <si>
    <t>花园之环酒店</t>
  </si>
  <si>
    <t>PASHKOV Aleksei,PASHKOV Aleksei</t>
  </si>
  <si>
    <t>2013.98</t>
  </si>
  <si>
    <t>89.00</t>
  </si>
  <si>
    <t>-220</t>
  </si>
  <si>
    <t>-1435</t>
  </si>
  <si>
    <t>2021-08-07 12:42:45</t>
  </si>
  <si>
    <t>2021-07-31</t>
  </si>
  <si>
    <t>2214007</t>
  </si>
  <si>
    <t>滨海罗德威酒店</t>
  </si>
  <si>
    <t>Wilson Aubrey</t>
  </si>
  <si>
    <t>1386.12</t>
  </si>
  <si>
    <t>2021-07-31 06:52:07</t>
  </si>
  <si>
    <t>2021-07-30</t>
  </si>
  <si>
    <t>2213851</t>
  </si>
  <si>
    <t>塞涅卡尼亚加拉度假酒店及赌场</t>
  </si>
  <si>
    <t>Cardoze Amanda</t>
  </si>
  <si>
    <t>1824.88</t>
  </si>
  <si>
    <t>282.00</t>
  </si>
  <si>
    <t>2021-07-30 22:53:01</t>
  </si>
  <si>
    <t>2021-07-29</t>
  </si>
  <si>
    <t>2212864</t>
  </si>
  <si>
    <t>Maybach Kelly</t>
  </si>
  <si>
    <t>1834.49</t>
  </si>
  <si>
    <t>2021-07-29 19:06:55</t>
  </si>
  <si>
    <t>2021-07-28</t>
  </si>
  <si>
    <t>2210874</t>
  </si>
  <si>
    <t>Boddu Srikar,Jain Trupti</t>
  </si>
  <si>
    <t>1788.07</t>
  </si>
  <si>
    <t>274.00</t>
  </si>
  <si>
    <t>2021-07-28 11:15:00</t>
  </si>
  <si>
    <t>2210574</t>
  </si>
  <si>
    <t>克拉里奇牛津酒店</t>
  </si>
  <si>
    <t>Rich Lauren Jean,Rich Colin Timothy</t>
  </si>
  <si>
    <t>246.00</t>
  </si>
  <si>
    <t>2021-07-28 03:03:18</t>
  </si>
  <si>
    <t>2021-07-26</t>
  </si>
  <si>
    <t>2208814</t>
  </si>
  <si>
    <t>凯尔特酒店</t>
  </si>
  <si>
    <t>Boulaire Adrien</t>
  </si>
  <si>
    <t>448.10</t>
  </si>
  <si>
    <t>2021-07-26 04:14:18</t>
  </si>
  <si>
    <t>2021-07-25</t>
  </si>
  <si>
    <t>2208100</t>
  </si>
  <si>
    <t>塞多纳利尔旅馆 &amp; 套房酒店</t>
  </si>
  <si>
    <t>Erturk Erdal</t>
  </si>
  <si>
    <t>1656.02</t>
  </si>
  <si>
    <t>255.00</t>
  </si>
  <si>
    <t>2021-07-25 08:27:29</t>
  </si>
  <si>
    <t>2208081</t>
  </si>
  <si>
    <t>普罗维登斯 - 西沃威克美国长住酒店</t>
  </si>
  <si>
    <t>Poe Lauren A</t>
  </si>
  <si>
    <t>2922.39</t>
  </si>
  <si>
    <t>450.00</t>
  </si>
  <si>
    <t>2021-07-25 07:28:13</t>
  </si>
  <si>
    <t>2021-07-23</t>
  </si>
  <si>
    <t>2205877</t>
  </si>
  <si>
    <t>PREVITY JOHN</t>
  </si>
  <si>
    <t>1827.70</t>
  </si>
  <si>
    <t>2021-07-23 01:07:56</t>
  </si>
  <si>
    <t>2021-07-21</t>
  </si>
  <si>
    <t>2203795</t>
  </si>
  <si>
    <t>波恩万豪酒店</t>
  </si>
  <si>
    <t>Krueger Hartmut</t>
  </si>
  <si>
    <t>818.84</t>
  </si>
  <si>
    <t>126.00</t>
  </si>
  <si>
    <t>2021-07-21 08:14:54</t>
  </si>
  <si>
    <t>2021-07-15</t>
  </si>
  <si>
    <t>2197277</t>
  </si>
  <si>
    <t>洛克菲勒中心对面之俱乐部住宅酒店</t>
  </si>
  <si>
    <t>Moore Kathryn Melissa,Derkits Thomas Shea</t>
  </si>
  <si>
    <t>1218.47</t>
  </si>
  <si>
    <t>2021-07-15 06:20:45</t>
  </si>
  <si>
    <t>2021-07-12</t>
  </si>
  <si>
    <t>2193297</t>
  </si>
  <si>
    <t>美洲购物中心丽笙酒店</t>
  </si>
  <si>
    <t>Hunter Donald</t>
  </si>
  <si>
    <t>6972.62</t>
  </si>
  <si>
    <t>1074.00</t>
  </si>
  <si>
    <t>-536</t>
  </si>
  <si>
    <t>-3486</t>
  </si>
  <si>
    <t>2021-07-12 05:02:54</t>
  </si>
  <si>
    <t>2021-06-25</t>
  </si>
  <si>
    <t>2171079</t>
  </si>
  <si>
    <t>德福克里克阿森蒂集合成员酒店</t>
  </si>
  <si>
    <t>WHITTENBERGER MICHAEL</t>
  </si>
  <si>
    <t>1362.67</t>
  </si>
  <si>
    <t>2021-06-25 00:45:26</t>
  </si>
  <si>
    <t>2021-06-23</t>
  </si>
  <si>
    <t>2167893</t>
  </si>
  <si>
    <t>圣西蒙摩根酒店</t>
  </si>
  <si>
    <t>Christoffersen Clinton Cruz,DiMase Allison Marie</t>
  </si>
  <si>
    <t>965.73</t>
  </si>
  <si>
    <t>2021-06-23 01:04:12</t>
  </si>
  <si>
    <t>2021-05-07</t>
  </si>
  <si>
    <t>2102754</t>
  </si>
  <si>
    <t>卡特酒庄及度假村</t>
  </si>
  <si>
    <t>grillo Michael,grillo janice</t>
  </si>
  <si>
    <t>5344.93</t>
  </si>
  <si>
    <t>825.00</t>
  </si>
  <si>
    <t>2021-05-07 06:09:44</t>
  </si>
  <si>
    <t>2102748</t>
  </si>
  <si>
    <t>Firestone Michael,Firestone Lisa</t>
  </si>
  <si>
    <t>2021-05-07 05:34:10</t>
  </si>
  <si>
    <t>2021-04-07</t>
  </si>
  <si>
    <t>2054554</t>
  </si>
  <si>
    <t>费城市中心喜来登酒店</t>
  </si>
  <si>
    <t>Harwell Kim</t>
  </si>
  <si>
    <t>1822.40</t>
  </si>
  <si>
    <t>278.00</t>
  </si>
  <si>
    <t>-277</t>
  </si>
  <si>
    <t>-1822</t>
  </si>
  <si>
    <t>2021-04-07 21:51:37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</si>
</sst>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4" fillId="16" borderId="3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0"/>
  <sheetViews>
    <sheetView topLeftCell="A202" workbookViewId="0">
      <selection activeCell="A20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16101108211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44452</v>
      </c>
      <c r="G2" s="5">
        <v>44455</v>
      </c>
      <c r="H2" s="4">
        <v>1</v>
      </c>
      <c r="I2" s="4">
        <v>3</v>
      </c>
      <c r="J2" s="4">
        <v>3</v>
      </c>
      <c r="K2" s="4" t="s">
        <v>29</v>
      </c>
      <c r="L2" s="4">
        <v>198</v>
      </c>
      <c r="M2" s="4">
        <v>198</v>
      </c>
      <c r="N2" s="4" t="s">
        <v>30</v>
      </c>
      <c r="O2" s="4" t="s">
        <v>31</v>
      </c>
      <c r="P2" s="4" t="s">
        <v>32</v>
      </c>
      <c r="Q2" s="4">
        <v>0</v>
      </c>
      <c r="R2" s="6">
        <v>44428</v>
      </c>
      <c r="S2" s="5">
        <v>44458</v>
      </c>
      <c r="T2" s="4" t="s">
        <v>33</v>
      </c>
      <c r="U2" s="4">
        <v>198</v>
      </c>
      <c r="V2" s="4">
        <v>0</v>
      </c>
      <c r="W2" s="4">
        <v>0</v>
      </c>
      <c r="X2" s="4">
        <v>2228126</v>
      </c>
    </row>
    <row r="3" s="4" customFormat="1" spans="1:24">
      <c r="A3" s="4">
        <v>16118038664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44454</v>
      </c>
      <c r="G3" s="5">
        <v>44455</v>
      </c>
      <c r="H3" s="4">
        <v>1</v>
      </c>
      <c r="I3" s="4">
        <v>1</v>
      </c>
      <c r="J3" s="4">
        <v>1</v>
      </c>
      <c r="K3" s="4" t="s">
        <v>29</v>
      </c>
      <c r="L3" s="4">
        <v>169</v>
      </c>
      <c r="M3" s="4">
        <v>169</v>
      </c>
      <c r="N3" s="4" t="s">
        <v>36</v>
      </c>
      <c r="O3" s="4" t="s">
        <v>31</v>
      </c>
      <c r="P3" s="4" t="s">
        <v>32</v>
      </c>
      <c r="Q3" s="4">
        <v>0</v>
      </c>
      <c r="R3" s="6">
        <v>44431</v>
      </c>
      <c r="S3" s="5">
        <v>44458</v>
      </c>
      <c r="T3" s="4" t="s">
        <v>33</v>
      </c>
      <c r="U3" s="4">
        <v>169</v>
      </c>
      <c r="V3" s="4">
        <v>0</v>
      </c>
      <c r="W3" s="4">
        <v>0</v>
      </c>
      <c r="X3" s="4">
        <v>2230082</v>
      </c>
    </row>
    <row r="4" s="4" customFormat="1" spans="1:24">
      <c r="A4" s="4">
        <v>16132232152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44454</v>
      </c>
      <c r="G4" s="5">
        <v>44455</v>
      </c>
      <c r="H4" s="4">
        <v>1</v>
      </c>
      <c r="I4" s="4">
        <v>1</v>
      </c>
      <c r="J4" s="4">
        <v>1</v>
      </c>
      <c r="K4" s="4" t="s">
        <v>29</v>
      </c>
      <c r="L4" s="4">
        <v>162</v>
      </c>
      <c r="M4" s="4">
        <v>162</v>
      </c>
      <c r="N4" s="4" t="s">
        <v>39</v>
      </c>
      <c r="O4" s="4" t="s">
        <v>31</v>
      </c>
      <c r="P4" s="4" t="s">
        <v>32</v>
      </c>
      <c r="Q4" s="4">
        <v>0</v>
      </c>
      <c r="R4" s="6">
        <v>44433</v>
      </c>
      <c r="S4" s="5">
        <v>44458</v>
      </c>
      <c r="T4" s="4" t="s">
        <v>33</v>
      </c>
      <c r="U4" s="4">
        <v>162</v>
      </c>
      <c r="V4" s="4">
        <v>0</v>
      </c>
      <c r="W4" s="4">
        <v>0</v>
      </c>
      <c r="X4" s="4">
        <v>2232712</v>
      </c>
    </row>
    <row r="5" s="4" customFormat="1" spans="1:24">
      <c r="A5" s="4">
        <v>16138078342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44454</v>
      </c>
      <c r="G5" s="5">
        <v>44455</v>
      </c>
      <c r="H5" s="4">
        <v>1</v>
      </c>
      <c r="I5" s="4">
        <v>1</v>
      </c>
      <c r="J5" s="4">
        <v>1</v>
      </c>
      <c r="K5" s="4" t="s">
        <v>29</v>
      </c>
      <c r="L5" s="4">
        <v>139</v>
      </c>
      <c r="M5" s="4">
        <v>139</v>
      </c>
      <c r="N5" s="4" t="s">
        <v>42</v>
      </c>
      <c r="O5" s="4" t="s">
        <v>31</v>
      </c>
      <c r="P5" s="4" t="s">
        <v>32</v>
      </c>
      <c r="Q5" s="4">
        <v>0</v>
      </c>
      <c r="R5" s="6">
        <v>44434</v>
      </c>
      <c r="S5" s="5">
        <v>44458</v>
      </c>
      <c r="T5" s="4" t="s">
        <v>33</v>
      </c>
      <c r="U5" s="4">
        <v>139</v>
      </c>
      <c r="V5" s="4">
        <v>0</v>
      </c>
      <c r="W5" s="4">
        <v>0</v>
      </c>
      <c r="X5" s="4">
        <v>2233132</v>
      </c>
    </row>
    <row r="6" s="4" customFormat="1" spans="1:25">
      <c r="A6" s="4">
        <v>16151124548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44454</v>
      </c>
      <c r="G6" s="5">
        <v>44455</v>
      </c>
      <c r="H6" s="4">
        <v>1</v>
      </c>
      <c r="I6" s="4">
        <v>1</v>
      </c>
      <c r="J6" s="4">
        <v>1</v>
      </c>
      <c r="K6" s="4" t="s">
        <v>29</v>
      </c>
      <c r="L6" s="4">
        <v>182</v>
      </c>
      <c r="M6" s="4">
        <v>182</v>
      </c>
      <c r="N6" s="4" t="s">
        <v>45</v>
      </c>
      <c r="O6" s="4" t="s">
        <v>31</v>
      </c>
      <c r="P6" s="4" t="s">
        <v>32</v>
      </c>
      <c r="Q6" s="4">
        <v>0</v>
      </c>
      <c r="R6" s="6">
        <v>44436</v>
      </c>
      <c r="S6" s="5">
        <v>44458</v>
      </c>
      <c r="T6" s="4" t="s">
        <v>33</v>
      </c>
      <c r="U6" s="4">
        <v>182</v>
      </c>
      <c r="V6" s="4">
        <v>0</v>
      </c>
      <c r="W6" s="4">
        <v>0</v>
      </c>
      <c r="X6" s="4">
        <v>2235208</v>
      </c>
      <c r="Y6" s="4" t="s">
        <v>46</v>
      </c>
    </row>
    <row r="7" s="4" customFormat="1" spans="1:24">
      <c r="A7" s="4">
        <v>16158832784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44454</v>
      </c>
      <c r="G7" s="5">
        <v>44455</v>
      </c>
      <c r="H7" s="4">
        <v>1</v>
      </c>
      <c r="I7" s="4">
        <v>1</v>
      </c>
      <c r="J7" s="4">
        <v>1</v>
      </c>
      <c r="K7" s="4" t="s">
        <v>29</v>
      </c>
      <c r="L7" s="4">
        <v>101</v>
      </c>
      <c r="M7" s="4">
        <v>101</v>
      </c>
      <c r="N7" s="4" t="s">
        <v>49</v>
      </c>
      <c r="O7" s="4" t="s">
        <v>31</v>
      </c>
      <c r="P7" s="4" t="s">
        <v>32</v>
      </c>
      <c r="Q7" s="4">
        <v>0</v>
      </c>
      <c r="R7" s="6">
        <v>44436</v>
      </c>
      <c r="S7" s="5">
        <v>44458</v>
      </c>
      <c r="T7" s="4" t="s">
        <v>33</v>
      </c>
      <c r="U7" s="4">
        <v>101</v>
      </c>
      <c r="V7" s="4">
        <v>0</v>
      </c>
      <c r="W7" s="4">
        <v>0</v>
      </c>
      <c r="X7" s="4">
        <v>2236018</v>
      </c>
    </row>
    <row r="8" s="4" customFormat="1" spans="1:24">
      <c r="A8" s="4">
        <v>16170214376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44454</v>
      </c>
      <c r="G8" s="5">
        <v>44455</v>
      </c>
      <c r="H8" s="4">
        <v>1</v>
      </c>
      <c r="I8" s="4">
        <v>1</v>
      </c>
      <c r="J8" s="4">
        <v>1</v>
      </c>
      <c r="K8" s="4" t="s">
        <v>29</v>
      </c>
      <c r="L8" s="4">
        <v>194</v>
      </c>
      <c r="M8" s="4">
        <v>194</v>
      </c>
      <c r="N8" s="4" t="s">
        <v>52</v>
      </c>
      <c r="O8" s="4" t="s">
        <v>31</v>
      </c>
      <c r="P8" s="4" t="s">
        <v>32</v>
      </c>
      <c r="Q8" s="4">
        <v>0</v>
      </c>
      <c r="R8" s="6">
        <v>44438</v>
      </c>
      <c r="S8" s="5">
        <v>44458</v>
      </c>
      <c r="T8" s="4" t="s">
        <v>33</v>
      </c>
      <c r="U8" s="4">
        <v>194</v>
      </c>
      <c r="V8" s="4">
        <v>0</v>
      </c>
      <c r="W8" s="4">
        <v>0</v>
      </c>
      <c r="X8" s="4">
        <v>2237483</v>
      </c>
    </row>
    <row r="9" s="4" customFormat="1" spans="1:25">
      <c r="A9" s="4">
        <v>16193864120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44454</v>
      </c>
      <c r="G9" s="5">
        <v>44455</v>
      </c>
      <c r="H9" s="4">
        <v>1</v>
      </c>
      <c r="I9" s="4">
        <v>1</v>
      </c>
      <c r="J9" s="4">
        <v>1</v>
      </c>
      <c r="K9" s="4" t="s">
        <v>29</v>
      </c>
      <c r="L9" s="4">
        <v>163</v>
      </c>
      <c r="M9" s="4">
        <v>163</v>
      </c>
      <c r="N9" s="4" t="s">
        <v>55</v>
      </c>
      <c r="O9" s="4" t="s">
        <v>31</v>
      </c>
      <c r="P9" s="4" t="s">
        <v>32</v>
      </c>
      <c r="Q9" s="4">
        <v>0</v>
      </c>
      <c r="R9" s="6">
        <v>44442</v>
      </c>
      <c r="S9" s="5">
        <v>44458</v>
      </c>
      <c r="T9" s="4" t="s">
        <v>33</v>
      </c>
      <c r="U9" s="4">
        <v>163</v>
      </c>
      <c r="V9" s="4">
        <v>0</v>
      </c>
      <c r="W9" s="4">
        <v>0</v>
      </c>
      <c r="X9" s="4">
        <v>2241413</v>
      </c>
      <c r="Y9" s="4">
        <v>100948</v>
      </c>
    </row>
    <row r="10" s="4" customFormat="1" spans="1:24">
      <c r="A10" s="4">
        <v>16202757793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44454</v>
      </c>
      <c r="G10" s="5">
        <v>44455</v>
      </c>
      <c r="H10" s="4">
        <v>1</v>
      </c>
      <c r="I10" s="4">
        <v>1</v>
      </c>
      <c r="J10" s="4">
        <v>1</v>
      </c>
      <c r="K10" s="4" t="s">
        <v>29</v>
      </c>
      <c r="L10" s="4">
        <v>110</v>
      </c>
      <c r="M10" s="4">
        <v>110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44443</v>
      </c>
      <c r="S10" s="5">
        <v>44458</v>
      </c>
      <c r="T10" s="4" t="s">
        <v>33</v>
      </c>
      <c r="U10" s="4">
        <v>110</v>
      </c>
      <c r="V10" s="4">
        <v>0</v>
      </c>
      <c r="W10" s="4">
        <v>0</v>
      </c>
      <c r="X10" s="4">
        <v>2242720</v>
      </c>
    </row>
    <row r="11" s="4" customFormat="1" spans="1:25">
      <c r="A11" s="4">
        <v>16214976229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44454</v>
      </c>
      <c r="G11" s="5">
        <v>44455</v>
      </c>
      <c r="H11" s="4">
        <v>1</v>
      </c>
      <c r="I11" s="4">
        <v>1</v>
      </c>
      <c r="J11" s="4">
        <v>1</v>
      </c>
      <c r="K11" s="4" t="s">
        <v>29</v>
      </c>
      <c r="L11" s="4">
        <v>43</v>
      </c>
      <c r="M11" s="4">
        <v>43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44445</v>
      </c>
      <c r="S11" s="5">
        <v>44458</v>
      </c>
      <c r="T11" s="4" t="s">
        <v>33</v>
      </c>
      <c r="U11" s="4">
        <v>43</v>
      </c>
      <c r="V11" s="4">
        <v>0</v>
      </c>
      <c r="W11" s="4">
        <v>0</v>
      </c>
      <c r="X11" s="4">
        <v>2244594</v>
      </c>
      <c r="Y11" s="4">
        <v>2352132965</v>
      </c>
    </row>
    <row r="12" s="4" customFormat="1" spans="1:25">
      <c r="A12" s="4">
        <v>16215111197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44454</v>
      </c>
      <c r="G12" s="5">
        <v>44455</v>
      </c>
      <c r="H12" s="4">
        <v>1</v>
      </c>
      <c r="I12" s="4">
        <v>1</v>
      </c>
      <c r="J12" s="4">
        <v>1</v>
      </c>
      <c r="K12" s="4" t="s">
        <v>29</v>
      </c>
      <c r="L12" s="4">
        <v>148</v>
      </c>
      <c r="M12" s="4">
        <v>148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44445</v>
      </c>
      <c r="S12" s="5">
        <v>44458</v>
      </c>
      <c r="T12" s="4" t="s">
        <v>33</v>
      </c>
      <c r="U12" s="4">
        <v>148</v>
      </c>
      <c r="V12" s="4">
        <v>0</v>
      </c>
      <c r="W12" s="4">
        <v>0</v>
      </c>
      <c r="X12" s="4">
        <v>2244634</v>
      </c>
      <c r="Y12" s="4">
        <v>1825951575</v>
      </c>
    </row>
    <row r="13" s="4" customFormat="1" spans="1:24">
      <c r="A13" s="4">
        <v>16223624043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44454</v>
      </c>
      <c r="G13" s="5">
        <v>44455</v>
      </c>
      <c r="H13" s="4">
        <v>1</v>
      </c>
      <c r="I13" s="4">
        <v>1</v>
      </c>
      <c r="J13" s="4">
        <v>1</v>
      </c>
      <c r="K13" s="4" t="s">
        <v>29</v>
      </c>
      <c r="L13" s="4">
        <v>280</v>
      </c>
      <c r="M13" s="4">
        <v>280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44446</v>
      </c>
      <c r="S13" s="5">
        <v>44458</v>
      </c>
      <c r="T13" s="4" t="s">
        <v>33</v>
      </c>
      <c r="U13" s="4">
        <v>280</v>
      </c>
      <c r="V13" s="4">
        <v>0</v>
      </c>
      <c r="W13" s="4">
        <v>0</v>
      </c>
      <c r="X13" s="4">
        <v>2245738</v>
      </c>
    </row>
    <row r="14" s="4" customFormat="1" spans="1:24">
      <c r="A14" s="4">
        <v>16223695385</v>
      </c>
      <c r="B14" s="4" t="s">
        <v>25</v>
      </c>
      <c r="C14" s="4" t="s">
        <v>26</v>
      </c>
      <c r="D14" s="4" t="s">
        <v>68</v>
      </c>
      <c r="E14" s="4" t="s">
        <v>69</v>
      </c>
      <c r="F14" s="5">
        <v>44454</v>
      </c>
      <c r="G14" s="5">
        <v>44455</v>
      </c>
      <c r="H14" s="4">
        <v>1</v>
      </c>
      <c r="I14" s="4">
        <v>1</v>
      </c>
      <c r="J14" s="4">
        <v>1</v>
      </c>
      <c r="K14" s="4" t="s">
        <v>29</v>
      </c>
      <c r="L14" s="4">
        <v>234</v>
      </c>
      <c r="M14" s="4">
        <v>234</v>
      </c>
      <c r="N14" s="4" t="s">
        <v>70</v>
      </c>
      <c r="O14" s="4" t="s">
        <v>31</v>
      </c>
      <c r="P14" s="4" t="s">
        <v>32</v>
      </c>
      <c r="Q14" s="4">
        <v>0</v>
      </c>
      <c r="R14" s="6">
        <v>44446</v>
      </c>
      <c r="S14" s="5">
        <v>44458</v>
      </c>
      <c r="T14" s="4" t="s">
        <v>33</v>
      </c>
      <c r="U14" s="4">
        <v>234</v>
      </c>
      <c r="V14" s="4">
        <v>0</v>
      </c>
      <c r="W14" s="4">
        <v>0</v>
      </c>
      <c r="X14" s="4">
        <v>2245772</v>
      </c>
    </row>
    <row r="15" s="4" customFormat="1" spans="1:25">
      <c r="A15" s="4">
        <v>16231479298</v>
      </c>
      <c r="B15" s="4" t="s">
        <v>25</v>
      </c>
      <c r="C15" s="4" t="s">
        <v>26</v>
      </c>
      <c r="D15" s="4" t="s">
        <v>71</v>
      </c>
      <c r="E15" s="4" t="s">
        <v>72</v>
      </c>
      <c r="F15" s="5">
        <v>44454</v>
      </c>
      <c r="G15" s="5">
        <v>44455</v>
      </c>
      <c r="H15" s="4">
        <v>1</v>
      </c>
      <c r="I15" s="4">
        <v>1</v>
      </c>
      <c r="J15" s="4">
        <v>1</v>
      </c>
      <c r="K15" s="4" t="s">
        <v>29</v>
      </c>
      <c r="L15" s="4">
        <v>149</v>
      </c>
      <c r="M15" s="4">
        <v>149</v>
      </c>
      <c r="N15" s="4" t="s">
        <v>73</v>
      </c>
      <c r="O15" s="4" t="s">
        <v>31</v>
      </c>
      <c r="P15" s="4" t="s">
        <v>32</v>
      </c>
      <c r="Q15" s="4">
        <v>0</v>
      </c>
      <c r="R15" s="6">
        <v>44446</v>
      </c>
      <c r="S15" s="5">
        <v>44458</v>
      </c>
      <c r="T15" s="4" t="s">
        <v>33</v>
      </c>
      <c r="U15" s="4">
        <v>149</v>
      </c>
      <c r="V15" s="4">
        <v>0</v>
      </c>
      <c r="W15" s="4">
        <v>0</v>
      </c>
      <c r="X15" s="4">
        <v>2246796</v>
      </c>
      <c r="Y15" s="4">
        <v>76590297</v>
      </c>
    </row>
    <row r="16" s="4" customFormat="1" spans="1:24">
      <c r="A16" s="4">
        <v>16231503292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44453</v>
      </c>
      <c r="G16" s="5">
        <v>44455</v>
      </c>
      <c r="H16" s="4">
        <v>1</v>
      </c>
      <c r="I16" s="4">
        <v>2</v>
      </c>
      <c r="J16" s="4">
        <v>2</v>
      </c>
      <c r="K16" s="4" t="s">
        <v>29</v>
      </c>
      <c r="L16" s="4">
        <v>304</v>
      </c>
      <c r="M16" s="4">
        <v>304</v>
      </c>
      <c r="N16" s="4" t="s">
        <v>76</v>
      </c>
      <c r="O16" s="4" t="s">
        <v>31</v>
      </c>
      <c r="P16" s="4" t="s">
        <v>32</v>
      </c>
      <c r="Q16" s="4">
        <v>0</v>
      </c>
      <c r="R16" s="6">
        <v>44446</v>
      </c>
      <c r="S16" s="5">
        <v>44458</v>
      </c>
      <c r="T16" s="4" t="s">
        <v>33</v>
      </c>
      <c r="U16" s="4">
        <v>304</v>
      </c>
      <c r="V16" s="4">
        <v>0</v>
      </c>
      <c r="W16" s="4">
        <v>0</v>
      </c>
      <c r="X16" s="4">
        <v>2246798</v>
      </c>
    </row>
    <row r="17" s="4" customFormat="1" spans="1:25">
      <c r="A17" s="4">
        <v>16238843409</v>
      </c>
      <c r="B17" s="4" t="s">
        <v>25</v>
      </c>
      <c r="C17" s="4" t="s">
        <v>26</v>
      </c>
      <c r="D17" s="4" t="s">
        <v>77</v>
      </c>
      <c r="E17" s="4" t="s">
        <v>78</v>
      </c>
      <c r="F17" s="5">
        <v>44453</v>
      </c>
      <c r="G17" s="5">
        <v>44455</v>
      </c>
      <c r="H17" s="4">
        <v>1</v>
      </c>
      <c r="I17" s="4">
        <v>2</v>
      </c>
      <c r="J17" s="4">
        <v>2</v>
      </c>
      <c r="K17" s="4" t="s">
        <v>29</v>
      </c>
      <c r="L17" s="4">
        <v>256</v>
      </c>
      <c r="M17" s="4">
        <v>256</v>
      </c>
      <c r="N17" s="4" t="s">
        <v>79</v>
      </c>
      <c r="O17" s="4" t="s">
        <v>31</v>
      </c>
      <c r="P17" s="4" t="s">
        <v>32</v>
      </c>
      <c r="Q17" s="4">
        <v>0</v>
      </c>
      <c r="R17" s="6">
        <v>44447</v>
      </c>
      <c r="S17" s="5">
        <v>44458</v>
      </c>
      <c r="T17" s="4" t="s">
        <v>33</v>
      </c>
      <c r="U17" s="4">
        <v>256</v>
      </c>
      <c r="V17" s="4">
        <v>0</v>
      </c>
      <c r="W17" s="4">
        <v>0</v>
      </c>
      <c r="Y17" s="4" t="s">
        <v>80</v>
      </c>
    </row>
    <row r="18" s="4" customFormat="1" spans="1:25">
      <c r="A18" s="4">
        <v>16239890425</v>
      </c>
      <c r="B18" s="4" t="s">
        <v>25</v>
      </c>
      <c r="C18" s="4" t="s">
        <v>26</v>
      </c>
      <c r="D18" s="4" t="s">
        <v>81</v>
      </c>
      <c r="E18" s="4" t="s">
        <v>82</v>
      </c>
      <c r="F18" s="5">
        <v>44454</v>
      </c>
      <c r="G18" s="5">
        <v>44455</v>
      </c>
      <c r="H18" s="4">
        <v>1</v>
      </c>
      <c r="I18" s="4">
        <v>1</v>
      </c>
      <c r="J18" s="4">
        <v>1</v>
      </c>
      <c r="K18" s="4" t="s">
        <v>29</v>
      </c>
      <c r="L18" s="4">
        <v>131</v>
      </c>
      <c r="M18" s="4">
        <v>131</v>
      </c>
      <c r="N18" s="4" t="s">
        <v>83</v>
      </c>
      <c r="O18" s="4" t="s">
        <v>31</v>
      </c>
      <c r="P18" s="4" t="s">
        <v>32</v>
      </c>
      <c r="Q18" s="4">
        <v>0</v>
      </c>
      <c r="R18" s="6">
        <v>44448</v>
      </c>
      <c r="S18" s="5">
        <v>44458</v>
      </c>
      <c r="T18" s="4" t="s">
        <v>33</v>
      </c>
      <c r="U18" s="4">
        <v>131</v>
      </c>
      <c r="V18" s="4">
        <v>0</v>
      </c>
      <c r="W18" s="4">
        <v>0</v>
      </c>
      <c r="X18" s="4">
        <v>2247714</v>
      </c>
      <c r="Y18" s="4">
        <v>41457065</v>
      </c>
    </row>
    <row r="19" s="4" customFormat="1" spans="1:25">
      <c r="A19" s="4">
        <v>16247914684</v>
      </c>
      <c r="B19" s="4" t="s">
        <v>25</v>
      </c>
      <c r="C19" s="4" t="s">
        <v>26</v>
      </c>
      <c r="D19" s="4" t="s">
        <v>84</v>
      </c>
      <c r="E19" s="4" t="s">
        <v>60</v>
      </c>
      <c r="F19" s="5">
        <v>44454</v>
      </c>
      <c r="G19" s="5">
        <v>44455</v>
      </c>
      <c r="H19" s="4">
        <v>1</v>
      </c>
      <c r="I19" s="4">
        <v>1</v>
      </c>
      <c r="J19" s="4">
        <v>1</v>
      </c>
      <c r="K19" s="4" t="s">
        <v>29</v>
      </c>
      <c r="L19" s="4">
        <v>85</v>
      </c>
      <c r="M19" s="4">
        <v>85</v>
      </c>
      <c r="N19" s="4" t="s">
        <v>85</v>
      </c>
      <c r="O19" s="4" t="s">
        <v>31</v>
      </c>
      <c r="P19" s="4" t="s">
        <v>32</v>
      </c>
      <c r="Q19" s="4">
        <v>0</v>
      </c>
      <c r="R19" s="6">
        <v>44448</v>
      </c>
      <c r="S19" s="5">
        <v>44458</v>
      </c>
      <c r="T19" s="4" t="s">
        <v>33</v>
      </c>
      <c r="U19" s="4">
        <v>85</v>
      </c>
      <c r="V19" s="4">
        <v>0</v>
      </c>
      <c r="W19" s="4">
        <v>0</v>
      </c>
      <c r="X19" s="4">
        <v>2248666</v>
      </c>
      <c r="Y19" s="4">
        <v>144804</v>
      </c>
    </row>
    <row r="20" s="4" customFormat="1" spans="1:25">
      <c r="A20" s="4">
        <v>16248289685</v>
      </c>
      <c r="B20" s="4" t="s">
        <v>25</v>
      </c>
      <c r="C20" s="4" t="s">
        <v>26</v>
      </c>
      <c r="D20" s="4" t="s">
        <v>86</v>
      </c>
      <c r="E20" s="4" t="s">
        <v>87</v>
      </c>
      <c r="F20" s="5">
        <v>44454</v>
      </c>
      <c r="G20" s="5">
        <v>44455</v>
      </c>
      <c r="H20" s="4">
        <v>1</v>
      </c>
      <c r="I20" s="4">
        <v>1</v>
      </c>
      <c r="J20" s="4">
        <v>1</v>
      </c>
      <c r="K20" s="4" t="s">
        <v>29</v>
      </c>
      <c r="L20" s="4">
        <v>84</v>
      </c>
      <c r="M20" s="4">
        <v>84</v>
      </c>
      <c r="N20" s="4" t="s">
        <v>88</v>
      </c>
      <c r="O20" s="4" t="s">
        <v>31</v>
      </c>
      <c r="P20" s="4" t="s">
        <v>32</v>
      </c>
      <c r="Q20" s="4">
        <v>0</v>
      </c>
      <c r="R20" s="6">
        <v>44449</v>
      </c>
      <c r="S20" s="5">
        <v>44458</v>
      </c>
      <c r="T20" s="4" t="s">
        <v>33</v>
      </c>
      <c r="U20" s="4">
        <v>84</v>
      </c>
      <c r="V20" s="4">
        <v>0</v>
      </c>
      <c r="W20" s="4">
        <v>0</v>
      </c>
      <c r="X20" s="4">
        <v>2248746</v>
      </c>
      <c r="Y20" s="4">
        <v>34739930</v>
      </c>
    </row>
    <row r="21" s="4" customFormat="1" spans="1:25">
      <c r="A21" s="4">
        <v>16254532105</v>
      </c>
      <c r="B21" s="4" t="s">
        <v>25</v>
      </c>
      <c r="C21" s="4" t="s">
        <v>26</v>
      </c>
      <c r="D21" s="4" t="s">
        <v>89</v>
      </c>
      <c r="E21" s="4" t="s">
        <v>41</v>
      </c>
      <c r="F21" s="5">
        <v>44454</v>
      </c>
      <c r="G21" s="5">
        <v>44455</v>
      </c>
      <c r="H21" s="4">
        <v>1</v>
      </c>
      <c r="I21" s="4">
        <v>1</v>
      </c>
      <c r="J21" s="4">
        <v>1</v>
      </c>
      <c r="K21" s="4" t="s">
        <v>29</v>
      </c>
      <c r="L21" s="4">
        <v>60</v>
      </c>
      <c r="M21" s="4">
        <v>60</v>
      </c>
      <c r="N21" s="4" t="s">
        <v>90</v>
      </c>
      <c r="O21" s="4" t="s">
        <v>31</v>
      </c>
      <c r="P21" s="4" t="s">
        <v>32</v>
      </c>
      <c r="Q21" s="4">
        <v>0</v>
      </c>
      <c r="R21" s="6">
        <v>44449</v>
      </c>
      <c r="S21" s="5">
        <v>44458</v>
      </c>
      <c r="T21" s="4" t="s">
        <v>33</v>
      </c>
      <c r="U21" s="4">
        <v>60</v>
      </c>
      <c r="V21" s="4">
        <v>0</v>
      </c>
      <c r="W21" s="4">
        <v>0</v>
      </c>
      <c r="X21" s="4">
        <v>2249583</v>
      </c>
      <c r="Y21" s="4">
        <v>2352350129</v>
      </c>
    </row>
    <row r="22" s="4" customFormat="1" spans="1:25">
      <c r="A22" s="4">
        <v>16258028062</v>
      </c>
      <c r="B22" s="4" t="s">
        <v>25</v>
      </c>
      <c r="C22" s="4" t="s">
        <v>26</v>
      </c>
      <c r="D22" s="4" t="s">
        <v>91</v>
      </c>
      <c r="E22" s="4" t="s">
        <v>92</v>
      </c>
      <c r="F22" s="5">
        <v>44453</v>
      </c>
      <c r="G22" s="5">
        <v>44455</v>
      </c>
      <c r="H22" s="4">
        <v>1</v>
      </c>
      <c r="I22" s="4">
        <v>2</v>
      </c>
      <c r="J22" s="4">
        <v>2</v>
      </c>
      <c r="K22" s="4" t="s">
        <v>29</v>
      </c>
      <c r="L22" s="4">
        <v>308</v>
      </c>
      <c r="M22" s="4">
        <v>308</v>
      </c>
      <c r="N22" s="4" t="s">
        <v>93</v>
      </c>
      <c r="O22" s="4" t="s">
        <v>31</v>
      </c>
      <c r="P22" s="4" t="s">
        <v>32</v>
      </c>
      <c r="Q22" s="4">
        <v>0</v>
      </c>
      <c r="R22" s="6">
        <v>44450</v>
      </c>
      <c r="S22" s="5">
        <v>44458</v>
      </c>
      <c r="T22" s="4" t="s">
        <v>33</v>
      </c>
      <c r="U22" s="4">
        <v>308</v>
      </c>
      <c r="V22" s="4">
        <v>0</v>
      </c>
      <c r="W22" s="4">
        <v>0</v>
      </c>
      <c r="X22" s="4">
        <v>2249916</v>
      </c>
      <c r="Y22" s="4">
        <v>26821527</v>
      </c>
    </row>
    <row r="23" s="4" customFormat="1" spans="1:24">
      <c r="A23" s="4">
        <v>16258058571</v>
      </c>
      <c r="B23" s="4" t="s">
        <v>25</v>
      </c>
      <c r="C23" s="4" t="s">
        <v>26</v>
      </c>
      <c r="D23" s="4" t="s">
        <v>94</v>
      </c>
      <c r="E23" s="4" t="s">
        <v>95</v>
      </c>
      <c r="F23" s="5">
        <v>44454</v>
      </c>
      <c r="G23" s="5">
        <v>44455</v>
      </c>
      <c r="H23" s="4">
        <v>1</v>
      </c>
      <c r="I23" s="4">
        <v>1</v>
      </c>
      <c r="J23" s="4">
        <v>1</v>
      </c>
      <c r="K23" s="4" t="s">
        <v>29</v>
      </c>
      <c r="L23" s="4">
        <v>53</v>
      </c>
      <c r="M23" s="4">
        <v>53</v>
      </c>
      <c r="N23" s="4" t="s">
        <v>96</v>
      </c>
      <c r="O23" s="4" t="s">
        <v>31</v>
      </c>
      <c r="P23" s="4" t="s">
        <v>32</v>
      </c>
      <c r="Q23" s="4">
        <v>0</v>
      </c>
      <c r="R23" s="6">
        <v>44450</v>
      </c>
      <c r="S23" s="5">
        <v>44458</v>
      </c>
      <c r="T23" s="4" t="s">
        <v>33</v>
      </c>
      <c r="U23" s="4">
        <v>53</v>
      </c>
      <c r="V23" s="4">
        <v>0</v>
      </c>
      <c r="W23" s="4">
        <v>0</v>
      </c>
      <c r="X23" s="4">
        <v>2249929</v>
      </c>
    </row>
    <row r="24" s="4" customFormat="1" spans="1:24">
      <c r="A24" s="4">
        <v>16258209931</v>
      </c>
      <c r="B24" s="4" t="s">
        <v>25</v>
      </c>
      <c r="C24" s="4" t="s">
        <v>26</v>
      </c>
      <c r="D24" s="4" t="s">
        <v>97</v>
      </c>
      <c r="E24" s="4" t="s">
        <v>98</v>
      </c>
      <c r="F24" s="5">
        <v>44453</v>
      </c>
      <c r="G24" s="5">
        <v>44455</v>
      </c>
      <c r="H24" s="4">
        <v>1</v>
      </c>
      <c r="I24" s="4">
        <v>2</v>
      </c>
      <c r="J24" s="4">
        <v>2</v>
      </c>
      <c r="K24" s="4" t="s">
        <v>29</v>
      </c>
      <c r="L24" s="4">
        <v>258</v>
      </c>
      <c r="M24" s="4">
        <v>258</v>
      </c>
      <c r="N24" s="4" t="s">
        <v>99</v>
      </c>
      <c r="O24" s="4" t="s">
        <v>31</v>
      </c>
      <c r="P24" s="4" t="s">
        <v>32</v>
      </c>
      <c r="Q24" s="4">
        <v>0</v>
      </c>
      <c r="R24" s="6">
        <v>44450</v>
      </c>
      <c r="S24" s="5">
        <v>44458</v>
      </c>
      <c r="T24" s="4" t="s">
        <v>33</v>
      </c>
      <c r="U24" s="4">
        <v>258</v>
      </c>
      <c r="V24" s="4">
        <v>0</v>
      </c>
      <c r="W24" s="4">
        <v>0</v>
      </c>
      <c r="X24" s="4">
        <v>2250001</v>
      </c>
    </row>
    <row r="25" s="4" customFormat="1" spans="1:25">
      <c r="A25" s="4">
        <v>16269895474</v>
      </c>
      <c r="B25" s="4" t="s">
        <v>25</v>
      </c>
      <c r="C25" s="4" t="s">
        <v>26</v>
      </c>
      <c r="D25" s="4" t="s">
        <v>100</v>
      </c>
      <c r="E25" s="4" t="s">
        <v>69</v>
      </c>
      <c r="F25" s="5">
        <v>44454</v>
      </c>
      <c r="G25" s="5">
        <v>44455</v>
      </c>
      <c r="H25" s="4">
        <v>1</v>
      </c>
      <c r="I25" s="4">
        <v>1</v>
      </c>
      <c r="J25" s="4">
        <v>1</v>
      </c>
      <c r="K25" s="4" t="s">
        <v>29</v>
      </c>
      <c r="L25" s="4">
        <v>151</v>
      </c>
      <c r="M25" s="4">
        <v>151</v>
      </c>
      <c r="N25" s="4" t="s">
        <v>101</v>
      </c>
      <c r="O25" s="4" t="s">
        <v>31</v>
      </c>
      <c r="P25" s="4" t="s">
        <v>32</v>
      </c>
      <c r="Q25" s="4">
        <v>0</v>
      </c>
      <c r="R25" s="6">
        <v>44451</v>
      </c>
      <c r="S25" s="5">
        <v>44458</v>
      </c>
      <c r="T25" s="4" t="s">
        <v>33</v>
      </c>
      <c r="U25" s="4">
        <v>151</v>
      </c>
      <c r="V25" s="4">
        <v>0</v>
      </c>
      <c r="W25" s="4">
        <v>0</v>
      </c>
      <c r="X25" s="4">
        <v>2251506</v>
      </c>
      <c r="Y25" s="4">
        <v>44297999338</v>
      </c>
    </row>
    <row r="26" s="4" customFormat="1" spans="1:25">
      <c r="A26" s="4">
        <v>16274155214</v>
      </c>
      <c r="B26" s="4" t="s">
        <v>25</v>
      </c>
      <c r="C26" s="4" t="s">
        <v>26</v>
      </c>
      <c r="D26" s="4" t="s">
        <v>102</v>
      </c>
      <c r="E26" s="4" t="s">
        <v>87</v>
      </c>
      <c r="F26" s="5">
        <v>44453</v>
      </c>
      <c r="G26" s="5">
        <v>44455</v>
      </c>
      <c r="H26" s="4">
        <v>1</v>
      </c>
      <c r="I26" s="4">
        <v>2</v>
      </c>
      <c r="J26" s="4">
        <v>2</v>
      </c>
      <c r="K26" s="4" t="s">
        <v>29</v>
      </c>
      <c r="L26" s="4">
        <v>100</v>
      </c>
      <c r="M26" s="4">
        <v>100</v>
      </c>
      <c r="N26" s="4" t="s">
        <v>103</v>
      </c>
      <c r="O26" s="4" t="s">
        <v>31</v>
      </c>
      <c r="P26" s="4" t="s">
        <v>32</v>
      </c>
      <c r="Q26" s="4">
        <v>0</v>
      </c>
      <c r="R26" s="6">
        <v>44452</v>
      </c>
      <c r="S26" s="5">
        <v>44458</v>
      </c>
      <c r="T26" s="4" t="s">
        <v>33</v>
      </c>
      <c r="U26" s="4">
        <v>100</v>
      </c>
      <c r="V26" s="4">
        <v>0</v>
      </c>
      <c r="W26" s="4">
        <v>0</v>
      </c>
      <c r="X26" s="4">
        <v>2252010</v>
      </c>
      <c r="Y26" s="4">
        <v>21205415</v>
      </c>
    </row>
    <row r="27" s="4" customFormat="1" spans="1:24">
      <c r="A27" s="4">
        <v>16274979564</v>
      </c>
      <c r="B27" s="4" t="s">
        <v>25</v>
      </c>
      <c r="C27" s="4" t="s">
        <v>26</v>
      </c>
      <c r="D27" s="4" t="s">
        <v>104</v>
      </c>
      <c r="E27" s="4" t="s">
        <v>105</v>
      </c>
      <c r="F27" s="5">
        <v>44454</v>
      </c>
      <c r="G27" s="5">
        <v>44455</v>
      </c>
      <c r="H27" s="4">
        <v>1</v>
      </c>
      <c r="I27" s="4">
        <v>1</v>
      </c>
      <c r="J27" s="4">
        <v>1</v>
      </c>
      <c r="K27" s="4" t="s">
        <v>29</v>
      </c>
      <c r="L27" s="4">
        <v>164</v>
      </c>
      <c r="M27" s="4">
        <v>164</v>
      </c>
      <c r="N27" s="4" t="s">
        <v>106</v>
      </c>
      <c r="O27" s="4" t="s">
        <v>31</v>
      </c>
      <c r="P27" s="4" t="s">
        <v>32</v>
      </c>
      <c r="Q27" s="4">
        <v>0</v>
      </c>
      <c r="R27" s="6">
        <v>44452</v>
      </c>
      <c r="S27" s="5">
        <v>44458</v>
      </c>
      <c r="T27" s="4" t="s">
        <v>33</v>
      </c>
      <c r="U27" s="4">
        <v>164</v>
      </c>
      <c r="V27" s="4">
        <v>0</v>
      </c>
      <c r="W27" s="4">
        <v>0</v>
      </c>
      <c r="X27" s="4">
        <v>2252144</v>
      </c>
    </row>
    <row r="28" s="4" customFormat="1" spans="1:25">
      <c r="A28" s="4">
        <v>16276661761</v>
      </c>
      <c r="B28" s="4" t="s">
        <v>25</v>
      </c>
      <c r="C28" s="4" t="s">
        <v>26</v>
      </c>
      <c r="D28" s="4" t="s">
        <v>107</v>
      </c>
      <c r="E28" s="4" t="s">
        <v>108</v>
      </c>
      <c r="F28" s="5">
        <v>44454</v>
      </c>
      <c r="G28" s="5">
        <v>44455</v>
      </c>
      <c r="H28" s="4">
        <v>1</v>
      </c>
      <c r="I28" s="4">
        <v>1</v>
      </c>
      <c r="J28" s="4">
        <v>1</v>
      </c>
      <c r="K28" s="4" t="s">
        <v>29</v>
      </c>
      <c r="L28" s="4">
        <v>162</v>
      </c>
      <c r="M28" s="4">
        <v>162</v>
      </c>
      <c r="N28" s="4" t="s">
        <v>109</v>
      </c>
      <c r="O28" s="4" t="s">
        <v>31</v>
      </c>
      <c r="P28" s="4" t="s">
        <v>32</v>
      </c>
      <c r="Q28" s="4">
        <v>0</v>
      </c>
      <c r="R28" s="6">
        <v>44452</v>
      </c>
      <c r="S28" s="5">
        <v>44458</v>
      </c>
      <c r="T28" s="4" t="s">
        <v>33</v>
      </c>
      <c r="U28" s="4">
        <v>162</v>
      </c>
      <c r="V28" s="4">
        <v>0</v>
      </c>
      <c r="W28" s="4">
        <v>0</v>
      </c>
      <c r="X28" s="4">
        <v>2252446</v>
      </c>
      <c r="Y28" s="4">
        <v>9328340</v>
      </c>
    </row>
    <row r="29" s="4" customFormat="1" spans="1:25">
      <c r="A29" s="4">
        <v>16280002968</v>
      </c>
      <c r="B29" s="4" t="s">
        <v>25</v>
      </c>
      <c r="C29" s="4" t="s">
        <v>26</v>
      </c>
      <c r="D29" s="4" t="s">
        <v>110</v>
      </c>
      <c r="E29" s="4" t="s">
        <v>66</v>
      </c>
      <c r="F29" s="5">
        <v>44454</v>
      </c>
      <c r="G29" s="5">
        <v>44455</v>
      </c>
      <c r="H29" s="4">
        <v>1</v>
      </c>
      <c r="I29" s="4">
        <v>1</v>
      </c>
      <c r="J29" s="4">
        <v>1</v>
      </c>
      <c r="K29" s="4" t="s">
        <v>29</v>
      </c>
      <c r="L29" s="4">
        <v>208</v>
      </c>
      <c r="M29" s="4">
        <v>208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44452</v>
      </c>
      <c r="S29" s="5">
        <v>44458</v>
      </c>
      <c r="T29" s="4" t="s">
        <v>33</v>
      </c>
      <c r="U29" s="4">
        <v>208</v>
      </c>
      <c r="V29" s="4">
        <v>0</v>
      </c>
      <c r="W29" s="4">
        <v>0</v>
      </c>
      <c r="X29" s="4">
        <v>2252703</v>
      </c>
      <c r="Y29" s="4">
        <v>83516097</v>
      </c>
    </row>
    <row r="30" s="4" customFormat="1" spans="1:25">
      <c r="A30" s="4">
        <v>16280491416</v>
      </c>
      <c r="B30" s="4" t="s">
        <v>25</v>
      </c>
      <c r="C30" s="4" t="s">
        <v>26</v>
      </c>
      <c r="D30" s="4" t="s">
        <v>112</v>
      </c>
      <c r="E30" s="4" t="s">
        <v>113</v>
      </c>
      <c r="F30" s="5">
        <v>44454</v>
      </c>
      <c r="G30" s="5">
        <v>44455</v>
      </c>
      <c r="H30" s="4">
        <v>1</v>
      </c>
      <c r="I30" s="4">
        <v>1</v>
      </c>
      <c r="J30" s="4">
        <v>1</v>
      </c>
      <c r="K30" s="4" t="s">
        <v>29</v>
      </c>
      <c r="L30" s="4">
        <v>113</v>
      </c>
      <c r="M30" s="4">
        <v>113</v>
      </c>
      <c r="N30" s="4" t="s">
        <v>114</v>
      </c>
      <c r="O30" s="4" t="s">
        <v>31</v>
      </c>
      <c r="P30" s="4" t="s">
        <v>32</v>
      </c>
      <c r="Q30" s="4">
        <v>0</v>
      </c>
      <c r="R30" s="6">
        <v>44453</v>
      </c>
      <c r="S30" s="5">
        <v>44458</v>
      </c>
      <c r="T30" s="4" t="s">
        <v>33</v>
      </c>
      <c r="U30" s="4">
        <v>113</v>
      </c>
      <c r="V30" s="4">
        <v>0</v>
      </c>
      <c r="W30" s="4">
        <v>0</v>
      </c>
      <c r="X30" s="4">
        <v>2252784</v>
      </c>
      <c r="Y30" s="4">
        <v>497355</v>
      </c>
    </row>
    <row r="31" s="4" customFormat="1" spans="1:25">
      <c r="A31" s="4">
        <v>16281295051</v>
      </c>
      <c r="B31" s="4" t="s">
        <v>25</v>
      </c>
      <c r="C31" s="4" t="s">
        <v>26</v>
      </c>
      <c r="D31" s="4" t="s">
        <v>115</v>
      </c>
      <c r="E31" s="4" t="s">
        <v>116</v>
      </c>
      <c r="F31" s="5">
        <v>44453</v>
      </c>
      <c r="G31" s="5">
        <v>44455</v>
      </c>
      <c r="H31" s="4">
        <v>1</v>
      </c>
      <c r="I31" s="4">
        <v>2</v>
      </c>
      <c r="J31" s="4">
        <v>2</v>
      </c>
      <c r="K31" s="4" t="s">
        <v>29</v>
      </c>
      <c r="L31" s="4">
        <v>136</v>
      </c>
      <c r="M31" s="4">
        <v>136</v>
      </c>
      <c r="N31" s="4" t="s">
        <v>117</v>
      </c>
      <c r="O31" s="4" t="s">
        <v>31</v>
      </c>
      <c r="P31" s="4" t="s">
        <v>32</v>
      </c>
      <c r="Q31" s="4">
        <v>0</v>
      </c>
      <c r="R31" s="6">
        <v>44453</v>
      </c>
      <c r="S31" s="5">
        <v>44458</v>
      </c>
      <c r="T31" s="4" t="s">
        <v>33</v>
      </c>
      <c r="U31" s="4">
        <v>136</v>
      </c>
      <c r="V31" s="4">
        <v>0</v>
      </c>
      <c r="W31" s="4">
        <v>0</v>
      </c>
      <c r="X31" s="4">
        <v>2253035</v>
      </c>
      <c r="Y31" s="4">
        <v>21108432</v>
      </c>
    </row>
    <row r="32" s="4" customFormat="1" spans="1:24">
      <c r="A32" s="4">
        <v>16285506748</v>
      </c>
      <c r="B32" s="4" t="s">
        <v>25</v>
      </c>
      <c r="C32" s="4" t="s">
        <v>26</v>
      </c>
      <c r="D32" s="4" t="s">
        <v>118</v>
      </c>
      <c r="E32" s="4" t="s">
        <v>119</v>
      </c>
      <c r="F32" s="5">
        <v>44454</v>
      </c>
      <c r="G32" s="5">
        <v>44455</v>
      </c>
      <c r="H32" s="4">
        <v>1</v>
      </c>
      <c r="I32" s="4">
        <v>1</v>
      </c>
      <c r="J32" s="4">
        <v>1</v>
      </c>
      <c r="K32" s="4" t="s">
        <v>29</v>
      </c>
      <c r="L32" s="4">
        <v>124</v>
      </c>
      <c r="M32" s="4">
        <v>124</v>
      </c>
      <c r="N32" s="4" t="s">
        <v>120</v>
      </c>
      <c r="O32" s="4" t="s">
        <v>31</v>
      </c>
      <c r="P32" s="4" t="s">
        <v>32</v>
      </c>
      <c r="Q32" s="4">
        <v>0</v>
      </c>
      <c r="R32" s="6">
        <v>44453</v>
      </c>
      <c r="S32" s="5">
        <v>44458</v>
      </c>
      <c r="T32" s="4" t="s">
        <v>33</v>
      </c>
      <c r="U32" s="4">
        <v>124</v>
      </c>
      <c r="V32" s="4">
        <v>0</v>
      </c>
      <c r="W32" s="4">
        <v>0</v>
      </c>
      <c r="X32" s="4">
        <v>2253599</v>
      </c>
    </row>
    <row r="33" s="4" customFormat="1" spans="1:24">
      <c r="A33" s="4">
        <v>16286018608</v>
      </c>
      <c r="B33" s="4" t="s">
        <v>25</v>
      </c>
      <c r="C33" s="4" t="s">
        <v>26</v>
      </c>
      <c r="D33" s="4" t="s">
        <v>121</v>
      </c>
      <c r="E33" s="4" t="s">
        <v>122</v>
      </c>
      <c r="F33" s="5">
        <v>44454</v>
      </c>
      <c r="G33" s="5">
        <v>44455</v>
      </c>
      <c r="H33" s="4">
        <v>1</v>
      </c>
      <c r="I33" s="4">
        <v>1</v>
      </c>
      <c r="J33" s="4">
        <v>1</v>
      </c>
      <c r="K33" s="4" t="s">
        <v>29</v>
      </c>
      <c r="L33" s="4">
        <v>131</v>
      </c>
      <c r="M33" s="4">
        <v>131</v>
      </c>
      <c r="N33" s="4" t="s">
        <v>123</v>
      </c>
      <c r="O33" s="4" t="s">
        <v>31</v>
      </c>
      <c r="P33" s="4" t="s">
        <v>32</v>
      </c>
      <c r="Q33" s="4">
        <v>0</v>
      </c>
      <c r="R33" s="6">
        <v>44453</v>
      </c>
      <c r="S33" s="5">
        <v>44458</v>
      </c>
      <c r="T33" s="4" t="s">
        <v>33</v>
      </c>
      <c r="U33" s="4">
        <v>131</v>
      </c>
      <c r="V33" s="4">
        <v>0</v>
      </c>
      <c r="W33" s="4">
        <v>0</v>
      </c>
      <c r="X33" s="4">
        <v>2253759</v>
      </c>
    </row>
    <row r="34" s="4" customFormat="1" spans="1:25">
      <c r="A34" s="4">
        <v>16287445864</v>
      </c>
      <c r="B34" s="4" t="s">
        <v>25</v>
      </c>
      <c r="C34" s="4" t="s">
        <v>26</v>
      </c>
      <c r="D34" s="4" t="s">
        <v>124</v>
      </c>
      <c r="E34" s="4" t="s">
        <v>125</v>
      </c>
      <c r="F34" s="5">
        <v>44454</v>
      </c>
      <c r="G34" s="5">
        <v>44455</v>
      </c>
      <c r="H34" s="4">
        <v>1</v>
      </c>
      <c r="I34" s="4">
        <v>1</v>
      </c>
      <c r="J34" s="4">
        <v>1</v>
      </c>
      <c r="K34" s="4" t="s">
        <v>29</v>
      </c>
      <c r="L34" s="4">
        <v>50</v>
      </c>
      <c r="M34" s="4">
        <v>50</v>
      </c>
      <c r="N34" s="4" t="s">
        <v>126</v>
      </c>
      <c r="O34" s="4" t="s">
        <v>31</v>
      </c>
      <c r="P34" s="4" t="s">
        <v>32</v>
      </c>
      <c r="Q34" s="4">
        <v>0</v>
      </c>
      <c r="R34" s="6">
        <v>44453</v>
      </c>
      <c r="S34" s="5">
        <v>44458</v>
      </c>
      <c r="T34" s="4" t="s">
        <v>33</v>
      </c>
      <c r="U34" s="4">
        <v>50</v>
      </c>
      <c r="V34" s="4">
        <v>0</v>
      </c>
      <c r="W34" s="4">
        <v>0</v>
      </c>
      <c r="X34" s="4">
        <v>2253849</v>
      </c>
      <c r="Y34" s="4">
        <v>2352539159</v>
      </c>
    </row>
    <row r="35" s="4" customFormat="1" spans="1:25">
      <c r="A35" s="4">
        <v>16287468356</v>
      </c>
      <c r="B35" s="4" t="s">
        <v>25</v>
      </c>
      <c r="C35" s="4" t="s">
        <v>26</v>
      </c>
      <c r="D35" s="4" t="s">
        <v>127</v>
      </c>
      <c r="E35" s="4" t="s">
        <v>128</v>
      </c>
      <c r="F35" s="5">
        <v>44454</v>
      </c>
      <c r="G35" s="5">
        <v>44455</v>
      </c>
      <c r="H35" s="4">
        <v>1</v>
      </c>
      <c r="I35" s="4">
        <v>1</v>
      </c>
      <c r="J35" s="4">
        <v>1</v>
      </c>
      <c r="K35" s="4" t="s">
        <v>29</v>
      </c>
      <c r="L35" s="4">
        <v>115</v>
      </c>
      <c r="M35" s="4">
        <v>115</v>
      </c>
      <c r="N35" s="4" t="s">
        <v>129</v>
      </c>
      <c r="O35" s="4" t="s">
        <v>31</v>
      </c>
      <c r="P35" s="4" t="s">
        <v>32</v>
      </c>
      <c r="Q35" s="4">
        <v>0</v>
      </c>
      <c r="R35" s="6">
        <v>44453</v>
      </c>
      <c r="S35" s="5">
        <v>44458</v>
      </c>
      <c r="T35" s="4" t="s">
        <v>33</v>
      </c>
      <c r="U35" s="4">
        <v>115</v>
      </c>
      <c r="V35" s="4">
        <v>0</v>
      </c>
      <c r="W35" s="4">
        <v>0</v>
      </c>
      <c r="X35" s="4">
        <v>2253852</v>
      </c>
      <c r="Y35" s="4">
        <v>1829739885</v>
      </c>
    </row>
    <row r="36" s="4" customFormat="1" spans="1:25">
      <c r="A36" s="4">
        <v>16287795989</v>
      </c>
      <c r="B36" s="4" t="s">
        <v>25</v>
      </c>
      <c r="C36" s="4" t="s">
        <v>26</v>
      </c>
      <c r="D36" s="4" t="s">
        <v>130</v>
      </c>
      <c r="E36" s="4" t="s">
        <v>131</v>
      </c>
      <c r="F36" s="5">
        <v>44454</v>
      </c>
      <c r="G36" s="5">
        <v>44455</v>
      </c>
      <c r="H36" s="4">
        <v>1</v>
      </c>
      <c r="I36" s="4">
        <v>1</v>
      </c>
      <c r="J36" s="4">
        <v>1</v>
      </c>
      <c r="K36" s="4" t="s">
        <v>29</v>
      </c>
      <c r="L36" s="4">
        <v>230</v>
      </c>
      <c r="M36" s="4">
        <v>230</v>
      </c>
      <c r="N36" s="4" t="s">
        <v>132</v>
      </c>
      <c r="O36" s="4" t="s">
        <v>31</v>
      </c>
      <c r="P36" s="4" t="s">
        <v>32</v>
      </c>
      <c r="Q36" s="4">
        <v>0</v>
      </c>
      <c r="R36" s="6">
        <v>44454</v>
      </c>
      <c r="S36" s="5">
        <v>44458</v>
      </c>
      <c r="T36" s="4" t="s">
        <v>33</v>
      </c>
      <c r="U36" s="4">
        <v>230</v>
      </c>
      <c r="V36" s="4">
        <v>0</v>
      </c>
      <c r="W36" s="4">
        <v>0</v>
      </c>
      <c r="X36" s="4">
        <v>2253898</v>
      </c>
      <c r="Y36" s="4">
        <v>84461009</v>
      </c>
    </row>
    <row r="37" s="4" customFormat="1" spans="1:25">
      <c r="A37" s="4">
        <v>16288070661</v>
      </c>
      <c r="B37" s="4" t="s">
        <v>25</v>
      </c>
      <c r="C37" s="4" t="s">
        <v>26</v>
      </c>
      <c r="D37" s="4" t="s">
        <v>133</v>
      </c>
      <c r="E37" s="4" t="s">
        <v>60</v>
      </c>
      <c r="F37" s="5">
        <v>44454</v>
      </c>
      <c r="G37" s="5">
        <v>44455</v>
      </c>
      <c r="H37" s="4">
        <v>1</v>
      </c>
      <c r="I37" s="4">
        <v>1</v>
      </c>
      <c r="J37" s="4">
        <v>1</v>
      </c>
      <c r="K37" s="4" t="s">
        <v>29</v>
      </c>
      <c r="L37" s="4">
        <v>86</v>
      </c>
      <c r="M37" s="4">
        <v>86</v>
      </c>
      <c r="N37" s="4" t="s">
        <v>134</v>
      </c>
      <c r="O37" s="4" t="s">
        <v>31</v>
      </c>
      <c r="P37" s="4" t="s">
        <v>32</v>
      </c>
      <c r="Q37" s="4">
        <v>0</v>
      </c>
      <c r="R37" s="6">
        <v>44454</v>
      </c>
      <c r="S37" s="5">
        <v>44458</v>
      </c>
      <c r="T37" s="4" t="s">
        <v>33</v>
      </c>
      <c r="U37" s="4">
        <v>86</v>
      </c>
      <c r="V37" s="4">
        <v>0</v>
      </c>
      <c r="W37" s="4">
        <v>0</v>
      </c>
      <c r="X37" s="4">
        <v>2253993</v>
      </c>
      <c r="Y37" s="4" t="s">
        <v>135</v>
      </c>
    </row>
    <row r="38" s="4" customFormat="1" spans="1:25">
      <c r="A38" s="4">
        <v>16288103815</v>
      </c>
      <c r="B38" s="4" t="s">
        <v>25</v>
      </c>
      <c r="C38" s="4" t="s">
        <v>26</v>
      </c>
      <c r="D38" s="4" t="s">
        <v>136</v>
      </c>
      <c r="E38" s="4" t="s">
        <v>98</v>
      </c>
      <c r="F38" s="5">
        <v>44454</v>
      </c>
      <c r="G38" s="5">
        <v>44455</v>
      </c>
      <c r="H38" s="4">
        <v>1</v>
      </c>
      <c r="I38" s="4">
        <v>1</v>
      </c>
      <c r="J38" s="4">
        <v>1</v>
      </c>
      <c r="K38" s="4" t="s">
        <v>29</v>
      </c>
      <c r="L38" s="4">
        <v>94</v>
      </c>
      <c r="M38" s="4">
        <v>94</v>
      </c>
      <c r="N38" s="4" t="s">
        <v>137</v>
      </c>
      <c r="O38" s="4" t="s">
        <v>31</v>
      </c>
      <c r="P38" s="4" t="s">
        <v>32</v>
      </c>
      <c r="Q38" s="4">
        <v>0</v>
      </c>
      <c r="R38" s="6">
        <v>44454</v>
      </c>
      <c r="S38" s="5">
        <v>44458</v>
      </c>
      <c r="T38" s="4" t="s">
        <v>33</v>
      </c>
      <c r="U38" s="4">
        <v>94</v>
      </c>
      <c r="V38" s="4">
        <v>0</v>
      </c>
      <c r="W38" s="4">
        <v>0</v>
      </c>
      <c r="X38" s="4">
        <v>2254013</v>
      </c>
      <c r="Y38" s="4">
        <v>23950136</v>
      </c>
    </row>
    <row r="39" s="4" customFormat="1" spans="1:25">
      <c r="A39" s="4">
        <v>16288144527</v>
      </c>
      <c r="B39" s="4" t="s">
        <v>25</v>
      </c>
      <c r="C39" s="4" t="s">
        <v>26</v>
      </c>
      <c r="D39" s="4" t="s">
        <v>138</v>
      </c>
      <c r="E39" s="4" t="s">
        <v>139</v>
      </c>
      <c r="F39" s="5">
        <v>44454</v>
      </c>
      <c r="G39" s="5">
        <v>44455</v>
      </c>
      <c r="H39" s="4">
        <v>1</v>
      </c>
      <c r="I39" s="4">
        <v>1</v>
      </c>
      <c r="J39" s="4">
        <v>1</v>
      </c>
      <c r="K39" s="4" t="s">
        <v>29</v>
      </c>
      <c r="L39" s="4">
        <v>45</v>
      </c>
      <c r="M39" s="4">
        <v>45</v>
      </c>
      <c r="N39" s="4" t="s">
        <v>140</v>
      </c>
      <c r="O39" s="4" t="s">
        <v>31</v>
      </c>
      <c r="P39" s="4" t="s">
        <v>32</v>
      </c>
      <c r="Q39" s="4">
        <v>0</v>
      </c>
      <c r="R39" s="6">
        <v>44454</v>
      </c>
      <c r="S39" s="5">
        <v>44458</v>
      </c>
      <c r="T39" s="4" t="s">
        <v>33</v>
      </c>
      <c r="U39" s="4">
        <v>45</v>
      </c>
      <c r="V39" s="4">
        <v>0</v>
      </c>
      <c r="W39" s="4">
        <v>0</v>
      </c>
      <c r="X39" s="4">
        <v>2254043</v>
      </c>
      <c r="Y39" s="4">
        <v>298876019</v>
      </c>
    </row>
    <row r="40" s="4" customFormat="1" spans="1:24">
      <c r="A40" s="4">
        <v>16288552358</v>
      </c>
      <c r="B40" s="4" t="s">
        <v>25</v>
      </c>
      <c r="C40" s="4" t="s">
        <v>26</v>
      </c>
      <c r="D40" s="4" t="s">
        <v>141</v>
      </c>
      <c r="E40" s="4" t="s">
        <v>60</v>
      </c>
      <c r="F40" s="5">
        <v>44454</v>
      </c>
      <c r="G40" s="5">
        <v>44455</v>
      </c>
      <c r="H40" s="4">
        <v>1</v>
      </c>
      <c r="I40" s="4">
        <v>1</v>
      </c>
      <c r="J40" s="4">
        <v>1</v>
      </c>
      <c r="K40" s="4" t="s">
        <v>29</v>
      </c>
      <c r="L40" s="4">
        <v>108</v>
      </c>
      <c r="M40" s="4">
        <v>108</v>
      </c>
      <c r="N40" s="4" t="s">
        <v>142</v>
      </c>
      <c r="O40" s="4" t="s">
        <v>31</v>
      </c>
      <c r="P40" s="4" t="s">
        <v>32</v>
      </c>
      <c r="Q40" s="4">
        <v>0</v>
      </c>
      <c r="R40" s="6">
        <v>44454</v>
      </c>
      <c r="S40" s="5">
        <v>44458</v>
      </c>
      <c r="T40" s="4" t="s">
        <v>33</v>
      </c>
      <c r="U40" s="4">
        <v>108</v>
      </c>
      <c r="V40" s="4">
        <v>0</v>
      </c>
      <c r="W40" s="4">
        <v>0</v>
      </c>
      <c r="X40" s="4">
        <v>2254162</v>
      </c>
    </row>
    <row r="41" s="4" customFormat="1" spans="1:25">
      <c r="A41" s="4">
        <v>16288578524</v>
      </c>
      <c r="B41" s="4" t="s">
        <v>25</v>
      </c>
      <c r="C41" s="4" t="s">
        <v>26</v>
      </c>
      <c r="D41" s="4" t="s">
        <v>143</v>
      </c>
      <c r="E41" s="4" t="s">
        <v>144</v>
      </c>
      <c r="F41" s="5">
        <v>44454</v>
      </c>
      <c r="G41" s="5">
        <v>44455</v>
      </c>
      <c r="H41" s="4">
        <v>1</v>
      </c>
      <c r="I41" s="4">
        <v>1</v>
      </c>
      <c r="J41" s="4">
        <v>1</v>
      </c>
      <c r="K41" s="4" t="s">
        <v>29</v>
      </c>
      <c r="L41" s="4">
        <v>184</v>
      </c>
      <c r="M41" s="4">
        <v>184</v>
      </c>
      <c r="N41" s="4" t="s">
        <v>145</v>
      </c>
      <c r="O41" s="4" t="s">
        <v>31</v>
      </c>
      <c r="P41" s="4" t="s">
        <v>32</v>
      </c>
      <c r="Q41" s="4">
        <v>0</v>
      </c>
      <c r="R41" s="6">
        <v>44454</v>
      </c>
      <c r="S41" s="5">
        <v>44458</v>
      </c>
      <c r="T41" s="4" t="s">
        <v>33</v>
      </c>
      <c r="U41" s="4">
        <v>184</v>
      </c>
      <c r="V41" s="4">
        <v>0</v>
      </c>
      <c r="W41" s="4">
        <v>0</v>
      </c>
      <c r="X41" s="4">
        <v>2254166</v>
      </c>
      <c r="Y41" s="4" t="s">
        <v>146</v>
      </c>
    </row>
    <row r="42" s="4" customFormat="1" spans="1:25">
      <c r="A42" s="4">
        <v>16289074403</v>
      </c>
      <c r="B42" s="4" t="s">
        <v>25</v>
      </c>
      <c r="C42" s="4" t="s">
        <v>26</v>
      </c>
      <c r="D42" s="4" t="s">
        <v>147</v>
      </c>
      <c r="E42" s="4" t="s">
        <v>148</v>
      </c>
      <c r="F42" s="5">
        <v>44454</v>
      </c>
      <c r="G42" s="5">
        <v>44455</v>
      </c>
      <c r="H42" s="4">
        <v>1</v>
      </c>
      <c r="I42" s="4">
        <v>1</v>
      </c>
      <c r="J42" s="4">
        <v>1</v>
      </c>
      <c r="K42" s="4" t="s">
        <v>29</v>
      </c>
      <c r="L42" s="4">
        <v>17</v>
      </c>
      <c r="M42" s="4">
        <v>17</v>
      </c>
      <c r="N42" s="4" t="s">
        <v>149</v>
      </c>
      <c r="O42" s="4" t="s">
        <v>31</v>
      </c>
      <c r="P42" s="4" t="s">
        <v>32</v>
      </c>
      <c r="Q42" s="4">
        <v>0</v>
      </c>
      <c r="R42" s="6">
        <v>44454</v>
      </c>
      <c r="S42" s="5">
        <v>44458</v>
      </c>
      <c r="T42" s="4" t="s">
        <v>33</v>
      </c>
      <c r="U42" s="4">
        <v>17</v>
      </c>
      <c r="V42" s="4">
        <v>0</v>
      </c>
      <c r="W42" s="4">
        <v>0</v>
      </c>
      <c r="X42" s="4">
        <v>2254275</v>
      </c>
      <c r="Y42" s="4" t="s">
        <v>150</v>
      </c>
    </row>
    <row r="43" s="4" customFormat="1" spans="1:25">
      <c r="A43" s="4">
        <v>16289145470</v>
      </c>
      <c r="B43" s="4" t="s">
        <v>25</v>
      </c>
      <c r="C43" s="4" t="s">
        <v>26</v>
      </c>
      <c r="D43" s="4" t="s">
        <v>151</v>
      </c>
      <c r="E43" s="4" t="s">
        <v>152</v>
      </c>
      <c r="F43" s="5">
        <v>44454</v>
      </c>
      <c r="G43" s="5">
        <v>44455</v>
      </c>
      <c r="H43" s="4">
        <v>1</v>
      </c>
      <c r="I43" s="4">
        <v>1</v>
      </c>
      <c r="J43" s="4">
        <v>1</v>
      </c>
      <c r="K43" s="4" t="s">
        <v>29</v>
      </c>
      <c r="L43" s="4">
        <v>344</v>
      </c>
      <c r="M43" s="4">
        <v>344</v>
      </c>
      <c r="N43" s="4" t="s">
        <v>153</v>
      </c>
      <c r="O43" s="4" t="s">
        <v>31</v>
      </c>
      <c r="P43" s="4" t="s">
        <v>32</v>
      </c>
      <c r="Q43" s="4">
        <v>0</v>
      </c>
      <c r="R43" s="6">
        <v>44454</v>
      </c>
      <c r="S43" s="5">
        <v>44458</v>
      </c>
      <c r="T43" s="4" t="s">
        <v>33</v>
      </c>
      <c r="U43" s="4">
        <v>344</v>
      </c>
      <c r="V43" s="4">
        <v>0</v>
      </c>
      <c r="W43" s="4">
        <v>0</v>
      </c>
      <c r="X43" s="4">
        <v>2254294</v>
      </c>
      <c r="Y43" s="4">
        <v>85062746</v>
      </c>
    </row>
    <row r="44" s="4" customFormat="1" spans="1:25">
      <c r="A44" s="4">
        <v>16291999382</v>
      </c>
      <c r="B44" s="4" t="s">
        <v>25</v>
      </c>
      <c r="C44" s="4" t="s">
        <v>26</v>
      </c>
      <c r="D44" s="4" t="s">
        <v>154</v>
      </c>
      <c r="E44" s="4" t="s">
        <v>155</v>
      </c>
      <c r="F44" s="5">
        <v>44454</v>
      </c>
      <c r="G44" s="5">
        <v>44455</v>
      </c>
      <c r="H44" s="4">
        <v>1</v>
      </c>
      <c r="I44" s="4">
        <v>1</v>
      </c>
      <c r="J44" s="4">
        <v>1</v>
      </c>
      <c r="K44" s="4" t="s">
        <v>29</v>
      </c>
      <c r="L44" s="4">
        <v>111</v>
      </c>
      <c r="M44" s="4">
        <v>111</v>
      </c>
      <c r="N44" s="4" t="s">
        <v>156</v>
      </c>
      <c r="O44" s="4" t="s">
        <v>31</v>
      </c>
      <c r="P44" s="4" t="s">
        <v>32</v>
      </c>
      <c r="Q44" s="4">
        <v>0</v>
      </c>
      <c r="R44" s="6">
        <v>44454</v>
      </c>
      <c r="S44" s="5">
        <v>44458</v>
      </c>
      <c r="T44" s="4" t="s">
        <v>33</v>
      </c>
      <c r="U44" s="4">
        <v>111</v>
      </c>
      <c r="V44" s="4">
        <v>0</v>
      </c>
      <c r="W44" s="4">
        <v>0</v>
      </c>
      <c r="X44" s="4">
        <v>2254660</v>
      </c>
      <c r="Y44" s="4">
        <v>2680276</v>
      </c>
    </row>
    <row r="45" s="4" customFormat="1" spans="1:24">
      <c r="A45" s="4">
        <v>16292007275</v>
      </c>
      <c r="B45" s="4" t="s">
        <v>25</v>
      </c>
      <c r="C45" s="4" t="s">
        <v>26</v>
      </c>
      <c r="D45" s="4" t="s">
        <v>157</v>
      </c>
      <c r="E45" s="4" t="s">
        <v>108</v>
      </c>
      <c r="F45" s="5">
        <v>44454</v>
      </c>
      <c r="G45" s="5">
        <v>44455</v>
      </c>
      <c r="H45" s="4">
        <v>1</v>
      </c>
      <c r="I45" s="4">
        <v>1</v>
      </c>
      <c r="J45" s="4">
        <v>1</v>
      </c>
      <c r="K45" s="4" t="s">
        <v>29</v>
      </c>
      <c r="L45" s="4">
        <v>73</v>
      </c>
      <c r="M45" s="4">
        <v>73</v>
      </c>
      <c r="N45" s="4" t="s">
        <v>158</v>
      </c>
      <c r="O45" s="4" t="s">
        <v>31</v>
      </c>
      <c r="P45" s="4" t="s">
        <v>32</v>
      </c>
      <c r="Q45" s="4">
        <v>0</v>
      </c>
      <c r="R45" s="6">
        <v>44454</v>
      </c>
      <c r="S45" s="5">
        <v>44458</v>
      </c>
      <c r="T45" s="4" t="s">
        <v>33</v>
      </c>
      <c r="U45" s="4">
        <v>73</v>
      </c>
      <c r="V45" s="4">
        <v>0</v>
      </c>
      <c r="W45" s="4">
        <v>0</v>
      </c>
      <c r="X45" s="4">
        <v>2254666</v>
      </c>
    </row>
    <row r="46" s="4" customFormat="1" spans="1:25">
      <c r="A46" s="4">
        <v>16292345699</v>
      </c>
      <c r="B46" s="4" t="s">
        <v>25</v>
      </c>
      <c r="C46" s="4" t="s">
        <v>26</v>
      </c>
      <c r="D46" s="4" t="s">
        <v>159</v>
      </c>
      <c r="E46" s="4" t="s">
        <v>160</v>
      </c>
      <c r="F46" s="5">
        <v>44454</v>
      </c>
      <c r="G46" s="5">
        <v>44455</v>
      </c>
      <c r="H46" s="4">
        <v>1</v>
      </c>
      <c r="I46" s="4">
        <v>1</v>
      </c>
      <c r="J46" s="4">
        <v>1</v>
      </c>
      <c r="K46" s="4" t="s">
        <v>29</v>
      </c>
      <c r="L46" s="4">
        <v>188</v>
      </c>
      <c r="M46" s="4">
        <v>188</v>
      </c>
      <c r="N46" s="4" t="s">
        <v>161</v>
      </c>
      <c r="O46" s="4" t="s">
        <v>31</v>
      </c>
      <c r="P46" s="4" t="s">
        <v>32</v>
      </c>
      <c r="Q46" s="4">
        <v>0</v>
      </c>
      <c r="R46" s="6">
        <v>44454</v>
      </c>
      <c r="S46" s="5">
        <v>44458</v>
      </c>
      <c r="T46" s="4" t="s">
        <v>33</v>
      </c>
      <c r="U46" s="4">
        <v>188</v>
      </c>
      <c r="V46" s="4">
        <v>0</v>
      </c>
      <c r="W46" s="4">
        <v>0</v>
      </c>
      <c r="X46" s="4">
        <v>2254738</v>
      </c>
      <c r="Y46" s="4">
        <v>85197796</v>
      </c>
    </row>
    <row r="47" s="4" customFormat="1" spans="1:25">
      <c r="A47" s="4">
        <v>16292515798</v>
      </c>
      <c r="B47" s="4" t="s">
        <v>25</v>
      </c>
      <c r="C47" s="4" t="s">
        <v>26</v>
      </c>
      <c r="D47" s="4" t="s">
        <v>162</v>
      </c>
      <c r="E47" s="4" t="s">
        <v>163</v>
      </c>
      <c r="F47" s="5">
        <v>44454</v>
      </c>
      <c r="G47" s="5">
        <v>44455</v>
      </c>
      <c r="H47" s="4">
        <v>1</v>
      </c>
      <c r="I47" s="4">
        <v>1</v>
      </c>
      <c r="J47" s="4">
        <v>1</v>
      </c>
      <c r="K47" s="4" t="s">
        <v>29</v>
      </c>
      <c r="L47" s="4">
        <v>329</v>
      </c>
      <c r="M47" s="4">
        <v>329</v>
      </c>
      <c r="N47" s="4" t="s">
        <v>164</v>
      </c>
      <c r="O47" s="4" t="s">
        <v>31</v>
      </c>
      <c r="P47" s="4" t="s">
        <v>32</v>
      </c>
      <c r="Q47" s="4">
        <v>0</v>
      </c>
      <c r="R47" s="6">
        <v>44454</v>
      </c>
      <c r="S47" s="5">
        <v>44458</v>
      </c>
      <c r="T47" s="4" t="s">
        <v>33</v>
      </c>
      <c r="U47" s="4">
        <v>329</v>
      </c>
      <c r="V47" s="4">
        <v>0</v>
      </c>
      <c r="W47" s="4">
        <v>0</v>
      </c>
      <c r="X47" s="4">
        <v>2254784</v>
      </c>
      <c r="Y47" s="4" t="s">
        <v>165</v>
      </c>
    </row>
    <row r="48" s="4" customFormat="1" spans="1:25">
      <c r="A48" s="4">
        <v>16292617988</v>
      </c>
      <c r="B48" s="4" t="s">
        <v>25</v>
      </c>
      <c r="C48" s="4" t="s">
        <v>26</v>
      </c>
      <c r="D48" s="4" t="s">
        <v>166</v>
      </c>
      <c r="E48" s="4" t="s">
        <v>119</v>
      </c>
      <c r="F48" s="5">
        <v>44454</v>
      </c>
      <c r="G48" s="5">
        <v>44455</v>
      </c>
      <c r="H48" s="4">
        <v>1</v>
      </c>
      <c r="I48" s="4">
        <v>1</v>
      </c>
      <c r="J48" s="4">
        <v>1</v>
      </c>
      <c r="K48" s="4" t="s">
        <v>29</v>
      </c>
      <c r="L48" s="4">
        <v>102</v>
      </c>
      <c r="M48" s="4">
        <v>102</v>
      </c>
      <c r="N48" s="4" t="s">
        <v>167</v>
      </c>
      <c r="O48" s="4" t="s">
        <v>31</v>
      </c>
      <c r="P48" s="4" t="s">
        <v>32</v>
      </c>
      <c r="Q48" s="4">
        <v>0</v>
      </c>
      <c r="R48" s="6">
        <v>44454</v>
      </c>
      <c r="S48" s="5">
        <v>44458</v>
      </c>
      <c r="T48" s="4" t="s">
        <v>33</v>
      </c>
      <c r="U48" s="4">
        <v>102</v>
      </c>
      <c r="V48" s="4">
        <v>0</v>
      </c>
      <c r="W48" s="4">
        <v>0</v>
      </c>
      <c r="X48" s="4">
        <v>2254794</v>
      </c>
      <c r="Y48" s="4" t="s">
        <v>168</v>
      </c>
    </row>
    <row r="49" s="4" customFormat="1" spans="1:24">
      <c r="A49" s="4">
        <v>16292718424</v>
      </c>
      <c r="B49" s="4" t="s">
        <v>25</v>
      </c>
      <c r="C49" s="4" t="s">
        <v>26</v>
      </c>
      <c r="D49" s="4" t="s">
        <v>169</v>
      </c>
      <c r="E49" s="4" t="s">
        <v>170</v>
      </c>
      <c r="F49" s="5">
        <v>44454</v>
      </c>
      <c r="G49" s="5">
        <v>44455</v>
      </c>
      <c r="H49" s="4">
        <v>1</v>
      </c>
      <c r="I49" s="4">
        <v>1</v>
      </c>
      <c r="J49" s="4">
        <v>1</v>
      </c>
      <c r="K49" s="4" t="s">
        <v>29</v>
      </c>
      <c r="L49" s="4">
        <v>34</v>
      </c>
      <c r="M49" s="4">
        <v>34</v>
      </c>
      <c r="N49" s="4" t="s">
        <v>171</v>
      </c>
      <c r="O49" s="4" t="s">
        <v>31</v>
      </c>
      <c r="P49" s="4" t="s">
        <v>32</v>
      </c>
      <c r="Q49" s="4">
        <v>0</v>
      </c>
      <c r="R49" s="6">
        <v>44454</v>
      </c>
      <c r="S49" s="5">
        <v>44458</v>
      </c>
      <c r="T49" s="4" t="s">
        <v>33</v>
      </c>
      <c r="U49" s="4">
        <v>34</v>
      </c>
      <c r="V49" s="4">
        <v>0</v>
      </c>
      <c r="W49" s="4">
        <v>0</v>
      </c>
      <c r="X49" s="4">
        <v>2254871</v>
      </c>
    </row>
    <row r="50" s="4" customFormat="1" spans="1:24">
      <c r="A50" s="4">
        <v>16293042837</v>
      </c>
      <c r="B50" s="4" t="s">
        <v>25</v>
      </c>
      <c r="C50" s="4" t="s">
        <v>26</v>
      </c>
      <c r="D50" s="4" t="s">
        <v>172</v>
      </c>
      <c r="E50" s="4" t="s">
        <v>173</v>
      </c>
      <c r="F50" s="5">
        <v>44454</v>
      </c>
      <c r="G50" s="5">
        <v>44455</v>
      </c>
      <c r="H50" s="4">
        <v>1</v>
      </c>
      <c r="I50" s="4">
        <v>1</v>
      </c>
      <c r="J50" s="4">
        <v>1</v>
      </c>
      <c r="K50" s="4" t="s">
        <v>29</v>
      </c>
      <c r="L50" s="4">
        <v>24</v>
      </c>
      <c r="M50" s="4">
        <v>24</v>
      </c>
      <c r="N50" s="4" t="s">
        <v>174</v>
      </c>
      <c r="O50" s="4" t="s">
        <v>31</v>
      </c>
      <c r="P50" s="4" t="s">
        <v>32</v>
      </c>
      <c r="Q50" s="4">
        <v>0</v>
      </c>
      <c r="R50" s="6">
        <v>44454</v>
      </c>
      <c r="S50" s="5">
        <v>44458</v>
      </c>
      <c r="T50" s="4" t="s">
        <v>33</v>
      </c>
      <c r="U50" s="4">
        <v>24</v>
      </c>
      <c r="V50" s="4">
        <v>0</v>
      </c>
      <c r="W50" s="4">
        <v>0</v>
      </c>
      <c r="X50" s="4">
        <v>2254885</v>
      </c>
    </row>
    <row r="51" s="4" customFormat="1" spans="1:24">
      <c r="A51" s="4">
        <v>16293198697</v>
      </c>
      <c r="B51" s="4" t="s">
        <v>25</v>
      </c>
      <c r="C51" s="4" t="s">
        <v>26</v>
      </c>
      <c r="D51" s="4" t="s">
        <v>175</v>
      </c>
      <c r="E51" s="4" t="s">
        <v>176</v>
      </c>
      <c r="F51" s="5">
        <v>44454</v>
      </c>
      <c r="G51" s="5">
        <v>44455</v>
      </c>
      <c r="H51" s="4">
        <v>1</v>
      </c>
      <c r="I51" s="4">
        <v>1</v>
      </c>
      <c r="J51" s="4">
        <v>1</v>
      </c>
      <c r="K51" s="4" t="s">
        <v>29</v>
      </c>
      <c r="L51" s="4">
        <v>75</v>
      </c>
      <c r="M51" s="4">
        <v>75</v>
      </c>
      <c r="N51" s="4" t="s">
        <v>177</v>
      </c>
      <c r="O51" s="4" t="s">
        <v>31</v>
      </c>
      <c r="P51" s="4" t="s">
        <v>32</v>
      </c>
      <c r="Q51" s="4">
        <v>0</v>
      </c>
      <c r="R51" s="6">
        <v>44454</v>
      </c>
      <c r="S51" s="5">
        <v>44458</v>
      </c>
      <c r="T51" s="4" t="s">
        <v>33</v>
      </c>
      <c r="U51" s="4">
        <v>75</v>
      </c>
      <c r="V51" s="4">
        <v>0</v>
      </c>
      <c r="W51" s="4">
        <v>0</v>
      </c>
      <c r="X51" s="4">
        <v>2254930</v>
      </c>
    </row>
    <row r="52" s="4" customFormat="1" spans="1:25">
      <c r="A52" s="4">
        <v>16293502847</v>
      </c>
      <c r="B52" s="4" t="s">
        <v>25</v>
      </c>
      <c r="C52" s="4" t="s">
        <v>26</v>
      </c>
      <c r="D52" s="4" t="s">
        <v>178</v>
      </c>
      <c r="E52" s="4" t="s">
        <v>179</v>
      </c>
      <c r="F52" s="5">
        <v>44454</v>
      </c>
      <c r="G52" s="5">
        <v>44455</v>
      </c>
      <c r="H52" s="4">
        <v>1</v>
      </c>
      <c r="I52" s="4">
        <v>1</v>
      </c>
      <c r="J52" s="4">
        <v>1</v>
      </c>
      <c r="K52" s="4" t="s">
        <v>29</v>
      </c>
      <c r="L52" s="4">
        <v>156</v>
      </c>
      <c r="M52" s="4">
        <v>156</v>
      </c>
      <c r="N52" s="4" t="s">
        <v>180</v>
      </c>
      <c r="O52" s="4" t="s">
        <v>31</v>
      </c>
      <c r="P52" s="4" t="s">
        <v>32</v>
      </c>
      <c r="Q52" s="4">
        <v>0</v>
      </c>
      <c r="R52" s="6">
        <v>44454</v>
      </c>
      <c r="S52" s="5">
        <v>44458</v>
      </c>
      <c r="T52" s="4" t="s">
        <v>33</v>
      </c>
      <c r="U52" s="4">
        <v>156</v>
      </c>
      <c r="V52" s="4">
        <v>0</v>
      </c>
      <c r="W52" s="4">
        <v>0</v>
      </c>
      <c r="X52" s="4">
        <v>2254993</v>
      </c>
      <c r="Y52" s="4">
        <v>85315234</v>
      </c>
    </row>
    <row r="53" s="4" customFormat="1" spans="1:25">
      <c r="A53" s="4">
        <v>15114461612</v>
      </c>
      <c r="B53" s="4" t="s">
        <v>25</v>
      </c>
      <c r="C53" s="4" t="s">
        <v>26</v>
      </c>
      <c r="D53" s="4" t="s">
        <v>181</v>
      </c>
      <c r="E53" s="4" t="s">
        <v>182</v>
      </c>
      <c r="F53" s="5">
        <v>44453</v>
      </c>
      <c r="G53" s="5">
        <v>44457</v>
      </c>
      <c r="H53" s="4">
        <v>1</v>
      </c>
      <c r="I53" s="4">
        <v>4</v>
      </c>
      <c r="J53" s="4">
        <v>4</v>
      </c>
      <c r="K53" s="4" t="s">
        <v>29</v>
      </c>
      <c r="L53" s="4">
        <v>825</v>
      </c>
      <c r="M53" s="4">
        <v>825</v>
      </c>
      <c r="N53" s="4" t="s">
        <v>183</v>
      </c>
      <c r="O53" s="4" t="s">
        <v>184</v>
      </c>
      <c r="P53" s="4" t="s">
        <v>32</v>
      </c>
      <c r="Q53" s="4">
        <v>0</v>
      </c>
      <c r="R53" s="6">
        <v>44323</v>
      </c>
      <c r="S53" s="5">
        <v>44459</v>
      </c>
      <c r="T53" s="4" t="s">
        <v>33</v>
      </c>
      <c r="U53" s="4">
        <v>825</v>
      </c>
      <c r="V53" s="4">
        <v>0</v>
      </c>
      <c r="W53" s="4">
        <v>0</v>
      </c>
      <c r="X53" s="4">
        <v>2102748</v>
      </c>
      <c r="Y53" s="4" t="s">
        <v>185</v>
      </c>
    </row>
    <row r="54" s="4" customFormat="1" spans="1:25">
      <c r="A54" s="4">
        <v>15114475493</v>
      </c>
      <c r="B54" s="4" t="s">
        <v>25</v>
      </c>
      <c r="C54" s="4" t="s">
        <v>26</v>
      </c>
      <c r="D54" s="4" t="s">
        <v>181</v>
      </c>
      <c r="E54" s="4" t="s">
        <v>182</v>
      </c>
      <c r="F54" s="5">
        <v>44453</v>
      </c>
      <c r="G54" s="5">
        <v>44457</v>
      </c>
      <c r="H54" s="4">
        <v>1</v>
      </c>
      <c r="I54" s="4">
        <v>4</v>
      </c>
      <c r="J54" s="4">
        <v>4</v>
      </c>
      <c r="K54" s="4" t="s">
        <v>29</v>
      </c>
      <c r="L54" s="4">
        <v>825</v>
      </c>
      <c r="M54" s="4">
        <v>825</v>
      </c>
      <c r="N54" s="4" t="s">
        <v>186</v>
      </c>
      <c r="O54" s="4" t="s">
        <v>184</v>
      </c>
      <c r="P54" s="4" t="s">
        <v>32</v>
      </c>
      <c r="Q54" s="4">
        <v>0</v>
      </c>
      <c r="R54" s="6">
        <v>44323</v>
      </c>
      <c r="S54" s="5">
        <v>44459</v>
      </c>
      <c r="T54" s="4" t="s">
        <v>33</v>
      </c>
      <c r="U54" s="4">
        <v>825</v>
      </c>
      <c r="V54" s="4">
        <v>0</v>
      </c>
      <c r="W54" s="4">
        <v>0</v>
      </c>
      <c r="X54" s="4">
        <v>2102754</v>
      </c>
      <c r="Y54" s="4" t="s">
        <v>187</v>
      </c>
    </row>
    <row r="55" s="4" customFormat="1" spans="1:24">
      <c r="A55" s="4">
        <v>15178233957</v>
      </c>
      <c r="B55" s="4" t="s">
        <v>25</v>
      </c>
      <c r="C55" s="4" t="s">
        <v>26</v>
      </c>
      <c r="D55" s="4" t="s">
        <v>188</v>
      </c>
      <c r="E55" s="4" t="s">
        <v>189</v>
      </c>
      <c r="F55" s="5">
        <v>44454</v>
      </c>
      <c r="G55" s="5">
        <v>44457</v>
      </c>
      <c r="H55" s="4">
        <v>1</v>
      </c>
      <c r="I55" s="4">
        <v>3</v>
      </c>
      <c r="J55" s="4">
        <v>3</v>
      </c>
      <c r="K55" s="4" t="s">
        <v>29</v>
      </c>
      <c r="L55" s="4">
        <v>435</v>
      </c>
      <c r="M55" s="4">
        <v>435</v>
      </c>
      <c r="N55" s="4" t="s">
        <v>190</v>
      </c>
      <c r="O55" s="4" t="s">
        <v>184</v>
      </c>
      <c r="P55" s="4" t="s">
        <v>32</v>
      </c>
      <c r="Q55" s="4">
        <v>0</v>
      </c>
      <c r="R55" s="6">
        <v>44326</v>
      </c>
      <c r="S55" s="5">
        <v>44459</v>
      </c>
      <c r="T55" s="4" t="s">
        <v>33</v>
      </c>
      <c r="U55" s="4">
        <v>435</v>
      </c>
      <c r="V55" s="4">
        <v>0</v>
      </c>
      <c r="W55" s="4">
        <v>0</v>
      </c>
      <c r="X55" s="4">
        <v>2107492</v>
      </c>
    </row>
    <row r="56" s="4" customFormat="1" spans="1:24">
      <c r="A56" s="4">
        <v>15565561697</v>
      </c>
      <c r="B56" s="4" t="s">
        <v>25</v>
      </c>
      <c r="C56" s="4" t="s">
        <v>26</v>
      </c>
      <c r="D56" s="4" t="s">
        <v>191</v>
      </c>
      <c r="E56" s="4" t="s">
        <v>192</v>
      </c>
      <c r="F56" s="5">
        <v>44451</v>
      </c>
      <c r="G56" s="5">
        <v>44452</v>
      </c>
      <c r="H56" s="4">
        <v>1</v>
      </c>
      <c r="I56" s="4">
        <v>1</v>
      </c>
      <c r="J56" s="4">
        <v>1</v>
      </c>
      <c r="K56" s="4" t="s">
        <v>29</v>
      </c>
      <c r="L56" s="4">
        <v>117</v>
      </c>
      <c r="M56" s="4">
        <v>117</v>
      </c>
      <c r="N56" s="4" t="s">
        <v>193</v>
      </c>
      <c r="O56" s="4" t="s">
        <v>184</v>
      </c>
      <c r="P56" s="4" t="s">
        <v>32</v>
      </c>
      <c r="Q56" s="4">
        <v>0</v>
      </c>
      <c r="R56" s="6">
        <v>44365</v>
      </c>
      <c r="S56" s="5">
        <v>44459</v>
      </c>
      <c r="T56" s="4" t="s">
        <v>33</v>
      </c>
      <c r="U56" s="4">
        <v>117</v>
      </c>
      <c r="V56" s="4">
        <v>0</v>
      </c>
      <c r="W56" s="4">
        <v>0</v>
      </c>
      <c r="X56" s="4">
        <v>2160977</v>
      </c>
    </row>
    <row r="57" s="4" customFormat="1" spans="1:25">
      <c r="A57" s="4">
        <v>15603374094</v>
      </c>
      <c r="B57" s="4" t="s">
        <v>25</v>
      </c>
      <c r="C57" s="4" t="s">
        <v>26</v>
      </c>
      <c r="D57" s="4" t="s">
        <v>194</v>
      </c>
      <c r="E57" s="4" t="s">
        <v>108</v>
      </c>
      <c r="F57" s="5">
        <v>44456</v>
      </c>
      <c r="G57" s="5">
        <v>44457</v>
      </c>
      <c r="H57" s="4">
        <v>1</v>
      </c>
      <c r="I57" s="4">
        <v>1</v>
      </c>
      <c r="J57" s="4">
        <v>1</v>
      </c>
      <c r="K57" s="4" t="s">
        <v>29</v>
      </c>
      <c r="L57" s="4">
        <v>149</v>
      </c>
      <c r="M57" s="4">
        <v>149</v>
      </c>
      <c r="N57" s="4" t="s">
        <v>195</v>
      </c>
      <c r="O57" s="4" t="s">
        <v>184</v>
      </c>
      <c r="P57" s="4" t="s">
        <v>32</v>
      </c>
      <c r="Q57" s="4">
        <v>0</v>
      </c>
      <c r="R57" s="6">
        <v>44370</v>
      </c>
      <c r="S57" s="5">
        <v>44459</v>
      </c>
      <c r="T57" s="4" t="s">
        <v>33</v>
      </c>
      <c r="U57" s="4">
        <v>149</v>
      </c>
      <c r="V57" s="4">
        <v>0</v>
      </c>
      <c r="W57" s="4">
        <v>0</v>
      </c>
      <c r="X57" s="4">
        <v>2167893</v>
      </c>
      <c r="Y57" s="4">
        <v>602064460</v>
      </c>
    </row>
    <row r="58" s="4" customFormat="1" spans="1:23">
      <c r="A58" s="4">
        <v>15618537007</v>
      </c>
      <c r="B58" s="4" t="s">
        <v>25</v>
      </c>
      <c r="C58" s="4" t="s">
        <v>26</v>
      </c>
      <c r="D58" s="4" t="s">
        <v>196</v>
      </c>
      <c r="E58" s="4" t="s">
        <v>152</v>
      </c>
      <c r="F58" s="5">
        <v>44457</v>
      </c>
      <c r="G58" s="5">
        <v>44458</v>
      </c>
      <c r="H58" s="4">
        <v>1</v>
      </c>
      <c r="I58" s="4">
        <v>1</v>
      </c>
      <c r="J58" s="4">
        <v>1</v>
      </c>
      <c r="K58" s="4" t="s">
        <v>29</v>
      </c>
      <c r="L58" s="4">
        <v>210</v>
      </c>
      <c r="M58" s="4">
        <v>210</v>
      </c>
      <c r="N58" s="4" t="s">
        <v>197</v>
      </c>
      <c r="O58" s="4" t="s">
        <v>184</v>
      </c>
      <c r="P58" s="4" t="s">
        <v>32</v>
      </c>
      <c r="Q58" s="4">
        <v>0</v>
      </c>
      <c r="R58" s="6">
        <v>44372</v>
      </c>
      <c r="S58" s="5">
        <v>44459</v>
      </c>
      <c r="T58" s="4" t="s">
        <v>33</v>
      </c>
      <c r="U58" s="4">
        <v>210</v>
      </c>
      <c r="V58" s="4">
        <v>0</v>
      </c>
      <c r="W58" s="4">
        <v>0</v>
      </c>
    </row>
    <row r="59" s="4" customFormat="1" spans="1:25">
      <c r="A59" s="4">
        <v>15772664388</v>
      </c>
      <c r="B59" s="4" t="s">
        <v>25</v>
      </c>
      <c r="C59" s="4" t="s">
        <v>26</v>
      </c>
      <c r="D59" s="4" t="s">
        <v>198</v>
      </c>
      <c r="E59" s="4" t="s">
        <v>199</v>
      </c>
      <c r="F59" s="5">
        <v>44451</v>
      </c>
      <c r="G59" s="5">
        <v>44457</v>
      </c>
      <c r="H59" s="4">
        <v>1</v>
      </c>
      <c r="I59" s="4">
        <v>6</v>
      </c>
      <c r="J59" s="4">
        <v>6</v>
      </c>
      <c r="K59" s="4" t="s">
        <v>29</v>
      </c>
      <c r="L59" s="4">
        <v>1074</v>
      </c>
      <c r="M59" s="4">
        <v>1074</v>
      </c>
      <c r="N59" s="4" t="s">
        <v>200</v>
      </c>
      <c r="O59" s="4" t="s">
        <v>184</v>
      </c>
      <c r="P59" s="4" t="s">
        <v>32</v>
      </c>
      <c r="Q59" s="4">
        <v>0</v>
      </c>
      <c r="R59" s="6">
        <v>44389</v>
      </c>
      <c r="S59" s="5">
        <v>44459</v>
      </c>
      <c r="T59" s="4" t="s">
        <v>33</v>
      </c>
      <c r="U59" s="4">
        <v>1074</v>
      </c>
      <c r="V59" s="4">
        <v>0</v>
      </c>
      <c r="W59" s="4">
        <v>0</v>
      </c>
      <c r="X59" s="4">
        <v>2193297</v>
      </c>
      <c r="Y59" s="4" t="s">
        <v>201</v>
      </c>
    </row>
    <row r="60" s="4" customFormat="1" spans="1:24">
      <c r="A60" s="4">
        <v>15799754353</v>
      </c>
      <c r="B60" s="4" t="s">
        <v>25</v>
      </c>
      <c r="C60" s="4" t="s">
        <v>26</v>
      </c>
      <c r="D60" s="4" t="s">
        <v>202</v>
      </c>
      <c r="E60" s="4" t="s">
        <v>152</v>
      </c>
      <c r="F60" s="5">
        <v>44452</v>
      </c>
      <c r="G60" s="5">
        <v>44453</v>
      </c>
      <c r="H60" s="4">
        <v>1</v>
      </c>
      <c r="I60" s="4">
        <v>1</v>
      </c>
      <c r="J60" s="4">
        <v>1</v>
      </c>
      <c r="K60" s="4" t="s">
        <v>29</v>
      </c>
      <c r="L60" s="4">
        <v>106</v>
      </c>
      <c r="M60" s="4">
        <v>106</v>
      </c>
      <c r="N60" s="4" t="s">
        <v>203</v>
      </c>
      <c r="O60" s="4" t="s">
        <v>184</v>
      </c>
      <c r="P60" s="4" t="s">
        <v>32</v>
      </c>
      <c r="Q60" s="4">
        <v>0</v>
      </c>
      <c r="R60" s="6">
        <v>44391</v>
      </c>
      <c r="S60" s="5">
        <v>44459</v>
      </c>
      <c r="T60" s="4" t="s">
        <v>33</v>
      </c>
      <c r="U60" s="4">
        <v>106</v>
      </c>
      <c r="V60" s="4">
        <v>0</v>
      </c>
      <c r="W60" s="4">
        <v>0</v>
      </c>
      <c r="X60" s="4">
        <v>2196450</v>
      </c>
    </row>
    <row r="61" s="4" customFormat="1" spans="1:25">
      <c r="A61" s="4">
        <v>15807183272</v>
      </c>
      <c r="B61" s="4" t="s">
        <v>25</v>
      </c>
      <c r="C61" s="4" t="s">
        <v>26</v>
      </c>
      <c r="D61" s="4" t="s">
        <v>204</v>
      </c>
      <c r="E61" s="4" t="s">
        <v>205</v>
      </c>
      <c r="F61" s="5">
        <v>44457</v>
      </c>
      <c r="G61" s="5">
        <v>44458</v>
      </c>
      <c r="H61" s="4">
        <v>1</v>
      </c>
      <c r="I61" s="4">
        <v>1</v>
      </c>
      <c r="J61" s="4">
        <v>1</v>
      </c>
      <c r="K61" s="4" t="s">
        <v>29</v>
      </c>
      <c r="L61" s="4">
        <v>188</v>
      </c>
      <c r="M61" s="4">
        <v>188</v>
      </c>
      <c r="N61" s="4" t="s">
        <v>206</v>
      </c>
      <c r="O61" s="4" t="s">
        <v>184</v>
      </c>
      <c r="P61" s="4" t="s">
        <v>32</v>
      </c>
      <c r="Q61" s="4">
        <v>0</v>
      </c>
      <c r="R61" s="6">
        <v>44392</v>
      </c>
      <c r="S61" s="5">
        <v>44459</v>
      </c>
      <c r="T61" s="4" t="s">
        <v>33</v>
      </c>
      <c r="U61" s="4">
        <v>188</v>
      </c>
      <c r="V61" s="4">
        <v>0</v>
      </c>
      <c r="W61" s="4">
        <v>0</v>
      </c>
      <c r="X61" s="4">
        <v>2197277</v>
      </c>
      <c r="Y61" s="4" t="s">
        <v>207</v>
      </c>
    </row>
    <row r="62" s="4" customFormat="1" spans="1:24">
      <c r="A62" s="4">
        <v>15817180309</v>
      </c>
      <c r="B62" s="4" t="s">
        <v>25</v>
      </c>
      <c r="C62" s="4" t="s">
        <v>26</v>
      </c>
      <c r="D62" s="4" t="s">
        <v>208</v>
      </c>
      <c r="E62" s="4" t="s">
        <v>209</v>
      </c>
      <c r="F62" s="5">
        <v>44455</v>
      </c>
      <c r="G62" s="5">
        <v>44456</v>
      </c>
      <c r="H62" s="4">
        <v>1</v>
      </c>
      <c r="I62" s="4">
        <v>1</v>
      </c>
      <c r="J62" s="4">
        <v>1</v>
      </c>
      <c r="K62" s="4" t="s">
        <v>29</v>
      </c>
      <c r="L62" s="4">
        <v>101</v>
      </c>
      <c r="M62" s="4">
        <v>101</v>
      </c>
      <c r="N62" s="4" t="s">
        <v>210</v>
      </c>
      <c r="O62" s="4" t="s">
        <v>184</v>
      </c>
      <c r="P62" s="4" t="s">
        <v>32</v>
      </c>
      <c r="Q62" s="4">
        <v>0</v>
      </c>
      <c r="R62" s="6">
        <v>44393</v>
      </c>
      <c r="S62" s="5">
        <v>44459</v>
      </c>
      <c r="T62" s="4" t="s">
        <v>33</v>
      </c>
      <c r="U62" s="4">
        <v>101</v>
      </c>
      <c r="V62" s="4">
        <v>0</v>
      </c>
      <c r="W62" s="4">
        <v>0</v>
      </c>
      <c r="X62" s="4">
        <v>2198383</v>
      </c>
    </row>
    <row r="63" s="4" customFormat="1" spans="1:24">
      <c r="A63" s="4">
        <v>15832585217</v>
      </c>
      <c r="B63" s="4" t="s">
        <v>25</v>
      </c>
      <c r="C63" s="4" t="s">
        <v>26</v>
      </c>
      <c r="D63" s="4" t="s">
        <v>211</v>
      </c>
      <c r="E63" s="4" t="s">
        <v>212</v>
      </c>
      <c r="F63" s="5">
        <v>44451</v>
      </c>
      <c r="G63" s="5">
        <v>44452</v>
      </c>
      <c r="H63" s="4">
        <v>3</v>
      </c>
      <c r="I63" s="4">
        <v>1</v>
      </c>
      <c r="J63" s="4">
        <v>3</v>
      </c>
      <c r="K63" s="4" t="s">
        <v>29</v>
      </c>
      <c r="L63" s="4">
        <v>393</v>
      </c>
      <c r="M63" s="4">
        <v>393</v>
      </c>
      <c r="N63" s="4" t="s">
        <v>213</v>
      </c>
      <c r="O63" s="4" t="s">
        <v>184</v>
      </c>
      <c r="P63" s="4" t="s">
        <v>32</v>
      </c>
      <c r="Q63" s="4">
        <v>0</v>
      </c>
      <c r="R63" s="6">
        <v>44394</v>
      </c>
      <c r="S63" s="5">
        <v>44459</v>
      </c>
      <c r="T63" s="4" t="s">
        <v>33</v>
      </c>
      <c r="U63" s="4">
        <v>393</v>
      </c>
      <c r="V63" s="4">
        <v>0</v>
      </c>
      <c r="W63" s="4">
        <v>0</v>
      </c>
      <c r="X63" s="4">
        <v>2199960</v>
      </c>
    </row>
    <row r="64" s="4" customFormat="1" spans="1:24">
      <c r="A64" s="4">
        <v>15873814435</v>
      </c>
      <c r="B64" s="4" t="s">
        <v>25</v>
      </c>
      <c r="C64" s="4" t="s">
        <v>26</v>
      </c>
      <c r="D64" s="4" t="s">
        <v>214</v>
      </c>
      <c r="E64" s="4" t="s">
        <v>69</v>
      </c>
      <c r="F64" s="5">
        <v>44451</v>
      </c>
      <c r="G64" s="5">
        <v>44452</v>
      </c>
      <c r="H64" s="4">
        <v>1</v>
      </c>
      <c r="I64" s="4">
        <v>1</v>
      </c>
      <c r="J64" s="4">
        <v>1</v>
      </c>
      <c r="K64" s="4" t="s">
        <v>29</v>
      </c>
      <c r="L64" s="4">
        <v>92</v>
      </c>
      <c r="M64" s="4">
        <v>92</v>
      </c>
      <c r="N64" s="4" t="s">
        <v>215</v>
      </c>
      <c r="O64" s="4" t="s">
        <v>184</v>
      </c>
      <c r="P64" s="4" t="s">
        <v>32</v>
      </c>
      <c r="Q64" s="4">
        <v>0</v>
      </c>
      <c r="R64" s="6">
        <v>44398</v>
      </c>
      <c r="S64" s="5">
        <v>44459</v>
      </c>
      <c r="T64" s="4" t="s">
        <v>33</v>
      </c>
      <c r="U64" s="4">
        <v>92</v>
      </c>
      <c r="V64" s="4">
        <v>0</v>
      </c>
      <c r="W64" s="4">
        <v>0</v>
      </c>
      <c r="X64" s="4">
        <v>2203686</v>
      </c>
    </row>
    <row r="65" s="4" customFormat="1" spans="1:24">
      <c r="A65" s="4">
        <v>15874531166</v>
      </c>
      <c r="B65" s="4" t="s">
        <v>25</v>
      </c>
      <c r="C65" s="4" t="s">
        <v>26</v>
      </c>
      <c r="D65" s="4" t="s">
        <v>216</v>
      </c>
      <c r="E65" s="4" t="s">
        <v>217</v>
      </c>
      <c r="F65" s="5">
        <v>44455</v>
      </c>
      <c r="G65" s="5">
        <v>44456</v>
      </c>
      <c r="H65" s="4">
        <v>1</v>
      </c>
      <c r="I65" s="4">
        <v>1</v>
      </c>
      <c r="J65" s="4">
        <v>1</v>
      </c>
      <c r="K65" s="4" t="s">
        <v>29</v>
      </c>
      <c r="L65" s="4">
        <v>126</v>
      </c>
      <c r="M65" s="4">
        <v>126</v>
      </c>
      <c r="N65" s="4" t="s">
        <v>218</v>
      </c>
      <c r="O65" s="4" t="s">
        <v>184</v>
      </c>
      <c r="P65" s="4" t="s">
        <v>32</v>
      </c>
      <c r="Q65" s="4">
        <v>0</v>
      </c>
      <c r="R65" s="6">
        <v>44398</v>
      </c>
      <c r="S65" s="5">
        <v>44459</v>
      </c>
      <c r="T65" s="4" t="s">
        <v>33</v>
      </c>
      <c r="U65" s="4">
        <v>126</v>
      </c>
      <c r="V65" s="4">
        <v>0</v>
      </c>
      <c r="W65" s="4">
        <v>0</v>
      </c>
      <c r="X65" s="4">
        <v>2203795</v>
      </c>
    </row>
    <row r="66" s="4" customFormat="1" spans="1:24">
      <c r="A66" s="4">
        <v>15903310699</v>
      </c>
      <c r="B66" s="4" t="s">
        <v>25</v>
      </c>
      <c r="C66" s="4" t="s">
        <v>26</v>
      </c>
      <c r="D66" s="4" t="s">
        <v>214</v>
      </c>
      <c r="E66" s="4" t="s">
        <v>69</v>
      </c>
      <c r="F66" s="5">
        <v>44457</v>
      </c>
      <c r="G66" s="5">
        <v>44458</v>
      </c>
      <c r="H66" s="4">
        <v>1</v>
      </c>
      <c r="I66" s="4">
        <v>1</v>
      </c>
      <c r="J66" s="4">
        <v>1</v>
      </c>
      <c r="K66" s="4" t="s">
        <v>29</v>
      </c>
      <c r="L66" s="4">
        <v>282</v>
      </c>
      <c r="M66" s="4">
        <v>282</v>
      </c>
      <c r="N66" s="4" t="s">
        <v>219</v>
      </c>
      <c r="O66" s="4" t="s">
        <v>184</v>
      </c>
      <c r="P66" s="4" t="s">
        <v>32</v>
      </c>
      <c r="Q66" s="4">
        <v>0</v>
      </c>
      <c r="R66" s="6">
        <v>44400</v>
      </c>
      <c r="S66" s="5">
        <v>44459</v>
      </c>
      <c r="T66" s="4" t="s">
        <v>33</v>
      </c>
      <c r="U66" s="4">
        <v>282</v>
      </c>
      <c r="V66" s="4">
        <v>0</v>
      </c>
      <c r="W66" s="4">
        <v>0</v>
      </c>
      <c r="X66" s="4">
        <v>2205877</v>
      </c>
    </row>
    <row r="67" s="4" customFormat="1" spans="1:24">
      <c r="A67" s="4">
        <v>15922563462</v>
      </c>
      <c r="B67" s="4" t="s">
        <v>25</v>
      </c>
      <c r="C67" s="4" t="s">
        <v>26</v>
      </c>
      <c r="D67" s="4" t="s">
        <v>220</v>
      </c>
      <c r="E67" s="4" t="s">
        <v>176</v>
      </c>
      <c r="F67" s="5">
        <v>44453</v>
      </c>
      <c r="G67" s="5">
        <v>44456</v>
      </c>
      <c r="H67" s="4">
        <v>1</v>
      </c>
      <c r="I67" s="4">
        <v>3</v>
      </c>
      <c r="J67" s="4">
        <v>3</v>
      </c>
      <c r="K67" s="4" t="s">
        <v>29</v>
      </c>
      <c r="L67" s="4">
        <v>450</v>
      </c>
      <c r="M67" s="4">
        <v>450</v>
      </c>
      <c r="N67" s="4" t="s">
        <v>221</v>
      </c>
      <c r="O67" s="4" t="s">
        <v>184</v>
      </c>
      <c r="P67" s="4" t="s">
        <v>32</v>
      </c>
      <c r="Q67" s="4">
        <v>0</v>
      </c>
      <c r="R67" s="6">
        <v>44402</v>
      </c>
      <c r="S67" s="5">
        <v>44459</v>
      </c>
      <c r="T67" s="4" t="s">
        <v>33</v>
      </c>
      <c r="U67" s="4">
        <v>450</v>
      </c>
      <c r="V67" s="4">
        <v>0</v>
      </c>
      <c r="W67" s="4">
        <v>0</v>
      </c>
      <c r="X67" s="4">
        <v>2208081</v>
      </c>
    </row>
    <row r="68" s="4" customFormat="1" spans="1:25">
      <c r="A68" s="4">
        <v>15922683442</v>
      </c>
      <c r="B68" s="4" t="s">
        <v>25</v>
      </c>
      <c r="C68" s="4" t="s">
        <v>26</v>
      </c>
      <c r="D68" s="4" t="s">
        <v>222</v>
      </c>
      <c r="E68" s="4" t="s">
        <v>223</v>
      </c>
      <c r="F68" s="5">
        <v>44454</v>
      </c>
      <c r="G68" s="5">
        <v>44455</v>
      </c>
      <c r="H68" s="4">
        <v>1</v>
      </c>
      <c r="I68" s="4">
        <v>1</v>
      </c>
      <c r="J68" s="4">
        <v>1</v>
      </c>
      <c r="K68" s="4" t="s">
        <v>29</v>
      </c>
      <c r="L68" s="4">
        <v>255</v>
      </c>
      <c r="M68" s="4">
        <v>255</v>
      </c>
      <c r="N68" s="4" t="s">
        <v>224</v>
      </c>
      <c r="O68" s="4" t="s">
        <v>184</v>
      </c>
      <c r="P68" s="4" t="s">
        <v>32</v>
      </c>
      <c r="Q68" s="4">
        <v>0</v>
      </c>
      <c r="R68" s="6">
        <v>44402</v>
      </c>
      <c r="S68" s="5">
        <v>44459</v>
      </c>
      <c r="T68" s="4" t="s">
        <v>33</v>
      </c>
      <c r="U68" s="4">
        <v>255</v>
      </c>
      <c r="V68" s="4">
        <v>0</v>
      </c>
      <c r="W68" s="4">
        <v>0</v>
      </c>
      <c r="X68" s="4">
        <v>2208100</v>
      </c>
      <c r="Y68" s="4" t="s">
        <v>225</v>
      </c>
    </row>
    <row r="69" s="4" customFormat="1" spans="1:24">
      <c r="A69" s="4">
        <v>15931663385</v>
      </c>
      <c r="B69" s="4" t="s">
        <v>25</v>
      </c>
      <c r="C69" s="4" t="s">
        <v>26</v>
      </c>
      <c r="D69" s="4" t="s">
        <v>226</v>
      </c>
      <c r="E69" s="4" t="s">
        <v>119</v>
      </c>
      <c r="F69" s="5">
        <v>44455</v>
      </c>
      <c r="G69" s="5">
        <v>44456</v>
      </c>
      <c r="H69" s="4">
        <v>1</v>
      </c>
      <c r="I69" s="4">
        <v>1</v>
      </c>
      <c r="J69" s="4">
        <v>1</v>
      </c>
      <c r="K69" s="4" t="s">
        <v>29</v>
      </c>
      <c r="L69" s="4">
        <v>69</v>
      </c>
      <c r="M69" s="4">
        <v>69</v>
      </c>
      <c r="N69" s="4" t="s">
        <v>227</v>
      </c>
      <c r="O69" s="4" t="s">
        <v>184</v>
      </c>
      <c r="P69" s="4" t="s">
        <v>32</v>
      </c>
      <c r="Q69" s="4">
        <v>0</v>
      </c>
      <c r="R69" s="6">
        <v>44403</v>
      </c>
      <c r="S69" s="5">
        <v>44459</v>
      </c>
      <c r="T69" s="4" t="s">
        <v>33</v>
      </c>
      <c r="U69" s="4">
        <v>69</v>
      </c>
      <c r="V69" s="4">
        <v>0</v>
      </c>
      <c r="W69" s="4">
        <v>0</v>
      </c>
      <c r="X69" s="4">
        <v>2208814</v>
      </c>
    </row>
    <row r="70" s="4" customFormat="1" spans="1:25">
      <c r="A70" s="4">
        <v>15955618894</v>
      </c>
      <c r="B70" s="4" t="s">
        <v>25</v>
      </c>
      <c r="C70" s="4" t="s">
        <v>26</v>
      </c>
      <c r="D70" s="4" t="s">
        <v>228</v>
      </c>
      <c r="E70" s="4" t="s">
        <v>229</v>
      </c>
      <c r="F70" s="5">
        <v>44456</v>
      </c>
      <c r="G70" s="5">
        <v>44457</v>
      </c>
      <c r="H70" s="4">
        <v>1</v>
      </c>
      <c r="I70" s="4">
        <v>1</v>
      </c>
      <c r="J70" s="4">
        <v>1</v>
      </c>
      <c r="K70" s="4" t="s">
        <v>29</v>
      </c>
      <c r="L70" s="4">
        <v>246</v>
      </c>
      <c r="M70" s="4">
        <v>246</v>
      </c>
      <c r="N70" s="4" t="s">
        <v>230</v>
      </c>
      <c r="O70" s="4" t="s">
        <v>184</v>
      </c>
      <c r="P70" s="4" t="s">
        <v>32</v>
      </c>
      <c r="Q70" s="4">
        <v>0</v>
      </c>
      <c r="R70" s="6">
        <v>44405</v>
      </c>
      <c r="S70" s="5">
        <v>44459</v>
      </c>
      <c r="T70" s="4" t="s">
        <v>33</v>
      </c>
      <c r="U70" s="4">
        <v>246</v>
      </c>
      <c r="V70" s="4">
        <v>0</v>
      </c>
      <c r="W70" s="4">
        <v>0</v>
      </c>
      <c r="X70" s="4">
        <v>2210574</v>
      </c>
      <c r="Y70" s="4" t="s">
        <v>231</v>
      </c>
    </row>
    <row r="71" s="4" customFormat="1" spans="1:24">
      <c r="A71" s="4">
        <v>15956603691</v>
      </c>
      <c r="B71" s="4" t="s">
        <v>25</v>
      </c>
      <c r="C71" s="4" t="s">
        <v>26</v>
      </c>
      <c r="D71" s="4" t="s">
        <v>232</v>
      </c>
      <c r="E71" s="4" t="s">
        <v>233</v>
      </c>
      <c r="F71" s="5">
        <v>44455</v>
      </c>
      <c r="G71" s="5">
        <v>44457</v>
      </c>
      <c r="H71" s="4">
        <v>1</v>
      </c>
      <c r="I71" s="4">
        <v>2</v>
      </c>
      <c r="J71" s="4">
        <v>2</v>
      </c>
      <c r="K71" s="4" t="s">
        <v>29</v>
      </c>
      <c r="L71" s="4">
        <v>274</v>
      </c>
      <c r="M71" s="4">
        <v>274</v>
      </c>
      <c r="N71" s="4" t="s">
        <v>234</v>
      </c>
      <c r="O71" s="4" t="s">
        <v>184</v>
      </c>
      <c r="P71" s="4" t="s">
        <v>32</v>
      </c>
      <c r="Q71" s="4">
        <v>0</v>
      </c>
      <c r="R71" s="6">
        <v>44405</v>
      </c>
      <c r="S71" s="5">
        <v>44459</v>
      </c>
      <c r="T71" s="4" t="s">
        <v>33</v>
      </c>
      <c r="U71" s="4">
        <v>274</v>
      </c>
      <c r="V71" s="4">
        <v>0</v>
      </c>
      <c r="W71" s="4">
        <v>0</v>
      </c>
      <c r="X71" s="4">
        <v>2210874</v>
      </c>
    </row>
    <row r="72" s="4" customFormat="1" spans="1:24">
      <c r="A72" s="4">
        <v>14759771875</v>
      </c>
      <c r="B72" s="4" t="s">
        <v>25</v>
      </c>
      <c r="C72" s="4" t="s">
        <v>26</v>
      </c>
      <c r="D72" s="4" t="s">
        <v>68</v>
      </c>
      <c r="E72" s="4" t="s">
        <v>69</v>
      </c>
      <c r="F72" s="5">
        <v>44456</v>
      </c>
      <c r="G72" s="5">
        <v>44458</v>
      </c>
      <c r="H72" s="4">
        <v>1</v>
      </c>
      <c r="I72" s="4">
        <v>2</v>
      </c>
      <c r="J72" s="4">
        <v>2</v>
      </c>
      <c r="K72" s="4" t="s">
        <v>29</v>
      </c>
      <c r="L72" s="4">
        <v>530</v>
      </c>
      <c r="M72" s="4">
        <v>530</v>
      </c>
      <c r="N72" s="4" t="s">
        <v>235</v>
      </c>
      <c r="O72" s="4" t="s">
        <v>184</v>
      </c>
      <c r="P72" s="4" t="s">
        <v>32</v>
      </c>
      <c r="Q72" s="4">
        <v>0</v>
      </c>
      <c r="R72" s="6">
        <v>44286</v>
      </c>
      <c r="S72" s="5">
        <v>44459</v>
      </c>
      <c r="T72" s="4" t="s">
        <v>33</v>
      </c>
      <c r="U72" s="4">
        <v>530</v>
      </c>
      <c r="V72" s="4">
        <v>0</v>
      </c>
      <c r="W72" s="4">
        <v>0</v>
      </c>
      <c r="X72" s="4">
        <v>2043111</v>
      </c>
    </row>
    <row r="73" s="4" customFormat="1" spans="1:24">
      <c r="A73" s="4">
        <v>14846030378</v>
      </c>
      <c r="B73" s="4" t="s">
        <v>25</v>
      </c>
      <c r="C73" s="4" t="s">
        <v>26</v>
      </c>
      <c r="D73" s="4" t="s">
        <v>236</v>
      </c>
      <c r="E73" s="4" t="s">
        <v>152</v>
      </c>
      <c r="F73" s="5">
        <v>44456</v>
      </c>
      <c r="G73" s="5">
        <v>44458</v>
      </c>
      <c r="H73" s="4">
        <v>1</v>
      </c>
      <c r="I73" s="4">
        <v>2</v>
      </c>
      <c r="J73" s="4">
        <v>2</v>
      </c>
      <c r="K73" s="4" t="s">
        <v>29</v>
      </c>
      <c r="L73" s="4">
        <v>278</v>
      </c>
      <c r="M73" s="4">
        <v>278</v>
      </c>
      <c r="N73" s="4" t="s">
        <v>237</v>
      </c>
      <c r="O73" s="4" t="s">
        <v>184</v>
      </c>
      <c r="P73" s="4" t="s">
        <v>32</v>
      </c>
      <c r="Q73" s="4">
        <v>0</v>
      </c>
      <c r="R73" s="6">
        <v>44293</v>
      </c>
      <c r="S73" s="5">
        <v>44459</v>
      </c>
      <c r="T73" s="4" t="s">
        <v>33</v>
      </c>
      <c r="U73" s="4">
        <v>278</v>
      </c>
      <c r="V73" s="4">
        <v>0</v>
      </c>
      <c r="W73" s="4">
        <v>0</v>
      </c>
      <c r="X73" s="4">
        <v>2054554</v>
      </c>
    </row>
    <row r="74" s="4" customFormat="1" spans="1:24">
      <c r="A74" s="4">
        <v>14856481689</v>
      </c>
      <c r="B74" s="4" t="s">
        <v>25</v>
      </c>
      <c r="C74" s="4" t="s">
        <v>26</v>
      </c>
      <c r="D74" s="4" t="s">
        <v>238</v>
      </c>
      <c r="E74" s="4" t="s">
        <v>239</v>
      </c>
      <c r="F74" s="5">
        <v>44449</v>
      </c>
      <c r="G74" s="5">
        <v>44452</v>
      </c>
      <c r="H74" s="4">
        <v>1</v>
      </c>
      <c r="I74" s="4">
        <v>3</v>
      </c>
      <c r="J74" s="4">
        <v>3</v>
      </c>
      <c r="K74" s="4" t="s">
        <v>29</v>
      </c>
      <c r="L74" s="4">
        <v>354</v>
      </c>
      <c r="M74" s="4">
        <v>354</v>
      </c>
      <c r="N74" s="4" t="s">
        <v>240</v>
      </c>
      <c r="O74" s="4" t="s">
        <v>184</v>
      </c>
      <c r="P74" s="4" t="s">
        <v>32</v>
      </c>
      <c r="Q74" s="4">
        <v>0</v>
      </c>
      <c r="R74" s="6">
        <v>44295</v>
      </c>
      <c r="S74" s="5">
        <v>44459</v>
      </c>
      <c r="T74" s="4" t="s">
        <v>33</v>
      </c>
      <c r="U74" s="4">
        <v>354</v>
      </c>
      <c r="V74" s="4">
        <v>0</v>
      </c>
      <c r="W74" s="4">
        <v>0</v>
      </c>
      <c r="X74" s="4">
        <v>2056692</v>
      </c>
    </row>
    <row r="75" s="4" customFormat="1" spans="1:24">
      <c r="A75" s="4">
        <v>14846030378</v>
      </c>
      <c r="B75" s="4" t="s">
        <v>25</v>
      </c>
      <c r="C75" s="4" t="s">
        <v>241</v>
      </c>
      <c r="D75" s="4" t="s">
        <v>236</v>
      </c>
      <c r="E75" s="4" t="s">
        <v>152</v>
      </c>
      <c r="F75" s="5">
        <v>44456</v>
      </c>
      <c r="G75" s="5">
        <v>44458</v>
      </c>
      <c r="H75" s="4">
        <v>1</v>
      </c>
      <c r="I75" s="4">
        <v>2</v>
      </c>
      <c r="J75" s="4">
        <v>2</v>
      </c>
      <c r="K75" s="4" t="s">
        <v>29</v>
      </c>
      <c r="L75" s="4">
        <v>-278</v>
      </c>
      <c r="M75" s="4">
        <v>-278</v>
      </c>
      <c r="N75" s="4" t="s">
        <v>237</v>
      </c>
      <c r="O75" s="4" t="s">
        <v>184</v>
      </c>
      <c r="P75" s="4" t="s">
        <v>32</v>
      </c>
      <c r="Q75" s="4">
        <v>0</v>
      </c>
      <c r="R75" s="6">
        <v>44293</v>
      </c>
      <c r="S75" s="5">
        <v>44459</v>
      </c>
      <c r="T75" s="4" t="s">
        <v>33</v>
      </c>
      <c r="U75" s="4">
        <v>-278</v>
      </c>
      <c r="V75" s="4">
        <v>0</v>
      </c>
      <c r="W75" s="4">
        <v>0</v>
      </c>
      <c r="X75" s="4">
        <v>2054554</v>
      </c>
    </row>
    <row r="76" s="4" customFormat="1" spans="1:24">
      <c r="A76" s="4">
        <v>16088107014</v>
      </c>
      <c r="B76" s="4" t="s">
        <v>25</v>
      </c>
      <c r="C76" s="4" t="s">
        <v>26</v>
      </c>
      <c r="D76" s="4" t="s">
        <v>242</v>
      </c>
      <c r="E76" s="4" t="s">
        <v>243</v>
      </c>
      <c r="F76" s="5">
        <v>44455</v>
      </c>
      <c r="G76" s="5">
        <v>44456</v>
      </c>
      <c r="H76" s="4">
        <v>1</v>
      </c>
      <c r="I76" s="4">
        <v>1</v>
      </c>
      <c r="J76" s="4">
        <v>1</v>
      </c>
      <c r="K76" s="4" t="s">
        <v>29</v>
      </c>
      <c r="L76" s="4">
        <v>107</v>
      </c>
      <c r="M76" s="4">
        <v>107</v>
      </c>
      <c r="N76" s="4" t="s">
        <v>244</v>
      </c>
      <c r="O76" s="4" t="s">
        <v>245</v>
      </c>
      <c r="P76" s="4" t="s">
        <v>32</v>
      </c>
      <c r="Q76" s="4">
        <v>0</v>
      </c>
      <c r="R76" s="6">
        <v>44426</v>
      </c>
      <c r="S76" s="5">
        <v>44459</v>
      </c>
      <c r="T76" s="4" t="s">
        <v>33</v>
      </c>
      <c r="U76" s="4">
        <v>107</v>
      </c>
      <c r="V76" s="4">
        <v>0</v>
      </c>
      <c r="W76" s="4">
        <v>0</v>
      </c>
      <c r="X76" s="4">
        <v>2226205</v>
      </c>
    </row>
    <row r="77" s="4" customFormat="1" spans="1:24">
      <c r="A77" s="4">
        <v>16088107014</v>
      </c>
      <c r="B77" s="4" t="s">
        <v>25</v>
      </c>
      <c r="C77" s="4" t="s">
        <v>241</v>
      </c>
      <c r="D77" s="4" t="s">
        <v>242</v>
      </c>
      <c r="E77" s="4" t="s">
        <v>243</v>
      </c>
      <c r="F77" s="5">
        <v>44455</v>
      </c>
      <c r="G77" s="5">
        <v>44456</v>
      </c>
      <c r="H77" s="4">
        <v>1</v>
      </c>
      <c r="I77" s="4">
        <v>1</v>
      </c>
      <c r="J77" s="4">
        <v>1</v>
      </c>
      <c r="K77" s="4" t="s">
        <v>29</v>
      </c>
      <c r="L77" s="4">
        <v>-107</v>
      </c>
      <c r="M77" s="4">
        <v>-107</v>
      </c>
      <c r="N77" s="4" t="s">
        <v>244</v>
      </c>
      <c r="O77" s="4" t="s">
        <v>245</v>
      </c>
      <c r="P77" s="4" t="s">
        <v>32</v>
      </c>
      <c r="Q77" s="4">
        <v>0</v>
      </c>
      <c r="R77" s="6">
        <v>44426</v>
      </c>
      <c r="S77" s="5">
        <v>44459</v>
      </c>
      <c r="T77" s="4" t="s">
        <v>33</v>
      </c>
      <c r="U77" s="4">
        <v>-107</v>
      </c>
      <c r="V77" s="4">
        <v>0</v>
      </c>
      <c r="W77" s="4">
        <v>0</v>
      </c>
      <c r="X77" s="4">
        <v>2226205</v>
      </c>
    </row>
    <row r="78" s="4" customFormat="1" spans="1:24">
      <c r="A78" s="4">
        <v>16100521863</v>
      </c>
      <c r="B78" s="4" t="s">
        <v>25</v>
      </c>
      <c r="C78" s="4" t="s">
        <v>26</v>
      </c>
      <c r="D78" s="4" t="s">
        <v>246</v>
      </c>
      <c r="E78" s="4" t="s">
        <v>152</v>
      </c>
      <c r="F78" s="5">
        <v>44455</v>
      </c>
      <c r="G78" s="5">
        <v>44456</v>
      </c>
      <c r="H78" s="4">
        <v>1</v>
      </c>
      <c r="I78" s="4">
        <v>1</v>
      </c>
      <c r="J78" s="4">
        <v>1</v>
      </c>
      <c r="K78" s="4" t="s">
        <v>29</v>
      </c>
      <c r="L78" s="4">
        <v>168</v>
      </c>
      <c r="M78" s="4">
        <v>168</v>
      </c>
      <c r="N78" s="4" t="s">
        <v>247</v>
      </c>
      <c r="O78" s="4" t="s">
        <v>245</v>
      </c>
      <c r="P78" s="4" t="s">
        <v>32</v>
      </c>
      <c r="Q78" s="4">
        <v>0</v>
      </c>
      <c r="R78" s="6">
        <v>44428</v>
      </c>
      <c r="S78" s="5">
        <v>44459</v>
      </c>
      <c r="T78" s="4" t="s">
        <v>33</v>
      </c>
      <c r="U78" s="4">
        <v>168</v>
      </c>
      <c r="V78" s="4">
        <v>0</v>
      </c>
      <c r="W78" s="4">
        <v>0</v>
      </c>
      <c r="X78" s="4">
        <v>2228033</v>
      </c>
    </row>
    <row r="79" s="4" customFormat="1" spans="1:25">
      <c r="A79" s="4">
        <v>16121959046</v>
      </c>
      <c r="B79" s="4" t="s">
        <v>25</v>
      </c>
      <c r="C79" s="4" t="s">
        <v>26</v>
      </c>
      <c r="D79" s="4" t="s">
        <v>248</v>
      </c>
      <c r="E79" s="4" t="s">
        <v>113</v>
      </c>
      <c r="F79" s="5">
        <v>44455</v>
      </c>
      <c r="G79" s="5">
        <v>44456</v>
      </c>
      <c r="H79" s="4">
        <v>1</v>
      </c>
      <c r="I79" s="4">
        <v>1</v>
      </c>
      <c r="J79" s="4">
        <v>1</v>
      </c>
      <c r="K79" s="4" t="s">
        <v>29</v>
      </c>
      <c r="L79" s="4">
        <v>84</v>
      </c>
      <c r="M79" s="4">
        <v>84</v>
      </c>
      <c r="N79" s="4" t="s">
        <v>249</v>
      </c>
      <c r="O79" s="4" t="s">
        <v>245</v>
      </c>
      <c r="P79" s="4" t="s">
        <v>32</v>
      </c>
      <c r="Q79" s="4">
        <v>0</v>
      </c>
      <c r="R79" s="6">
        <v>44432</v>
      </c>
      <c r="S79" s="5">
        <v>44459</v>
      </c>
      <c r="T79" s="4" t="s">
        <v>33</v>
      </c>
      <c r="U79" s="4">
        <v>84</v>
      </c>
      <c r="V79" s="4">
        <v>0</v>
      </c>
      <c r="W79" s="4">
        <v>0</v>
      </c>
      <c r="X79" s="4">
        <v>2231009</v>
      </c>
      <c r="Y79" s="4">
        <v>1820114875</v>
      </c>
    </row>
    <row r="80" s="4" customFormat="1" spans="1:24">
      <c r="A80" s="4">
        <v>16122152523</v>
      </c>
      <c r="B80" s="4" t="s">
        <v>25</v>
      </c>
      <c r="C80" s="4" t="s">
        <v>26</v>
      </c>
      <c r="D80" s="4" t="s">
        <v>250</v>
      </c>
      <c r="E80" s="4" t="s">
        <v>251</v>
      </c>
      <c r="F80" s="5">
        <v>44455</v>
      </c>
      <c r="G80" s="5">
        <v>44456</v>
      </c>
      <c r="H80" s="4">
        <v>1</v>
      </c>
      <c r="I80" s="4">
        <v>1</v>
      </c>
      <c r="J80" s="4">
        <v>1</v>
      </c>
      <c r="K80" s="4" t="s">
        <v>29</v>
      </c>
      <c r="L80" s="4">
        <v>114</v>
      </c>
      <c r="M80" s="4">
        <v>114</v>
      </c>
      <c r="N80" s="4" t="s">
        <v>252</v>
      </c>
      <c r="O80" s="4" t="s">
        <v>245</v>
      </c>
      <c r="P80" s="4" t="s">
        <v>32</v>
      </c>
      <c r="Q80" s="4">
        <v>0</v>
      </c>
      <c r="R80" s="6">
        <v>44432</v>
      </c>
      <c r="S80" s="5">
        <v>44459</v>
      </c>
      <c r="T80" s="4" t="s">
        <v>33</v>
      </c>
      <c r="U80" s="4">
        <v>114</v>
      </c>
      <c r="V80" s="4">
        <v>0</v>
      </c>
      <c r="W80" s="4">
        <v>0</v>
      </c>
      <c r="X80" s="4">
        <v>2231056</v>
      </c>
    </row>
    <row r="81" s="4" customFormat="1" spans="1:25">
      <c r="A81" s="4">
        <v>16128493090</v>
      </c>
      <c r="B81" s="4" t="s">
        <v>25</v>
      </c>
      <c r="C81" s="4" t="s">
        <v>26</v>
      </c>
      <c r="D81" s="4" t="s">
        <v>253</v>
      </c>
      <c r="E81" s="4" t="s">
        <v>254</v>
      </c>
      <c r="F81" s="5">
        <v>44455</v>
      </c>
      <c r="G81" s="5">
        <v>44456</v>
      </c>
      <c r="H81" s="4">
        <v>1</v>
      </c>
      <c r="I81" s="4">
        <v>1</v>
      </c>
      <c r="J81" s="4">
        <v>1</v>
      </c>
      <c r="K81" s="4" t="s">
        <v>29</v>
      </c>
      <c r="L81" s="4">
        <v>85</v>
      </c>
      <c r="M81" s="4">
        <v>85</v>
      </c>
      <c r="N81" s="4" t="s">
        <v>255</v>
      </c>
      <c r="O81" s="4" t="s">
        <v>245</v>
      </c>
      <c r="P81" s="4" t="s">
        <v>32</v>
      </c>
      <c r="Q81" s="4">
        <v>0</v>
      </c>
      <c r="R81" s="6">
        <v>44432</v>
      </c>
      <c r="S81" s="5">
        <v>44459</v>
      </c>
      <c r="T81" s="4" t="s">
        <v>33</v>
      </c>
      <c r="U81" s="4">
        <v>85</v>
      </c>
      <c r="V81" s="4">
        <v>0</v>
      </c>
      <c r="W81" s="4">
        <v>0</v>
      </c>
      <c r="X81" s="4">
        <v>2231736</v>
      </c>
      <c r="Y81" s="4">
        <v>603709</v>
      </c>
    </row>
    <row r="82" s="4" customFormat="1" spans="1:24">
      <c r="A82" s="4">
        <v>16129143780</v>
      </c>
      <c r="B82" s="4" t="s">
        <v>25</v>
      </c>
      <c r="C82" s="4" t="s">
        <v>26</v>
      </c>
      <c r="D82" s="4" t="s">
        <v>256</v>
      </c>
      <c r="E82" s="4" t="s">
        <v>257</v>
      </c>
      <c r="F82" s="5">
        <v>44454</v>
      </c>
      <c r="G82" s="5">
        <v>44456</v>
      </c>
      <c r="H82" s="4">
        <v>1</v>
      </c>
      <c r="I82" s="4">
        <v>2</v>
      </c>
      <c r="J82" s="4">
        <v>2</v>
      </c>
      <c r="K82" s="4" t="s">
        <v>29</v>
      </c>
      <c r="L82" s="4">
        <v>567</v>
      </c>
      <c r="M82" s="4">
        <v>567</v>
      </c>
      <c r="N82" s="4" t="s">
        <v>258</v>
      </c>
      <c r="O82" s="4" t="s">
        <v>245</v>
      </c>
      <c r="P82" s="4" t="s">
        <v>32</v>
      </c>
      <c r="Q82" s="4">
        <v>0</v>
      </c>
      <c r="R82" s="6">
        <v>44432</v>
      </c>
      <c r="S82" s="5">
        <v>44459</v>
      </c>
      <c r="T82" s="4" t="s">
        <v>33</v>
      </c>
      <c r="U82" s="4">
        <v>567</v>
      </c>
      <c r="V82" s="4">
        <v>0</v>
      </c>
      <c r="W82" s="4">
        <v>0</v>
      </c>
      <c r="X82" s="4">
        <v>2231924</v>
      </c>
    </row>
    <row r="83" s="4" customFormat="1" spans="1:24">
      <c r="A83" s="4">
        <v>16176059731</v>
      </c>
      <c r="B83" s="4" t="s">
        <v>25</v>
      </c>
      <c r="C83" s="4" t="s">
        <v>26</v>
      </c>
      <c r="D83" s="4" t="s">
        <v>259</v>
      </c>
      <c r="E83" s="4" t="s">
        <v>69</v>
      </c>
      <c r="F83" s="5">
        <v>44455</v>
      </c>
      <c r="G83" s="5">
        <v>44456</v>
      </c>
      <c r="H83" s="4">
        <v>1</v>
      </c>
      <c r="I83" s="4">
        <v>1</v>
      </c>
      <c r="J83" s="4">
        <v>1</v>
      </c>
      <c r="K83" s="4" t="s">
        <v>29</v>
      </c>
      <c r="L83" s="4">
        <v>305</v>
      </c>
      <c r="M83" s="4">
        <v>305</v>
      </c>
      <c r="N83" s="4" t="s">
        <v>260</v>
      </c>
      <c r="O83" s="4" t="s">
        <v>245</v>
      </c>
      <c r="P83" s="4" t="s">
        <v>32</v>
      </c>
      <c r="Q83" s="4">
        <v>0</v>
      </c>
      <c r="R83" s="6">
        <v>44439</v>
      </c>
      <c r="S83" s="5">
        <v>44459</v>
      </c>
      <c r="T83" s="4" t="s">
        <v>33</v>
      </c>
      <c r="U83" s="4">
        <v>305</v>
      </c>
      <c r="V83" s="4">
        <v>0</v>
      </c>
      <c r="W83" s="4">
        <v>0</v>
      </c>
      <c r="X83" s="4">
        <v>2238750</v>
      </c>
    </row>
    <row r="84" s="4" customFormat="1" spans="1:25">
      <c r="A84" s="4">
        <v>16183939722</v>
      </c>
      <c r="B84" s="4" t="s">
        <v>25</v>
      </c>
      <c r="C84" s="4" t="s">
        <v>26</v>
      </c>
      <c r="D84" s="4" t="s">
        <v>261</v>
      </c>
      <c r="E84" s="4" t="s">
        <v>262</v>
      </c>
      <c r="F84" s="5">
        <v>44454</v>
      </c>
      <c r="G84" s="5">
        <v>44456</v>
      </c>
      <c r="H84" s="4">
        <v>1</v>
      </c>
      <c r="I84" s="4">
        <v>2</v>
      </c>
      <c r="J84" s="4">
        <v>2</v>
      </c>
      <c r="K84" s="4" t="s">
        <v>29</v>
      </c>
      <c r="L84" s="4">
        <v>248</v>
      </c>
      <c r="M84" s="4">
        <v>248</v>
      </c>
      <c r="N84" s="4" t="s">
        <v>263</v>
      </c>
      <c r="O84" s="4" t="s">
        <v>245</v>
      </c>
      <c r="P84" s="4" t="s">
        <v>32</v>
      </c>
      <c r="Q84" s="4">
        <v>0</v>
      </c>
      <c r="R84" s="6">
        <v>44440</v>
      </c>
      <c r="S84" s="5">
        <v>44459</v>
      </c>
      <c r="T84" s="4" t="s">
        <v>33</v>
      </c>
      <c r="U84" s="4">
        <v>248</v>
      </c>
      <c r="V84" s="4">
        <v>0</v>
      </c>
      <c r="W84" s="4">
        <v>0</v>
      </c>
      <c r="X84" s="4">
        <v>2239720</v>
      </c>
      <c r="Y84" s="4">
        <v>71984045</v>
      </c>
    </row>
    <row r="85" s="4" customFormat="1" spans="1:23">
      <c r="A85" s="4">
        <v>16193887905</v>
      </c>
      <c r="B85" s="4" t="s">
        <v>25</v>
      </c>
      <c r="C85" s="4" t="s">
        <v>26</v>
      </c>
      <c r="D85" s="4" t="s">
        <v>264</v>
      </c>
      <c r="E85" s="4" t="s">
        <v>265</v>
      </c>
      <c r="F85" s="5">
        <v>44454</v>
      </c>
      <c r="G85" s="5">
        <v>44456</v>
      </c>
      <c r="H85" s="4">
        <v>1</v>
      </c>
      <c r="I85" s="4">
        <v>2</v>
      </c>
      <c r="J85" s="4">
        <v>2</v>
      </c>
      <c r="K85" s="4" t="s">
        <v>29</v>
      </c>
      <c r="L85" s="4">
        <v>144</v>
      </c>
      <c r="M85" s="4">
        <v>144</v>
      </c>
      <c r="N85" s="4" t="s">
        <v>266</v>
      </c>
      <c r="O85" s="4" t="s">
        <v>245</v>
      </c>
      <c r="P85" s="4" t="s">
        <v>32</v>
      </c>
      <c r="Q85" s="4">
        <v>0</v>
      </c>
      <c r="R85" s="6">
        <v>44442</v>
      </c>
      <c r="S85" s="5">
        <v>44459</v>
      </c>
      <c r="T85" s="4" t="s">
        <v>33</v>
      </c>
      <c r="U85" s="4">
        <v>144</v>
      </c>
      <c r="V85" s="4">
        <v>0</v>
      </c>
      <c r="W85" s="4">
        <v>0</v>
      </c>
    </row>
    <row r="86" s="4" customFormat="1" spans="1:24">
      <c r="A86" s="4">
        <v>16237760092</v>
      </c>
      <c r="B86" s="4" t="s">
        <v>25</v>
      </c>
      <c r="C86" s="4" t="s">
        <v>26</v>
      </c>
      <c r="D86" s="4" t="s">
        <v>267</v>
      </c>
      <c r="E86" s="4" t="s">
        <v>268</v>
      </c>
      <c r="F86" s="5">
        <v>44455</v>
      </c>
      <c r="G86" s="5">
        <v>44456</v>
      </c>
      <c r="H86" s="4">
        <v>1</v>
      </c>
      <c r="I86" s="4">
        <v>1</v>
      </c>
      <c r="J86" s="4">
        <v>1</v>
      </c>
      <c r="K86" s="4" t="s">
        <v>29</v>
      </c>
      <c r="L86" s="4">
        <v>102</v>
      </c>
      <c r="M86" s="4">
        <v>102</v>
      </c>
      <c r="N86" s="4" t="s">
        <v>269</v>
      </c>
      <c r="O86" s="4" t="s">
        <v>245</v>
      </c>
      <c r="P86" s="4" t="s">
        <v>32</v>
      </c>
      <c r="Q86" s="4">
        <v>0</v>
      </c>
      <c r="R86" s="6">
        <v>44447</v>
      </c>
      <c r="S86" s="5">
        <v>44459</v>
      </c>
      <c r="T86" s="4" t="s">
        <v>33</v>
      </c>
      <c r="U86" s="4">
        <v>102</v>
      </c>
      <c r="V86" s="4">
        <v>0</v>
      </c>
      <c r="W86" s="4">
        <v>0</v>
      </c>
      <c r="X86" s="4">
        <v>2247350</v>
      </c>
    </row>
    <row r="87" s="4" customFormat="1" spans="1:25">
      <c r="A87" s="4">
        <v>16239604091</v>
      </c>
      <c r="B87" s="4" t="s">
        <v>25</v>
      </c>
      <c r="C87" s="4" t="s">
        <v>26</v>
      </c>
      <c r="D87" s="4" t="s">
        <v>270</v>
      </c>
      <c r="E87" s="4" t="s">
        <v>271</v>
      </c>
      <c r="F87" s="5">
        <v>44455</v>
      </c>
      <c r="G87" s="5">
        <v>44456</v>
      </c>
      <c r="H87" s="4">
        <v>1</v>
      </c>
      <c r="I87" s="4">
        <v>1</v>
      </c>
      <c r="J87" s="4">
        <v>1</v>
      </c>
      <c r="K87" s="4" t="s">
        <v>29</v>
      </c>
      <c r="L87" s="4">
        <v>600</v>
      </c>
      <c r="M87" s="4">
        <v>600</v>
      </c>
      <c r="N87" s="4" t="s">
        <v>272</v>
      </c>
      <c r="O87" s="4" t="s">
        <v>245</v>
      </c>
      <c r="P87" s="4" t="s">
        <v>32</v>
      </c>
      <c r="Q87" s="4">
        <v>0</v>
      </c>
      <c r="R87" s="6">
        <v>44447</v>
      </c>
      <c r="S87" s="5">
        <v>44459</v>
      </c>
      <c r="T87" s="4" t="s">
        <v>33</v>
      </c>
      <c r="U87" s="4">
        <v>600</v>
      </c>
      <c r="V87" s="4">
        <v>0</v>
      </c>
      <c r="W87" s="4">
        <v>0</v>
      </c>
      <c r="X87" s="4">
        <v>2247673</v>
      </c>
      <c r="Y87" s="4">
        <v>77546173</v>
      </c>
    </row>
    <row r="88" s="4" customFormat="1" spans="1:25">
      <c r="A88" s="4">
        <v>16239682194</v>
      </c>
      <c r="B88" s="4" t="s">
        <v>25</v>
      </c>
      <c r="C88" s="4" t="s">
        <v>26</v>
      </c>
      <c r="D88" s="4" t="s">
        <v>273</v>
      </c>
      <c r="E88" s="4" t="s">
        <v>274</v>
      </c>
      <c r="F88" s="5">
        <v>44455</v>
      </c>
      <c r="G88" s="5">
        <v>44456</v>
      </c>
      <c r="H88" s="4">
        <v>1</v>
      </c>
      <c r="I88" s="4">
        <v>1</v>
      </c>
      <c r="J88" s="4">
        <v>1</v>
      </c>
      <c r="K88" s="4" t="s">
        <v>29</v>
      </c>
      <c r="L88" s="4">
        <v>128</v>
      </c>
      <c r="M88" s="4">
        <v>128</v>
      </c>
      <c r="N88" s="4" t="s">
        <v>275</v>
      </c>
      <c r="O88" s="4" t="s">
        <v>245</v>
      </c>
      <c r="P88" s="4" t="s">
        <v>32</v>
      </c>
      <c r="Q88" s="4">
        <v>0</v>
      </c>
      <c r="R88" s="6">
        <v>44447</v>
      </c>
      <c r="S88" s="5">
        <v>44459</v>
      </c>
      <c r="T88" s="4" t="s">
        <v>33</v>
      </c>
      <c r="U88" s="4">
        <v>128</v>
      </c>
      <c r="V88" s="4">
        <v>0</v>
      </c>
      <c r="W88" s="4">
        <v>0</v>
      </c>
      <c r="X88" s="4">
        <v>2247682</v>
      </c>
      <c r="Y88" s="4">
        <v>77562640</v>
      </c>
    </row>
    <row r="89" s="4" customFormat="1" spans="1:26">
      <c r="A89" s="4">
        <v>16246353709</v>
      </c>
      <c r="B89" s="4" t="s">
        <v>25</v>
      </c>
      <c r="C89" s="4" t="s">
        <v>26</v>
      </c>
      <c r="D89" s="4" t="s">
        <v>276</v>
      </c>
      <c r="E89" s="4" t="s">
        <v>87</v>
      </c>
      <c r="F89" s="5">
        <v>44455</v>
      </c>
      <c r="G89" s="5">
        <v>44456</v>
      </c>
      <c r="H89" s="4">
        <v>1</v>
      </c>
      <c r="I89" s="4">
        <v>1</v>
      </c>
      <c r="J89" s="4">
        <v>1</v>
      </c>
      <c r="K89" s="4" t="s">
        <v>29</v>
      </c>
      <c r="L89" s="4">
        <v>84</v>
      </c>
      <c r="M89" s="4">
        <v>84</v>
      </c>
      <c r="N89" s="4" t="s">
        <v>277</v>
      </c>
      <c r="O89" s="4" t="s">
        <v>245</v>
      </c>
      <c r="P89" s="4" t="s">
        <v>32</v>
      </c>
      <c r="Q89" s="4">
        <v>0</v>
      </c>
      <c r="R89" s="6">
        <v>44448</v>
      </c>
      <c r="S89" s="5">
        <v>44459</v>
      </c>
      <c r="T89" s="4" t="s">
        <v>33</v>
      </c>
      <c r="U89" s="4">
        <v>84</v>
      </c>
      <c r="V89" s="4">
        <v>0</v>
      </c>
      <c r="W89" s="4">
        <v>0</v>
      </c>
      <c r="X89" s="4">
        <v>2248378</v>
      </c>
      <c r="Y89" s="4">
        <v>12212620</v>
      </c>
      <c r="Z89" s="4">
        <v>20080</v>
      </c>
    </row>
    <row r="90" s="4" customFormat="1" spans="1:25">
      <c r="A90" s="4">
        <v>16248323189</v>
      </c>
      <c r="B90" s="4" t="s">
        <v>25</v>
      </c>
      <c r="C90" s="4" t="s">
        <v>26</v>
      </c>
      <c r="D90" s="4" t="s">
        <v>278</v>
      </c>
      <c r="E90" s="4" t="s">
        <v>279</v>
      </c>
      <c r="F90" s="5">
        <v>44452</v>
      </c>
      <c r="G90" s="5">
        <v>44456</v>
      </c>
      <c r="H90" s="4">
        <v>1</v>
      </c>
      <c r="I90" s="4">
        <v>4</v>
      </c>
      <c r="J90" s="4">
        <v>4</v>
      </c>
      <c r="K90" s="4" t="s">
        <v>29</v>
      </c>
      <c r="L90" s="4">
        <v>152</v>
      </c>
      <c r="M90" s="4">
        <v>152</v>
      </c>
      <c r="N90" s="4" t="s">
        <v>280</v>
      </c>
      <c r="O90" s="4" t="s">
        <v>245</v>
      </c>
      <c r="P90" s="4" t="s">
        <v>32</v>
      </c>
      <c r="Q90" s="4">
        <v>0</v>
      </c>
      <c r="R90" s="6">
        <v>44449</v>
      </c>
      <c r="S90" s="5">
        <v>44459</v>
      </c>
      <c r="T90" s="4" t="s">
        <v>33</v>
      </c>
      <c r="U90" s="4">
        <v>152</v>
      </c>
      <c r="V90" s="4">
        <v>0</v>
      </c>
      <c r="W90" s="4">
        <v>0</v>
      </c>
      <c r="X90" s="4">
        <v>2248763</v>
      </c>
      <c r="Y90" s="4">
        <v>2352325910</v>
      </c>
    </row>
    <row r="91" s="4" customFormat="1" spans="1:25">
      <c r="A91" s="4">
        <v>16248339836</v>
      </c>
      <c r="B91" s="4" t="s">
        <v>25</v>
      </c>
      <c r="C91" s="4" t="s">
        <v>26</v>
      </c>
      <c r="D91" s="4" t="s">
        <v>281</v>
      </c>
      <c r="E91" s="4" t="s">
        <v>282</v>
      </c>
      <c r="F91" s="5">
        <v>44455</v>
      </c>
      <c r="G91" s="5">
        <v>44456</v>
      </c>
      <c r="H91" s="4">
        <v>1</v>
      </c>
      <c r="I91" s="4">
        <v>1</v>
      </c>
      <c r="J91" s="4">
        <v>1</v>
      </c>
      <c r="K91" s="4" t="s">
        <v>29</v>
      </c>
      <c r="L91" s="4">
        <v>147</v>
      </c>
      <c r="M91" s="4">
        <v>147</v>
      </c>
      <c r="N91" s="4" t="s">
        <v>283</v>
      </c>
      <c r="O91" s="4" t="s">
        <v>245</v>
      </c>
      <c r="P91" s="4" t="s">
        <v>32</v>
      </c>
      <c r="Q91" s="4">
        <v>0</v>
      </c>
      <c r="R91" s="6">
        <v>44449</v>
      </c>
      <c r="S91" s="5">
        <v>44459</v>
      </c>
      <c r="T91" s="4" t="s">
        <v>33</v>
      </c>
      <c r="U91" s="4">
        <v>147</v>
      </c>
      <c r="V91" s="4">
        <v>0</v>
      </c>
      <c r="W91" s="4">
        <v>0</v>
      </c>
      <c r="X91" s="4">
        <v>2248776</v>
      </c>
      <c r="Y91" s="4">
        <v>80788446</v>
      </c>
    </row>
    <row r="92" s="4" customFormat="1" spans="1:25">
      <c r="A92" s="4">
        <v>16248344940</v>
      </c>
      <c r="B92" s="4" t="s">
        <v>25</v>
      </c>
      <c r="C92" s="4" t="s">
        <v>26</v>
      </c>
      <c r="D92" s="4" t="s">
        <v>284</v>
      </c>
      <c r="E92" s="4" t="s">
        <v>125</v>
      </c>
      <c r="F92" s="5">
        <v>44455</v>
      </c>
      <c r="G92" s="5">
        <v>44456</v>
      </c>
      <c r="H92" s="4">
        <v>1</v>
      </c>
      <c r="I92" s="4">
        <v>1</v>
      </c>
      <c r="J92" s="4">
        <v>1</v>
      </c>
      <c r="K92" s="4" t="s">
        <v>29</v>
      </c>
      <c r="L92" s="4">
        <v>65</v>
      </c>
      <c r="M92" s="4">
        <v>65</v>
      </c>
      <c r="N92" s="4" t="s">
        <v>285</v>
      </c>
      <c r="O92" s="4" t="s">
        <v>245</v>
      </c>
      <c r="P92" s="4" t="s">
        <v>32</v>
      </c>
      <c r="Q92" s="4">
        <v>0</v>
      </c>
      <c r="R92" s="6">
        <v>44449</v>
      </c>
      <c r="S92" s="5">
        <v>44459</v>
      </c>
      <c r="T92" s="4" t="s">
        <v>33</v>
      </c>
      <c r="U92" s="4">
        <v>65</v>
      </c>
      <c r="V92" s="4">
        <v>0</v>
      </c>
      <c r="W92" s="4">
        <v>0</v>
      </c>
      <c r="X92" s="4">
        <v>2248783</v>
      </c>
      <c r="Y92" s="4" t="s">
        <v>286</v>
      </c>
    </row>
    <row r="93" s="4" customFormat="1" spans="1:24">
      <c r="A93" s="4">
        <v>16248399470</v>
      </c>
      <c r="B93" s="4" t="s">
        <v>25</v>
      </c>
      <c r="C93" s="4" t="s">
        <v>26</v>
      </c>
      <c r="D93" s="4" t="s">
        <v>264</v>
      </c>
      <c r="E93" s="4" t="s">
        <v>265</v>
      </c>
      <c r="F93" s="5">
        <v>44455</v>
      </c>
      <c r="G93" s="5">
        <v>44456</v>
      </c>
      <c r="H93" s="4">
        <v>1</v>
      </c>
      <c r="I93" s="4">
        <v>1</v>
      </c>
      <c r="J93" s="4">
        <v>1</v>
      </c>
      <c r="K93" s="4" t="s">
        <v>29</v>
      </c>
      <c r="L93" s="4">
        <v>115</v>
      </c>
      <c r="M93" s="4">
        <v>115</v>
      </c>
      <c r="N93" s="4" t="s">
        <v>287</v>
      </c>
      <c r="O93" s="4" t="s">
        <v>245</v>
      </c>
      <c r="P93" s="4" t="s">
        <v>32</v>
      </c>
      <c r="Q93" s="4">
        <v>0</v>
      </c>
      <c r="R93" s="6">
        <v>44449</v>
      </c>
      <c r="S93" s="5">
        <v>44459</v>
      </c>
      <c r="T93" s="4" t="s">
        <v>33</v>
      </c>
      <c r="U93" s="4">
        <v>115</v>
      </c>
      <c r="V93" s="4">
        <v>0</v>
      </c>
      <c r="W93" s="4">
        <v>0</v>
      </c>
      <c r="X93" s="4">
        <v>2248812</v>
      </c>
    </row>
    <row r="94" s="4" customFormat="1" spans="1:25">
      <c r="A94" s="4">
        <v>16254576117</v>
      </c>
      <c r="B94" s="4" t="s">
        <v>25</v>
      </c>
      <c r="C94" s="4" t="s">
        <v>26</v>
      </c>
      <c r="D94" s="4" t="s">
        <v>288</v>
      </c>
      <c r="E94" s="4" t="s">
        <v>289</v>
      </c>
      <c r="F94" s="5">
        <v>44449</v>
      </c>
      <c r="G94" s="5">
        <v>44456</v>
      </c>
      <c r="H94" s="4">
        <v>1</v>
      </c>
      <c r="I94" s="4">
        <v>7</v>
      </c>
      <c r="J94" s="4">
        <v>7</v>
      </c>
      <c r="K94" s="4" t="s">
        <v>29</v>
      </c>
      <c r="L94" s="4">
        <v>431</v>
      </c>
      <c r="M94" s="4">
        <v>431</v>
      </c>
      <c r="N94" s="4" t="s">
        <v>290</v>
      </c>
      <c r="O94" s="4" t="s">
        <v>245</v>
      </c>
      <c r="P94" s="4" t="s">
        <v>32</v>
      </c>
      <c r="Q94" s="4">
        <v>0</v>
      </c>
      <c r="R94" s="6">
        <v>44449</v>
      </c>
      <c r="S94" s="5">
        <v>44459</v>
      </c>
      <c r="T94" s="4" t="s">
        <v>33</v>
      </c>
      <c r="U94" s="4">
        <v>431</v>
      </c>
      <c r="V94" s="4">
        <v>0</v>
      </c>
      <c r="W94" s="4">
        <v>0</v>
      </c>
      <c r="X94" s="4">
        <v>2249599</v>
      </c>
      <c r="Y94" s="4" t="s">
        <v>291</v>
      </c>
    </row>
    <row r="95" s="4" customFormat="1" spans="1:25">
      <c r="A95" s="4">
        <v>16256720942</v>
      </c>
      <c r="B95" s="4" t="s">
        <v>25</v>
      </c>
      <c r="C95" s="4" t="s">
        <v>26</v>
      </c>
      <c r="D95" s="4" t="s">
        <v>292</v>
      </c>
      <c r="E95" s="4" t="s">
        <v>293</v>
      </c>
      <c r="F95" s="5">
        <v>44455</v>
      </c>
      <c r="G95" s="5">
        <v>44456</v>
      </c>
      <c r="H95" s="4">
        <v>1</v>
      </c>
      <c r="I95" s="4">
        <v>1</v>
      </c>
      <c r="J95" s="4">
        <v>1</v>
      </c>
      <c r="K95" s="4" t="s">
        <v>29</v>
      </c>
      <c r="L95" s="4">
        <v>228</v>
      </c>
      <c r="M95" s="4">
        <v>228</v>
      </c>
      <c r="N95" s="4" t="s">
        <v>294</v>
      </c>
      <c r="O95" s="4" t="s">
        <v>245</v>
      </c>
      <c r="P95" s="4" t="s">
        <v>32</v>
      </c>
      <c r="Q95" s="4">
        <v>0</v>
      </c>
      <c r="R95" s="6">
        <v>44449</v>
      </c>
      <c r="S95" s="5">
        <v>44459</v>
      </c>
      <c r="T95" s="4" t="s">
        <v>33</v>
      </c>
      <c r="U95" s="4">
        <v>228</v>
      </c>
      <c r="V95" s="4">
        <v>0</v>
      </c>
      <c r="W95" s="4">
        <v>0</v>
      </c>
      <c r="X95" s="4">
        <v>2249703</v>
      </c>
      <c r="Y95" s="4">
        <v>2352353425</v>
      </c>
    </row>
    <row r="96" s="4" customFormat="1" spans="1:25">
      <c r="A96" s="4">
        <v>16258198731</v>
      </c>
      <c r="B96" s="4" t="s">
        <v>25</v>
      </c>
      <c r="C96" s="4" t="s">
        <v>26</v>
      </c>
      <c r="D96" s="4" t="s">
        <v>295</v>
      </c>
      <c r="E96" s="4" t="s">
        <v>296</v>
      </c>
      <c r="F96" s="5">
        <v>44455</v>
      </c>
      <c r="G96" s="5">
        <v>44456</v>
      </c>
      <c r="H96" s="4">
        <v>1</v>
      </c>
      <c r="I96" s="4">
        <v>1</v>
      </c>
      <c r="J96" s="4">
        <v>1</v>
      </c>
      <c r="K96" s="4" t="s">
        <v>29</v>
      </c>
      <c r="L96" s="4">
        <v>199</v>
      </c>
      <c r="M96" s="4">
        <v>199</v>
      </c>
      <c r="N96" s="4" t="s">
        <v>297</v>
      </c>
      <c r="O96" s="4" t="s">
        <v>245</v>
      </c>
      <c r="P96" s="4" t="s">
        <v>32</v>
      </c>
      <c r="Q96" s="4">
        <v>0</v>
      </c>
      <c r="R96" s="6">
        <v>44450</v>
      </c>
      <c r="S96" s="5">
        <v>44459</v>
      </c>
      <c r="T96" s="4" t="s">
        <v>33</v>
      </c>
      <c r="U96" s="4">
        <v>199</v>
      </c>
      <c r="V96" s="4">
        <v>0</v>
      </c>
      <c r="W96" s="4">
        <v>0</v>
      </c>
      <c r="X96" s="4">
        <v>2249996</v>
      </c>
      <c r="Y96" s="4">
        <v>81829167</v>
      </c>
    </row>
    <row r="97" s="4" customFormat="1" spans="1:24">
      <c r="A97" s="4">
        <v>15817180309</v>
      </c>
      <c r="B97" s="4" t="s">
        <v>25</v>
      </c>
      <c r="C97" s="4" t="s">
        <v>241</v>
      </c>
      <c r="D97" s="4" t="s">
        <v>208</v>
      </c>
      <c r="E97" s="4" t="s">
        <v>209</v>
      </c>
      <c r="F97" s="5">
        <v>44455</v>
      </c>
      <c r="G97" s="5">
        <v>44456</v>
      </c>
      <c r="H97" s="4">
        <v>1</v>
      </c>
      <c r="I97" s="4">
        <v>1</v>
      </c>
      <c r="J97" s="4">
        <v>1</v>
      </c>
      <c r="K97" s="4" t="s">
        <v>29</v>
      </c>
      <c r="L97" s="4">
        <v>-101</v>
      </c>
      <c r="M97" s="4">
        <v>-101</v>
      </c>
      <c r="N97" s="4" t="s">
        <v>210</v>
      </c>
      <c r="O97" s="4" t="s">
        <v>245</v>
      </c>
      <c r="P97" s="4" t="s">
        <v>32</v>
      </c>
      <c r="Q97" s="4">
        <v>0</v>
      </c>
      <c r="R97" s="6">
        <v>44393</v>
      </c>
      <c r="S97" s="5">
        <v>44459</v>
      </c>
      <c r="T97" s="4" t="s">
        <v>33</v>
      </c>
      <c r="U97" s="4">
        <v>-101</v>
      </c>
      <c r="V97" s="4">
        <v>0</v>
      </c>
      <c r="W97" s="4">
        <v>0</v>
      </c>
      <c r="X97" s="4">
        <v>2198383</v>
      </c>
    </row>
    <row r="98" s="4" customFormat="1" spans="1:25">
      <c r="A98" s="4">
        <v>16269424097</v>
      </c>
      <c r="B98" s="4" t="s">
        <v>25</v>
      </c>
      <c r="C98" s="4" t="s">
        <v>26</v>
      </c>
      <c r="D98" s="4" t="s">
        <v>298</v>
      </c>
      <c r="E98" s="4" t="s">
        <v>299</v>
      </c>
      <c r="F98" s="5">
        <v>44452</v>
      </c>
      <c r="G98" s="5">
        <v>44456</v>
      </c>
      <c r="H98" s="4">
        <v>1</v>
      </c>
      <c r="I98" s="4">
        <v>4</v>
      </c>
      <c r="J98" s="4">
        <v>4</v>
      </c>
      <c r="K98" s="4" t="s">
        <v>29</v>
      </c>
      <c r="L98" s="4">
        <v>216</v>
      </c>
      <c r="M98" s="4">
        <v>216</v>
      </c>
      <c r="N98" s="4" t="s">
        <v>300</v>
      </c>
      <c r="O98" s="4" t="s">
        <v>245</v>
      </c>
      <c r="P98" s="4" t="s">
        <v>32</v>
      </c>
      <c r="Q98" s="4">
        <v>0</v>
      </c>
      <c r="R98" s="6">
        <v>44451</v>
      </c>
      <c r="S98" s="5">
        <v>44459</v>
      </c>
      <c r="T98" s="4" t="s">
        <v>33</v>
      </c>
      <c r="U98" s="4">
        <v>216</v>
      </c>
      <c r="V98" s="4">
        <v>0</v>
      </c>
      <c r="W98" s="4">
        <v>0</v>
      </c>
      <c r="X98" s="4">
        <v>2251447</v>
      </c>
      <c r="Y98" s="4">
        <v>24597889</v>
      </c>
    </row>
    <row r="99" s="4" customFormat="1" spans="1:25">
      <c r="A99" s="4">
        <v>16273423032</v>
      </c>
      <c r="B99" s="4" t="s">
        <v>25</v>
      </c>
      <c r="C99" s="4" t="s">
        <v>26</v>
      </c>
      <c r="D99" s="4" t="s">
        <v>301</v>
      </c>
      <c r="E99" s="4" t="s">
        <v>51</v>
      </c>
      <c r="F99" s="5">
        <v>44454</v>
      </c>
      <c r="G99" s="5">
        <v>44456</v>
      </c>
      <c r="H99" s="4">
        <v>1</v>
      </c>
      <c r="I99" s="4">
        <v>2</v>
      </c>
      <c r="J99" s="4">
        <v>2</v>
      </c>
      <c r="K99" s="4" t="s">
        <v>29</v>
      </c>
      <c r="L99" s="4">
        <v>404</v>
      </c>
      <c r="M99" s="4">
        <v>404</v>
      </c>
      <c r="N99" s="4" t="s">
        <v>302</v>
      </c>
      <c r="O99" s="4" t="s">
        <v>245</v>
      </c>
      <c r="P99" s="4" t="s">
        <v>32</v>
      </c>
      <c r="Q99" s="4">
        <v>0</v>
      </c>
      <c r="R99" s="6">
        <v>44452</v>
      </c>
      <c r="S99" s="5">
        <v>44459</v>
      </c>
      <c r="T99" s="4" t="s">
        <v>33</v>
      </c>
      <c r="U99" s="4">
        <v>404</v>
      </c>
      <c r="V99" s="4">
        <v>0</v>
      </c>
      <c r="W99" s="4">
        <v>0</v>
      </c>
      <c r="X99" s="4">
        <v>2251876</v>
      </c>
      <c r="Y99" s="4">
        <v>25981425</v>
      </c>
    </row>
    <row r="100" s="4" customFormat="1" spans="1:25">
      <c r="A100" s="4">
        <v>16273468093</v>
      </c>
      <c r="B100" s="4" t="s">
        <v>25</v>
      </c>
      <c r="C100" s="4" t="s">
        <v>26</v>
      </c>
      <c r="D100" s="4" t="s">
        <v>303</v>
      </c>
      <c r="E100" s="4" t="s">
        <v>152</v>
      </c>
      <c r="F100" s="5">
        <v>44453</v>
      </c>
      <c r="G100" s="5">
        <v>44456</v>
      </c>
      <c r="H100" s="4">
        <v>1</v>
      </c>
      <c r="I100" s="4">
        <v>3</v>
      </c>
      <c r="J100" s="4">
        <v>3</v>
      </c>
      <c r="K100" s="4" t="s">
        <v>29</v>
      </c>
      <c r="L100" s="4">
        <v>288</v>
      </c>
      <c r="M100" s="4">
        <v>288</v>
      </c>
      <c r="N100" s="4" t="s">
        <v>304</v>
      </c>
      <c r="O100" s="4" t="s">
        <v>245</v>
      </c>
      <c r="P100" s="4" t="s">
        <v>32</v>
      </c>
      <c r="Q100" s="4">
        <v>0</v>
      </c>
      <c r="R100" s="6">
        <v>44452</v>
      </c>
      <c r="S100" s="5">
        <v>44459</v>
      </c>
      <c r="T100" s="4" t="s">
        <v>33</v>
      </c>
      <c r="U100" s="4">
        <v>288</v>
      </c>
      <c r="V100" s="4">
        <v>0</v>
      </c>
      <c r="W100" s="4">
        <v>0</v>
      </c>
      <c r="X100" s="4">
        <v>2251888</v>
      </c>
      <c r="Y100" s="4">
        <v>82943444</v>
      </c>
    </row>
    <row r="101" s="4" customFormat="1" spans="1:24">
      <c r="A101" s="4">
        <v>16274299101</v>
      </c>
      <c r="B101" s="4" t="s">
        <v>25</v>
      </c>
      <c r="C101" s="4" t="s">
        <v>26</v>
      </c>
      <c r="D101" s="4" t="s">
        <v>305</v>
      </c>
      <c r="E101" s="4" t="s">
        <v>119</v>
      </c>
      <c r="F101" s="5">
        <v>44455</v>
      </c>
      <c r="G101" s="5">
        <v>44456</v>
      </c>
      <c r="H101" s="4">
        <v>1</v>
      </c>
      <c r="I101" s="4">
        <v>1</v>
      </c>
      <c r="J101" s="4">
        <v>1</v>
      </c>
      <c r="K101" s="4" t="s">
        <v>29</v>
      </c>
      <c r="L101" s="4">
        <v>31</v>
      </c>
      <c r="M101" s="4">
        <v>31</v>
      </c>
      <c r="N101" s="4" t="s">
        <v>306</v>
      </c>
      <c r="O101" s="4" t="s">
        <v>245</v>
      </c>
      <c r="P101" s="4" t="s">
        <v>32</v>
      </c>
      <c r="Q101" s="4">
        <v>0</v>
      </c>
      <c r="R101" s="6">
        <v>44452</v>
      </c>
      <c r="S101" s="5">
        <v>44459</v>
      </c>
      <c r="T101" s="4" t="s">
        <v>33</v>
      </c>
      <c r="U101" s="4">
        <v>31</v>
      </c>
      <c r="V101" s="4">
        <v>0</v>
      </c>
      <c r="W101" s="4">
        <v>0</v>
      </c>
      <c r="X101" s="4">
        <v>2252030</v>
      </c>
    </row>
    <row r="102" s="4" customFormat="1" spans="1:25">
      <c r="A102" s="4">
        <v>16275960499</v>
      </c>
      <c r="B102" s="4" t="s">
        <v>25</v>
      </c>
      <c r="C102" s="4" t="s">
        <v>26</v>
      </c>
      <c r="D102" s="4" t="s">
        <v>307</v>
      </c>
      <c r="E102" s="4" t="s">
        <v>108</v>
      </c>
      <c r="F102" s="5">
        <v>44455</v>
      </c>
      <c r="G102" s="5">
        <v>44456</v>
      </c>
      <c r="H102" s="4">
        <v>1</v>
      </c>
      <c r="I102" s="4">
        <v>1</v>
      </c>
      <c r="J102" s="4">
        <v>1</v>
      </c>
      <c r="K102" s="4" t="s">
        <v>29</v>
      </c>
      <c r="L102" s="4">
        <v>158</v>
      </c>
      <c r="M102" s="4">
        <v>158</v>
      </c>
      <c r="N102" s="4" t="s">
        <v>308</v>
      </c>
      <c r="O102" s="4" t="s">
        <v>245</v>
      </c>
      <c r="P102" s="4" t="s">
        <v>32</v>
      </c>
      <c r="Q102" s="4">
        <v>0</v>
      </c>
      <c r="R102" s="6">
        <v>44452</v>
      </c>
      <c r="S102" s="5">
        <v>44459</v>
      </c>
      <c r="T102" s="4" t="s">
        <v>33</v>
      </c>
      <c r="U102" s="4">
        <v>158</v>
      </c>
      <c r="V102" s="4">
        <v>0</v>
      </c>
      <c r="W102" s="4">
        <v>0</v>
      </c>
      <c r="X102" s="4">
        <v>2252304</v>
      </c>
      <c r="Y102" s="4">
        <v>9315942</v>
      </c>
    </row>
    <row r="103" s="4" customFormat="1" spans="1:25">
      <c r="A103" s="4">
        <v>16276146976</v>
      </c>
      <c r="B103" s="4" t="s">
        <v>25</v>
      </c>
      <c r="C103" s="4" t="s">
        <v>26</v>
      </c>
      <c r="D103" s="4" t="s">
        <v>309</v>
      </c>
      <c r="E103" s="4" t="s">
        <v>310</v>
      </c>
      <c r="F103" s="5">
        <v>44454</v>
      </c>
      <c r="G103" s="5">
        <v>44456</v>
      </c>
      <c r="H103" s="4">
        <v>1</v>
      </c>
      <c r="I103" s="4">
        <v>2</v>
      </c>
      <c r="J103" s="4">
        <v>2</v>
      </c>
      <c r="K103" s="4" t="s">
        <v>29</v>
      </c>
      <c r="L103" s="4">
        <v>214</v>
      </c>
      <c r="M103" s="4">
        <v>214</v>
      </c>
      <c r="N103" s="4" t="s">
        <v>311</v>
      </c>
      <c r="O103" s="4" t="s">
        <v>245</v>
      </c>
      <c r="P103" s="4" t="s">
        <v>32</v>
      </c>
      <c r="Q103" s="4">
        <v>0</v>
      </c>
      <c r="R103" s="6">
        <v>44452</v>
      </c>
      <c r="S103" s="5">
        <v>44459</v>
      </c>
      <c r="T103" s="4" t="s">
        <v>33</v>
      </c>
      <c r="U103" s="4">
        <v>214</v>
      </c>
      <c r="V103" s="4">
        <v>0</v>
      </c>
      <c r="W103" s="4">
        <v>0</v>
      </c>
      <c r="X103" s="4">
        <v>2252334</v>
      </c>
      <c r="Y103" s="4">
        <v>4819</v>
      </c>
    </row>
    <row r="104" s="4" customFormat="1" spans="1:25">
      <c r="A104" s="4">
        <v>16279046283</v>
      </c>
      <c r="B104" s="4" t="s">
        <v>25</v>
      </c>
      <c r="C104" s="4" t="s">
        <v>26</v>
      </c>
      <c r="D104" s="4" t="s">
        <v>312</v>
      </c>
      <c r="E104" s="4" t="s">
        <v>313</v>
      </c>
      <c r="F104" s="5">
        <v>44455</v>
      </c>
      <c r="G104" s="5">
        <v>44456</v>
      </c>
      <c r="H104" s="4">
        <v>1</v>
      </c>
      <c r="I104" s="4">
        <v>1</v>
      </c>
      <c r="J104" s="4">
        <v>1</v>
      </c>
      <c r="K104" s="4" t="s">
        <v>29</v>
      </c>
      <c r="L104" s="4">
        <v>56</v>
      </c>
      <c r="M104" s="4">
        <v>56</v>
      </c>
      <c r="N104" s="4" t="s">
        <v>314</v>
      </c>
      <c r="O104" s="4" t="s">
        <v>245</v>
      </c>
      <c r="P104" s="4" t="s">
        <v>32</v>
      </c>
      <c r="Q104" s="4">
        <v>0</v>
      </c>
      <c r="R104" s="6">
        <v>44452</v>
      </c>
      <c r="S104" s="5">
        <v>44459</v>
      </c>
      <c r="T104" s="4" t="s">
        <v>33</v>
      </c>
      <c r="U104" s="4">
        <v>56</v>
      </c>
      <c r="V104" s="4">
        <v>0</v>
      </c>
      <c r="W104" s="4">
        <v>0</v>
      </c>
      <c r="X104" s="4">
        <v>2252574</v>
      </c>
      <c r="Y104" s="4">
        <v>2352475090</v>
      </c>
    </row>
    <row r="105" s="4" customFormat="1" spans="1:25">
      <c r="A105" s="4">
        <v>16283209436</v>
      </c>
      <c r="B105" s="4" t="s">
        <v>25</v>
      </c>
      <c r="C105" s="4" t="s">
        <v>26</v>
      </c>
      <c r="D105" s="4" t="s">
        <v>315</v>
      </c>
      <c r="E105" s="4" t="s">
        <v>316</v>
      </c>
      <c r="F105" s="5">
        <v>44455</v>
      </c>
      <c r="G105" s="5">
        <v>44456</v>
      </c>
      <c r="H105" s="4">
        <v>1</v>
      </c>
      <c r="I105" s="4">
        <v>1</v>
      </c>
      <c r="J105" s="4">
        <v>1</v>
      </c>
      <c r="K105" s="4" t="s">
        <v>29</v>
      </c>
      <c r="L105" s="4">
        <v>71</v>
      </c>
      <c r="M105" s="4">
        <v>71</v>
      </c>
      <c r="N105" s="4" t="s">
        <v>317</v>
      </c>
      <c r="O105" s="4" t="s">
        <v>245</v>
      </c>
      <c r="P105" s="4" t="s">
        <v>32</v>
      </c>
      <c r="Q105" s="4">
        <v>0</v>
      </c>
      <c r="R105" s="6">
        <v>44453</v>
      </c>
      <c r="S105" s="5">
        <v>44459</v>
      </c>
      <c r="T105" s="4" t="s">
        <v>33</v>
      </c>
      <c r="U105" s="4">
        <v>71</v>
      </c>
      <c r="V105" s="4">
        <v>0</v>
      </c>
      <c r="W105" s="4">
        <v>0</v>
      </c>
      <c r="X105" s="4">
        <v>2253148</v>
      </c>
      <c r="Y105" s="4" t="s">
        <v>318</v>
      </c>
    </row>
    <row r="106" s="4" customFormat="1" spans="1:25">
      <c r="A106" s="4">
        <v>16285871118</v>
      </c>
      <c r="B106" s="4" t="s">
        <v>25</v>
      </c>
      <c r="C106" s="4" t="s">
        <v>26</v>
      </c>
      <c r="D106" s="4" t="s">
        <v>319</v>
      </c>
      <c r="E106" s="4" t="s">
        <v>95</v>
      </c>
      <c r="F106" s="5">
        <v>44454</v>
      </c>
      <c r="G106" s="5">
        <v>44456</v>
      </c>
      <c r="H106" s="4">
        <v>1</v>
      </c>
      <c r="I106" s="4">
        <v>2</v>
      </c>
      <c r="J106" s="4">
        <v>2</v>
      </c>
      <c r="K106" s="4" t="s">
        <v>29</v>
      </c>
      <c r="L106" s="4">
        <v>62</v>
      </c>
      <c r="M106" s="4">
        <v>62</v>
      </c>
      <c r="N106" s="4" t="s">
        <v>320</v>
      </c>
      <c r="O106" s="4" t="s">
        <v>245</v>
      </c>
      <c r="P106" s="4" t="s">
        <v>32</v>
      </c>
      <c r="Q106" s="4">
        <v>0</v>
      </c>
      <c r="R106" s="6">
        <v>44453</v>
      </c>
      <c r="S106" s="5">
        <v>44459</v>
      </c>
      <c r="T106" s="4" t="s">
        <v>33</v>
      </c>
      <c r="U106" s="4">
        <v>62</v>
      </c>
      <c r="V106" s="4">
        <v>0</v>
      </c>
      <c r="W106" s="4">
        <v>0</v>
      </c>
      <c r="X106" s="4">
        <v>2253690</v>
      </c>
      <c r="Y106" s="4">
        <v>697720457</v>
      </c>
    </row>
    <row r="107" s="4" customFormat="1" spans="1:24">
      <c r="A107" s="4">
        <v>16286063922</v>
      </c>
      <c r="B107" s="4" t="s">
        <v>25</v>
      </c>
      <c r="C107" s="4" t="s">
        <v>26</v>
      </c>
      <c r="D107" s="4" t="s">
        <v>74</v>
      </c>
      <c r="E107" s="4" t="s">
        <v>75</v>
      </c>
      <c r="F107" s="5">
        <v>44453</v>
      </c>
      <c r="G107" s="5">
        <v>44456</v>
      </c>
      <c r="H107" s="4">
        <v>1</v>
      </c>
      <c r="I107" s="4">
        <v>3</v>
      </c>
      <c r="J107" s="4">
        <v>3</v>
      </c>
      <c r="K107" s="4" t="s">
        <v>29</v>
      </c>
      <c r="L107" s="4">
        <v>444</v>
      </c>
      <c r="M107" s="4">
        <v>444</v>
      </c>
      <c r="N107" s="4" t="s">
        <v>321</v>
      </c>
      <c r="O107" s="4" t="s">
        <v>245</v>
      </c>
      <c r="P107" s="4" t="s">
        <v>32</v>
      </c>
      <c r="Q107" s="4">
        <v>0</v>
      </c>
      <c r="R107" s="6">
        <v>44453</v>
      </c>
      <c r="S107" s="5">
        <v>44459</v>
      </c>
      <c r="T107" s="4" t="s">
        <v>33</v>
      </c>
      <c r="U107" s="4">
        <v>444</v>
      </c>
      <c r="V107" s="4">
        <v>0</v>
      </c>
      <c r="W107" s="4">
        <v>0</v>
      </c>
      <c r="X107" s="4">
        <v>2253785</v>
      </c>
    </row>
    <row r="108" s="4" customFormat="1" spans="1:25">
      <c r="A108" s="4">
        <v>16287561777</v>
      </c>
      <c r="B108" s="4" t="s">
        <v>25</v>
      </c>
      <c r="C108" s="4" t="s">
        <v>26</v>
      </c>
      <c r="D108" s="4" t="s">
        <v>322</v>
      </c>
      <c r="E108" s="4" t="s">
        <v>51</v>
      </c>
      <c r="F108" s="5">
        <v>44455</v>
      </c>
      <c r="G108" s="5">
        <v>44456</v>
      </c>
      <c r="H108" s="4">
        <v>1</v>
      </c>
      <c r="I108" s="4">
        <v>1</v>
      </c>
      <c r="J108" s="4">
        <v>1</v>
      </c>
      <c r="K108" s="4" t="s">
        <v>29</v>
      </c>
      <c r="L108" s="4">
        <v>155</v>
      </c>
      <c r="M108" s="4">
        <v>155</v>
      </c>
      <c r="N108" s="4" t="s">
        <v>323</v>
      </c>
      <c r="O108" s="4" t="s">
        <v>245</v>
      </c>
      <c r="P108" s="4" t="s">
        <v>32</v>
      </c>
      <c r="Q108" s="4">
        <v>0</v>
      </c>
      <c r="R108" s="6">
        <v>44453</v>
      </c>
      <c r="S108" s="5">
        <v>44459</v>
      </c>
      <c r="T108" s="4" t="s">
        <v>33</v>
      </c>
      <c r="U108" s="4">
        <v>155</v>
      </c>
      <c r="V108" s="4">
        <v>0</v>
      </c>
      <c r="W108" s="4">
        <v>0</v>
      </c>
      <c r="X108" s="4">
        <v>2253860</v>
      </c>
      <c r="Y108" s="4">
        <v>691835</v>
      </c>
    </row>
    <row r="109" s="4" customFormat="1" spans="1:25">
      <c r="A109" s="4">
        <v>16275960499</v>
      </c>
      <c r="B109" s="4" t="s">
        <v>25</v>
      </c>
      <c r="C109" s="4" t="s">
        <v>241</v>
      </c>
      <c r="D109" s="4" t="s">
        <v>307</v>
      </c>
      <c r="E109" s="4" t="s">
        <v>108</v>
      </c>
      <c r="F109" s="5">
        <v>44455</v>
      </c>
      <c r="G109" s="5">
        <v>44456</v>
      </c>
      <c r="H109" s="4">
        <v>1</v>
      </c>
      <c r="I109" s="4">
        <v>1</v>
      </c>
      <c r="J109" s="4">
        <v>1</v>
      </c>
      <c r="K109" s="4" t="s">
        <v>29</v>
      </c>
      <c r="L109" s="4">
        <v>-158</v>
      </c>
      <c r="M109" s="4">
        <v>-158</v>
      </c>
      <c r="N109" s="4" t="s">
        <v>308</v>
      </c>
      <c r="O109" s="4" t="s">
        <v>245</v>
      </c>
      <c r="P109" s="4" t="s">
        <v>32</v>
      </c>
      <c r="Q109" s="4">
        <v>0</v>
      </c>
      <c r="R109" s="6">
        <v>44452</v>
      </c>
      <c r="S109" s="5">
        <v>44459</v>
      </c>
      <c r="T109" s="4" t="s">
        <v>33</v>
      </c>
      <c r="U109" s="4">
        <v>-158</v>
      </c>
      <c r="V109" s="4">
        <v>0</v>
      </c>
      <c r="W109" s="4">
        <v>0</v>
      </c>
      <c r="X109" s="4">
        <v>2252304</v>
      </c>
      <c r="Y109" s="4">
        <v>9315942</v>
      </c>
    </row>
    <row r="110" s="4" customFormat="1" spans="1:25">
      <c r="A110" s="4">
        <v>16287908189</v>
      </c>
      <c r="B110" s="4" t="s">
        <v>25</v>
      </c>
      <c r="C110" s="4" t="s">
        <v>26</v>
      </c>
      <c r="D110" s="4" t="s">
        <v>324</v>
      </c>
      <c r="E110" s="4" t="s">
        <v>122</v>
      </c>
      <c r="F110" s="5">
        <v>44455</v>
      </c>
      <c r="G110" s="5">
        <v>44456</v>
      </c>
      <c r="H110" s="4">
        <v>1</v>
      </c>
      <c r="I110" s="4">
        <v>1</v>
      </c>
      <c r="J110" s="4">
        <v>1</v>
      </c>
      <c r="K110" s="4" t="s">
        <v>29</v>
      </c>
      <c r="L110" s="4">
        <v>143</v>
      </c>
      <c r="M110" s="4">
        <v>143</v>
      </c>
      <c r="N110" s="4" t="s">
        <v>325</v>
      </c>
      <c r="O110" s="4" t="s">
        <v>245</v>
      </c>
      <c r="P110" s="4" t="s">
        <v>32</v>
      </c>
      <c r="Q110" s="4">
        <v>0</v>
      </c>
      <c r="R110" s="6">
        <v>44454</v>
      </c>
      <c r="S110" s="5">
        <v>44459</v>
      </c>
      <c r="T110" s="4" t="s">
        <v>33</v>
      </c>
      <c r="U110" s="4">
        <v>143</v>
      </c>
      <c r="V110" s="4">
        <v>0</v>
      </c>
      <c r="W110" s="4">
        <v>0</v>
      </c>
      <c r="X110" s="4">
        <v>2253938</v>
      </c>
      <c r="Y110" s="4">
        <v>21475064</v>
      </c>
    </row>
    <row r="111" s="4" customFormat="1" spans="1:25">
      <c r="A111" s="4">
        <v>16287960295</v>
      </c>
      <c r="B111" s="4" t="s">
        <v>25</v>
      </c>
      <c r="C111" s="4" t="s">
        <v>26</v>
      </c>
      <c r="D111" s="4" t="s">
        <v>326</v>
      </c>
      <c r="E111" s="4" t="s">
        <v>310</v>
      </c>
      <c r="F111" s="5">
        <v>44455</v>
      </c>
      <c r="G111" s="5">
        <v>44456</v>
      </c>
      <c r="H111" s="4">
        <v>1</v>
      </c>
      <c r="I111" s="4">
        <v>1</v>
      </c>
      <c r="J111" s="4">
        <v>1</v>
      </c>
      <c r="K111" s="4" t="s">
        <v>29</v>
      </c>
      <c r="L111" s="4">
        <v>45</v>
      </c>
      <c r="M111" s="4">
        <v>45</v>
      </c>
      <c r="N111" s="4" t="s">
        <v>327</v>
      </c>
      <c r="O111" s="4" t="s">
        <v>245</v>
      </c>
      <c r="P111" s="4" t="s">
        <v>32</v>
      </c>
      <c r="Q111" s="4">
        <v>0</v>
      </c>
      <c r="R111" s="6">
        <v>44454</v>
      </c>
      <c r="S111" s="5">
        <v>44459</v>
      </c>
      <c r="T111" s="4" t="s">
        <v>33</v>
      </c>
      <c r="U111" s="4">
        <v>45</v>
      </c>
      <c r="V111" s="4">
        <v>0</v>
      </c>
      <c r="W111" s="4">
        <v>0</v>
      </c>
      <c r="X111" s="4">
        <v>2253954</v>
      </c>
      <c r="Y111" s="4">
        <v>2352545532</v>
      </c>
    </row>
    <row r="112" s="4" customFormat="1" spans="1:23">
      <c r="A112" s="4">
        <v>16288510782</v>
      </c>
      <c r="B112" s="4" t="s">
        <v>25</v>
      </c>
      <c r="C112" s="4" t="s">
        <v>26</v>
      </c>
      <c r="D112" s="4" t="s">
        <v>328</v>
      </c>
      <c r="E112" s="4" t="s">
        <v>155</v>
      </c>
      <c r="F112" s="5">
        <v>44455</v>
      </c>
      <c r="G112" s="5">
        <v>44456</v>
      </c>
      <c r="H112" s="4">
        <v>1</v>
      </c>
      <c r="I112" s="4">
        <v>1</v>
      </c>
      <c r="J112" s="4">
        <v>1</v>
      </c>
      <c r="K112" s="4" t="s">
        <v>29</v>
      </c>
      <c r="L112" s="4">
        <v>69</v>
      </c>
      <c r="M112" s="4">
        <v>69</v>
      </c>
      <c r="N112" s="4" t="s">
        <v>329</v>
      </c>
      <c r="O112" s="4" t="s">
        <v>245</v>
      </c>
      <c r="P112" s="4" t="s">
        <v>32</v>
      </c>
      <c r="Q112" s="4">
        <v>0</v>
      </c>
      <c r="R112" s="6">
        <v>44454</v>
      </c>
      <c r="S112" s="5">
        <v>44459</v>
      </c>
      <c r="T112" s="4" t="s">
        <v>33</v>
      </c>
      <c r="U112" s="4">
        <v>69</v>
      </c>
      <c r="V112" s="4">
        <v>0</v>
      </c>
      <c r="W112" s="4">
        <v>0</v>
      </c>
    </row>
    <row r="113" s="4" customFormat="1" spans="1:25">
      <c r="A113" s="4">
        <v>16239682194</v>
      </c>
      <c r="B113" s="4" t="s">
        <v>25</v>
      </c>
      <c r="C113" s="4" t="s">
        <v>241</v>
      </c>
      <c r="D113" s="4" t="s">
        <v>273</v>
      </c>
      <c r="E113" s="4" t="s">
        <v>274</v>
      </c>
      <c r="F113" s="5">
        <v>44455</v>
      </c>
      <c r="G113" s="5">
        <v>44456</v>
      </c>
      <c r="H113" s="4">
        <v>1</v>
      </c>
      <c r="I113" s="4">
        <v>1</v>
      </c>
      <c r="J113" s="4">
        <v>1</v>
      </c>
      <c r="K113" s="4" t="s">
        <v>29</v>
      </c>
      <c r="L113" s="4">
        <v>-128</v>
      </c>
      <c r="M113" s="4">
        <v>-128</v>
      </c>
      <c r="N113" s="4" t="s">
        <v>275</v>
      </c>
      <c r="O113" s="4" t="s">
        <v>245</v>
      </c>
      <c r="P113" s="4" t="s">
        <v>32</v>
      </c>
      <c r="Q113" s="4">
        <v>0</v>
      </c>
      <c r="R113" s="6">
        <v>44447</v>
      </c>
      <c r="S113" s="5">
        <v>44459</v>
      </c>
      <c r="T113" s="4" t="s">
        <v>33</v>
      </c>
      <c r="U113" s="4">
        <v>-128</v>
      </c>
      <c r="V113" s="4">
        <v>0</v>
      </c>
      <c r="W113" s="4">
        <v>0</v>
      </c>
      <c r="X113" s="4">
        <v>2247682</v>
      </c>
      <c r="Y113" s="4">
        <v>77562640</v>
      </c>
    </row>
    <row r="114" s="4" customFormat="1" spans="1:25">
      <c r="A114" s="4">
        <v>16289881652</v>
      </c>
      <c r="B114" s="4" t="s">
        <v>25</v>
      </c>
      <c r="C114" s="4" t="s">
        <v>26</v>
      </c>
      <c r="D114" s="4" t="s">
        <v>330</v>
      </c>
      <c r="E114" s="4" t="s">
        <v>108</v>
      </c>
      <c r="F114" s="5">
        <v>44455</v>
      </c>
      <c r="G114" s="5">
        <v>44456</v>
      </c>
      <c r="H114" s="4">
        <v>1</v>
      </c>
      <c r="I114" s="4">
        <v>1</v>
      </c>
      <c r="J114" s="4">
        <v>1</v>
      </c>
      <c r="K114" s="4" t="s">
        <v>29</v>
      </c>
      <c r="L114" s="4">
        <v>113</v>
      </c>
      <c r="M114" s="4">
        <v>113</v>
      </c>
      <c r="N114" s="4" t="s">
        <v>331</v>
      </c>
      <c r="O114" s="4" t="s">
        <v>245</v>
      </c>
      <c r="P114" s="4" t="s">
        <v>32</v>
      </c>
      <c r="Q114" s="4">
        <v>0</v>
      </c>
      <c r="R114" s="6">
        <v>44454</v>
      </c>
      <c r="S114" s="5">
        <v>44459</v>
      </c>
      <c r="T114" s="4" t="s">
        <v>33</v>
      </c>
      <c r="U114" s="4">
        <v>113</v>
      </c>
      <c r="V114" s="4">
        <v>0</v>
      </c>
      <c r="W114" s="4">
        <v>0</v>
      </c>
      <c r="X114" s="4">
        <v>2254465</v>
      </c>
      <c r="Y114" s="4">
        <v>621332816</v>
      </c>
    </row>
    <row r="115" s="4" customFormat="1" spans="1:25">
      <c r="A115" s="4">
        <v>16289869260</v>
      </c>
      <c r="B115" s="4" t="s">
        <v>25</v>
      </c>
      <c r="C115" s="4" t="s">
        <v>26</v>
      </c>
      <c r="D115" s="4" t="s">
        <v>332</v>
      </c>
      <c r="E115" s="4" t="s">
        <v>333</v>
      </c>
      <c r="F115" s="5">
        <v>44455</v>
      </c>
      <c r="G115" s="5">
        <v>44456</v>
      </c>
      <c r="H115" s="4">
        <v>1</v>
      </c>
      <c r="I115" s="4">
        <v>1</v>
      </c>
      <c r="J115" s="4">
        <v>1</v>
      </c>
      <c r="K115" s="4" t="s">
        <v>29</v>
      </c>
      <c r="L115" s="4">
        <v>173</v>
      </c>
      <c r="M115" s="4">
        <v>173</v>
      </c>
      <c r="N115" s="4" t="s">
        <v>334</v>
      </c>
      <c r="O115" s="4" t="s">
        <v>245</v>
      </c>
      <c r="P115" s="4" t="s">
        <v>32</v>
      </c>
      <c r="Q115" s="4">
        <v>0</v>
      </c>
      <c r="R115" s="6">
        <v>44454</v>
      </c>
      <c r="S115" s="5">
        <v>44459</v>
      </c>
      <c r="T115" s="4" t="s">
        <v>33</v>
      </c>
      <c r="U115" s="4">
        <v>173</v>
      </c>
      <c r="V115" s="4">
        <v>0</v>
      </c>
      <c r="W115" s="4">
        <v>0</v>
      </c>
      <c r="X115" s="4">
        <v>2254461</v>
      </c>
      <c r="Y115" s="4">
        <v>1830079604</v>
      </c>
    </row>
    <row r="116" s="4" customFormat="1" spans="1:25">
      <c r="A116" s="4">
        <v>16291507302</v>
      </c>
      <c r="B116" s="4" t="s">
        <v>25</v>
      </c>
      <c r="C116" s="4" t="s">
        <v>26</v>
      </c>
      <c r="D116" s="4" t="s">
        <v>335</v>
      </c>
      <c r="E116" s="4" t="s">
        <v>125</v>
      </c>
      <c r="F116" s="5">
        <v>44455</v>
      </c>
      <c r="G116" s="5">
        <v>44456</v>
      </c>
      <c r="H116" s="4">
        <v>1</v>
      </c>
      <c r="I116" s="4">
        <v>1</v>
      </c>
      <c r="J116" s="4">
        <v>1</v>
      </c>
      <c r="K116" s="4" t="s">
        <v>29</v>
      </c>
      <c r="L116" s="4">
        <v>59</v>
      </c>
      <c r="M116" s="4">
        <v>59</v>
      </c>
      <c r="N116" s="4" t="s">
        <v>336</v>
      </c>
      <c r="O116" s="4" t="s">
        <v>245</v>
      </c>
      <c r="P116" s="4" t="s">
        <v>32</v>
      </c>
      <c r="Q116" s="4">
        <v>0</v>
      </c>
      <c r="R116" s="6">
        <v>44454</v>
      </c>
      <c r="S116" s="5">
        <v>44459</v>
      </c>
      <c r="T116" s="4" t="s">
        <v>33</v>
      </c>
      <c r="U116" s="4">
        <v>59</v>
      </c>
      <c r="V116" s="4">
        <v>0</v>
      </c>
      <c r="W116" s="4">
        <v>0</v>
      </c>
      <c r="X116" s="4">
        <v>2254568</v>
      </c>
      <c r="Y116" s="4">
        <v>2352567180</v>
      </c>
    </row>
    <row r="117" s="4" customFormat="1" spans="1:25">
      <c r="A117" s="4">
        <v>16291855127</v>
      </c>
      <c r="B117" s="4" t="s">
        <v>25</v>
      </c>
      <c r="C117" s="4" t="s">
        <v>26</v>
      </c>
      <c r="D117" s="4" t="s">
        <v>337</v>
      </c>
      <c r="E117" s="4" t="s">
        <v>60</v>
      </c>
      <c r="F117" s="5">
        <v>44455</v>
      </c>
      <c r="G117" s="5">
        <v>44456</v>
      </c>
      <c r="H117" s="4">
        <v>1</v>
      </c>
      <c r="I117" s="4">
        <v>1</v>
      </c>
      <c r="J117" s="4">
        <v>1</v>
      </c>
      <c r="K117" s="4" t="s">
        <v>29</v>
      </c>
      <c r="L117" s="4">
        <v>97</v>
      </c>
      <c r="M117" s="4">
        <v>97</v>
      </c>
      <c r="N117" s="4" t="s">
        <v>338</v>
      </c>
      <c r="O117" s="4" t="s">
        <v>245</v>
      </c>
      <c r="P117" s="4" t="s">
        <v>32</v>
      </c>
      <c r="Q117" s="4">
        <v>0</v>
      </c>
      <c r="R117" s="6">
        <v>44454</v>
      </c>
      <c r="S117" s="5">
        <v>44459</v>
      </c>
      <c r="T117" s="4" t="s">
        <v>33</v>
      </c>
      <c r="U117" s="4">
        <v>97</v>
      </c>
      <c r="V117" s="4">
        <v>0</v>
      </c>
      <c r="W117" s="4">
        <v>0</v>
      </c>
      <c r="X117" s="4">
        <v>2254633</v>
      </c>
      <c r="Y117" s="4" t="s">
        <v>339</v>
      </c>
    </row>
    <row r="118" s="4" customFormat="1" spans="1:25">
      <c r="A118" s="4">
        <v>16292772864</v>
      </c>
      <c r="B118" s="4" t="s">
        <v>25</v>
      </c>
      <c r="C118" s="4" t="s">
        <v>26</v>
      </c>
      <c r="D118" s="4" t="s">
        <v>340</v>
      </c>
      <c r="E118" s="4" t="s">
        <v>341</v>
      </c>
      <c r="F118" s="5">
        <v>44455</v>
      </c>
      <c r="G118" s="5">
        <v>44456</v>
      </c>
      <c r="H118" s="4">
        <v>1</v>
      </c>
      <c r="I118" s="4">
        <v>1</v>
      </c>
      <c r="J118" s="4">
        <v>1</v>
      </c>
      <c r="K118" s="4" t="s">
        <v>29</v>
      </c>
      <c r="L118" s="4">
        <v>65</v>
      </c>
      <c r="M118" s="4">
        <v>65</v>
      </c>
      <c r="N118" s="4" t="s">
        <v>342</v>
      </c>
      <c r="O118" s="4" t="s">
        <v>245</v>
      </c>
      <c r="P118" s="4" t="s">
        <v>32</v>
      </c>
      <c r="Q118" s="4">
        <v>0</v>
      </c>
      <c r="R118" s="6">
        <v>44454</v>
      </c>
      <c r="S118" s="5">
        <v>44459</v>
      </c>
      <c r="T118" s="4" t="s">
        <v>33</v>
      </c>
      <c r="U118" s="4">
        <v>65</v>
      </c>
      <c r="V118" s="4">
        <v>0</v>
      </c>
      <c r="W118" s="4">
        <v>0</v>
      </c>
      <c r="Y118" s="4">
        <v>2352579412</v>
      </c>
    </row>
    <row r="119" s="4" customFormat="1" spans="1:25">
      <c r="A119" s="4">
        <v>16292781547</v>
      </c>
      <c r="B119" s="4" t="s">
        <v>25</v>
      </c>
      <c r="C119" s="4" t="s">
        <v>26</v>
      </c>
      <c r="D119" s="4" t="s">
        <v>343</v>
      </c>
      <c r="E119" s="4" t="s">
        <v>344</v>
      </c>
      <c r="F119" s="5">
        <v>44454</v>
      </c>
      <c r="G119" s="5">
        <v>44456</v>
      </c>
      <c r="H119" s="4">
        <v>1</v>
      </c>
      <c r="I119" s="4">
        <v>2</v>
      </c>
      <c r="J119" s="4">
        <v>2</v>
      </c>
      <c r="K119" s="4" t="s">
        <v>29</v>
      </c>
      <c r="L119" s="4">
        <v>210</v>
      </c>
      <c r="M119" s="4">
        <v>210</v>
      </c>
      <c r="N119" s="4" t="s">
        <v>345</v>
      </c>
      <c r="O119" s="4" t="s">
        <v>245</v>
      </c>
      <c r="P119" s="4" t="s">
        <v>32</v>
      </c>
      <c r="Q119" s="4">
        <v>0</v>
      </c>
      <c r="R119" s="6">
        <v>44454</v>
      </c>
      <c r="S119" s="5">
        <v>44459</v>
      </c>
      <c r="T119" s="4" t="s">
        <v>33</v>
      </c>
      <c r="U119" s="4">
        <v>210</v>
      </c>
      <c r="V119" s="4">
        <v>0</v>
      </c>
      <c r="W119" s="4">
        <v>0</v>
      </c>
      <c r="X119" s="4">
        <v>2254827</v>
      </c>
      <c r="Y119" s="4">
        <v>72395365</v>
      </c>
    </row>
    <row r="120" s="4" customFormat="1" spans="1:24">
      <c r="A120" s="4">
        <v>16293810596</v>
      </c>
      <c r="B120" s="4" t="s">
        <v>25</v>
      </c>
      <c r="C120" s="4" t="s">
        <v>26</v>
      </c>
      <c r="D120" s="4" t="s">
        <v>104</v>
      </c>
      <c r="E120" s="4" t="s">
        <v>346</v>
      </c>
      <c r="F120" s="5">
        <v>44455</v>
      </c>
      <c r="G120" s="5">
        <v>44456</v>
      </c>
      <c r="H120" s="4">
        <v>1</v>
      </c>
      <c r="I120" s="4">
        <v>1</v>
      </c>
      <c r="J120" s="4">
        <v>1</v>
      </c>
      <c r="K120" s="4" t="s">
        <v>29</v>
      </c>
      <c r="L120" s="4">
        <v>177</v>
      </c>
      <c r="M120" s="4">
        <v>177</v>
      </c>
      <c r="N120" s="4" t="s">
        <v>347</v>
      </c>
      <c r="O120" s="4" t="s">
        <v>245</v>
      </c>
      <c r="P120" s="4" t="s">
        <v>32</v>
      </c>
      <c r="Q120" s="4">
        <v>0</v>
      </c>
      <c r="R120" s="6">
        <v>44454</v>
      </c>
      <c r="S120" s="5">
        <v>44459</v>
      </c>
      <c r="T120" s="4" t="s">
        <v>33</v>
      </c>
      <c r="U120" s="4">
        <v>177</v>
      </c>
      <c r="V120" s="4">
        <v>0</v>
      </c>
      <c r="W120" s="4">
        <v>0</v>
      </c>
      <c r="X120" s="4">
        <v>2255076</v>
      </c>
    </row>
    <row r="121" s="4" customFormat="1" spans="1:25">
      <c r="A121" s="4">
        <v>16293885566</v>
      </c>
      <c r="B121" s="4" t="s">
        <v>25</v>
      </c>
      <c r="C121" s="4" t="s">
        <v>26</v>
      </c>
      <c r="D121" s="4" t="s">
        <v>348</v>
      </c>
      <c r="E121" s="4" t="s">
        <v>119</v>
      </c>
      <c r="F121" s="5">
        <v>44455</v>
      </c>
      <c r="G121" s="5">
        <v>44456</v>
      </c>
      <c r="H121" s="4">
        <v>1</v>
      </c>
      <c r="I121" s="4">
        <v>1</v>
      </c>
      <c r="J121" s="4">
        <v>1</v>
      </c>
      <c r="K121" s="4" t="s">
        <v>29</v>
      </c>
      <c r="L121" s="4">
        <v>66</v>
      </c>
      <c r="M121" s="4">
        <v>66</v>
      </c>
      <c r="N121" s="4" t="s">
        <v>349</v>
      </c>
      <c r="O121" s="4" t="s">
        <v>245</v>
      </c>
      <c r="P121" s="4" t="s">
        <v>32</v>
      </c>
      <c r="Q121" s="4">
        <v>0</v>
      </c>
      <c r="R121" s="6">
        <v>44454</v>
      </c>
      <c r="S121" s="5">
        <v>44459</v>
      </c>
      <c r="T121" s="4" t="s">
        <v>33</v>
      </c>
      <c r="U121" s="4">
        <v>66</v>
      </c>
      <c r="V121" s="4">
        <v>0</v>
      </c>
      <c r="W121" s="4">
        <v>0</v>
      </c>
      <c r="X121" s="4">
        <v>2255105</v>
      </c>
      <c r="Y121" s="4">
        <v>621482408</v>
      </c>
    </row>
    <row r="122" s="4" customFormat="1" spans="1:24">
      <c r="A122" s="4">
        <v>16293947764</v>
      </c>
      <c r="B122" s="4" t="s">
        <v>25</v>
      </c>
      <c r="C122" s="4" t="s">
        <v>26</v>
      </c>
      <c r="D122" s="4" t="s">
        <v>350</v>
      </c>
      <c r="E122" s="4" t="s">
        <v>351</v>
      </c>
      <c r="F122" s="5">
        <v>44455</v>
      </c>
      <c r="G122" s="5">
        <v>44456</v>
      </c>
      <c r="H122" s="4">
        <v>1</v>
      </c>
      <c r="I122" s="4">
        <v>1</v>
      </c>
      <c r="J122" s="4">
        <v>1</v>
      </c>
      <c r="K122" s="4" t="s">
        <v>29</v>
      </c>
      <c r="L122" s="4">
        <v>129</v>
      </c>
      <c r="M122" s="4">
        <v>129</v>
      </c>
      <c r="N122" s="4" t="s">
        <v>352</v>
      </c>
      <c r="O122" s="4" t="s">
        <v>245</v>
      </c>
      <c r="P122" s="4" t="s">
        <v>32</v>
      </c>
      <c r="Q122" s="4">
        <v>0</v>
      </c>
      <c r="R122" s="6">
        <v>44455</v>
      </c>
      <c r="S122" s="5">
        <v>44459</v>
      </c>
      <c r="T122" s="4" t="s">
        <v>33</v>
      </c>
      <c r="U122" s="4">
        <v>129</v>
      </c>
      <c r="V122" s="4">
        <v>0</v>
      </c>
      <c r="W122" s="4">
        <v>0</v>
      </c>
      <c r="X122" s="4">
        <v>2255127</v>
      </c>
    </row>
    <row r="123" s="4" customFormat="1" spans="1:25">
      <c r="A123" s="4">
        <v>16295039561</v>
      </c>
      <c r="B123" s="4" t="s">
        <v>25</v>
      </c>
      <c r="C123" s="4" t="s">
        <v>26</v>
      </c>
      <c r="D123" s="4" t="s">
        <v>353</v>
      </c>
      <c r="E123" s="4" t="s">
        <v>354</v>
      </c>
      <c r="F123" s="5">
        <v>44455</v>
      </c>
      <c r="G123" s="5">
        <v>44456</v>
      </c>
      <c r="H123" s="4">
        <v>1</v>
      </c>
      <c r="I123" s="4">
        <v>1</v>
      </c>
      <c r="J123" s="4">
        <v>1</v>
      </c>
      <c r="K123" s="4" t="s">
        <v>29</v>
      </c>
      <c r="L123" s="4">
        <v>209</v>
      </c>
      <c r="M123" s="4">
        <v>209</v>
      </c>
      <c r="N123" s="4" t="s">
        <v>355</v>
      </c>
      <c r="O123" s="4" t="s">
        <v>245</v>
      </c>
      <c r="P123" s="4" t="s">
        <v>32</v>
      </c>
      <c r="Q123" s="4">
        <v>0</v>
      </c>
      <c r="R123" s="6">
        <v>44455</v>
      </c>
      <c r="S123" s="5">
        <v>44459</v>
      </c>
      <c r="T123" s="4" t="s">
        <v>33</v>
      </c>
      <c r="U123" s="4">
        <v>209</v>
      </c>
      <c r="V123" s="4">
        <v>0</v>
      </c>
      <c r="W123" s="4">
        <v>0</v>
      </c>
      <c r="X123" s="4">
        <v>2255156</v>
      </c>
      <c r="Y123" s="4">
        <v>85528265</v>
      </c>
    </row>
    <row r="124" s="4" customFormat="1" spans="1:25">
      <c r="A124" s="4">
        <v>16295015720</v>
      </c>
      <c r="B124" s="4" t="s">
        <v>25</v>
      </c>
      <c r="C124" s="4" t="s">
        <v>26</v>
      </c>
      <c r="D124" s="4" t="s">
        <v>356</v>
      </c>
      <c r="E124" s="4" t="s">
        <v>60</v>
      </c>
      <c r="F124" s="5">
        <v>44455</v>
      </c>
      <c r="G124" s="5">
        <v>44456</v>
      </c>
      <c r="H124" s="4">
        <v>1</v>
      </c>
      <c r="I124" s="4">
        <v>1</v>
      </c>
      <c r="J124" s="4">
        <v>1</v>
      </c>
      <c r="K124" s="4" t="s">
        <v>29</v>
      </c>
      <c r="L124" s="4">
        <v>56</v>
      </c>
      <c r="M124" s="4">
        <v>56</v>
      </c>
      <c r="N124" s="4" t="s">
        <v>357</v>
      </c>
      <c r="O124" s="4" t="s">
        <v>245</v>
      </c>
      <c r="P124" s="4" t="s">
        <v>32</v>
      </c>
      <c r="Q124" s="4">
        <v>0</v>
      </c>
      <c r="R124" s="6">
        <v>44455</v>
      </c>
      <c r="S124" s="5">
        <v>44459</v>
      </c>
      <c r="T124" s="4" t="s">
        <v>33</v>
      </c>
      <c r="U124" s="4">
        <v>56</v>
      </c>
      <c r="V124" s="4">
        <v>0</v>
      </c>
      <c r="W124" s="4">
        <v>0</v>
      </c>
      <c r="X124" s="4">
        <v>2255152</v>
      </c>
      <c r="Y124" s="4">
        <v>2352594633</v>
      </c>
    </row>
    <row r="125" s="4" customFormat="1" spans="1:25">
      <c r="A125" s="4">
        <v>16295135448</v>
      </c>
      <c r="B125" s="4" t="s">
        <v>25</v>
      </c>
      <c r="C125" s="4" t="s">
        <v>26</v>
      </c>
      <c r="D125" s="4" t="s">
        <v>358</v>
      </c>
      <c r="E125" s="4" t="s">
        <v>125</v>
      </c>
      <c r="F125" s="5">
        <v>44455</v>
      </c>
      <c r="G125" s="5">
        <v>44456</v>
      </c>
      <c r="H125" s="4">
        <v>1</v>
      </c>
      <c r="I125" s="4">
        <v>1</v>
      </c>
      <c r="J125" s="4">
        <v>1</v>
      </c>
      <c r="K125" s="4" t="s">
        <v>29</v>
      </c>
      <c r="L125" s="4">
        <v>54</v>
      </c>
      <c r="M125" s="4">
        <v>54</v>
      </c>
      <c r="N125" s="4" t="s">
        <v>359</v>
      </c>
      <c r="O125" s="4" t="s">
        <v>245</v>
      </c>
      <c r="P125" s="4" t="s">
        <v>32</v>
      </c>
      <c r="Q125" s="4">
        <v>0</v>
      </c>
      <c r="R125" s="6">
        <v>44455</v>
      </c>
      <c r="S125" s="5">
        <v>44459</v>
      </c>
      <c r="T125" s="4" t="s">
        <v>33</v>
      </c>
      <c r="U125" s="4">
        <v>54</v>
      </c>
      <c r="V125" s="4">
        <v>0</v>
      </c>
      <c r="W125" s="4">
        <v>0</v>
      </c>
      <c r="X125" s="4">
        <v>2255163</v>
      </c>
      <c r="Y125" s="4" t="s">
        <v>360</v>
      </c>
    </row>
    <row r="126" s="4" customFormat="1" spans="1:24">
      <c r="A126" s="4">
        <v>16295186335</v>
      </c>
      <c r="B126" s="4" t="s">
        <v>25</v>
      </c>
      <c r="C126" s="4" t="s">
        <v>26</v>
      </c>
      <c r="D126" s="4" t="s">
        <v>248</v>
      </c>
      <c r="E126" s="4" t="s">
        <v>361</v>
      </c>
      <c r="F126" s="5">
        <v>44455</v>
      </c>
      <c r="G126" s="5">
        <v>44456</v>
      </c>
      <c r="H126" s="4">
        <v>1</v>
      </c>
      <c r="I126" s="4">
        <v>1</v>
      </c>
      <c r="J126" s="4">
        <v>1</v>
      </c>
      <c r="K126" s="4" t="s">
        <v>29</v>
      </c>
      <c r="L126" s="4">
        <v>90</v>
      </c>
      <c r="M126" s="4">
        <v>90</v>
      </c>
      <c r="N126" s="4" t="s">
        <v>362</v>
      </c>
      <c r="O126" s="4" t="s">
        <v>245</v>
      </c>
      <c r="P126" s="4" t="s">
        <v>32</v>
      </c>
      <c r="Q126" s="4">
        <v>0</v>
      </c>
      <c r="R126" s="6">
        <v>44455</v>
      </c>
      <c r="S126" s="5">
        <v>44459</v>
      </c>
      <c r="T126" s="4" t="s">
        <v>33</v>
      </c>
      <c r="U126" s="4">
        <v>90</v>
      </c>
      <c r="V126" s="4">
        <v>0</v>
      </c>
      <c r="W126" s="4">
        <v>0</v>
      </c>
      <c r="X126" s="4">
        <v>2255172</v>
      </c>
    </row>
    <row r="127" s="4" customFormat="1" spans="1:25">
      <c r="A127" s="4">
        <v>16295294833</v>
      </c>
      <c r="B127" s="4" t="s">
        <v>25</v>
      </c>
      <c r="C127" s="4" t="s">
        <v>26</v>
      </c>
      <c r="D127" s="4" t="s">
        <v>363</v>
      </c>
      <c r="E127" s="4" t="s">
        <v>364</v>
      </c>
      <c r="F127" s="5">
        <v>44455</v>
      </c>
      <c r="G127" s="5">
        <v>44456</v>
      </c>
      <c r="H127" s="4">
        <v>1</v>
      </c>
      <c r="I127" s="4">
        <v>1</v>
      </c>
      <c r="J127" s="4">
        <v>1</v>
      </c>
      <c r="K127" s="4" t="s">
        <v>29</v>
      </c>
      <c r="L127" s="4">
        <v>80</v>
      </c>
      <c r="M127" s="4">
        <v>80</v>
      </c>
      <c r="N127" s="4" t="s">
        <v>365</v>
      </c>
      <c r="O127" s="4" t="s">
        <v>245</v>
      </c>
      <c r="P127" s="4" t="s">
        <v>32</v>
      </c>
      <c r="Q127" s="4">
        <v>0</v>
      </c>
      <c r="R127" s="6">
        <v>44455</v>
      </c>
      <c r="S127" s="5">
        <v>44459</v>
      </c>
      <c r="T127" s="4" t="s">
        <v>33</v>
      </c>
      <c r="U127" s="4">
        <v>80</v>
      </c>
      <c r="V127" s="4">
        <v>0</v>
      </c>
      <c r="W127" s="4">
        <v>0</v>
      </c>
      <c r="X127" s="4">
        <v>2255193</v>
      </c>
      <c r="Y127" s="4">
        <v>43125751277</v>
      </c>
    </row>
    <row r="128" s="4" customFormat="1" spans="1:24">
      <c r="A128" s="4">
        <v>16295760588</v>
      </c>
      <c r="B128" s="4" t="s">
        <v>25</v>
      </c>
      <c r="C128" s="4" t="s">
        <v>26</v>
      </c>
      <c r="D128" s="4" t="s">
        <v>366</v>
      </c>
      <c r="E128" s="4" t="s">
        <v>367</v>
      </c>
      <c r="F128" s="5">
        <v>44455</v>
      </c>
      <c r="G128" s="5">
        <v>44456</v>
      </c>
      <c r="H128" s="4">
        <v>1</v>
      </c>
      <c r="I128" s="4">
        <v>1</v>
      </c>
      <c r="J128" s="4">
        <v>1</v>
      </c>
      <c r="K128" s="4" t="s">
        <v>29</v>
      </c>
      <c r="L128" s="4">
        <v>74</v>
      </c>
      <c r="M128" s="4">
        <v>74</v>
      </c>
      <c r="N128" s="4" t="s">
        <v>368</v>
      </c>
      <c r="O128" s="4" t="s">
        <v>245</v>
      </c>
      <c r="P128" s="4" t="s">
        <v>32</v>
      </c>
      <c r="Q128" s="4">
        <v>0</v>
      </c>
      <c r="R128" s="6">
        <v>44455</v>
      </c>
      <c r="S128" s="5">
        <v>44459</v>
      </c>
      <c r="T128" s="4" t="s">
        <v>33</v>
      </c>
      <c r="U128" s="4">
        <v>74</v>
      </c>
      <c r="V128" s="4">
        <v>0</v>
      </c>
      <c r="W128" s="4">
        <v>0</v>
      </c>
      <c r="X128" s="4">
        <v>2255314</v>
      </c>
    </row>
    <row r="129" s="4" customFormat="1" spans="1:24">
      <c r="A129" s="4">
        <v>16295760588</v>
      </c>
      <c r="B129" s="4" t="s">
        <v>25</v>
      </c>
      <c r="C129" s="4" t="s">
        <v>241</v>
      </c>
      <c r="D129" s="4" t="s">
        <v>366</v>
      </c>
      <c r="E129" s="4" t="s">
        <v>367</v>
      </c>
      <c r="F129" s="5">
        <v>44455</v>
      </c>
      <c r="G129" s="5">
        <v>44456</v>
      </c>
      <c r="H129" s="4">
        <v>1</v>
      </c>
      <c r="I129" s="4">
        <v>1</v>
      </c>
      <c r="J129" s="4">
        <v>1</v>
      </c>
      <c r="K129" s="4" t="s">
        <v>29</v>
      </c>
      <c r="L129" s="4">
        <v>-74</v>
      </c>
      <c r="M129" s="4">
        <v>-74</v>
      </c>
      <c r="N129" s="4" t="s">
        <v>368</v>
      </c>
      <c r="O129" s="4" t="s">
        <v>245</v>
      </c>
      <c r="P129" s="4" t="s">
        <v>32</v>
      </c>
      <c r="Q129" s="4">
        <v>0</v>
      </c>
      <c r="R129" s="6">
        <v>44455</v>
      </c>
      <c r="S129" s="5">
        <v>44459</v>
      </c>
      <c r="T129" s="4" t="s">
        <v>33</v>
      </c>
      <c r="U129" s="4">
        <v>-74</v>
      </c>
      <c r="V129" s="4">
        <v>0</v>
      </c>
      <c r="W129" s="4">
        <v>0</v>
      </c>
      <c r="X129" s="4">
        <v>2255314</v>
      </c>
    </row>
    <row r="130" s="4" customFormat="1" spans="1:25">
      <c r="A130" s="4">
        <v>16297171428</v>
      </c>
      <c r="B130" s="4" t="s">
        <v>25</v>
      </c>
      <c r="C130" s="4" t="s">
        <v>26</v>
      </c>
      <c r="D130" s="4" t="s">
        <v>369</v>
      </c>
      <c r="E130" s="4" t="s">
        <v>370</v>
      </c>
      <c r="F130" s="5">
        <v>44455</v>
      </c>
      <c r="G130" s="5">
        <v>44456</v>
      </c>
      <c r="H130" s="4">
        <v>1</v>
      </c>
      <c r="I130" s="4">
        <v>1</v>
      </c>
      <c r="J130" s="4">
        <v>1</v>
      </c>
      <c r="K130" s="4" t="s">
        <v>29</v>
      </c>
      <c r="L130" s="4">
        <v>34</v>
      </c>
      <c r="M130" s="4">
        <v>34</v>
      </c>
      <c r="N130" s="4" t="s">
        <v>371</v>
      </c>
      <c r="O130" s="4" t="s">
        <v>245</v>
      </c>
      <c r="P130" s="4" t="s">
        <v>32</v>
      </c>
      <c r="Q130" s="4">
        <v>0</v>
      </c>
      <c r="R130" s="6">
        <v>44455</v>
      </c>
      <c r="S130" s="5">
        <v>44459</v>
      </c>
      <c r="T130" s="4" t="s">
        <v>33</v>
      </c>
      <c r="U130" s="4">
        <v>34</v>
      </c>
      <c r="V130" s="4">
        <v>0</v>
      </c>
      <c r="W130" s="4">
        <v>0</v>
      </c>
      <c r="X130" s="4">
        <v>2255519</v>
      </c>
      <c r="Y130" s="4">
        <v>407234</v>
      </c>
    </row>
    <row r="131" s="4" customFormat="1" spans="1:25">
      <c r="A131" s="4">
        <v>16297214123</v>
      </c>
      <c r="B131" s="4" t="s">
        <v>25</v>
      </c>
      <c r="C131" s="4" t="s">
        <v>26</v>
      </c>
      <c r="D131" s="4" t="s">
        <v>372</v>
      </c>
      <c r="E131" s="4" t="s">
        <v>373</v>
      </c>
      <c r="F131" s="5">
        <v>44455</v>
      </c>
      <c r="G131" s="5">
        <v>44456</v>
      </c>
      <c r="H131" s="4">
        <v>1</v>
      </c>
      <c r="I131" s="4">
        <v>1</v>
      </c>
      <c r="J131" s="4">
        <v>1</v>
      </c>
      <c r="K131" s="4" t="s">
        <v>29</v>
      </c>
      <c r="L131" s="4">
        <v>117</v>
      </c>
      <c r="M131" s="4">
        <v>117</v>
      </c>
      <c r="N131" s="4" t="s">
        <v>374</v>
      </c>
      <c r="O131" s="4" t="s">
        <v>245</v>
      </c>
      <c r="P131" s="4" t="s">
        <v>32</v>
      </c>
      <c r="Q131" s="4">
        <v>0</v>
      </c>
      <c r="R131" s="6">
        <v>44455</v>
      </c>
      <c r="S131" s="5">
        <v>44459</v>
      </c>
      <c r="T131" s="4" t="s">
        <v>33</v>
      </c>
      <c r="U131" s="4">
        <v>117</v>
      </c>
      <c r="V131" s="4">
        <v>0</v>
      </c>
      <c r="W131" s="4">
        <v>0</v>
      </c>
      <c r="X131" s="4">
        <v>2255524</v>
      </c>
      <c r="Y131" s="4">
        <v>86066110</v>
      </c>
    </row>
    <row r="132" s="4" customFormat="1" spans="1:24">
      <c r="A132" s="4">
        <v>16297485264</v>
      </c>
      <c r="B132" s="4" t="s">
        <v>25</v>
      </c>
      <c r="C132" s="4" t="s">
        <v>26</v>
      </c>
      <c r="D132" s="4" t="s">
        <v>375</v>
      </c>
      <c r="E132" s="4" t="s">
        <v>376</v>
      </c>
      <c r="F132" s="5">
        <v>44455</v>
      </c>
      <c r="G132" s="5">
        <v>44456</v>
      </c>
      <c r="H132" s="4">
        <v>1</v>
      </c>
      <c r="I132" s="4">
        <v>1</v>
      </c>
      <c r="J132" s="4">
        <v>1</v>
      </c>
      <c r="K132" s="4" t="s">
        <v>29</v>
      </c>
      <c r="L132" s="4">
        <v>47</v>
      </c>
      <c r="M132" s="4">
        <v>47</v>
      </c>
      <c r="N132" s="4" t="s">
        <v>377</v>
      </c>
      <c r="O132" s="4" t="s">
        <v>245</v>
      </c>
      <c r="P132" s="4" t="s">
        <v>32</v>
      </c>
      <c r="Q132" s="4">
        <v>0</v>
      </c>
      <c r="R132" s="6">
        <v>44455</v>
      </c>
      <c r="S132" s="5">
        <v>44459</v>
      </c>
      <c r="T132" s="4" t="s">
        <v>33</v>
      </c>
      <c r="U132" s="4">
        <v>47</v>
      </c>
      <c r="V132" s="4">
        <v>0</v>
      </c>
      <c r="W132" s="4">
        <v>0</v>
      </c>
      <c r="X132" s="4">
        <v>2255561</v>
      </c>
    </row>
    <row r="133" s="4" customFormat="1" spans="1:25">
      <c r="A133" s="4">
        <v>16297612455</v>
      </c>
      <c r="B133" s="4" t="s">
        <v>25</v>
      </c>
      <c r="C133" s="4" t="s">
        <v>26</v>
      </c>
      <c r="D133" s="4" t="s">
        <v>372</v>
      </c>
      <c r="E133" s="4" t="s">
        <v>373</v>
      </c>
      <c r="F133" s="5">
        <v>44455</v>
      </c>
      <c r="G133" s="5">
        <v>44456</v>
      </c>
      <c r="H133" s="4">
        <v>1</v>
      </c>
      <c r="I133" s="4">
        <v>1</v>
      </c>
      <c r="J133" s="4">
        <v>1</v>
      </c>
      <c r="K133" s="4" t="s">
        <v>29</v>
      </c>
      <c r="L133" s="4">
        <v>117</v>
      </c>
      <c r="M133" s="4">
        <v>117</v>
      </c>
      <c r="N133" s="4" t="s">
        <v>378</v>
      </c>
      <c r="O133" s="4" t="s">
        <v>245</v>
      </c>
      <c r="P133" s="4" t="s">
        <v>32</v>
      </c>
      <c r="Q133" s="4">
        <v>0</v>
      </c>
      <c r="R133" s="6">
        <v>44455</v>
      </c>
      <c r="S133" s="5">
        <v>44459</v>
      </c>
      <c r="T133" s="4" t="s">
        <v>33</v>
      </c>
      <c r="U133" s="4">
        <v>117</v>
      </c>
      <c r="V133" s="4">
        <v>0</v>
      </c>
      <c r="W133" s="4">
        <v>0</v>
      </c>
      <c r="X133" s="4">
        <v>2255590</v>
      </c>
      <c r="Y133" s="4">
        <v>86088530</v>
      </c>
    </row>
    <row r="134" s="4" customFormat="1" spans="1:24">
      <c r="A134" s="4">
        <v>16297712347</v>
      </c>
      <c r="B134" s="4" t="s">
        <v>25</v>
      </c>
      <c r="C134" s="4" t="s">
        <v>26</v>
      </c>
      <c r="D134" s="4" t="s">
        <v>141</v>
      </c>
      <c r="E134" s="4" t="s">
        <v>60</v>
      </c>
      <c r="F134" s="5">
        <v>44455</v>
      </c>
      <c r="G134" s="5">
        <v>44456</v>
      </c>
      <c r="H134" s="4">
        <v>1</v>
      </c>
      <c r="I134" s="4">
        <v>1</v>
      </c>
      <c r="J134" s="4">
        <v>1</v>
      </c>
      <c r="K134" s="4" t="s">
        <v>29</v>
      </c>
      <c r="L134" s="4">
        <v>87</v>
      </c>
      <c r="M134" s="4">
        <v>87</v>
      </c>
      <c r="N134" s="4" t="s">
        <v>142</v>
      </c>
      <c r="O134" s="4" t="s">
        <v>245</v>
      </c>
      <c r="P134" s="4" t="s">
        <v>32</v>
      </c>
      <c r="Q134" s="4">
        <v>0</v>
      </c>
      <c r="R134" s="6">
        <v>44455</v>
      </c>
      <c r="S134" s="5">
        <v>44459</v>
      </c>
      <c r="T134" s="4" t="s">
        <v>33</v>
      </c>
      <c r="U134" s="4">
        <v>87</v>
      </c>
      <c r="V134" s="4">
        <v>0</v>
      </c>
      <c r="W134" s="4">
        <v>0</v>
      </c>
      <c r="X134" s="4">
        <v>2255611</v>
      </c>
    </row>
    <row r="135" s="4" customFormat="1" spans="1:24">
      <c r="A135" s="4">
        <v>16298065664</v>
      </c>
      <c r="B135" s="4" t="s">
        <v>25</v>
      </c>
      <c r="C135" s="4" t="s">
        <v>26</v>
      </c>
      <c r="D135" s="4" t="s">
        <v>379</v>
      </c>
      <c r="E135" s="4" t="s">
        <v>268</v>
      </c>
      <c r="F135" s="5">
        <v>44455</v>
      </c>
      <c r="G135" s="5">
        <v>44456</v>
      </c>
      <c r="H135" s="4">
        <v>1</v>
      </c>
      <c r="I135" s="4">
        <v>1</v>
      </c>
      <c r="J135" s="4">
        <v>1</v>
      </c>
      <c r="K135" s="4" t="s">
        <v>29</v>
      </c>
      <c r="L135" s="4">
        <v>57</v>
      </c>
      <c r="M135" s="4">
        <v>57</v>
      </c>
      <c r="N135" s="4" t="s">
        <v>380</v>
      </c>
      <c r="O135" s="4" t="s">
        <v>245</v>
      </c>
      <c r="P135" s="4" t="s">
        <v>32</v>
      </c>
      <c r="Q135" s="4">
        <v>0</v>
      </c>
      <c r="R135" s="6">
        <v>44455</v>
      </c>
      <c r="S135" s="5">
        <v>44459</v>
      </c>
      <c r="T135" s="4" t="s">
        <v>33</v>
      </c>
      <c r="U135" s="4">
        <v>57</v>
      </c>
      <c r="V135" s="4">
        <v>0</v>
      </c>
      <c r="W135" s="4">
        <v>0</v>
      </c>
      <c r="X135" s="4">
        <v>2255693</v>
      </c>
    </row>
    <row r="136" s="4" customFormat="1" spans="1:25">
      <c r="A136" s="4">
        <v>16298239676</v>
      </c>
      <c r="B136" s="4" t="s">
        <v>25</v>
      </c>
      <c r="C136" s="4" t="s">
        <v>26</v>
      </c>
      <c r="D136" s="4" t="s">
        <v>381</v>
      </c>
      <c r="E136" s="4" t="s">
        <v>382</v>
      </c>
      <c r="F136" s="5">
        <v>44455</v>
      </c>
      <c r="G136" s="5">
        <v>44456</v>
      </c>
      <c r="H136" s="4">
        <v>1</v>
      </c>
      <c r="I136" s="4">
        <v>1</v>
      </c>
      <c r="J136" s="4">
        <v>1</v>
      </c>
      <c r="K136" s="4" t="s">
        <v>29</v>
      </c>
      <c r="L136" s="4">
        <v>59</v>
      </c>
      <c r="M136" s="4">
        <v>59</v>
      </c>
      <c r="N136" s="4" t="s">
        <v>383</v>
      </c>
      <c r="O136" s="4" t="s">
        <v>245</v>
      </c>
      <c r="P136" s="4" t="s">
        <v>32</v>
      </c>
      <c r="Q136" s="4">
        <v>0</v>
      </c>
      <c r="R136" s="6">
        <v>44455</v>
      </c>
      <c r="S136" s="5">
        <v>44459</v>
      </c>
      <c r="T136" s="4" t="s">
        <v>33</v>
      </c>
      <c r="U136" s="4">
        <v>59</v>
      </c>
      <c r="V136" s="4">
        <v>0</v>
      </c>
      <c r="W136" s="4">
        <v>0</v>
      </c>
      <c r="X136" s="4">
        <v>2255738</v>
      </c>
      <c r="Y136" s="4">
        <v>61503902</v>
      </c>
    </row>
    <row r="137" s="4" customFormat="1" spans="1:24">
      <c r="A137" s="4">
        <v>16299968410</v>
      </c>
      <c r="B137" s="4" t="s">
        <v>25</v>
      </c>
      <c r="C137" s="4" t="s">
        <v>26</v>
      </c>
      <c r="D137" s="4" t="s">
        <v>384</v>
      </c>
      <c r="E137" s="4" t="s">
        <v>385</v>
      </c>
      <c r="F137" s="5">
        <v>44455</v>
      </c>
      <c r="G137" s="5">
        <v>44456</v>
      </c>
      <c r="H137" s="4">
        <v>1</v>
      </c>
      <c r="I137" s="4">
        <v>1</v>
      </c>
      <c r="J137" s="4">
        <v>1</v>
      </c>
      <c r="K137" s="4" t="s">
        <v>29</v>
      </c>
      <c r="L137" s="4">
        <v>149</v>
      </c>
      <c r="M137" s="4">
        <v>149</v>
      </c>
      <c r="N137" s="4" t="s">
        <v>386</v>
      </c>
      <c r="O137" s="4" t="s">
        <v>245</v>
      </c>
      <c r="P137" s="4" t="s">
        <v>32</v>
      </c>
      <c r="Q137" s="4">
        <v>0</v>
      </c>
      <c r="R137" s="6">
        <v>44455</v>
      </c>
      <c r="S137" s="5">
        <v>44459</v>
      </c>
      <c r="T137" s="4" t="s">
        <v>33</v>
      </c>
      <c r="U137" s="4">
        <v>149</v>
      </c>
      <c r="V137" s="4">
        <v>0</v>
      </c>
      <c r="W137" s="4">
        <v>0</v>
      </c>
      <c r="X137" s="4">
        <v>2255800</v>
      </c>
    </row>
    <row r="138" s="4" customFormat="1" spans="1:24">
      <c r="A138" s="4">
        <v>16300781475</v>
      </c>
      <c r="B138" s="4" t="s">
        <v>25</v>
      </c>
      <c r="C138" s="4" t="s">
        <v>26</v>
      </c>
      <c r="D138" s="4" t="s">
        <v>387</v>
      </c>
      <c r="E138" s="4" t="s">
        <v>341</v>
      </c>
      <c r="F138" s="5">
        <v>44455</v>
      </c>
      <c r="G138" s="5">
        <v>44456</v>
      </c>
      <c r="H138" s="4">
        <v>1</v>
      </c>
      <c r="I138" s="4">
        <v>1</v>
      </c>
      <c r="J138" s="4">
        <v>1</v>
      </c>
      <c r="K138" s="4" t="s">
        <v>29</v>
      </c>
      <c r="L138" s="4">
        <v>50</v>
      </c>
      <c r="M138" s="4">
        <v>50</v>
      </c>
      <c r="N138" s="4" t="s">
        <v>388</v>
      </c>
      <c r="O138" s="4" t="s">
        <v>245</v>
      </c>
      <c r="P138" s="4" t="s">
        <v>32</v>
      </c>
      <c r="Q138" s="4">
        <v>0</v>
      </c>
      <c r="R138" s="6">
        <v>44455</v>
      </c>
      <c r="S138" s="5">
        <v>44459</v>
      </c>
      <c r="T138" s="4" t="s">
        <v>33</v>
      </c>
      <c r="U138" s="4">
        <v>50</v>
      </c>
      <c r="V138" s="4">
        <v>0</v>
      </c>
      <c r="W138" s="4">
        <v>0</v>
      </c>
      <c r="X138" s="4">
        <v>2255916</v>
      </c>
    </row>
    <row r="139" s="4" customFormat="1" spans="1:25">
      <c r="A139" s="4">
        <v>16301448169</v>
      </c>
      <c r="B139" s="4" t="s">
        <v>25</v>
      </c>
      <c r="C139" s="4" t="s">
        <v>26</v>
      </c>
      <c r="D139" s="4" t="s">
        <v>389</v>
      </c>
      <c r="E139" s="4" t="s">
        <v>390</v>
      </c>
      <c r="F139" s="5">
        <v>44455</v>
      </c>
      <c r="G139" s="5">
        <v>44456</v>
      </c>
      <c r="H139" s="4">
        <v>1</v>
      </c>
      <c r="I139" s="4">
        <v>1</v>
      </c>
      <c r="J139" s="4">
        <v>1</v>
      </c>
      <c r="K139" s="4" t="s">
        <v>29</v>
      </c>
      <c r="L139" s="4">
        <v>136</v>
      </c>
      <c r="M139" s="4">
        <v>136</v>
      </c>
      <c r="N139" s="4" t="s">
        <v>391</v>
      </c>
      <c r="O139" s="4" t="s">
        <v>245</v>
      </c>
      <c r="P139" s="4" t="s">
        <v>32</v>
      </c>
      <c r="Q139" s="4">
        <v>0</v>
      </c>
      <c r="R139" s="6">
        <v>44455</v>
      </c>
      <c r="S139" s="5">
        <v>44459</v>
      </c>
      <c r="T139" s="4" t="s">
        <v>33</v>
      </c>
      <c r="U139" s="4">
        <v>136</v>
      </c>
      <c r="V139" s="4">
        <v>0</v>
      </c>
      <c r="W139" s="4">
        <v>0</v>
      </c>
      <c r="X139" s="4">
        <v>2256032</v>
      </c>
      <c r="Y139" s="4">
        <v>86291159</v>
      </c>
    </row>
    <row r="140" s="4" customFormat="1" spans="1:24">
      <c r="A140" s="4">
        <v>15817578936</v>
      </c>
      <c r="B140" s="4" t="s">
        <v>25</v>
      </c>
      <c r="C140" s="4" t="s">
        <v>392</v>
      </c>
      <c r="D140" s="4" t="s">
        <v>393</v>
      </c>
      <c r="E140" s="4" t="s">
        <v>394</v>
      </c>
      <c r="F140" s="5">
        <v>44448</v>
      </c>
      <c r="G140" s="5">
        <v>44449</v>
      </c>
      <c r="H140" s="4">
        <v>1</v>
      </c>
      <c r="I140" s="4">
        <v>1</v>
      </c>
      <c r="J140" s="4">
        <v>1</v>
      </c>
      <c r="K140" s="4" t="s">
        <v>29</v>
      </c>
      <c r="L140" s="4">
        <v>2.25</v>
      </c>
      <c r="M140" s="4">
        <v>2.25</v>
      </c>
      <c r="N140" s="4" t="s">
        <v>395</v>
      </c>
      <c r="O140" s="4" t="s">
        <v>245</v>
      </c>
      <c r="P140" s="4" t="s">
        <v>32</v>
      </c>
      <c r="Q140" s="4">
        <v>0</v>
      </c>
      <c r="R140" s="6">
        <v>44393</v>
      </c>
      <c r="S140" s="5">
        <v>44459</v>
      </c>
      <c r="T140" s="4" t="s">
        <v>33</v>
      </c>
      <c r="U140" s="4">
        <v>2.25</v>
      </c>
      <c r="V140" s="4">
        <v>0</v>
      </c>
      <c r="W140" s="4">
        <v>0</v>
      </c>
      <c r="X140" s="4">
        <v>2198483</v>
      </c>
    </row>
    <row r="141" s="4" customFormat="1" spans="1:24">
      <c r="A141" s="4">
        <v>15105934335</v>
      </c>
      <c r="B141" s="4" t="s">
        <v>25</v>
      </c>
      <c r="C141" s="4" t="s">
        <v>392</v>
      </c>
      <c r="D141" s="4" t="s">
        <v>396</v>
      </c>
      <c r="E141" s="4" t="s">
        <v>397</v>
      </c>
      <c r="F141" s="5">
        <v>44448</v>
      </c>
      <c r="G141" s="5">
        <v>44449</v>
      </c>
      <c r="H141" s="4">
        <v>1</v>
      </c>
      <c r="I141" s="4">
        <v>1</v>
      </c>
      <c r="J141" s="4">
        <v>1</v>
      </c>
      <c r="K141" s="4" t="s">
        <v>29</v>
      </c>
      <c r="L141" s="4">
        <v>5.57</v>
      </c>
      <c r="M141" s="4">
        <v>5.57</v>
      </c>
      <c r="N141" s="4" t="s">
        <v>398</v>
      </c>
      <c r="O141" s="4" t="s">
        <v>245</v>
      </c>
      <c r="P141" s="4" t="s">
        <v>32</v>
      </c>
      <c r="Q141" s="4">
        <v>0</v>
      </c>
      <c r="R141" s="6">
        <v>44322</v>
      </c>
      <c r="S141" s="5">
        <v>44459</v>
      </c>
      <c r="T141" s="4" t="s">
        <v>33</v>
      </c>
      <c r="U141" s="4">
        <v>5.57</v>
      </c>
      <c r="V141" s="4">
        <v>0</v>
      </c>
      <c r="W141" s="4">
        <v>0</v>
      </c>
      <c r="X141" s="4">
        <v>2101206</v>
      </c>
    </row>
    <row r="142" s="4" customFormat="1" spans="1:24">
      <c r="A142" s="4">
        <v>16045733392</v>
      </c>
      <c r="B142" s="4" t="s">
        <v>25</v>
      </c>
      <c r="C142" s="4" t="s">
        <v>26</v>
      </c>
      <c r="D142" s="4" t="s">
        <v>399</v>
      </c>
      <c r="E142" s="4" t="s">
        <v>54</v>
      </c>
      <c r="F142" s="5">
        <v>44456</v>
      </c>
      <c r="G142" s="5">
        <v>44457</v>
      </c>
      <c r="H142" s="4">
        <v>1</v>
      </c>
      <c r="I142" s="4">
        <v>1</v>
      </c>
      <c r="J142" s="4">
        <v>1</v>
      </c>
      <c r="K142" s="4" t="s">
        <v>29</v>
      </c>
      <c r="L142" s="4">
        <v>267</v>
      </c>
      <c r="M142" s="4">
        <v>267</v>
      </c>
      <c r="N142" s="4" t="s">
        <v>400</v>
      </c>
      <c r="O142" s="4" t="s">
        <v>401</v>
      </c>
      <c r="P142" s="4" t="s">
        <v>32</v>
      </c>
      <c r="Q142" s="4">
        <v>0</v>
      </c>
      <c r="R142" s="6">
        <v>44418</v>
      </c>
      <c r="S142" s="5">
        <v>44460</v>
      </c>
      <c r="T142" s="4" t="s">
        <v>33</v>
      </c>
      <c r="U142" s="4">
        <v>267</v>
      </c>
      <c r="V142" s="4">
        <v>0</v>
      </c>
      <c r="W142" s="4">
        <v>0</v>
      </c>
      <c r="X142" s="4">
        <v>2220300</v>
      </c>
    </row>
    <row r="143" s="4" customFormat="1" spans="1:25">
      <c r="A143" s="4">
        <v>16070186898</v>
      </c>
      <c r="B143" s="4" t="s">
        <v>25</v>
      </c>
      <c r="C143" s="4" t="s">
        <v>26</v>
      </c>
      <c r="D143" s="4" t="s">
        <v>402</v>
      </c>
      <c r="E143" s="4" t="s">
        <v>108</v>
      </c>
      <c r="F143" s="5">
        <v>44452</v>
      </c>
      <c r="G143" s="5">
        <v>44457</v>
      </c>
      <c r="H143" s="4">
        <v>1</v>
      </c>
      <c r="I143" s="4">
        <v>5</v>
      </c>
      <c r="J143" s="4">
        <v>5</v>
      </c>
      <c r="K143" s="4" t="s">
        <v>29</v>
      </c>
      <c r="L143" s="4">
        <v>800</v>
      </c>
      <c r="M143" s="4">
        <v>800</v>
      </c>
      <c r="N143" s="4" t="s">
        <v>403</v>
      </c>
      <c r="O143" s="4" t="s">
        <v>401</v>
      </c>
      <c r="P143" s="4" t="s">
        <v>32</v>
      </c>
      <c r="Q143" s="4">
        <v>0</v>
      </c>
      <c r="R143" s="6">
        <v>44423</v>
      </c>
      <c r="S143" s="5">
        <v>44460</v>
      </c>
      <c r="T143" s="4" t="s">
        <v>33</v>
      </c>
      <c r="U143" s="4">
        <v>800</v>
      </c>
      <c r="V143" s="4">
        <v>0</v>
      </c>
      <c r="W143" s="4">
        <v>0</v>
      </c>
      <c r="X143" s="4">
        <v>2224205</v>
      </c>
      <c r="Y143" s="4">
        <v>133643925</v>
      </c>
    </row>
    <row r="144" s="4" customFormat="1" spans="1:24">
      <c r="A144" s="4">
        <v>16088355950</v>
      </c>
      <c r="B144" s="4" t="s">
        <v>25</v>
      </c>
      <c r="C144" s="4" t="s">
        <v>26</v>
      </c>
      <c r="D144" s="4" t="s">
        <v>404</v>
      </c>
      <c r="E144" s="4" t="s">
        <v>405</v>
      </c>
      <c r="F144" s="5">
        <v>44456</v>
      </c>
      <c r="G144" s="5">
        <v>44457</v>
      </c>
      <c r="H144" s="4">
        <v>1</v>
      </c>
      <c r="I144" s="4">
        <v>1</v>
      </c>
      <c r="J144" s="4">
        <v>1</v>
      </c>
      <c r="K144" s="4" t="s">
        <v>29</v>
      </c>
      <c r="L144" s="4">
        <v>77</v>
      </c>
      <c r="M144" s="4">
        <v>77</v>
      </c>
      <c r="N144" s="4" t="s">
        <v>406</v>
      </c>
      <c r="O144" s="4" t="s">
        <v>401</v>
      </c>
      <c r="P144" s="4" t="s">
        <v>32</v>
      </c>
      <c r="Q144" s="4">
        <v>0</v>
      </c>
      <c r="R144" s="6">
        <v>44426</v>
      </c>
      <c r="S144" s="5">
        <v>44460</v>
      </c>
      <c r="T144" s="4" t="s">
        <v>33</v>
      </c>
      <c r="U144" s="4">
        <v>77</v>
      </c>
      <c r="V144" s="4">
        <v>0</v>
      </c>
      <c r="W144" s="4">
        <v>0</v>
      </c>
      <c r="X144" s="4">
        <v>2226266</v>
      </c>
    </row>
    <row r="145" s="4" customFormat="1" spans="1:24">
      <c r="A145" s="4">
        <v>16118230573</v>
      </c>
      <c r="B145" s="4" t="s">
        <v>25</v>
      </c>
      <c r="C145" s="4" t="s">
        <v>26</v>
      </c>
      <c r="D145" s="4" t="s">
        <v>407</v>
      </c>
      <c r="E145" s="4" t="s">
        <v>60</v>
      </c>
      <c r="F145" s="5">
        <v>44453</v>
      </c>
      <c r="G145" s="5">
        <v>44457</v>
      </c>
      <c r="H145" s="4">
        <v>1</v>
      </c>
      <c r="I145" s="4">
        <v>4</v>
      </c>
      <c r="J145" s="4">
        <v>4</v>
      </c>
      <c r="K145" s="4" t="s">
        <v>29</v>
      </c>
      <c r="L145" s="4">
        <v>392</v>
      </c>
      <c r="M145" s="4">
        <v>392</v>
      </c>
      <c r="N145" s="4" t="s">
        <v>408</v>
      </c>
      <c r="O145" s="4" t="s">
        <v>401</v>
      </c>
      <c r="P145" s="4" t="s">
        <v>32</v>
      </c>
      <c r="Q145" s="4">
        <v>0</v>
      </c>
      <c r="R145" s="6">
        <v>44431</v>
      </c>
      <c r="S145" s="5">
        <v>44460</v>
      </c>
      <c r="T145" s="4" t="s">
        <v>33</v>
      </c>
      <c r="U145" s="4">
        <v>392</v>
      </c>
      <c r="V145" s="4">
        <v>0</v>
      </c>
      <c r="W145" s="4">
        <v>0</v>
      </c>
      <c r="X145" s="4">
        <v>2230136</v>
      </c>
    </row>
    <row r="146" s="4" customFormat="1" spans="1:24">
      <c r="A146" s="4">
        <v>16130273455</v>
      </c>
      <c r="B146" s="4" t="s">
        <v>25</v>
      </c>
      <c r="C146" s="4" t="s">
        <v>26</v>
      </c>
      <c r="D146" s="4" t="s">
        <v>409</v>
      </c>
      <c r="E146" s="4" t="s">
        <v>108</v>
      </c>
      <c r="F146" s="5">
        <v>44456</v>
      </c>
      <c r="G146" s="5">
        <v>44457</v>
      </c>
      <c r="H146" s="4">
        <v>1</v>
      </c>
      <c r="I146" s="4">
        <v>1</v>
      </c>
      <c r="J146" s="4">
        <v>1</v>
      </c>
      <c r="K146" s="4" t="s">
        <v>29</v>
      </c>
      <c r="L146" s="4">
        <v>230</v>
      </c>
      <c r="M146" s="4">
        <v>230</v>
      </c>
      <c r="N146" s="4" t="s">
        <v>410</v>
      </c>
      <c r="O146" s="4" t="s">
        <v>401</v>
      </c>
      <c r="P146" s="4" t="s">
        <v>32</v>
      </c>
      <c r="Q146" s="4">
        <v>0</v>
      </c>
      <c r="R146" s="6">
        <v>44433</v>
      </c>
      <c r="S146" s="5">
        <v>44460</v>
      </c>
      <c r="T146" s="4" t="s">
        <v>33</v>
      </c>
      <c r="U146" s="4">
        <v>230</v>
      </c>
      <c r="V146" s="4">
        <v>0</v>
      </c>
      <c r="W146" s="4">
        <v>0</v>
      </c>
      <c r="X146" s="4">
        <v>2232214</v>
      </c>
    </row>
    <row r="147" s="4" customFormat="1" spans="1:24">
      <c r="A147" s="4">
        <v>16162950955</v>
      </c>
      <c r="B147" s="4" t="s">
        <v>25</v>
      </c>
      <c r="C147" s="4" t="s">
        <v>26</v>
      </c>
      <c r="D147" s="4" t="s">
        <v>411</v>
      </c>
      <c r="E147" s="4" t="s">
        <v>44</v>
      </c>
      <c r="F147" s="5">
        <v>44456</v>
      </c>
      <c r="G147" s="5">
        <v>44457</v>
      </c>
      <c r="H147" s="4">
        <v>1</v>
      </c>
      <c r="I147" s="4">
        <v>1</v>
      </c>
      <c r="J147" s="4">
        <v>1</v>
      </c>
      <c r="K147" s="4" t="s">
        <v>29</v>
      </c>
      <c r="L147" s="4">
        <v>163</v>
      </c>
      <c r="M147" s="4">
        <v>163</v>
      </c>
      <c r="N147" s="4" t="s">
        <v>412</v>
      </c>
      <c r="O147" s="4" t="s">
        <v>401</v>
      </c>
      <c r="P147" s="4" t="s">
        <v>32</v>
      </c>
      <c r="Q147" s="4">
        <v>0</v>
      </c>
      <c r="R147" s="6">
        <v>44437</v>
      </c>
      <c r="S147" s="5">
        <v>44460</v>
      </c>
      <c r="T147" s="4" t="s">
        <v>33</v>
      </c>
      <c r="U147" s="4">
        <v>163</v>
      </c>
      <c r="V147" s="4">
        <v>0</v>
      </c>
      <c r="W147" s="4">
        <v>0</v>
      </c>
      <c r="X147" s="4">
        <v>2236667</v>
      </c>
    </row>
    <row r="148" s="4" customFormat="1" spans="1:25">
      <c r="A148" s="4">
        <v>16193742443</v>
      </c>
      <c r="B148" s="4" t="s">
        <v>25</v>
      </c>
      <c r="C148" s="4" t="s">
        <v>26</v>
      </c>
      <c r="D148" s="4" t="s">
        <v>413</v>
      </c>
      <c r="E148" s="4" t="s">
        <v>414</v>
      </c>
      <c r="F148" s="5">
        <v>44456</v>
      </c>
      <c r="G148" s="5">
        <v>44457</v>
      </c>
      <c r="H148" s="4">
        <v>1</v>
      </c>
      <c r="I148" s="4">
        <v>1</v>
      </c>
      <c r="J148" s="4">
        <v>1</v>
      </c>
      <c r="K148" s="4" t="s">
        <v>29</v>
      </c>
      <c r="L148" s="4">
        <v>200</v>
      </c>
      <c r="M148" s="4">
        <v>200</v>
      </c>
      <c r="N148" s="4" t="s">
        <v>415</v>
      </c>
      <c r="O148" s="4" t="s">
        <v>401</v>
      </c>
      <c r="P148" s="4" t="s">
        <v>32</v>
      </c>
      <c r="Q148" s="4">
        <v>0</v>
      </c>
      <c r="R148" s="6">
        <v>44442</v>
      </c>
      <c r="S148" s="5">
        <v>44460</v>
      </c>
      <c r="T148" s="4" t="s">
        <v>33</v>
      </c>
      <c r="U148" s="4">
        <v>200</v>
      </c>
      <c r="V148" s="4">
        <v>0</v>
      </c>
      <c r="W148" s="4">
        <v>0</v>
      </c>
      <c r="X148" s="4">
        <v>2241370</v>
      </c>
      <c r="Y148" s="4" t="s">
        <v>416</v>
      </c>
    </row>
    <row r="149" s="4" customFormat="1" spans="1:24">
      <c r="A149" s="4">
        <v>15178233957</v>
      </c>
      <c r="B149" s="4" t="s">
        <v>25</v>
      </c>
      <c r="C149" s="4" t="s">
        <v>241</v>
      </c>
      <c r="D149" s="4" t="s">
        <v>188</v>
      </c>
      <c r="E149" s="4" t="s">
        <v>189</v>
      </c>
      <c r="F149" s="5">
        <v>44454</v>
      </c>
      <c r="G149" s="5">
        <v>44457</v>
      </c>
      <c r="H149" s="4">
        <v>1</v>
      </c>
      <c r="I149" s="4">
        <v>3</v>
      </c>
      <c r="J149" s="4">
        <v>3</v>
      </c>
      <c r="K149" s="4" t="s">
        <v>29</v>
      </c>
      <c r="L149" s="4">
        <v>-435</v>
      </c>
      <c r="M149" s="4">
        <v>-435</v>
      </c>
      <c r="N149" s="4" t="s">
        <v>190</v>
      </c>
      <c r="O149" s="4" t="s">
        <v>401</v>
      </c>
      <c r="P149" s="4" t="s">
        <v>32</v>
      </c>
      <c r="Q149" s="4">
        <v>0</v>
      </c>
      <c r="R149" s="6">
        <v>44326</v>
      </c>
      <c r="S149" s="5">
        <v>44460</v>
      </c>
      <c r="T149" s="4" t="s">
        <v>33</v>
      </c>
      <c r="U149" s="4">
        <v>-435</v>
      </c>
      <c r="V149" s="4">
        <v>0</v>
      </c>
      <c r="W149" s="4">
        <v>0</v>
      </c>
      <c r="X149" s="4">
        <v>2107492</v>
      </c>
    </row>
    <row r="150" s="4" customFormat="1" spans="1:25">
      <c r="A150" s="4">
        <v>16220700395</v>
      </c>
      <c r="B150" s="4" t="s">
        <v>25</v>
      </c>
      <c r="C150" s="4" t="s">
        <v>26</v>
      </c>
      <c r="D150" s="4" t="s">
        <v>417</v>
      </c>
      <c r="E150" s="4" t="s">
        <v>418</v>
      </c>
      <c r="F150" s="5">
        <v>44450</v>
      </c>
      <c r="G150" s="5">
        <v>44457</v>
      </c>
      <c r="H150" s="4">
        <v>1</v>
      </c>
      <c r="I150" s="4">
        <v>7</v>
      </c>
      <c r="J150" s="4">
        <v>7</v>
      </c>
      <c r="K150" s="4" t="s">
        <v>29</v>
      </c>
      <c r="L150" s="4">
        <v>231</v>
      </c>
      <c r="M150" s="4">
        <v>231</v>
      </c>
      <c r="N150" s="4" t="s">
        <v>419</v>
      </c>
      <c r="O150" s="4" t="s">
        <v>401</v>
      </c>
      <c r="P150" s="4" t="s">
        <v>32</v>
      </c>
      <c r="Q150" s="4">
        <v>0</v>
      </c>
      <c r="R150" s="6">
        <v>44445</v>
      </c>
      <c r="S150" s="5">
        <v>44460</v>
      </c>
      <c r="T150" s="4" t="s">
        <v>33</v>
      </c>
      <c r="U150" s="4">
        <v>231</v>
      </c>
      <c r="V150" s="4">
        <v>0</v>
      </c>
      <c r="W150" s="4">
        <v>0</v>
      </c>
      <c r="X150" s="4">
        <v>2245093</v>
      </c>
      <c r="Y150" s="4">
        <v>156399</v>
      </c>
    </row>
    <row r="151" s="4" customFormat="1" spans="1:24">
      <c r="A151" s="4">
        <v>16221027838</v>
      </c>
      <c r="B151" s="4" t="s">
        <v>25</v>
      </c>
      <c r="C151" s="4" t="s">
        <v>26</v>
      </c>
      <c r="D151" s="4" t="s">
        <v>420</v>
      </c>
      <c r="E151" s="4" t="s">
        <v>119</v>
      </c>
      <c r="F151" s="5">
        <v>44456</v>
      </c>
      <c r="G151" s="5">
        <v>44457</v>
      </c>
      <c r="H151" s="4">
        <v>1</v>
      </c>
      <c r="I151" s="4">
        <v>1</v>
      </c>
      <c r="J151" s="4">
        <v>1</v>
      </c>
      <c r="K151" s="4" t="s">
        <v>29</v>
      </c>
      <c r="L151" s="4">
        <v>149</v>
      </c>
      <c r="M151" s="4">
        <v>149</v>
      </c>
      <c r="N151" s="4" t="s">
        <v>421</v>
      </c>
      <c r="O151" s="4" t="s">
        <v>401</v>
      </c>
      <c r="P151" s="4" t="s">
        <v>32</v>
      </c>
      <c r="Q151" s="4">
        <v>0</v>
      </c>
      <c r="R151" s="6">
        <v>44445</v>
      </c>
      <c r="S151" s="5">
        <v>44460</v>
      </c>
      <c r="T151" s="4" t="s">
        <v>33</v>
      </c>
      <c r="U151" s="4">
        <v>149</v>
      </c>
      <c r="V151" s="4">
        <v>0</v>
      </c>
      <c r="W151" s="4">
        <v>0</v>
      </c>
      <c r="X151" s="4">
        <v>2245161</v>
      </c>
    </row>
    <row r="152" s="4" customFormat="1" spans="1:25">
      <c r="A152" s="4">
        <v>16223812554</v>
      </c>
      <c r="B152" s="4" t="s">
        <v>25</v>
      </c>
      <c r="C152" s="4" t="s">
        <v>26</v>
      </c>
      <c r="D152" s="4" t="s">
        <v>422</v>
      </c>
      <c r="E152" s="4" t="s">
        <v>423</v>
      </c>
      <c r="F152" s="5">
        <v>44456</v>
      </c>
      <c r="G152" s="5">
        <v>44457</v>
      </c>
      <c r="H152" s="4">
        <v>1</v>
      </c>
      <c r="I152" s="4">
        <v>1</v>
      </c>
      <c r="J152" s="4">
        <v>1</v>
      </c>
      <c r="K152" s="4" t="s">
        <v>29</v>
      </c>
      <c r="L152" s="4">
        <v>94</v>
      </c>
      <c r="M152" s="4">
        <v>94</v>
      </c>
      <c r="N152" s="4" t="s">
        <v>424</v>
      </c>
      <c r="O152" s="4" t="s">
        <v>401</v>
      </c>
      <c r="P152" s="4" t="s">
        <v>32</v>
      </c>
      <c r="Q152" s="4">
        <v>0</v>
      </c>
      <c r="R152" s="6">
        <v>44446</v>
      </c>
      <c r="S152" s="5">
        <v>44460</v>
      </c>
      <c r="T152" s="4" t="s">
        <v>33</v>
      </c>
      <c r="U152" s="4">
        <v>94</v>
      </c>
      <c r="V152" s="4">
        <v>0</v>
      </c>
      <c r="W152" s="4">
        <v>0</v>
      </c>
      <c r="X152" s="4">
        <v>2245818</v>
      </c>
      <c r="Y152" s="4">
        <v>130493</v>
      </c>
    </row>
    <row r="153" s="4" customFormat="1" spans="1:25">
      <c r="A153" s="4">
        <v>16229344087</v>
      </c>
      <c r="B153" s="4" t="s">
        <v>25</v>
      </c>
      <c r="C153" s="4" t="s">
        <v>26</v>
      </c>
      <c r="D153" s="4" t="s">
        <v>71</v>
      </c>
      <c r="E153" s="4" t="s">
        <v>72</v>
      </c>
      <c r="F153" s="5">
        <v>44456</v>
      </c>
      <c r="G153" s="5">
        <v>44457</v>
      </c>
      <c r="H153" s="4">
        <v>1</v>
      </c>
      <c r="I153" s="4">
        <v>1</v>
      </c>
      <c r="J153" s="4">
        <v>1</v>
      </c>
      <c r="K153" s="4" t="s">
        <v>29</v>
      </c>
      <c r="L153" s="4">
        <v>131</v>
      </c>
      <c r="M153" s="4">
        <v>131</v>
      </c>
      <c r="N153" s="4" t="s">
        <v>425</v>
      </c>
      <c r="O153" s="4" t="s">
        <v>401</v>
      </c>
      <c r="P153" s="4" t="s">
        <v>32</v>
      </c>
      <c r="Q153" s="4">
        <v>0</v>
      </c>
      <c r="R153" s="6">
        <v>44446</v>
      </c>
      <c r="S153" s="5">
        <v>44460</v>
      </c>
      <c r="T153" s="4" t="s">
        <v>33</v>
      </c>
      <c r="U153" s="4">
        <v>131</v>
      </c>
      <c r="V153" s="4">
        <v>0</v>
      </c>
      <c r="W153" s="4">
        <v>0</v>
      </c>
      <c r="X153" s="4">
        <v>2246326</v>
      </c>
      <c r="Y153" s="4">
        <v>76363221</v>
      </c>
    </row>
    <row r="154" s="4" customFormat="1" spans="1:25">
      <c r="A154" s="4">
        <v>16240051472</v>
      </c>
      <c r="B154" s="4" t="s">
        <v>25</v>
      </c>
      <c r="C154" s="4" t="s">
        <v>26</v>
      </c>
      <c r="D154" s="4" t="s">
        <v>426</v>
      </c>
      <c r="E154" s="4" t="s">
        <v>69</v>
      </c>
      <c r="F154" s="5">
        <v>44456</v>
      </c>
      <c r="G154" s="5">
        <v>44457</v>
      </c>
      <c r="H154" s="4">
        <v>1</v>
      </c>
      <c r="I154" s="4">
        <v>1</v>
      </c>
      <c r="J154" s="4">
        <v>1</v>
      </c>
      <c r="K154" s="4" t="s">
        <v>29</v>
      </c>
      <c r="L154" s="4">
        <v>311</v>
      </c>
      <c r="M154" s="4">
        <v>311</v>
      </c>
      <c r="N154" s="4" t="s">
        <v>427</v>
      </c>
      <c r="O154" s="4" t="s">
        <v>401</v>
      </c>
      <c r="P154" s="4" t="s">
        <v>32</v>
      </c>
      <c r="Q154" s="4">
        <v>0</v>
      </c>
      <c r="R154" s="6">
        <v>44448</v>
      </c>
      <c r="S154" s="5">
        <v>44460</v>
      </c>
      <c r="T154" s="4" t="s">
        <v>33</v>
      </c>
      <c r="U154" s="4">
        <v>311</v>
      </c>
      <c r="V154" s="4">
        <v>0</v>
      </c>
      <c r="W154" s="4">
        <v>0</v>
      </c>
      <c r="X154" s="4">
        <v>2247756</v>
      </c>
      <c r="Y154" s="4">
        <v>77747355</v>
      </c>
    </row>
    <row r="155" s="4" customFormat="1" spans="1:25">
      <c r="A155" s="4">
        <v>16240808979</v>
      </c>
      <c r="B155" s="4" t="s">
        <v>25</v>
      </c>
      <c r="C155" s="4" t="s">
        <v>26</v>
      </c>
      <c r="D155" s="4" t="s">
        <v>428</v>
      </c>
      <c r="E155" s="4" t="s">
        <v>429</v>
      </c>
      <c r="F155" s="5">
        <v>44456</v>
      </c>
      <c r="G155" s="5">
        <v>44457</v>
      </c>
      <c r="H155" s="4">
        <v>1</v>
      </c>
      <c r="I155" s="4">
        <v>1</v>
      </c>
      <c r="J155" s="4">
        <v>1</v>
      </c>
      <c r="K155" s="4" t="s">
        <v>29</v>
      </c>
      <c r="L155" s="4">
        <v>72</v>
      </c>
      <c r="M155" s="4">
        <v>72</v>
      </c>
      <c r="N155" s="4" t="s">
        <v>430</v>
      </c>
      <c r="O155" s="4" t="s">
        <v>401</v>
      </c>
      <c r="P155" s="4" t="s">
        <v>32</v>
      </c>
      <c r="Q155" s="4">
        <v>0</v>
      </c>
      <c r="R155" s="6">
        <v>44448</v>
      </c>
      <c r="S155" s="5">
        <v>44460</v>
      </c>
      <c r="T155" s="4" t="s">
        <v>33</v>
      </c>
      <c r="U155" s="4">
        <v>72</v>
      </c>
      <c r="V155" s="4">
        <v>0</v>
      </c>
      <c r="W155" s="4">
        <v>0</v>
      </c>
      <c r="X155" s="4">
        <v>2247930</v>
      </c>
      <c r="Y155" s="4">
        <v>80140322</v>
      </c>
    </row>
    <row r="156" s="4" customFormat="1" spans="1:25">
      <c r="A156" s="4">
        <v>16248083080</v>
      </c>
      <c r="B156" s="4" t="s">
        <v>25</v>
      </c>
      <c r="C156" s="4" t="s">
        <v>26</v>
      </c>
      <c r="D156" s="4" t="s">
        <v>53</v>
      </c>
      <c r="E156" s="4" t="s">
        <v>54</v>
      </c>
      <c r="F156" s="5">
        <v>44455</v>
      </c>
      <c r="G156" s="5">
        <v>44457</v>
      </c>
      <c r="H156" s="4">
        <v>1</v>
      </c>
      <c r="I156" s="4">
        <v>2</v>
      </c>
      <c r="J156" s="4">
        <v>2</v>
      </c>
      <c r="K156" s="4" t="s">
        <v>29</v>
      </c>
      <c r="L156" s="4">
        <v>452</v>
      </c>
      <c r="M156" s="4">
        <v>452</v>
      </c>
      <c r="N156" s="4" t="s">
        <v>431</v>
      </c>
      <c r="O156" s="4" t="s">
        <v>401</v>
      </c>
      <c r="P156" s="4" t="s">
        <v>32</v>
      </c>
      <c r="Q156" s="4">
        <v>0</v>
      </c>
      <c r="R156" s="6">
        <v>44449</v>
      </c>
      <c r="S156" s="5">
        <v>44460</v>
      </c>
      <c r="T156" s="4" t="s">
        <v>33</v>
      </c>
      <c r="U156" s="4">
        <v>452</v>
      </c>
      <c r="V156" s="4">
        <v>0</v>
      </c>
      <c r="W156" s="4">
        <v>0</v>
      </c>
      <c r="X156" s="4">
        <v>2248696</v>
      </c>
      <c r="Y156" s="4">
        <v>101135</v>
      </c>
    </row>
    <row r="157" s="4" customFormat="1" spans="1:25">
      <c r="A157" s="4">
        <v>16248143882</v>
      </c>
      <c r="B157" s="4" t="s">
        <v>25</v>
      </c>
      <c r="C157" s="4" t="s">
        <v>26</v>
      </c>
      <c r="D157" s="4" t="s">
        <v>432</v>
      </c>
      <c r="E157" s="4" t="s">
        <v>60</v>
      </c>
      <c r="F157" s="5">
        <v>44456</v>
      </c>
      <c r="G157" s="5">
        <v>44457</v>
      </c>
      <c r="H157" s="4">
        <v>1</v>
      </c>
      <c r="I157" s="4">
        <v>1</v>
      </c>
      <c r="J157" s="4">
        <v>1</v>
      </c>
      <c r="K157" s="4" t="s">
        <v>29</v>
      </c>
      <c r="L157" s="4">
        <v>59</v>
      </c>
      <c r="M157" s="4">
        <v>59</v>
      </c>
      <c r="N157" s="4" t="s">
        <v>433</v>
      </c>
      <c r="O157" s="4" t="s">
        <v>401</v>
      </c>
      <c r="P157" s="4" t="s">
        <v>32</v>
      </c>
      <c r="Q157" s="4">
        <v>0</v>
      </c>
      <c r="R157" s="6">
        <v>44449</v>
      </c>
      <c r="S157" s="5">
        <v>44460</v>
      </c>
      <c r="T157" s="4" t="s">
        <v>33</v>
      </c>
      <c r="U157" s="4">
        <v>59</v>
      </c>
      <c r="V157" s="4">
        <v>0</v>
      </c>
      <c r="W157" s="4">
        <v>0</v>
      </c>
      <c r="X157" s="4">
        <v>2248711</v>
      </c>
      <c r="Y157" s="4">
        <v>2352318931</v>
      </c>
    </row>
    <row r="158" s="4" customFormat="1" spans="1:24">
      <c r="A158" s="4">
        <v>16248430614</v>
      </c>
      <c r="B158" s="4" t="s">
        <v>25</v>
      </c>
      <c r="C158" s="4" t="s">
        <v>26</v>
      </c>
      <c r="D158" s="4" t="s">
        <v>434</v>
      </c>
      <c r="E158" s="4" t="s">
        <v>44</v>
      </c>
      <c r="F158" s="5">
        <v>44456</v>
      </c>
      <c r="G158" s="5">
        <v>44457</v>
      </c>
      <c r="H158" s="4">
        <v>1</v>
      </c>
      <c r="I158" s="4">
        <v>1</v>
      </c>
      <c r="J158" s="4">
        <v>1</v>
      </c>
      <c r="K158" s="4" t="s">
        <v>29</v>
      </c>
      <c r="L158" s="4">
        <v>163</v>
      </c>
      <c r="M158" s="4">
        <v>163</v>
      </c>
      <c r="N158" s="4" t="s">
        <v>435</v>
      </c>
      <c r="O158" s="4" t="s">
        <v>401</v>
      </c>
      <c r="P158" s="4" t="s">
        <v>32</v>
      </c>
      <c r="Q158" s="4">
        <v>0</v>
      </c>
      <c r="R158" s="6">
        <v>44449</v>
      </c>
      <c r="S158" s="5">
        <v>44460</v>
      </c>
      <c r="T158" s="4" t="s">
        <v>33</v>
      </c>
      <c r="U158" s="4">
        <v>163</v>
      </c>
      <c r="V158" s="4">
        <v>0</v>
      </c>
      <c r="W158" s="4">
        <v>0</v>
      </c>
      <c r="X158" s="4">
        <v>2248828</v>
      </c>
    </row>
    <row r="159" s="4" customFormat="1" spans="1:25">
      <c r="A159" s="4">
        <v>16257980083</v>
      </c>
      <c r="B159" s="4" t="s">
        <v>25</v>
      </c>
      <c r="C159" s="4" t="s">
        <v>26</v>
      </c>
      <c r="D159" s="4" t="s">
        <v>436</v>
      </c>
      <c r="E159" s="4" t="s">
        <v>437</v>
      </c>
      <c r="F159" s="5">
        <v>44456</v>
      </c>
      <c r="G159" s="5">
        <v>44457</v>
      </c>
      <c r="H159" s="4">
        <v>1</v>
      </c>
      <c r="I159" s="4">
        <v>1</v>
      </c>
      <c r="J159" s="4">
        <v>1</v>
      </c>
      <c r="K159" s="4" t="s">
        <v>29</v>
      </c>
      <c r="L159" s="4">
        <v>146</v>
      </c>
      <c r="M159" s="4">
        <v>146</v>
      </c>
      <c r="N159" s="4" t="s">
        <v>438</v>
      </c>
      <c r="O159" s="4" t="s">
        <v>401</v>
      </c>
      <c r="P159" s="4" t="s">
        <v>32</v>
      </c>
      <c r="Q159" s="4">
        <v>0</v>
      </c>
      <c r="R159" s="6">
        <v>44450</v>
      </c>
      <c r="S159" s="5">
        <v>44460</v>
      </c>
      <c r="T159" s="4" t="s">
        <v>33</v>
      </c>
      <c r="U159" s="4">
        <v>146</v>
      </c>
      <c r="V159" s="4">
        <v>0</v>
      </c>
      <c r="W159" s="4">
        <v>0</v>
      </c>
      <c r="X159" s="4">
        <v>2249908</v>
      </c>
      <c r="Y159" s="4">
        <v>3464564</v>
      </c>
    </row>
    <row r="160" s="4" customFormat="1" spans="1:25">
      <c r="A160" s="4">
        <v>16259005765</v>
      </c>
      <c r="B160" s="4" t="s">
        <v>25</v>
      </c>
      <c r="C160" s="4" t="s">
        <v>26</v>
      </c>
      <c r="D160" s="4" t="s">
        <v>270</v>
      </c>
      <c r="E160" s="4" t="s">
        <v>271</v>
      </c>
      <c r="F160" s="5">
        <v>44456</v>
      </c>
      <c r="G160" s="5">
        <v>44457</v>
      </c>
      <c r="H160" s="4">
        <v>1</v>
      </c>
      <c r="I160" s="4">
        <v>1</v>
      </c>
      <c r="J160" s="4">
        <v>1</v>
      </c>
      <c r="K160" s="4" t="s">
        <v>29</v>
      </c>
      <c r="L160" s="4">
        <v>678</v>
      </c>
      <c r="M160" s="4">
        <v>678</v>
      </c>
      <c r="N160" s="4" t="s">
        <v>272</v>
      </c>
      <c r="O160" s="4" t="s">
        <v>401</v>
      </c>
      <c r="P160" s="4" t="s">
        <v>32</v>
      </c>
      <c r="Q160" s="4">
        <v>0</v>
      </c>
      <c r="R160" s="6">
        <v>44450</v>
      </c>
      <c r="S160" s="5">
        <v>44460</v>
      </c>
      <c r="T160" s="4" t="s">
        <v>33</v>
      </c>
      <c r="U160" s="4">
        <v>678</v>
      </c>
      <c r="V160" s="4">
        <v>0</v>
      </c>
      <c r="W160" s="4">
        <v>0</v>
      </c>
      <c r="X160" s="4">
        <v>2250181</v>
      </c>
      <c r="Y160" s="4">
        <v>81951221</v>
      </c>
    </row>
    <row r="161" s="4" customFormat="1" spans="1:25">
      <c r="A161" s="4">
        <v>16263244746</v>
      </c>
      <c r="B161" s="4" t="s">
        <v>25</v>
      </c>
      <c r="C161" s="4" t="s">
        <v>26</v>
      </c>
      <c r="D161" s="4" t="s">
        <v>439</v>
      </c>
      <c r="E161" s="4" t="s">
        <v>440</v>
      </c>
      <c r="F161" s="5">
        <v>44455</v>
      </c>
      <c r="G161" s="5">
        <v>44457</v>
      </c>
      <c r="H161" s="4">
        <v>1</v>
      </c>
      <c r="I161" s="4">
        <v>2</v>
      </c>
      <c r="J161" s="4">
        <v>2</v>
      </c>
      <c r="K161" s="4" t="s">
        <v>29</v>
      </c>
      <c r="L161" s="4">
        <v>449</v>
      </c>
      <c r="M161" s="4">
        <v>449</v>
      </c>
      <c r="N161" s="4" t="s">
        <v>441</v>
      </c>
      <c r="O161" s="4" t="s">
        <v>401</v>
      </c>
      <c r="P161" s="4" t="s">
        <v>32</v>
      </c>
      <c r="Q161" s="4">
        <v>0</v>
      </c>
      <c r="R161" s="6">
        <v>44450</v>
      </c>
      <c r="S161" s="5">
        <v>44460</v>
      </c>
      <c r="T161" s="4" t="s">
        <v>33</v>
      </c>
      <c r="U161" s="4">
        <v>449</v>
      </c>
      <c r="V161" s="4">
        <v>0</v>
      </c>
      <c r="W161" s="4">
        <v>0</v>
      </c>
      <c r="X161" s="4">
        <v>2250632</v>
      </c>
      <c r="Y161" s="4">
        <v>82079949</v>
      </c>
    </row>
    <row r="162" s="4" customFormat="1" spans="1:24">
      <c r="A162" s="4">
        <v>16265032599</v>
      </c>
      <c r="B162" s="4" t="s">
        <v>25</v>
      </c>
      <c r="C162" s="4" t="s">
        <v>26</v>
      </c>
      <c r="D162" s="4" t="s">
        <v>442</v>
      </c>
      <c r="E162" s="4" t="s">
        <v>108</v>
      </c>
      <c r="F162" s="5">
        <v>44456</v>
      </c>
      <c r="G162" s="5">
        <v>44457</v>
      </c>
      <c r="H162" s="4">
        <v>1</v>
      </c>
      <c r="I162" s="4">
        <v>1</v>
      </c>
      <c r="J162" s="4">
        <v>1</v>
      </c>
      <c r="K162" s="4" t="s">
        <v>29</v>
      </c>
      <c r="L162" s="4">
        <v>112</v>
      </c>
      <c r="M162" s="4">
        <v>112</v>
      </c>
      <c r="N162" s="4" t="s">
        <v>443</v>
      </c>
      <c r="O162" s="4" t="s">
        <v>401</v>
      </c>
      <c r="P162" s="4" t="s">
        <v>32</v>
      </c>
      <c r="Q162" s="4">
        <v>0</v>
      </c>
      <c r="R162" s="6">
        <v>44451</v>
      </c>
      <c r="S162" s="5">
        <v>44460</v>
      </c>
      <c r="T162" s="4" t="s">
        <v>33</v>
      </c>
      <c r="U162" s="4">
        <v>112</v>
      </c>
      <c r="V162" s="4">
        <v>0</v>
      </c>
      <c r="W162" s="4">
        <v>0</v>
      </c>
      <c r="X162" s="4">
        <v>2250955</v>
      </c>
    </row>
    <row r="163" s="4" customFormat="1" spans="1:25">
      <c r="A163" s="4">
        <v>16265684669</v>
      </c>
      <c r="B163" s="4" t="s">
        <v>25</v>
      </c>
      <c r="C163" s="4" t="s">
        <v>26</v>
      </c>
      <c r="D163" s="4" t="s">
        <v>444</v>
      </c>
      <c r="E163" s="4" t="s">
        <v>445</v>
      </c>
      <c r="F163" s="5">
        <v>44456</v>
      </c>
      <c r="G163" s="5">
        <v>44457</v>
      </c>
      <c r="H163" s="4">
        <v>1</v>
      </c>
      <c r="I163" s="4">
        <v>1</v>
      </c>
      <c r="J163" s="4">
        <v>1</v>
      </c>
      <c r="K163" s="4" t="s">
        <v>29</v>
      </c>
      <c r="L163" s="4">
        <v>289</v>
      </c>
      <c r="M163" s="4">
        <v>289</v>
      </c>
      <c r="N163" s="4" t="s">
        <v>446</v>
      </c>
      <c r="O163" s="4" t="s">
        <v>401</v>
      </c>
      <c r="P163" s="4" t="s">
        <v>32</v>
      </c>
      <c r="Q163" s="4">
        <v>0</v>
      </c>
      <c r="R163" s="6">
        <v>44451</v>
      </c>
      <c r="S163" s="5">
        <v>44460</v>
      </c>
      <c r="T163" s="4" t="s">
        <v>33</v>
      </c>
      <c r="U163" s="4">
        <v>289</v>
      </c>
      <c r="V163" s="4">
        <v>0</v>
      </c>
      <c r="W163" s="4">
        <v>0</v>
      </c>
      <c r="X163" s="4">
        <v>2251101</v>
      </c>
      <c r="Y163" s="4">
        <v>893087349</v>
      </c>
    </row>
    <row r="164" s="4" customFormat="1" spans="1:25">
      <c r="A164" s="4">
        <v>16271079309</v>
      </c>
      <c r="B164" s="4" t="s">
        <v>25</v>
      </c>
      <c r="C164" s="4" t="s">
        <v>26</v>
      </c>
      <c r="D164" s="4" t="s">
        <v>447</v>
      </c>
      <c r="E164" s="4" t="s">
        <v>448</v>
      </c>
      <c r="F164" s="5">
        <v>44456</v>
      </c>
      <c r="G164" s="5">
        <v>44457</v>
      </c>
      <c r="H164" s="4">
        <v>1</v>
      </c>
      <c r="I164" s="4">
        <v>1</v>
      </c>
      <c r="J164" s="4">
        <v>1</v>
      </c>
      <c r="K164" s="4" t="s">
        <v>29</v>
      </c>
      <c r="L164" s="4">
        <v>149</v>
      </c>
      <c r="M164" s="4">
        <v>149</v>
      </c>
      <c r="N164" s="4" t="s">
        <v>449</v>
      </c>
      <c r="O164" s="4" t="s">
        <v>401</v>
      </c>
      <c r="P164" s="4" t="s">
        <v>32</v>
      </c>
      <c r="Q164" s="4">
        <v>0</v>
      </c>
      <c r="R164" s="6">
        <v>44451</v>
      </c>
      <c r="S164" s="5">
        <v>44460</v>
      </c>
      <c r="T164" s="4" t="s">
        <v>33</v>
      </c>
      <c r="U164" s="4">
        <v>149</v>
      </c>
      <c r="V164" s="4">
        <v>0</v>
      </c>
      <c r="W164" s="4">
        <v>0</v>
      </c>
      <c r="X164" s="4">
        <v>2251733</v>
      </c>
      <c r="Y164" s="4" t="s">
        <v>450</v>
      </c>
    </row>
    <row r="165" s="4" customFormat="1" spans="1:25">
      <c r="A165" s="4">
        <v>16276732758</v>
      </c>
      <c r="B165" s="4" t="s">
        <v>25</v>
      </c>
      <c r="C165" s="4" t="s">
        <v>26</v>
      </c>
      <c r="D165" s="4" t="s">
        <v>451</v>
      </c>
      <c r="E165" s="4" t="s">
        <v>452</v>
      </c>
      <c r="F165" s="5">
        <v>44456</v>
      </c>
      <c r="G165" s="5">
        <v>44457</v>
      </c>
      <c r="H165" s="4">
        <v>1</v>
      </c>
      <c r="I165" s="4">
        <v>1</v>
      </c>
      <c r="J165" s="4">
        <v>1</v>
      </c>
      <c r="K165" s="4" t="s">
        <v>29</v>
      </c>
      <c r="L165" s="4">
        <v>48</v>
      </c>
      <c r="M165" s="4">
        <v>48</v>
      </c>
      <c r="N165" s="4" t="s">
        <v>453</v>
      </c>
      <c r="O165" s="4" t="s">
        <v>401</v>
      </c>
      <c r="P165" s="4" t="s">
        <v>32</v>
      </c>
      <c r="Q165" s="4">
        <v>0</v>
      </c>
      <c r="R165" s="6">
        <v>44452</v>
      </c>
      <c r="S165" s="5">
        <v>44460</v>
      </c>
      <c r="T165" s="4" t="s">
        <v>33</v>
      </c>
      <c r="U165" s="4">
        <v>48</v>
      </c>
      <c r="V165" s="4">
        <v>0</v>
      </c>
      <c r="W165" s="4">
        <v>0</v>
      </c>
      <c r="X165" s="4">
        <v>2252471</v>
      </c>
      <c r="Y165" s="4" t="s">
        <v>454</v>
      </c>
    </row>
    <row r="166" s="4" customFormat="1" spans="1:25">
      <c r="A166" s="4">
        <v>16280805493</v>
      </c>
      <c r="B166" s="4" t="s">
        <v>25</v>
      </c>
      <c r="C166" s="4" t="s">
        <v>26</v>
      </c>
      <c r="D166" s="4" t="s">
        <v>455</v>
      </c>
      <c r="E166" s="4" t="s">
        <v>456</v>
      </c>
      <c r="F166" s="5">
        <v>44456</v>
      </c>
      <c r="G166" s="5">
        <v>44457</v>
      </c>
      <c r="H166" s="4">
        <v>1</v>
      </c>
      <c r="I166" s="4">
        <v>1</v>
      </c>
      <c r="J166" s="4">
        <v>1</v>
      </c>
      <c r="K166" s="4" t="s">
        <v>29</v>
      </c>
      <c r="L166" s="4">
        <v>232</v>
      </c>
      <c r="M166" s="4">
        <v>232</v>
      </c>
      <c r="N166" s="4" t="s">
        <v>457</v>
      </c>
      <c r="O166" s="4" t="s">
        <v>401</v>
      </c>
      <c r="P166" s="4" t="s">
        <v>32</v>
      </c>
      <c r="Q166" s="4">
        <v>0</v>
      </c>
      <c r="R166" s="6">
        <v>44453</v>
      </c>
      <c r="S166" s="5">
        <v>44460</v>
      </c>
      <c r="T166" s="4" t="s">
        <v>33</v>
      </c>
      <c r="U166" s="4">
        <v>232</v>
      </c>
      <c r="V166" s="4">
        <v>0</v>
      </c>
      <c r="W166" s="4">
        <v>0</v>
      </c>
      <c r="X166" s="4">
        <v>2252905</v>
      </c>
      <c r="Y166" s="4">
        <v>83970457</v>
      </c>
    </row>
    <row r="167" s="4" customFormat="1" spans="1:25">
      <c r="A167" s="4">
        <v>16284297589</v>
      </c>
      <c r="B167" s="4" t="s">
        <v>25</v>
      </c>
      <c r="C167" s="4" t="s">
        <v>26</v>
      </c>
      <c r="D167" s="4" t="s">
        <v>458</v>
      </c>
      <c r="E167" s="4" t="s">
        <v>459</v>
      </c>
      <c r="F167" s="5">
        <v>44456</v>
      </c>
      <c r="G167" s="5">
        <v>44457</v>
      </c>
      <c r="H167" s="4">
        <v>1</v>
      </c>
      <c r="I167" s="4">
        <v>1</v>
      </c>
      <c r="J167" s="4">
        <v>1</v>
      </c>
      <c r="K167" s="4" t="s">
        <v>29</v>
      </c>
      <c r="L167" s="4">
        <v>238</v>
      </c>
      <c r="M167" s="4">
        <v>238</v>
      </c>
      <c r="N167" s="4" t="s">
        <v>460</v>
      </c>
      <c r="O167" s="4" t="s">
        <v>401</v>
      </c>
      <c r="P167" s="4" t="s">
        <v>32</v>
      </c>
      <c r="Q167" s="4">
        <v>0</v>
      </c>
      <c r="R167" s="6">
        <v>44453</v>
      </c>
      <c r="S167" s="5">
        <v>44460</v>
      </c>
      <c r="T167" s="4" t="s">
        <v>33</v>
      </c>
      <c r="U167" s="4">
        <v>238</v>
      </c>
      <c r="V167" s="4">
        <v>0</v>
      </c>
      <c r="W167" s="4">
        <v>0</v>
      </c>
      <c r="X167" s="4">
        <v>2253325</v>
      </c>
      <c r="Y167" s="4">
        <v>9391811</v>
      </c>
    </row>
    <row r="168" s="4" customFormat="1" spans="1:25">
      <c r="A168" s="4">
        <v>16285445073</v>
      </c>
      <c r="B168" s="4" t="s">
        <v>25</v>
      </c>
      <c r="C168" s="4" t="s">
        <v>26</v>
      </c>
      <c r="D168" s="4" t="s">
        <v>461</v>
      </c>
      <c r="E168" s="4" t="s">
        <v>95</v>
      </c>
      <c r="F168" s="5">
        <v>44454</v>
      </c>
      <c r="G168" s="5">
        <v>44457</v>
      </c>
      <c r="H168" s="4">
        <v>1</v>
      </c>
      <c r="I168" s="4">
        <v>3</v>
      </c>
      <c r="J168" s="4">
        <v>3</v>
      </c>
      <c r="K168" s="4" t="s">
        <v>29</v>
      </c>
      <c r="L168" s="4">
        <v>339</v>
      </c>
      <c r="M168" s="4">
        <v>339</v>
      </c>
      <c r="N168" s="4" t="s">
        <v>462</v>
      </c>
      <c r="O168" s="4" t="s">
        <v>401</v>
      </c>
      <c r="P168" s="4" t="s">
        <v>32</v>
      </c>
      <c r="Q168" s="4">
        <v>0</v>
      </c>
      <c r="R168" s="6">
        <v>44453</v>
      </c>
      <c r="S168" s="5">
        <v>44460</v>
      </c>
      <c r="T168" s="4" t="s">
        <v>33</v>
      </c>
      <c r="U168" s="4">
        <v>339</v>
      </c>
      <c r="V168" s="4">
        <v>0</v>
      </c>
      <c r="W168" s="4">
        <v>0</v>
      </c>
      <c r="X168" s="4">
        <v>2253567</v>
      </c>
      <c r="Y168" s="4">
        <v>1829658505</v>
      </c>
    </row>
    <row r="169" s="4" customFormat="1" spans="1:25">
      <c r="A169" s="4">
        <v>16287797893</v>
      </c>
      <c r="B169" s="4" t="s">
        <v>25</v>
      </c>
      <c r="C169" s="4" t="s">
        <v>26</v>
      </c>
      <c r="D169" s="4" t="s">
        <v>463</v>
      </c>
      <c r="E169" s="4" t="s">
        <v>464</v>
      </c>
      <c r="F169" s="5">
        <v>44456</v>
      </c>
      <c r="G169" s="5">
        <v>44457</v>
      </c>
      <c r="H169" s="4">
        <v>1</v>
      </c>
      <c r="I169" s="4">
        <v>1</v>
      </c>
      <c r="J169" s="4">
        <v>1</v>
      </c>
      <c r="K169" s="4" t="s">
        <v>29</v>
      </c>
      <c r="L169" s="4">
        <v>287</v>
      </c>
      <c r="M169" s="4">
        <v>287</v>
      </c>
      <c r="N169" s="4" t="s">
        <v>465</v>
      </c>
      <c r="O169" s="4" t="s">
        <v>401</v>
      </c>
      <c r="P169" s="4" t="s">
        <v>32</v>
      </c>
      <c r="Q169" s="4">
        <v>0</v>
      </c>
      <c r="R169" s="6">
        <v>44454</v>
      </c>
      <c r="S169" s="5">
        <v>44460</v>
      </c>
      <c r="T169" s="4" t="s">
        <v>33</v>
      </c>
      <c r="U169" s="4">
        <v>287</v>
      </c>
      <c r="V169" s="4">
        <v>0</v>
      </c>
      <c r="W169" s="4">
        <v>0</v>
      </c>
      <c r="X169" s="4">
        <v>2253903</v>
      </c>
      <c r="Y169" s="4">
        <v>893160129</v>
      </c>
    </row>
    <row r="170" s="4" customFormat="1" spans="1:25">
      <c r="A170" s="4">
        <v>16288045130</v>
      </c>
      <c r="B170" s="4" t="s">
        <v>25</v>
      </c>
      <c r="C170" s="4" t="s">
        <v>26</v>
      </c>
      <c r="D170" s="4" t="s">
        <v>466</v>
      </c>
      <c r="E170" s="4" t="s">
        <v>60</v>
      </c>
      <c r="F170" s="5">
        <v>44456</v>
      </c>
      <c r="G170" s="5">
        <v>44457</v>
      </c>
      <c r="H170" s="4">
        <v>1</v>
      </c>
      <c r="I170" s="4">
        <v>1</v>
      </c>
      <c r="J170" s="4">
        <v>1</v>
      </c>
      <c r="K170" s="4" t="s">
        <v>29</v>
      </c>
      <c r="L170" s="4">
        <v>92</v>
      </c>
      <c r="M170" s="4">
        <v>92</v>
      </c>
      <c r="N170" s="4" t="s">
        <v>467</v>
      </c>
      <c r="O170" s="4" t="s">
        <v>401</v>
      </c>
      <c r="P170" s="4" t="s">
        <v>32</v>
      </c>
      <c r="Q170" s="4">
        <v>0</v>
      </c>
      <c r="R170" s="6">
        <v>44454</v>
      </c>
      <c r="S170" s="5">
        <v>44460</v>
      </c>
      <c r="T170" s="4" t="s">
        <v>33</v>
      </c>
      <c r="U170" s="4">
        <v>92</v>
      </c>
      <c r="V170" s="4">
        <v>0</v>
      </c>
      <c r="W170" s="4">
        <v>0</v>
      </c>
      <c r="X170" s="4">
        <v>2253978</v>
      </c>
      <c r="Y170" s="4">
        <v>2352548121</v>
      </c>
    </row>
    <row r="171" s="4" customFormat="1" spans="1:25">
      <c r="A171" s="4">
        <v>16288102346</v>
      </c>
      <c r="B171" s="4" t="s">
        <v>25</v>
      </c>
      <c r="C171" s="4" t="s">
        <v>26</v>
      </c>
      <c r="D171" s="4" t="s">
        <v>468</v>
      </c>
      <c r="E171" s="4" t="s">
        <v>437</v>
      </c>
      <c r="F171" s="5">
        <v>44456</v>
      </c>
      <c r="G171" s="5">
        <v>44457</v>
      </c>
      <c r="H171" s="4">
        <v>1</v>
      </c>
      <c r="I171" s="4">
        <v>1</v>
      </c>
      <c r="J171" s="4">
        <v>1</v>
      </c>
      <c r="K171" s="4" t="s">
        <v>29</v>
      </c>
      <c r="L171" s="4">
        <v>729</v>
      </c>
      <c r="M171" s="4">
        <v>729</v>
      </c>
      <c r="N171" s="4" t="s">
        <v>469</v>
      </c>
      <c r="O171" s="4" t="s">
        <v>401</v>
      </c>
      <c r="P171" s="4" t="s">
        <v>32</v>
      </c>
      <c r="Q171" s="4">
        <v>0</v>
      </c>
      <c r="R171" s="6">
        <v>44454</v>
      </c>
      <c r="S171" s="5">
        <v>44460</v>
      </c>
      <c r="T171" s="4" t="s">
        <v>33</v>
      </c>
      <c r="U171" s="4">
        <v>729</v>
      </c>
      <c r="V171" s="4">
        <v>0</v>
      </c>
      <c r="W171" s="4">
        <v>0</v>
      </c>
      <c r="X171" s="4">
        <v>2254010</v>
      </c>
      <c r="Y171" s="4" t="s">
        <v>470</v>
      </c>
    </row>
    <row r="172" s="4" customFormat="1" spans="1:25">
      <c r="A172" s="4">
        <v>16288113378</v>
      </c>
      <c r="B172" s="4" t="s">
        <v>25</v>
      </c>
      <c r="C172" s="4" t="s">
        <v>26</v>
      </c>
      <c r="D172" s="4" t="s">
        <v>439</v>
      </c>
      <c r="E172" s="4" t="s">
        <v>440</v>
      </c>
      <c r="F172" s="5">
        <v>44456</v>
      </c>
      <c r="G172" s="5">
        <v>44457</v>
      </c>
      <c r="H172" s="4">
        <v>1</v>
      </c>
      <c r="I172" s="4">
        <v>1</v>
      </c>
      <c r="J172" s="4">
        <v>1</v>
      </c>
      <c r="K172" s="4" t="s">
        <v>29</v>
      </c>
      <c r="L172" s="4">
        <v>245</v>
      </c>
      <c r="M172" s="4">
        <v>245</v>
      </c>
      <c r="N172" s="4" t="s">
        <v>471</v>
      </c>
      <c r="O172" s="4" t="s">
        <v>401</v>
      </c>
      <c r="P172" s="4" t="s">
        <v>32</v>
      </c>
      <c r="Q172" s="4">
        <v>0</v>
      </c>
      <c r="R172" s="6">
        <v>44454</v>
      </c>
      <c r="S172" s="5">
        <v>44460</v>
      </c>
      <c r="T172" s="4" t="s">
        <v>33</v>
      </c>
      <c r="U172" s="4">
        <v>245</v>
      </c>
      <c r="V172" s="4">
        <v>0</v>
      </c>
      <c r="W172" s="4">
        <v>0</v>
      </c>
      <c r="X172" s="4">
        <v>2254016</v>
      </c>
      <c r="Y172" s="4">
        <v>84781552</v>
      </c>
    </row>
    <row r="173" s="4" customFormat="1" spans="1:25">
      <c r="A173" s="4">
        <v>16288145552</v>
      </c>
      <c r="B173" s="4" t="s">
        <v>25</v>
      </c>
      <c r="C173" s="4" t="s">
        <v>26</v>
      </c>
      <c r="D173" s="4" t="s">
        <v>472</v>
      </c>
      <c r="E173" s="4" t="s">
        <v>473</v>
      </c>
      <c r="F173" s="5">
        <v>44456</v>
      </c>
      <c r="G173" s="5">
        <v>44457</v>
      </c>
      <c r="H173" s="4">
        <v>1</v>
      </c>
      <c r="I173" s="4">
        <v>1</v>
      </c>
      <c r="J173" s="4">
        <v>1</v>
      </c>
      <c r="K173" s="4" t="s">
        <v>29</v>
      </c>
      <c r="L173" s="4">
        <v>235</v>
      </c>
      <c r="M173" s="4">
        <v>235</v>
      </c>
      <c r="N173" s="4" t="s">
        <v>474</v>
      </c>
      <c r="O173" s="4" t="s">
        <v>401</v>
      </c>
      <c r="P173" s="4" t="s">
        <v>32</v>
      </c>
      <c r="Q173" s="4">
        <v>0</v>
      </c>
      <c r="R173" s="6">
        <v>44454</v>
      </c>
      <c r="S173" s="5">
        <v>44460</v>
      </c>
      <c r="T173" s="4" t="s">
        <v>33</v>
      </c>
      <c r="U173" s="4">
        <v>235</v>
      </c>
      <c r="V173" s="4">
        <v>0</v>
      </c>
      <c r="W173" s="4">
        <v>0</v>
      </c>
      <c r="X173" s="4">
        <v>2254044</v>
      </c>
      <c r="Y173" s="4">
        <v>618067347</v>
      </c>
    </row>
    <row r="174" s="4" customFormat="1" spans="1:25">
      <c r="A174" s="4">
        <v>16291565513</v>
      </c>
      <c r="B174" s="4" t="s">
        <v>25</v>
      </c>
      <c r="C174" s="4" t="s">
        <v>26</v>
      </c>
      <c r="D174" s="4" t="s">
        <v>475</v>
      </c>
      <c r="E174" s="4" t="s">
        <v>95</v>
      </c>
      <c r="F174" s="5">
        <v>44456</v>
      </c>
      <c r="G174" s="5">
        <v>44457</v>
      </c>
      <c r="H174" s="4">
        <v>1</v>
      </c>
      <c r="I174" s="4">
        <v>1</v>
      </c>
      <c r="J174" s="4">
        <v>1</v>
      </c>
      <c r="K174" s="4" t="s">
        <v>29</v>
      </c>
      <c r="L174" s="4">
        <v>154</v>
      </c>
      <c r="M174" s="4">
        <v>154</v>
      </c>
      <c r="N174" s="4" t="s">
        <v>476</v>
      </c>
      <c r="O174" s="4" t="s">
        <v>401</v>
      </c>
      <c r="P174" s="4" t="s">
        <v>32</v>
      </c>
      <c r="Q174" s="4">
        <v>0</v>
      </c>
      <c r="R174" s="6">
        <v>44454</v>
      </c>
      <c r="S174" s="5">
        <v>44460</v>
      </c>
      <c r="T174" s="4" t="s">
        <v>33</v>
      </c>
      <c r="U174" s="4">
        <v>154</v>
      </c>
      <c r="V174" s="4">
        <v>0</v>
      </c>
      <c r="W174" s="4">
        <v>0</v>
      </c>
      <c r="X174" s="4">
        <v>2254579</v>
      </c>
      <c r="Y174" s="4" t="s">
        <v>477</v>
      </c>
    </row>
    <row r="175" s="4" customFormat="1" spans="1:25">
      <c r="A175" s="4">
        <v>16291627550</v>
      </c>
      <c r="B175" s="4" t="s">
        <v>25</v>
      </c>
      <c r="C175" s="4" t="s">
        <v>26</v>
      </c>
      <c r="D175" s="4" t="s">
        <v>478</v>
      </c>
      <c r="E175" s="4" t="s">
        <v>41</v>
      </c>
      <c r="F175" s="5">
        <v>44456</v>
      </c>
      <c r="G175" s="5">
        <v>44457</v>
      </c>
      <c r="H175" s="4">
        <v>1</v>
      </c>
      <c r="I175" s="4">
        <v>1</v>
      </c>
      <c r="J175" s="4">
        <v>1</v>
      </c>
      <c r="K175" s="4" t="s">
        <v>29</v>
      </c>
      <c r="L175" s="4">
        <v>56</v>
      </c>
      <c r="M175" s="4">
        <v>56</v>
      </c>
      <c r="N175" s="4" t="s">
        <v>479</v>
      </c>
      <c r="O175" s="4" t="s">
        <v>401</v>
      </c>
      <c r="P175" s="4" t="s">
        <v>32</v>
      </c>
      <c r="Q175" s="4">
        <v>0</v>
      </c>
      <c r="R175" s="6">
        <v>44454</v>
      </c>
      <c r="S175" s="5">
        <v>44460</v>
      </c>
      <c r="T175" s="4" t="s">
        <v>33</v>
      </c>
      <c r="U175" s="4">
        <v>56</v>
      </c>
      <c r="V175" s="4">
        <v>0</v>
      </c>
      <c r="W175" s="4">
        <v>0</v>
      </c>
      <c r="X175" s="4">
        <v>2254594</v>
      </c>
      <c r="Y175" s="4">
        <v>1830104991</v>
      </c>
    </row>
    <row r="176" s="4" customFormat="1" spans="1:24">
      <c r="A176" s="4">
        <v>16293347332</v>
      </c>
      <c r="B176" s="4" t="s">
        <v>25</v>
      </c>
      <c r="C176" s="4" t="s">
        <v>26</v>
      </c>
      <c r="D176" s="4" t="s">
        <v>141</v>
      </c>
      <c r="E176" s="4" t="s">
        <v>60</v>
      </c>
      <c r="F176" s="5">
        <v>44456</v>
      </c>
      <c r="G176" s="5">
        <v>44457</v>
      </c>
      <c r="H176" s="4">
        <v>1</v>
      </c>
      <c r="I176" s="4">
        <v>1</v>
      </c>
      <c r="J176" s="4">
        <v>1</v>
      </c>
      <c r="K176" s="4" t="s">
        <v>29</v>
      </c>
      <c r="L176" s="4">
        <v>91</v>
      </c>
      <c r="M176" s="4">
        <v>91</v>
      </c>
      <c r="N176" s="4" t="s">
        <v>480</v>
      </c>
      <c r="O176" s="4" t="s">
        <v>401</v>
      </c>
      <c r="P176" s="4" t="s">
        <v>32</v>
      </c>
      <c r="Q176" s="4">
        <v>0</v>
      </c>
      <c r="R176" s="6">
        <v>44454</v>
      </c>
      <c r="S176" s="5">
        <v>44460</v>
      </c>
      <c r="T176" s="4" t="s">
        <v>33</v>
      </c>
      <c r="U176" s="4">
        <v>91</v>
      </c>
      <c r="V176" s="4">
        <v>0</v>
      </c>
      <c r="W176" s="4">
        <v>0</v>
      </c>
      <c r="X176" s="4">
        <v>2254965</v>
      </c>
    </row>
    <row r="177" s="4" customFormat="1" spans="1:24">
      <c r="A177" s="4">
        <v>16293431089</v>
      </c>
      <c r="B177" s="4" t="s">
        <v>25</v>
      </c>
      <c r="C177" s="4" t="s">
        <v>26</v>
      </c>
      <c r="D177" s="4" t="s">
        <v>104</v>
      </c>
      <c r="E177" s="4" t="s">
        <v>346</v>
      </c>
      <c r="F177" s="5">
        <v>44455</v>
      </c>
      <c r="G177" s="5">
        <v>44457</v>
      </c>
      <c r="H177" s="4">
        <v>1</v>
      </c>
      <c r="I177" s="4">
        <v>2</v>
      </c>
      <c r="J177" s="4">
        <v>2</v>
      </c>
      <c r="K177" s="4" t="s">
        <v>29</v>
      </c>
      <c r="L177" s="4">
        <v>362</v>
      </c>
      <c r="M177" s="4">
        <v>362</v>
      </c>
      <c r="N177" s="4" t="s">
        <v>481</v>
      </c>
      <c r="O177" s="4" t="s">
        <v>401</v>
      </c>
      <c r="P177" s="4" t="s">
        <v>32</v>
      </c>
      <c r="Q177" s="4">
        <v>0</v>
      </c>
      <c r="R177" s="6">
        <v>44454</v>
      </c>
      <c r="S177" s="5">
        <v>44460</v>
      </c>
      <c r="T177" s="4" t="s">
        <v>33</v>
      </c>
      <c r="U177" s="4">
        <v>362</v>
      </c>
      <c r="V177" s="4">
        <v>0</v>
      </c>
      <c r="W177" s="4">
        <v>0</v>
      </c>
      <c r="X177" s="4">
        <v>2254973</v>
      </c>
    </row>
    <row r="178" s="4" customFormat="1" spans="1:24">
      <c r="A178" s="4">
        <v>16295368385</v>
      </c>
      <c r="B178" s="4" t="s">
        <v>25</v>
      </c>
      <c r="C178" s="4" t="s">
        <v>26</v>
      </c>
      <c r="D178" s="4" t="s">
        <v>482</v>
      </c>
      <c r="E178" s="4" t="s">
        <v>95</v>
      </c>
      <c r="F178" s="5">
        <v>44456</v>
      </c>
      <c r="G178" s="5">
        <v>44457</v>
      </c>
      <c r="H178" s="4">
        <v>1</v>
      </c>
      <c r="I178" s="4">
        <v>1</v>
      </c>
      <c r="J178" s="4">
        <v>1</v>
      </c>
      <c r="K178" s="4" t="s">
        <v>29</v>
      </c>
      <c r="L178" s="4">
        <v>96</v>
      </c>
      <c r="M178" s="4">
        <v>96</v>
      </c>
      <c r="N178" s="4" t="s">
        <v>483</v>
      </c>
      <c r="O178" s="4" t="s">
        <v>401</v>
      </c>
      <c r="P178" s="4" t="s">
        <v>32</v>
      </c>
      <c r="Q178" s="4">
        <v>0</v>
      </c>
      <c r="R178" s="6">
        <v>44455</v>
      </c>
      <c r="S178" s="5">
        <v>44460</v>
      </c>
      <c r="T178" s="4" t="s">
        <v>33</v>
      </c>
      <c r="U178" s="4">
        <v>96</v>
      </c>
      <c r="V178" s="4">
        <v>0</v>
      </c>
      <c r="W178" s="4">
        <v>0</v>
      </c>
      <c r="X178" s="4">
        <v>2255205</v>
      </c>
    </row>
    <row r="179" s="4" customFormat="1" spans="1:24">
      <c r="A179" s="4">
        <v>16295381281</v>
      </c>
      <c r="B179" s="4" t="s">
        <v>25</v>
      </c>
      <c r="C179" s="4" t="s">
        <v>26</v>
      </c>
      <c r="D179" s="4" t="s">
        <v>74</v>
      </c>
      <c r="E179" s="4" t="s">
        <v>75</v>
      </c>
      <c r="F179" s="5">
        <v>44456</v>
      </c>
      <c r="G179" s="5">
        <v>44457</v>
      </c>
      <c r="H179" s="4">
        <v>1</v>
      </c>
      <c r="I179" s="4">
        <v>1</v>
      </c>
      <c r="J179" s="4">
        <v>1</v>
      </c>
      <c r="K179" s="4" t="s">
        <v>29</v>
      </c>
      <c r="L179" s="4">
        <v>212</v>
      </c>
      <c r="M179" s="4">
        <v>212</v>
      </c>
      <c r="N179" s="4" t="s">
        <v>484</v>
      </c>
      <c r="O179" s="4" t="s">
        <v>401</v>
      </c>
      <c r="P179" s="4" t="s">
        <v>32</v>
      </c>
      <c r="Q179" s="4">
        <v>0</v>
      </c>
      <c r="R179" s="6">
        <v>44455</v>
      </c>
      <c r="S179" s="5">
        <v>44460</v>
      </c>
      <c r="T179" s="4" t="s">
        <v>33</v>
      </c>
      <c r="U179" s="4">
        <v>212</v>
      </c>
      <c r="V179" s="4">
        <v>0</v>
      </c>
      <c r="W179" s="4">
        <v>0</v>
      </c>
      <c r="X179" s="4">
        <v>2255211</v>
      </c>
    </row>
    <row r="180" s="4" customFormat="1" spans="1:25">
      <c r="A180" s="4">
        <v>15772664388</v>
      </c>
      <c r="B180" s="4" t="s">
        <v>25</v>
      </c>
      <c r="C180" s="4" t="s">
        <v>485</v>
      </c>
      <c r="D180" s="4" t="s">
        <v>198</v>
      </c>
      <c r="E180" s="4" t="s">
        <v>199</v>
      </c>
      <c r="F180" s="5">
        <v>44451</v>
      </c>
      <c r="G180" s="5">
        <v>44457</v>
      </c>
      <c r="H180" s="4">
        <v>1</v>
      </c>
      <c r="I180" s="4">
        <v>6</v>
      </c>
      <c r="J180" s="4">
        <v>6</v>
      </c>
      <c r="K180" s="4" t="s">
        <v>29</v>
      </c>
      <c r="L180" s="4">
        <v>-537</v>
      </c>
      <c r="M180" s="4">
        <v>-537</v>
      </c>
      <c r="N180" s="4" t="s">
        <v>200</v>
      </c>
      <c r="O180" s="4" t="s">
        <v>401</v>
      </c>
      <c r="P180" s="4" t="s">
        <v>32</v>
      </c>
      <c r="Q180" s="4">
        <v>0</v>
      </c>
      <c r="R180" s="6">
        <v>44389</v>
      </c>
      <c r="S180" s="5">
        <v>44460</v>
      </c>
      <c r="T180" s="4" t="s">
        <v>33</v>
      </c>
      <c r="U180" s="4">
        <v>-537</v>
      </c>
      <c r="V180" s="4">
        <v>0</v>
      </c>
      <c r="W180" s="4">
        <v>0</v>
      </c>
      <c r="X180" s="4">
        <v>2193297</v>
      </c>
      <c r="Y180" s="4" t="s">
        <v>201</v>
      </c>
    </row>
    <row r="181" s="4" customFormat="1" spans="1:25">
      <c r="A181" s="4">
        <v>16300731757</v>
      </c>
      <c r="B181" s="4" t="s">
        <v>25</v>
      </c>
      <c r="C181" s="4" t="s">
        <v>26</v>
      </c>
      <c r="D181" s="4" t="s">
        <v>486</v>
      </c>
      <c r="E181" s="4" t="s">
        <v>351</v>
      </c>
      <c r="F181" s="5">
        <v>44456</v>
      </c>
      <c r="G181" s="5">
        <v>44457</v>
      </c>
      <c r="H181" s="4">
        <v>1</v>
      </c>
      <c r="I181" s="4">
        <v>1</v>
      </c>
      <c r="J181" s="4">
        <v>1</v>
      </c>
      <c r="K181" s="4" t="s">
        <v>29</v>
      </c>
      <c r="L181" s="4">
        <v>97</v>
      </c>
      <c r="M181" s="4">
        <v>97</v>
      </c>
      <c r="N181" s="4" t="s">
        <v>487</v>
      </c>
      <c r="O181" s="4" t="s">
        <v>401</v>
      </c>
      <c r="P181" s="4" t="s">
        <v>32</v>
      </c>
      <c r="Q181" s="4">
        <v>0</v>
      </c>
      <c r="R181" s="6">
        <v>44455</v>
      </c>
      <c r="S181" s="5">
        <v>44460</v>
      </c>
      <c r="T181" s="4" t="s">
        <v>33</v>
      </c>
      <c r="U181" s="4">
        <v>97</v>
      </c>
      <c r="V181" s="4">
        <v>0</v>
      </c>
      <c r="W181" s="4">
        <v>0</v>
      </c>
      <c r="X181" s="4">
        <v>2255910</v>
      </c>
      <c r="Y181" s="4">
        <v>21026660</v>
      </c>
    </row>
    <row r="182" s="4" customFormat="1" spans="1:25">
      <c r="A182" s="4">
        <v>16301142736</v>
      </c>
      <c r="B182" s="4" t="s">
        <v>25</v>
      </c>
      <c r="C182" s="4" t="s">
        <v>26</v>
      </c>
      <c r="D182" s="4" t="s">
        <v>488</v>
      </c>
      <c r="E182" s="4" t="s">
        <v>125</v>
      </c>
      <c r="F182" s="5">
        <v>44456</v>
      </c>
      <c r="G182" s="5">
        <v>44457</v>
      </c>
      <c r="H182" s="4">
        <v>1</v>
      </c>
      <c r="I182" s="4">
        <v>1</v>
      </c>
      <c r="J182" s="4">
        <v>1</v>
      </c>
      <c r="K182" s="4" t="s">
        <v>29</v>
      </c>
      <c r="L182" s="4">
        <v>74</v>
      </c>
      <c r="M182" s="4">
        <v>74</v>
      </c>
      <c r="N182" s="4" t="s">
        <v>489</v>
      </c>
      <c r="O182" s="4" t="s">
        <v>401</v>
      </c>
      <c r="P182" s="4" t="s">
        <v>32</v>
      </c>
      <c r="Q182" s="4">
        <v>0</v>
      </c>
      <c r="R182" s="6">
        <v>44455</v>
      </c>
      <c r="S182" s="5">
        <v>44460</v>
      </c>
      <c r="T182" s="4" t="s">
        <v>33</v>
      </c>
      <c r="U182" s="4">
        <v>74</v>
      </c>
      <c r="V182" s="4">
        <v>0</v>
      </c>
      <c r="W182" s="4">
        <v>0</v>
      </c>
      <c r="X182" s="4">
        <v>2255979</v>
      </c>
      <c r="Y182" s="4" t="s">
        <v>490</v>
      </c>
    </row>
    <row r="183" s="4" customFormat="1" spans="1:23">
      <c r="A183" s="4">
        <v>16301235563</v>
      </c>
      <c r="B183" s="4" t="s">
        <v>25</v>
      </c>
      <c r="C183" s="4" t="s">
        <v>26</v>
      </c>
      <c r="D183" s="4" t="s">
        <v>491</v>
      </c>
      <c r="F183" s="5">
        <v>44456</v>
      </c>
      <c r="G183" s="5">
        <v>44457</v>
      </c>
      <c r="H183" s="4">
        <v>0</v>
      </c>
      <c r="I183" s="4">
        <v>1</v>
      </c>
      <c r="J183" s="4">
        <v>0</v>
      </c>
      <c r="K183" s="4" t="s">
        <v>29</v>
      </c>
      <c r="L183" s="4">
        <v>43</v>
      </c>
      <c r="M183" s="4">
        <v>43</v>
      </c>
      <c r="O183" s="4" t="s">
        <v>401</v>
      </c>
      <c r="P183" s="4" t="s">
        <v>32</v>
      </c>
      <c r="Q183" s="4">
        <v>0</v>
      </c>
      <c r="R183" s="6">
        <v>44455</v>
      </c>
      <c r="S183" s="5">
        <v>44460</v>
      </c>
      <c r="T183" s="4" t="s">
        <v>33</v>
      </c>
      <c r="U183" s="4">
        <v>43</v>
      </c>
      <c r="V183" s="4">
        <v>0</v>
      </c>
      <c r="W183" s="4">
        <v>0</v>
      </c>
    </row>
    <row r="184" s="4" customFormat="1" spans="1:24">
      <c r="A184" s="4">
        <v>16301385566</v>
      </c>
      <c r="B184" s="4" t="s">
        <v>25</v>
      </c>
      <c r="C184" s="4" t="s">
        <v>26</v>
      </c>
      <c r="D184" s="4" t="s">
        <v>492</v>
      </c>
      <c r="E184" s="4" t="s">
        <v>60</v>
      </c>
      <c r="F184" s="5">
        <v>44456</v>
      </c>
      <c r="G184" s="5">
        <v>44457</v>
      </c>
      <c r="H184" s="4">
        <v>1</v>
      </c>
      <c r="I184" s="4">
        <v>1</v>
      </c>
      <c r="J184" s="4">
        <v>1</v>
      </c>
      <c r="K184" s="4" t="s">
        <v>29</v>
      </c>
      <c r="L184" s="4">
        <v>67</v>
      </c>
      <c r="M184" s="4">
        <v>67</v>
      </c>
      <c r="N184" s="4" t="s">
        <v>493</v>
      </c>
      <c r="O184" s="4" t="s">
        <v>401</v>
      </c>
      <c r="P184" s="4" t="s">
        <v>32</v>
      </c>
      <c r="Q184" s="4">
        <v>0</v>
      </c>
      <c r="R184" s="6">
        <v>44455</v>
      </c>
      <c r="S184" s="5">
        <v>44460</v>
      </c>
      <c r="T184" s="4" t="s">
        <v>33</v>
      </c>
      <c r="U184" s="4">
        <v>67</v>
      </c>
      <c r="V184" s="4">
        <v>0</v>
      </c>
      <c r="W184" s="4">
        <v>0</v>
      </c>
      <c r="X184" s="4">
        <v>2256025</v>
      </c>
    </row>
    <row r="185" s="4" customFormat="1" spans="1:24">
      <c r="A185" s="4">
        <v>16302144534</v>
      </c>
      <c r="B185" s="4" t="s">
        <v>25</v>
      </c>
      <c r="C185" s="4" t="s">
        <v>26</v>
      </c>
      <c r="D185" s="4" t="s">
        <v>494</v>
      </c>
      <c r="E185" s="4" t="s">
        <v>495</v>
      </c>
      <c r="F185" s="5">
        <v>44456</v>
      </c>
      <c r="G185" s="5">
        <v>44457</v>
      </c>
      <c r="H185" s="4">
        <v>1</v>
      </c>
      <c r="I185" s="4">
        <v>1</v>
      </c>
      <c r="J185" s="4">
        <v>1</v>
      </c>
      <c r="K185" s="4" t="s">
        <v>29</v>
      </c>
      <c r="L185" s="4">
        <v>32</v>
      </c>
      <c r="M185" s="4">
        <v>32</v>
      </c>
      <c r="N185" s="4" t="s">
        <v>496</v>
      </c>
      <c r="O185" s="4" t="s">
        <v>401</v>
      </c>
      <c r="P185" s="4" t="s">
        <v>32</v>
      </c>
      <c r="Q185" s="4">
        <v>0</v>
      </c>
      <c r="R185" s="6">
        <v>44456</v>
      </c>
      <c r="S185" s="5">
        <v>44460</v>
      </c>
      <c r="T185" s="4" t="s">
        <v>33</v>
      </c>
      <c r="U185" s="4">
        <v>32</v>
      </c>
      <c r="V185" s="4">
        <v>0</v>
      </c>
      <c r="W185" s="4">
        <v>0</v>
      </c>
      <c r="X185" s="4">
        <v>2256144</v>
      </c>
    </row>
    <row r="186" s="4" customFormat="1" spans="1:25">
      <c r="A186" s="4">
        <v>16302325854</v>
      </c>
      <c r="B186" s="4" t="s">
        <v>25</v>
      </c>
      <c r="C186" s="4" t="s">
        <v>26</v>
      </c>
      <c r="D186" s="4" t="s">
        <v>497</v>
      </c>
      <c r="E186" s="4" t="s">
        <v>176</v>
      </c>
      <c r="F186" s="5">
        <v>44456</v>
      </c>
      <c r="G186" s="5">
        <v>44457</v>
      </c>
      <c r="H186" s="4">
        <v>1</v>
      </c>
      <c r="I186" s="4">
        <v>1</v>
      </c>
      <c r="J186" s="4">
        <v>1</v>
      </c>
      <c r="K186" s="4" t="s">
        <v>29</v>
      </c>
      <c r="L186" s="4">
        <v>99</v>
      </c>
      <c r="M186" s="4">
        <v>99</v>
      </c>
      <c r="N186" s="4" t="s">
        <v>498</v>
      </c>
      <c r="O186" s="4" t="s">
        <v>401</v>
      </c>
      <c r="P186" s="4" t="s">
        <v>32</v>
      </c>
      <c r="Q186" s="4">
        <v>0</v>
      </c>
      <c r="R186" s="6">
        <v>44456</v>
      </c>
      <c r="S186" s="5">
        <v>44460</v>
      </c>
      <c r="T186" s="4" t="s">
        <v>33</v>
      </c>
      <c r="U186" s="4">
        <v>99</v>
      </c>
      <c r="V186" s="4">
        <v>0</v>
      </c>
      <c r="W186" s="4">
        <v>0</v>
      </c>
      <c r="X186" s="4">
        <v>2256194</v>
      </c>
      <c r="Y186" s="4">
        <v>155315072</v>
      </c>
    </row>
    <row r="187" s="4" customFormat="1" spans="1:24">
      <c r="A187" s="4">
        <v>16302365095</v>
      </c>
      <c r="B187" s="4" t="s">
        <v>25</v>
      </c>
      <c r="C187" s="4" t="s">
        <v>26</v>
      </c>
      <c r="D187" s="4" t="s">
        <v>499</v>
      </c>
      <c r="E187" s="4" t="s">
        <v>500</v>
      </c>
      <c r="F187" s="5">
        <v>44456</v>
      </c>
      <c r="G187" s="5">
        <v>44457</v>
      </c>
      <c r="H187" s="4">
        <v>1</v>
      </c>
      <c r="I187" s="4">
        <v>1</v>
      </c>
      <c r="J187" s="4">
        <v>1</v>
      </c>
      <c r="K187" s="4" t="s">
        <v>29</v>
      </c>
      <c r="L187" s="4">
        <v>240</v>
      </c>
      <c r="M187" s="4">
        <v>240</v>
      </c>
      <c r="N187" s="4" t="s">
        <v>501</v>
      </c>
      <c r="O187" s="4" t="s">
        <v>401</v>
      </c>
      <c r="P187" s="4" t="s">
        <v>32</v>
      </c>
      <c r="Q187" s="4">
        <v>0</v>
      </c>
      <c r="R187" s="6">
        <v>44456</v>
      </c>
      <c r="S187" s="5">
        <v>44460</v>
      </c>
      <c r="T187" s="4" t="s">
        <v>33</v>
      </c>
      <c r="U187" s="4">
        <v>240</v>
      </c>
      <c r="V187" s="4">
        <v>0</v>
      </c>
      <c r="W187" s="4">
        <v>0</v>
      </c>
      <c r="X187" s="4">
        <v>2256202</v>
      </c>
    </row>
    <row r="188" s="4" customFormat="1" spans="1:25">
      <c r="A188" s="4">
        <v>16302354974</v>
      </c>
      <c r="B188" s="4" t="s">
        <v>25</v>
      </c>
      <c r="C188" s="4" t="s">
        <v>26</v>
      </c>
      <c r="D188" s="4" t="s">
        <v>502</v>
      </c>
      <c r="E188" s="4" t="s">
        <v>503</v>
      </c>
      <c r="F188" s="5">
        <v>44456</v>
      </c>
      <c r="G188" s="5">
        <v>44457</v>
      </c>
      <c r="H188" s="4">
        <v>1</v>
      </c>
      <c r="I188" s="4">
        <v>1</v>
      </c>
      <c r="J188" s="4">
        <v>1</v>
      </c>
      <c r="K188" s="4" t="s">
        <v>29</v>
      </c>
      <c r="L188" s="4">
        <v>174</v>
      </c>
      <c r="M188" s="4">
        <v>174</v>
      </c>
      <c r="N188" s="4" t="s">
        <v>504</v>
      </c>
      <c r="O188" s="4" t="s">
        <v>401</v>
      </c>
      <c r="P188" s="4" t="s">
        <v>32</v>
      </c>
      <c r="Q188" s="4">
        <v>0</v>
      </c>
      <c r="R188" s="6">
        <v>44456</v>
      </c>
      <c r="S188" s="5">
        <v>44460</v>
      </c>
      <c r="T188" s="4" t="s">
        <v>33</v>
      </c>
      <c r="U188" s="4">
        <v>174</v>
      </c>
      <c r="V188" s="4">
        <v>0</v>
      </c>
      <c r="W188" s="4">
        <v>0</v>
      </c>
      <c r="X188" s="4">
        <v>2256203</v>
      </c>
      <c r="Y188" s="4">
        <v>85753811</v>
      </c>
    </row>
    <row r="189" s="4" customFormat="1" spans="1:24">
      <c r="A189" s="4">
        <v>16302365095</v>
      </c>
      <c r="B189" s="4" t="s">
        <v>25</v>
      </c>
      <c r="C189" s="4" t="s">
        <v>241</v>
      </c>
      <c r="D189" s="4" t="s">
        <v>499</v>
      </c>
      <c r="E189" s="4" t="s">
        <v>500</v>
      </c>
      <c r="F189" s="5">
        <v>44456</v>
      </c>
      <c r="G189" s="5">
        <v>44457</v>
      </c>
      <c r="H189" s="4">
        <v>1</v>
      </c>
      <c r="I189" s="4">
        <v>1</v>
      </c>
      <c r="J189" s="4">
        <v>1</v>
      </c>
      <c r="K189" s="4" t="s">
        <v>29</v>
      </c>
      <c r="L189" s="4">
        <v>-240</v>
      </c>
      <c r="M189" s="4">
        <v>-240</v>
      </c>
      <c r="N189" s="4" t="s">
        <v>501</v>
      </c>
      <c r="O189" s="4" t="s">
        <v>401</v>
      </c>
      <c r="P189" s="4" t="s">
        <v>32</v>
      </c>
      <c r="Q189" s="4">
        <v>0</v>
      </c>
      <c r="R189" s="6">
        <v>44456</v>
      </c>
      <c r="S189" s="5">
        <v>44460</v>
      </c>
      <c r="T189" s="4" t="s">
        <v>33</v>
      </c>
      <c r="U189" s="4">
        <v>-240</v>
      </c>
      <c r="V189" s="4">
        <v>0</v>
      </c>
      <c r="W189" s="4">
        <v>0</v>
      </c>
      <c r="X189" s="4">
        <v>2256202</v>
      </c>
    </row>
    <row r="190" s="4" customFormat="1" spans="1:25">
      <c r="A190" s="4">
        <v>16302404677</v>
      </c>
      <c r="B190" s="4" t="s">
        <v>25</v>
      </c>
      <c r="C190" s="4" t="s">
        <v>26</v>
      </c>
      <c r="D190" s="4" t="s">
        <v>505</v>
      </c>
      <c r="E190" s="4" t="s">
        <v>506</v>
      </c>
      <c r="F190" s="5">
        <v>44456</v>
      </c>
      <c r="G190" s="5">
        <v>44457</v>
      </c>
      <c r="H190" s="4">
        <v>1</v>
      </c>
      <c r="I190" s="4">
        <v>1</v>
      </c>
      <c r="J190" s="4">
        <v>1</v>
      </c>
      <c r="K190" s="4" t="s">
        <v>29</v>
      </c>
      <c r="L190" s="4">
        <v>161</v>
      </c>
      <c r="M190" s="4">
        <v>161</v>
      </c>
      <c r="N190" s="4" t="s">
        <v>507</v>
      </c>
      <c r="O190" s="4" t="s">
        <v>401</v>
      </c>
      <c r="P190" s="4" t="s">
        <v>32</v>
      </c>
      <c r="Q190" s="4">
        <v>0</v>
      </c>
      <c r="R190" s="6">
        <v>44456</v>
      </c>
      <c r="S190" s="5">
        <v>44460</v>
      </c>
      <c r="T190" s="4" t="s">
        <v>33</v>
      </c>
      <c r="U190" s="4">
        <v>161</v>
      </c>
      <c r="V190" s="4">
        <v>0</v>
      </c>
      <c r="W190" s="4">
        <v>0</v>
      </c>
      <c r="X190" s="4">
        <v>2256214</v>
      </c>
      <c r="Y190" s="4">
        <v>86594759</v>
      </c>
    </row>
    <row r="191" s="4" customFormat="1" spans="1:24">
      <c r="A191" s="4">
        <v>16302460649</v>
      </c>
      <c r="B191" s="4" t="s">
        <v>25</v>
      </c>
      <c r="C191" s="4" t="s">
        <v>26</v>
      </c>
      <c r="D191" s="4" t="s">
        <v>508</v>
      </c>
      <c r="E191" s="4" t="s">
        <v>509</v>
      </c>
      <c r="F191" s="5">
        <v>44456</v>
      </c>
      <c r="G191" s="5">
        <v>44457</v>
      </c>
      <c r="H191" s="4">
        <v>1</v>
      </c>
      <c r="I191" s="4">
        <v>1</v>
      </c>
      <c r="J191" s="4">
        <v>1</v>
      </c>
      <c r="K191" s="4" t="s">
        <v>29</v>
      </c>
      <c r="L191" s="4">
        <v>48</v>
      </c>
      <c r="M191" s="4">
        <v>48</v>
      </c>
      <c r="N191" s="4" t="s">
        <v>510</v>
      </c>
      <c r="O191" s="4" t="s">
        <v>401</v>
      </c>
      <c r="P191" s="4" t="s">
        <v>32</v>
      </c>
      <c r="Q191" s="4">
        <v>0</v>
      </c>
      <c r="R191" s="6">
        <v>44456</v>
      </c>
      <c r="S191" s="5">
        <v>44460</v>
      </c>
      <c r="T191" s="4" t="s">
        <v>33</v>
      </c>
      <c r="U191" s="4">
        <v>48</v>
      </c>
      <c r="V191" s="4">
        <v>0</v>
      </c>
      <c r="W191" s="4">
        <v>0</v>
      </c>
      <c r="X191" s="4">
        <v>2256242</v>
      </c>
    </row>
    <row r="192" s="4" customFormat="1" spans="1:25">
      <c r="A192" s="4">
        <v>16302820918</v>
      </c>
      <c r="B192" s="4" t="s">
        <v>25</v>
      </c>
      <c r="C192" s="4" t="s">
        <v>26</v>
      </c>
      <c r="D192" s="4" t="s">
        <v>511</v>
      </c>
      <c r="E192" s="4" t="s">
        <v>512</v>
      </c>
      <c r="F192" s="5">
        <v>44456</v>
      </c>
      <c r="G192" s="5">
        <v>44457</v>
      </c>
      <c r="H192" s="4">
        <v>1</v>
      </c>
      <c r="I192" s="4">
        <v>1</v>
      </c>
      <c r="J192" s="4">
        <v>1</v>
      </c>
      <c r="K192" s="4" t="s">
        <v>29</v>
      </c>
      <c r="L192" s="4">
        <v>166</v>
      </c>
      <c r="M192" s="4">
        <v>166</v>
      </c>
      <c r="N192" s="4" t="s">
        <v>513</v>
      </c>
      <c r="O192" s="4" t="s">
        <v>401</v>
      </c>
      <c r="P192" s="4" t="s">
        <v>32</v>
      </c>
      <c r="Q192" s="4">
        <v>0</v>
      </c>
      <c r="R192" s="6">
        <v>44456</v>
      </c>
      <c r="S192" s="5">
        <v>44460</v>
      </c>
      <c r="T192" s="4" t="s">
        <v>33</v>
      </c>
      <c r="U192" s="4">
        <v>166</v>
      </c>
      <c r="V192" s="4">
        <v>0</v>
      </c>
      <c r="W192" s="4">
        <v>0</v>
      </c>
      <c r="X192" s="4">
        <v>2256325</v>
      </c>
      <c r="Y192" s="4">
        <v>1629009</v>
      </c>
    </row>
    <row r="193" s="4" customFormat="1" spans="1:25">
      <c r="A193" s="4">
        <v>16302795328</v>
      </c>
      <c r="B193" s="4" t="s">
        <v>25</v>
      </c>
      <c r="C193" s="4" t="s">
        <v>26</v>
      </c>
      <c r="D193" s="4" t="s">
        <v>514</v>
      </c>
      <c r="E193" s="4" t="s">
        <v>515</v>
      </c>
      <c r="F193" s="5">
        <v>44456</v>
      </c>
      <c r="G193" s="5">
        <v>44457</v>
      </c>
      <c r="H193" s="4">
        <v>1</v>
      </c>
      <c r="I193" s="4">
        <v>1</v>
      </c>
      <c r="J193" s="4">
        <v>1</v>
      </c>
      <c r="K193" s="4" t="s">
        <v>29</v>
      </c>
      <c r="L193" s="4">
        <v>63</v>
      </c>
      <c r="M193" s="4">
        <v>63</v>
      </c>
      <c r="N193" s="4" t="s">
        <v>516</v>
      </c>
      <c r="O193" s="4" t="s">
        <v>401</v>
      </c>
      <c r="P193" s="4" t="s">
        <v>32</v>
      </c>
      <c r="Q193" s="4">
        <v>0</v>
      </c>
      <c r="R193" s="6">
        <v>44456</v>
      </c>
      <c r="S193" s="5">
        <v>44460</v>
      </c>
      <c r="T193" s="4" t="s">
        <v>33</v>
      </c>
      <c r="U193" s="4">
        <v>63</v>
      </c>
      <c r="V193" s="4">
        <v>0</v>
      </c>
      <c r="W193" s="4">
        <v>0</v>
      </c>
      <c r="X193" s="4">
        <v>2256319</v>
      </c>
      <c r="Y193" s="4" t="s">
        <v>517</v>
      </c>
    </row>
    <row r="194" s="4" customFormat="1" spans="1:24">
      <c r="A194" s="4">
        <v>16303021923</v>
      </c>
      <c r="B194" s="4" t="s">
        <v>25</v>
      </c>
      <c r="C194" s="4" t="s">
        <v>26</v>
      </c>
      <c r="D194" s="4" t="s">
        <v>518</v>
      </c>
      <c r="E194" s="4" t="s">
        <v>459</v>
      </c>
      <c r="F194" s="5">
        <v>44456</v>
      </c>
      <c r="G194" s="5">
        <v>44457</v>
      </c>
      <c r="H194" s="4">
        <v>1</v>
      </c>
      <c r="I194" s="4">
        <v>1</v>
      </c>
      <c r="J194" s="4">
        <v>1</v>
      </c>
      <c r="K194" s="4" t="s">
        <v>29</v>
      </c>
      <c r="L194" s="4">
        <v>31</v>
      </c>
      <c r="M194" s="4">
        <v>31</v>
      </c>
      <c r="N194" s="4" t="s">
        <v>519</v>
      </c>
      <c r="O194" s="4" t="s">
        <v>401</v>
      </c>
      <c r="P194" s="4" t="s">
        <v>32</v>
      </c>
      <c r="Q194" s="4">
        <v>0</v>
      </c>
      <c r="R194" s="6">
        <v>44456</v>
      </c>
      <c r="S194" s="5">
        <v>44460</v>
      </c>
      <c r="T194" s="4" t="s">
        <v>33</v>
      </c>
      <c r="U194" s="4">
        <v>31</v>
      </c>
      <c r="V194" s="4">
        <v>0</v>
      </c>
      <c r="W194" s="4">
        <v>0</v>
      </c>
      <c r="X194" s="4">
        <v>2256395</v>
      </c>
    </row>
    <row r="195" s="4" customFormat="1" spans="1:25">
      <c r="A195" s="4">
        <v>16303045610</v>
      </c>
      <c r="B195" s="4" t="s">
        <v>25</v>
      </c>
      <c r="C195" s="4" t="s">
        <v>26</v>
      </c>
      <c r="D195" s="4" t="s">
        <v>520</v>
      </c>
      <c r="E195" s="4" t="s">
        <v>521</v>
      </c>
      <c r="F195" s="5">
        <v>44456</v>
      </c>
      <c r="G195" s="5">
        <v>44457</v>
      </c>
      <c r="H195" s="4">
        <v>1</v>
      </c>
      <c r="I195" s="4">
        <v>1</v>
      </c>
      <c r="J195" s="4">
        <v>1</v>
      </c>
      <c r="K195" s="4" t="s">
        <v>29</v>
      </c>
      <c r="L195" s="4">
        <v>80</v>
      </c>
      <c r="M195" s="4">
        <v>80</v>
      </c>
      <c r="N195" s="4" t="s">
        <v>522</v>
      </c>
      <c r="O195" s="4" t="s">
        <v>401</v>
      </c>
      <c r="P195" s="4" t="s">
        <v>32</v>
      </c>
      <c r="Q195" s="4">
        <v>0</v>
      </c>
      <c r="R195" s="6">
        <v>44456</v>
      </c>
      <c r="S195" s="5">
        <v>44460</v>
      </c>
      <c r="T195" s="4" t="s">
        <v>33</v>
      </c>
      <c r="U195" s="4">
        <v>80</v>
      </c>
      <c r="V195" s="4">
        <v>0</v>
      </c>
      <c r="W195" s="4">
        <v>0</v>
      </c>
      <c r="X195" s="4">
        <v>2256407</v>
      </c>
      <c r="Y195" s="4" t="s">
        <v>318</v>
      </c>
    </row>
    <row r="196" s="4" customFormat="1" spans="1:25">
      <c r="A196" s="4">
        <v>16303066561</v>
      </c>
      <c r="B196" s="4" t="s">
        <v>25</v>
      </c>
      <c r="C196" s="4" t="s">
        <v>26</v>
      </c>
      <c r="D196" s="4" t="s">
        <v>523</v>
      </c>
      <c r="E196" s="4" t="s">
        <v>524</v>
      </c>
      <c r="F196" s="5">
        <v>44456</v>
      </c>
      <c r="G196" s="5">
        <v>44457</v>
      </c>
      <c r="H196" s="4">
        <v>1</v>
      </c>
      <c r="I196" s="4">
        <v>1</v>
      </c>
      <c r="J196" s="4">
        <v>1</v>
      </c>
      <c r="K196" s="4" t="s">
        <v>29</v>
      </c>
      <c r="L196" s="4">
        <v>212</v>
      </c>
      <c r="M196" s="4">
        <v>212</v>
      </c>
      <c r="N196" s="4" t="s">
        <v>525</v>
      </c>
      <c r="O196" s="4" t="s">
        <v>401</v>
      </c>
      <c r="P196" s="4" t="s">
        <v>32</v>
      </c>
      <c r="Q196" s="4">
        <v>0</v>
      </c>
      <c r="R196" s="6">
        <v>44456</v>
      </c>
      <c r="S196" s="5">
        <v>44460</v>
      </c>
      <c r="T196" s="4" t="s">
        <v>33</v>
      </c>
      <c r="U196" s="4">
        <v>212</v>
      </c>
      <c r="V196" s="4">
        <v>0</v>
      </c>
      <c r="W196" s="4">
        <v>0</v>
      </c>
      <c r="X196" s="4">
        <v>2256421</v>
      </c>
      <c r="Y196" s="4">
        <v>3188899752</v>
      </c>
    </row>
    <row r="197" s="4" customFormat="1" spans="1:24">
      <c r="A197" s="4">
        <v>16303127470</v>
      </c>
      <c r="B197" s="4" t="s">
        <v>25</v>
      </c>
      <c r="C197" s="4" t="s">
        <v>26</v>
      </c>
      <c r="D197" s="4" t="s">
        <v>526</v>
      </c>
      <c r="E197" s="4" t="s">
        <v>527</v>
      </c>
      <c r="F197" s="5">
        <v>44456</v>
      </c>
      <c r="G197" s="5">
        <v>44457</v>
      </c>
      <c r="H197" s="4">
        <v>1</v>
      </c>
      <c r="I197" s="4">
        <v>1</v>
      </c>
      <c r="J197" s="4">
        <v>1</v>
      </c>
      <c r="K197" s="4" t="s">
        <v>29</v>
      </c>
      <c r="L197" s="4">
        <v>36</v>
      </c>
      <c r="M197" s="4">
        <v>36</v>
      </c>
      <c r="N197" s="4" t="s">
        <v>528</v>
      </c>
      <c r="O197" s="4" t="s">
        <v>401</v>
      </c>
      <c r="P197" s="4" t="s">
        <v>32</v>
      </c>
      <c r="Q197" s="4">
        <v>0</v>
      </c>
      <c r="R197" s="6">
        <v>44456</v>
      </c>
      <c r="S197" s="5">
        <v>44460</v>
      </c>
      <c r="T197" s="4" t="s">
        <v>33</v>
      </c>
      <c r="U197" s="4">
        <v>36</v>
      </c>
      <c r="V197" s="4">
        <v>0</v>
      </c>
      <c r="W197" s="4">
        <v>0</v>
      </c>
      <c r="X197" s="4">
        <v>2256448</v>
      </c>
    </row>
    <row r="198" s="4" customFormat="1" spans="1:25">
      <c r="A198" s="4">
        <v>16304755747</v>
      </c>
      <c r="B198" s="4" t="s">
        <v>25</v>
      </c>
      <c r="C198" s="4" t="s">
        <v>26</v>
      </c>
      <c r="D198" s="4" t="s">
        <v>529</v>
      </c>
      <c r="E198" s="4" t="s">
        <v>530</v>
      </c>
      <c r="F198" s="5">
        <v>44456</v>
      </c>
      <c r="G198" s="5">
        <v>44457</v>
      </c>
      <c r="H198" s="4">
        <v>1</v>
      </c>
      <c r="I198" s="4">
        <v>1</v>
      </c>
      <c r="J198" s="4">
        <v>1</v>
      </c>
      <c r="K198" s="4" t="s">
        <v>29</v>
      </c>
      <c r="L198" s="4">
        <v>119</v>
      </c>
      <c r="M198" s="4">
        <v>119</v>
      </c>
      <c r="N198" s="4" t="s">
        <v>531</v>
      </c>
      <c r="O198" s="4" t="s">
        <v>401</v>
      </c>
      <c r="P198" s="4" t="s">
        <v>32</v>
      </c>
      <c r="Q198" s="4">
        <v>0</v>
      </c>
      <c r="R198" s="6">
        <v>44456</v>
      </c>
      <c r="S198" s="5">
        <v>44460</v>
      </c>
      <c r="T198" s="4" t="s">
        <v>33</v>
      </c>
      <c r="U198" s="4">
        <v>119</v>
      </c>
      <c r="V198" s="4">
        <v>0</v>
      </c>
      <c r="W198" s="4">
        <v>0</v>
      </c>
      <c r="X198" s="4">
        <v>2256523</v>
      </c>
      <c r="Y198" s="4">
        <v>3187567884</v>
      </c>
    </row>
    <row r="199" s="4" customFormat="1" spans="1:25">
      <c r="A199" s="4">
        <v>16305038137</v>
      </c>
      <c r="B199" s="4" t="s">
        <v>25</v>
      </c>
      <c r="C199" s="4" t="s">
        <v>26</v>
      </c>
      <c r="D199" s="4" t="s">
        <v>532</v>
      </c>
      <c r="E199" s="4" t="s">
        <v>108</v>
      </c>
      <c r="F199" s="5">
        <v>44456</v>
      </c>
      <c r="G199" s="5">
        <v>44457</v>
      </c>
      <c r="H199" s="4">
        <v>1</v>
      </c>
      <c r="I199" s="4">
        <v>1</v>
      </c>
      <c r="J199" s="4">
        <v>1</v>
      </c>
      <c r="K199" s="4" t="s">
        <v>29</v>
      </c>
      <c r="L199" s="4">
        <v>149</v>
      </c>
      <c r="M199" s="4">
        <v>149</v>
      </c>
      <c r="N199" s="4" t="s">
        <v>533</v>
      </c>
      <c r="O199" s="4" t="s">
        <v>401</v>
      </c>
      <c r="P199" s="4" t="s">
        <v>32</v>
      </c>
      <c r="Q199" s="4">
        <v>0</v>
      </c>
      <c r="R199" s="6">
        <v>44456</v>
      </c>
      <c r="S199" s="5">
        <v>44460</v>
      </c>
      <c r="T199" s="4" t="s">
        <v>33</v>
      </c>
      <c r="U199" s="4">
        <v>149</v>
      </c>
      <c r="V199" s="4">
        <v>0</v>
      </c>
      <c r="W199" s="4">
        <v>0</v>
      </c>
      <c r="X199" s="4">
        <v>2256559</v>
      </c>
      <c r="Y199" s="4">
        <v>47041646</v>
      </c>
    </row>
    <row r="200" s="4" customFormat="1" spans="1:24">
      <c r="A200" s="4">
        <v>16305174500</v>
      </c>
      <c r="B200" s="4" t="s">
        <v>25</v>
      </c>
      <c r="C200" s="4" t="s">
        <v>26</v>
      </c>
      <c r="D200" s="4" t="s">
        <v>534</v>
      </c>
      <c r="E200" s="4" t="s">
        <v>535</v>
      </c>
      <c r="F200" s="5">
        <v>44456</v>
      </c>
      <c r="G200" s="5">
        <v>44457</v>
      </c>
      <c r="H200" s="4">
        <v>1</v>
      </c>
      <c r="I200" s="4">
        <v>1</v>
      </c>
      <c r="J200" s="4">
        <v>1</v>
      </c>
      <c r="K200" s="4" t="s">
        <v>29</v>
      </c>
      <c r="L200" s="4">
        <v>32</v>
      </c>
      <c r="M200" s="4">
        <v>32</v>
      </c>
      <c r="N200" s="4" t="s">
        <v>536</v>
      </c>
      <c r="O200" s="4" t="s">
        <v>401</v>
      </c>
      <c r="P200" s="4" t="s">
        <v>32</v>
      </c>
      <c r="Q200" s="4">
        <v>0</v>
      </c>
      <c r="R200" s="6">
        <v>44456</v>
      </c>
      <c r="S200" s="5">
        <v>44460</v>
      </c>
      <c r="T200" s="4" t="s">
        <v>33</v>
      </c>
      <c r="U200" s="4">
        <v>32</v>
      </c>
      <c r="V200" s="4">
        <v>0</v>
      </c>
      <c r="W200" s="4">
        <v>0</v>
      </c>
      <c r="X200" s="4">
        <v>2256594</v>
      </c>
    </row>
    <row r="201" s="4" customFormat="1" spans="1:25">
      <c r="A201" s="4">
        <v>16305241384</v>
      </c>
      <c r="B201" s="4" t="s">
        <v>25</v>
      </c>
      <c r="C201" s="4" t="s">
        <v>26</v>
      </c>
      <c r="D201" s="4" t="s">
        <v>537</v>
      </c>
      <c r="E201" s="4" t="s">
        <v>538</v>
      </c>
      <c r="F201" s="5">
        <v>44456</v>
      </c>
      <c r="G201" s="5">
        <v>44457</v>
      </c>
      <c r="H201" s="4">
        <v>1</v>
      </c>
      <c r="I201" s="4">
        <v>1</v>
      </c>
      <c r="J201" s="4">
        <v>1</v>
      </c>
      <c r="K201" s="4" t="s">
        <v>29</v>
      </c>
      <c r="L201" s="4">
        <v>137</v>
      </c>
      <c r="M201" s="4">
        <v>137</v>
      </c>
      <c r="N201" s="4" t="s">
        <v>539</v>
      </c>
      <c r="O201" s="4" t="s">
        <v>401</v>
      </c>
      <c r="P201" s="4" t="s">
        <v>32</v>
      </c>
      <c r="Q201" s="4">
        <v>0</v>
      </c>
      <c r="R201" s="6">
        <v>44456</v>
      </c>
      <c r="S201" s="5">
        <v>44460</v>
      </c>
      <c r="T201" s="4" t="s">
        <v>33</v>
      </c>
      <c r="U201" s="4">
        <v>137</v>
      </c>
      <c r="V201" s="4">
        <v>0</v>
      </c>
      <c r="W201" s="4">
        <v>0</v>
      </c>
      <c r="X201" s="4">
        <v>2256606</v>
      </c>
      <c r="Y201" s="4">
        <v>87002400</v>
      </c>
    </row>
    <row r="202" s="4" customFormat="1" spans="1:25">
      <c r="A202" s="4">
        <v>16305560769</v>
      </c>
      <c r="B202" s="4" t="s">
        <v>25</v>
      </c>
      <c r="C202" s="4" t="s">
        <v>26</v>
      </c>
      <c r="D202" s="4" t="s">
        <v>540</v>
      </c>
      <c r="E202" s="4" t="s">
        <v>541</v>
      </c>
      <c r="F202" s="5">
        <v>44456</v>
      </c>
      <c r="G202" s="5">
        <v>44457</v>
      </c>
      <c r="H202" s="4">
        <v>1</v>
      </c>
      <c r="I202" s="4">
        <v>1</v>
      </c>
      <c r="J202" s="4">
        <v>1</v>
      </c>
      <c r="K202" s="4" t="s">
        <v>29</v>
      </c>
      <c r="L202" s="4">
        <v>94</v>
      </c>
      <c r="M202" s="4">
        <v>94</v>
      </c>
      <c r="N202" s="4" t="s">
        <v>542</v>
      </c>
      <c r="O202" s="4" t="s">
        <v>401</v>
      </c>
      <c r="P202" s="4" t="s">
        <v>32</v>
      </c>
      <c r="Q202" s="4">
        <v>0</v>
      </c>
      <c r="R202" s="6">
        <v>44456</v>
      </c>
      <c r="S202" s="5">
        <v>44460</v>
      </c>
      <c r="T202" s="4" t="s">
        <v>33</v>
      </c>
      <c r="U202" s="4">
        <v>94</v>
      </c>
      <c r="V202" s="4">
        <v>0</v>
      </c>
      <c r="W202" s="4">
        <v>0</v>
      </c>
      <c r="X202" s="4">
        <v>2256681</v>
      </c>
      <c r="Y202" s="4" t="s">
        <v>543</v>
      </c>
    </row>
    <row r="203" s="4" customFormat="1" spans="1:25">
      <c r="A203" s="4">
        <v>16305735090</v>
      </c>
      <c r="B203" s="4" t="s">
        <v>25</v>
      </c>
      <c r="C203" s="4" t="s">
        <v>26</v>
      </c>
      <c r="D203" s="4" t="s">
        <v>544</v>
      </c>
      <c r="E203" s="4" t="s">
        <v>108</v>
      </c>
      <c r="F203" s="5">
        <v>44456</v>
      </c>
      <c r="G203" s="5">
        <v>44457</v>
      </c>
      <c r="H203" s="4">
        <v>1</v>
      </c>
      <c r="I203" s="4">
        <v>1</v>
      </c>
      <c r="J203" s="4">
        <v>1</v>
      </c>
      <c r="K203" s="4" t="s">
        <v>29</v>
      </c>
      <c r="L203" s="4">
        <v>71</v>
      </c>
      <c r="M203" s="4">
        <v>71</v>
      </c>
      <c r="N203" s="4" t="s">
        <v>545</v>
      </c>
      <c r="O203" s="4" t="s">
        <v>401</v>
      </c>
      <c r="P203" s="4" t="s">
        <v>32</v>
      </c>
      <c r="Q203" s="4">
        <v>0</v>
      </c>
      <c r="R203" s="6">
        <v>44456</v>
      </c>
      <c r="S203" s="5">
        <v>44460</v>
      </c>
      <c r="T203" s="4" t="s">
        <v>33</v>
      </c>
      <c r="U203" s="4">
        <v>71</v>
      </c>
      <c r="V203" s="4">
        <v>0</v>
      </c>
      <c r="W203" s="4">
        <v>0</v>
      </c>
      <c r="X203" s="4">
        <v>2256726</v>
      </c>
      <c r="Y203" s="4">
        <v>2543327</v>
      </c>
    </row>
    <row r="204" s="4" customFormat="1" spans="1:25">
      <c r="A204" s="4">
        <v>16305825989</v>
      </c>
      <c r="B204" s="4" t="s">
        <v>25</v>
      </c>
      <c r="C204" s="4" t="s">
        <v>26</v>
      </c>
      <c r="D204" s="4" t="s">
        <v>546</v>
      </c>
      <c r="E204" s="4" t="s">
        <v>473</v>
      </c>
      <c r="F204" s="5">
        <v>44456</v>
      </c>
      <c r="G204" s="5">
        <v>44457</v>
      </c>
      <c r="H204" s="4">
        <v>1</v>
      </c>
      <c r="I204" s="4">
        <v>1</v>
      </c>
      <c r="J204" s="4">
        <v>1</v>
      </c>
      <c r="K204" s="4" t="s">
        <v>29</v>
      </c>
      <c r="L204" s="4">
        <v>139</v>
      </c>
      <c r="M204" s="4">
        <v>139</v>
      </c>
      <c r="N204" s="4" t="s">
        <v>547</v>
      </c>
      <c r="O204" s="4" t="s">
        <v>401</v>
      </c>
      <c r="P204" s="4" t="s">
        <v>32</v>
      </c>
      <c r="Q204" s="4">
        <v>0</v>
      </c>
      <c r="R204" s="6">
        <v>44456</v>
      </c>
      <c r="S204" s="5">
        <v>44460</v>
      </c>
      <c r="T204" s="4" t="s">
        <v>33</v>
      </c>
      <c r="U204" s="4">
        <v>139</v>
      </c>
      <c r="V204" s="4">
        <v>0</v>
      </c>
      <c r="W204" s="4">
        <v>0</v>
      </c>
      <c r="X204" s="4">
        <v>2256742</v>
      </c>
      <c r="Y204" s="4">
        <v>87040163</v>
      </c>
    </row>
    <row r="205" s="4" customFormat="1" spans="1:25">
      <c r="A205" s="4">
        <v>16306119922</v>
      </c>
      <c r="B205" s="4" t="s">
        <v>25</v>
      </c>
      <c r="C205" s="4" t="s">
        <v>26</v>
      </c>
      <c r="D205" s="4" t="s">
        <v>548</v>
      </c>
      <c r="E205" s="4" t="s">
        <v>66</v>
      </c>
      <c r="F205" s="5">
        <v>44456</v>
      </c>
      <c r="G205" s="5">
        <v>44457</v>
      </c>
      <c r="H205" s="4">
        <v>1</v>
      </c>
      <c r="I205" s="4">
        <v>1</v>
      </c>
      <c r="J205" s="4">
        <v>1</v>
      </c>
      <c r="K205" s="4" t="s">
        <v>29</v>
      </c>
      <c r="L205" s="4">
        <v>96</v>
      </c>
      <c r="M205" s="4">
        <v>96</v>
      </c>
      <c r="N205" s="4" t="s">
        <v>549</v>
      </c>
      <c r="O205" s="4" t="s">
        <v>401</v>
      </c>
      <c r="P205" s="4" t="s">
        <v>32</v>
      </c>
      <c r="Q205" s="4">
        <v>0</v>
      </c>
      <c r="R205" s="6">
        <v>44456</v>
      </c>
      <c r="S205" s="5">
        <v>44460</v>
      </c>
      <c r="T205" s="4" t="s">
        <v>33</v>
      </c>
      <c r="U205" s="4">
        <v>96</v>
      </c>
      <c r="V205" s="4">
        <v>0</v>
      </c>
      <c r="W205" s="4">
        <v>0</v>
      </c>
      <c r="X205" s="4">
        <v>2256795</v>
      </c>
      <c r="Y205" s="4">
        <v>1831071460</v>
      </c>
    </row>
    <row r="206" s="4" customFormat="1" spans="1:24">
      <c r="A206" s="4">
        <v>16306183623</v>
      </c>
      <c r="B206" s="4" t="s">
        <v>25</v>
      </c>
      <c r="C206" s="4" t="s">
        <v>26</v>
      </c>
      <c r="D206" s="4" t="s">
        <v>141</v>
      </c>
      <c r="E206" s="4" t="s">
        <v>60</v>
      </c>
      <c r="F206" s="5">
        <v>44456</v>
      </c>
      <c r="G206" s="5">
        <v>44457</v>
      </c>
      <c r="H206" s="4">
        <v>1</v>
      </c>
      <c r="I206" s="4">
        <v>1</v>
      </c>
      <c r="J206" s="4">
        <v>1</v>
      </c>
      <c r="K206" s="4" t="s">
        <v>29</v>
      </c>
      <c r="L206" s="4">
        <v>100</v>
      </c>
      <c r="M206" s="4">
        <v>100</v>
      </c>
      <c r="N206" s="4" t="s">
        <v>550</v>
      </c>
      <c r="O206" s="4" t="s">
        <v>401</v>
      </c>
      <c r="P206" s="4" t="s">
        <v>32</v>
      </c>
      <c r="Q206" s="4">
        <v>0</v>
      </c>
      <c r="R206" s="6">
        <v>44456</v>
      </c>
      <c r="S206" s="5">
        <v>44460</v>
      </c>
      <c r="T206" s="4" t="s">
        <v>33</v>
      </c>
      <c r="U206" s="4">
        <v>100</v>
      </c>
      <c r="V206" s="4">
        <v>0</v>
      </c>
      <c r="W206" s="4">
        <v>0</v>
      </c>
      <c r="X206" s="4">
        <v>2256813</v>
      </c>
    </row>
    <row r="207" s="4" customFormat="1" spans="1:25">
      <c r="A207" s="4">
        <v>16306212410</v>
      </c>
      <c r="B207" s="4" t="s">
        <v>25</v>
      </c>
      <c r="C207" s="4" t="s">
        <v>26</v>
      </c>
      <c r="D207" s="4" t="s">
        <v>551</v>
      </c>
      <c r="E207" s="4" t="s">
        <v>35</v>
      </c>
      <c r="F207" s="5">
        <v>44456</v>
      </c>
      <c r="G207" s="5">
        <v>44457</v>
      </c>
      <c r="H207" s="4">
        <v>1</v>
      </c>
      <c r="I207" s="4">
        <v>1</v>
      </c>
      <c r="J207" s="4">
        <v>1</v>
      </c>
      <c r="K207" s="4" t="s">
        <v>29</v>
      </c>
      <c r="L207" s="4">
        <v>48</v>
      </c>
      <c r="M207" s="4">
        <v>48</v>
      </c>
      <c r="N207" s="4" t="s">
        <v>552</v>
      </c>
      <c r="O207" s="4" t="s">
        <v>401</v>
      </c>
      <c r="P207" s="4" t="s">
        <v>32</v>
      </c>
      <c r="Q207" s="4">
        <v>0</v>
      </c>
      <c r="R207" s="6">
        <v>44456</v>
      </c>
      <c r="S207" s="5">
        <v>44460</v>
      </c>
      <c r="T207" s="4" t="s">
        <v>33</v>
      </c>
      <c r="U207" s="4">
        <v>48</v>
      </c>
      <c r="V207" s="4">
        <v>0</v>
      </c>
      <c r="W207" s="4">
        <v>0</v>
      </c>
      <c r="X207" s="4">
        <v>2256823</v>
      </c>
      <c r="Y207" s="4">
        <v>2352664257</v>
      </c>
    </row>
    <row r="208" s="4" customFormat="1" spans="1:25">
      <c r="A208" s="4">
        <v>16306271321</v>
      </c>
      <c r="B208" s="4" t="s">
        <v>25</v>
      </c>
      <c r="C208" s="4" t="s">
        <v>26</v>
      </c>
      <c r="D208" s="4" t="s">
        <v>553</v>
      </c>
      <c r="E208" s="4" t="s">
        <v>209</v>
      </c>
      <c r="F208" s="5">
        <v>44456</v>
      </c>
      <c r="G208" s="5">
        <v>44457</v>
      </c>
      <c r="H208" s="4">
        <v>1</v>
      </c>
      <c r="I208" s="4">
        <v>1</v>
      </c>
      <c r="J208" s="4">
        <v>1</v>
      </c>
      <c r="K208" s="4" t="s">
        <v>29</v>
      </c>
      <c r="L208" s="4">
        <v>214</v>
      </c>
      <c r="M208" s="4">
        <v>214</v>
      </c>
      <c r="N208" s="4" t="s">
        <v>554</v>
      </c>
      <c r="O208" s="4" t="s">
        <v>401</v>
      </c>
      <c r="P208" s="4" t="s">
        <v>32</v>
      </c>
      <c r="Q208" s="4">
        <v>0</v>
      </c>
      <c r="R208" s="6">
        <v>44456</v>
      </c>
      <c r="S208" s="5">
        <v>44460</v>
      </c>
      <c r="T208" s="4" t="s">
        <v>33</v>
      </c>
      <c r="U208" s="4">
        <v>214</v>
      </c>
      <c r="V208" s="4">
        <v>0</v>
      </c>
      <c r="W208" s="4">
        <v>0</v>
      </c>
      <c r="X208" s="4">
        <v>2256829</v>
      </c>
      <c r="Y208" s="4">
        <v>87068991</v>
      </c>
    </row>
    <row r="209" s="4" customFormat="1" spans="1:26">
      <c r="A209" s="4">
        <v>16306262200</v>
      </c>
      <c r="B209" s="4" t="s">
        <v>25</v>
      </c>
      <c r="C209" s="4" t="s">
        <v>26</v>
      </c>
      <c r="D209" s="4" t="s">
        <v>555</v>
      </c>
      <c r="E209" s="4" t="s">
        <v>556</v>
      </c>
      <c r="F209" s="5">
        <v>44456</v>
      </c>
      <c r="G209" s="5">
        <v>44457</v>
      </c>
      <c r="H209" s="4">
        <v>2</v>
      </c>
      <c r="I209" s="4">
        <v>1</v>
      </c>
      <c r="J209" s="4">
        <v>2</v>
      </c>
      <c r="K209" s="4" t="s">
        <v>29</v>
      </c>
      <c r="L209" s="4">
        <v>556</v>
      </c>
      <c r="M209" s="4">
        <v>556</v>
      </c>
      <c r="N209" s="4" t="s">
        <v>557</v>
      </c>
      <c r="O209" s="4" t="s">
        <v>401</v>
      </c>
      <c r="P209" s="4" t="s">
        <v>32</v>
      </c>
      <c r="Q209" s="4">
        <v>0</v>
      </c>
      <c r="R209" s="6">
        <v>44456</v>
      </c>
      <c r="S209" s="5">
        <v>44460</v>
      </c>
      <c r="T209" s="4" t="s">
        <v>33</v>
      </c>
      <c r="U209" s="4">
        <v>556</v>
      </c>
      <c r="V209" s="4">
        <v>0</v>
      </c>
      <c r="W209" s="4">
        <v>0</v>
      </c>
      <c r="X209" s="4">
        <v>2256827</v>
      </c>
      <c r="Y209" s="4" t="s">
        <v>558</v>
      </c>
      <c r="Z209" s="4" t="s">
        <v>559</v>
      </c>
    </row>
    <row r="210" s="4" customFormat="1" spans="1:25">
      <c r="A210" s="4">
        <v>16306774925</v>
      </c>
      <c r="B210" s="4" t="s">
        <v>25</v>
      </c>
      <c r="C210" s="4" t="s">
        <v>26</v>
      </c>
      <c r="D210" s="4" t="s">
        <v>560</v>
      </c>
      <c r="E210" s="4" t="s">
        <v>561</v>
      </c>
      <c r="F210" s="5">
        <v>44456</v>
      </c>
      <c r="G210" s="5">
        <v>44457</v>
      </c>
      <c r="H210" s="4">
        <v>1</v>
      </c>
      <c r="I210" s="4">
        <v>1</v>
      </c>
      <c r="J210" s="4">
        <v>1</v>
      </c>
      <c r="K210" s="4" t="s">
        <v>29</v>
      </c>
      <c r="L210" s="4">
        <v>148</v>
      </c>
      <c r="M210" s="4">
        <v>148</v>
      </c>
      <c r="N210" s="4" t="s">
        <v>562</v>
      </c>
      <c r="O210" s="4" t="s">
        <v>401</v>
      </c>
      <c r="P210" s="4" t="s">
        <v>32</v>
      </c>
      <c r="Q210" s="4">
        <v>0</v>
      </c>
      <c r="R210" s="6">
        <v>44456</v>
      </c>
      <c r="S210" s="5">
        <v>44460</v>
      </c>
      <c r="T210" s="4" t="s">
        <v>33</v>
      </c>
      <c r="U210" s="4">
        <v>148</v>
      </c>
      <c r="V210" s="4">
        <v>0</v>
      </c>
      <c r="W210" s="4">
        <v>0</v>
      </c>
      <c r="X210" s="4">
        <v>2256984</v>
      </c>
      <c r="Y210" s="4" t="s">
        <v>563</v>
      </c>
    </row>
    <row r="211" s="4" customFormat="1" spans="1:24">
      <c r="A211" s="4">
        <v>16307089410</v>
      </c>
      <c r="B211" s="4" t="s">
        <v>25</v>
      </c>
      <c r="C211" s="4" t="s">
        <v>26</v>
      </c>
      <c r="D211" s="4" t="s">
        <v>564</v>
      </c>
      <c r="E211" s="4" t="s">
        <v>565</v>
      </c>
      <c r="F211" s="5">
        <v>44456</v>
      </c>
      <c r="G211" s="5">
        <v>44457</v>
      </c>
      <c r="H211" s="4">
        <v>1</v>
      </c>
      <c r="I211" s="4">
        <v>1</v>
      </c>
      <c r="J211" s="4">
        <v>1</v>
      </c>
      <c r="K211" s="4" t="s">
        <v>29</v>
      </c>
      <c r="L211" s="4">
        <v>152</v>
      </c>
      <c r="M211" s="4">
        <v>152</v>
      </c>
      <c r="N211" s="4" t="s">
        <v>566</v>
      </c>
      <c r="O211" s="4" t="s">
        <v>401</v>
      </c>
      <c r="P211" s="4" t="s">
        <v>32</v>
      </c>
      <c r="Q211" s="4">
        <v>0</v>
      </c>
      <c r="R211" s="6">
        <v>44456</v>
      </c>
      <c r="S211" s="5">
        <v>44460</v>
      </c>
      <c r="T211" s="4" t="s">
        <v>33</v>
      </c>
      <c r="U211" s="4">
        <v>152</v>
      </c>
      <c r="V211" s="4">
        <v>0</v>
      </c>
      <c r="W211" s="4">
        <v>0</v>
      </c>
      <c r="X211" s="4">
        <v>2257037</v>
      </c>
    </row>
    <row r="212" s="4" customFormat="1" spans="1:25">
      <c r="A212" s="4">
        <v>16307798852</v>
      </c>
      <c r="B212" s="4" t="s">
        <v>25</v>
      </c>
      <c r="C212" s="4" t="s">
        <v>26</v>
      </c>
      <c r="D212" s="4" t="s">
        <v>567</v>
      </c>
      <c r="E212" s="4" t="s">
        <v>313</v>
      </c>
      <c r="F212" s="5">
        <v>44456</v>
      </c>
      <c r="G212" s="5">
        <v>44457</v>
      </c>
      <c r="H212" s="4">
        <v>1</v>
      </c>
      <c r="I212" s="4">
        <v>1</v>
      </c>
      <c r="J212" s="4">
        <v>1</v>
      </c>
      <c r="K212" s="4" t="s">
        <v>29</v>
      </c>
      <c r="L212" s="4">
        <v>50</v>
      </c>
      <c r="M212" s="4">
        <v>50</v>
      </c>
      <c r="N212" s="4" t="s">
        <v>568</v>
      </c>
      <c r="O212" s="4" t="s">
        <v>401</v>
      </c>
      <c r="P212" s="4" t="s">
        <v>32</v>
      </c>
      <c r="Q212" s="4">
        <v>0</v>
      </c>
      <c r="R212" s="6">
        <v>44456</v>
      </c>
      <c r="S212" s="5">
        <v>44460</v>
      </c>
      <c r="T212" s="4" t="s">
        <v>33</v>
      </c>
      <c r="U212" s="4">
        <v>50</v>
      </c>
      <c r="V212" s="4">
        <v>0</v>
      </c>
      <c r="W212" s="4">
        <v>0</v>
      </c>
      <c r="X212" s="4">
        <v>2257290</v>
      </c>
      <c r="Y212" s="4">
        <v>2352680427</v>
      </c>
    </row>
    <row r="213" s="4" customFormat="1" spans="1:25">
      <c r="A213" s="4">
        <v>16308858032</v>
      </c>
      <c r="B213" s="4" t="s">
        <v>25</v>
      </c>
      <c r="C213" s="4" t="s">
        <v>26</v>
      </c>
      <c r="D213" s="4" t="s">
        <v>569</v>
      </c>
      <c r="E213" s="4" t="s">
        <v>570</v>
      </c>
      <c r="F213" s="5">
        <v>44456</v>
      </c>
      <c r="G213" s="5">
        <v>44457</v>
      </c>
      <c r="H213" s="4">
        <v>1</v>
      </c>
      <c r="I213" s="4">
        <v>1</v>
      </c>
      <c r="J213" s="4">
        <v>1</v>
      </c>
      <c r="K213" s="4" t="s">
        <v>29</v>
      </c>
      <c r="L213" s="4">
        <v>165</v>
      </c>
      <c r="M213" s="4">
        <v>165</v>
      </c>
      <c r="N213" s="4" t="s">
        <v>571</v>
      </c>
      <c r="O213" s="4" t="s">
        <v>401</v>
      </c>
      <c r="P213" s="4" t="s">
        <v>32</v>
      </c>
      <c r="Q213" s="4">
        <v>0</v>
      </c>
      <c r="R213" s="6">
        <v>44456</v>
      </c>
      <c r="S213" s="5">
        <v>44460</v>
      </c>
      <c r="T213" s="4" t="s">
        <v>33</v>
      </c>
      <c r="U213" s="4">
        <v>165</v>
      </c>
      <c r="V213" s="4">
        <v>0</v>
      </c>
      <c r="W213" s="4">
        <v>0</v>
      </c>
      <c r="X213" s="4">
        <v>2257305</v>
      </c>
      <c r="Y213" s="4">
        <v>87229551</v>
      </c>
    </row>
    <row r="214" s="4" customFormat="1" spans="1:24">
      <c r="A214" s="4">
        <v>16035688485</v>
      </c>
      <c r="B214" s="4" t="s">
        <v>25</v>
      </c>
      <c r="C214" s="4" t="s">
        <v>392</v>
      </c>
      <c r="D214" s="4" t="s">
        <v>572</v>
      </c>
      <c r="E214" s="4" t="s">
        <v>473</v>
      </c>
      <c r="F214" s="5">
        <v>44446</v>
      </c>
      <c r="G214" s="5">
        <v>44447</v>
      </c>
      <c r="H214" s="4">
        <v>1</v>
      </c>
      <c r="I214" s="4">
        <v>1</v>
      </c>
      <c r="J214" s="4">
        <v>1</v>
      </c>
      <c r="K214" s="4" t="s">
        <v>29</v>
      </c>
      <c r="L214" s="4">
        <v>2.82</v>
      </c>
      <c r="M214" s="4">
        <v>2.82</v>
      </c>
      <c r="N214" s="4" t="s">
        <v>573</v>
      </c>
      <c r="O214" s="4" t="s">
        <v>401</v>
      </c>
      <c r="P214" s="4" t="s">
        <v>32</v>
      </c>
      <c r="Q214" s="4">
        <v>0</v>
      </c>
      <c r="R214" s="6">
        <v>44416</v>
      </c>
      <c r="S214" s="5">
        <v>44460</v>
      </c>
      <c r="T214" s="4" t="s">
        <v>33</v>
      </c>
      <c r="U214" s="4">
        <v>2.82</v>
      </c>
      <c r="V214" s="4">
        <v>0</v>
      </c>
      <c r="W214" s="4">
        <v>0</v>
      </c>
      <c r="X214" s="4">
        <v>2219178</v>
      </c>
    </row>
    <row r="215" s="4" customFormat="1" spans="1:25">
      <c r="A215" s="4">
        <v>16254576117</v>
      </c>
      <c r="B215" s="4" t="s">
        <v>25</v>
      </c>
      <c r="C215" s="4" t="s">
        <v>485</v>
      </c>
      <c r="D215" s="4" t="s">
        <v>288</v>
      </c>
      <c r="E215" s="4" t="s">
        <v>289</v>
      </c>
      <c r="F215" s="5">
        <v>44449</v>
      </c>
      <c r="G215" s="5">
        <v>44456</v>
      </c>
      <c r="H215" s="4">
        <v>1</v>
      </c>
      <c r="I215" s="4">
        <v>7</v>
      </c>
      <c r="J215" s="4">
        <v>7</v>
      </c>
      <c r="K215" s="4" t="s">
        <v>29</v>
      </c>
      <c r="L215" s="4">
        <v>-372</v>
      </c>
      <c r="M215" s="4">
        <v>-372</v>
      </c>
      <c r="N215" s="4" t="s">
        <v>290</v>
      </c>
      <c r="O215" s="4" t="s">
        <v>401</v>
      </c>
      <c r="P215" s="4" t="s">
        <v>32</v>
      </c>
      <c r="Q215" s="4">
        <v>0</v>
      </c>
      <c r="R215" s="6">
        <v>44449</v>
      </c>
      <c r="S215" s="5">
        <v>44460</v>
      </c>
      <c r="T215" s="4" t="s">
        <v>33</v>
      </c>
      <c r="U215" s="4">
        <v>-372</v>
      </c>
      <c r="V215" s="4">
        <v>0</v>
      </c>
      <c r="W215" s="4">
        <v>0</v>
      </c>
      <c r="X215" s="4">
        <v>2249599</v>
      </c>
      <c r="Y215" s="4" t="s">
        <v>291</v>
      </c>
    </row>
    <row r="216" s="4" customFormat="1" spans="1:24">
      <c r="A216" s="4">
        <v>15969429169</v>
      </c>
      <c r="B216" s="4" t="s">
        <v>25</v>
      </c>
      <c r="C216" s="4" t="s">
        <v>26</v>
      </c>
      <c r="D216" s="4" t="s">
        <v>214</v>
      </c>
      <c r="E216" s="4" t="s">
        <v>69</v>
      </c>
      <c r="F216" s="5">
        <v>44457</v>
      </c>
      <c r="G216" s="5">
        <v>44458</v>
      </c>
      <c r="H216" s="4">
        <v>1</v>
      </c>
      <c r="I216" s="4">
        <v>1</v>
      </c>
      <c r="J216" s="4">
        <v>1</v>
      </c>
      <c r="K216" s="4" t="s">
        <v>29</v>
      </c>
      <c r="L216" s="4">
        <v>282</v>
      </c>
      <c r="M216" s="4">
        <v>282</v>
      </c>
      <c r="N216" s="4" t="s">
        <v>574</v>
      </c>
      <c r="O216" s="4" t="s">
        <v>575</v>
      </c>
      <c r="P216" s="4" t="s">
        <v>32</v>
      </c>
      <c r="Q216" s="4">
        <v>0</v>
      </c>
      <c r="R216" s="6">
        <v>44406</v>
      </c>
      <c r="S216" s="5">
        <v>44461</v>
      </c>
      <c r="T216" s="4" t="s">
        <v>33</v>
      </c>
      <c r="U216" s="4">
        <v>282</v>
      </c>
      <c r="V216" s="4">
        <v>0</v>
      </c>
      <c r="W216" s="4">
        <v>0</v>
      </c>
      <c r="X216" s="4">
        <v>2212864</v>
      </c>
    </row>
    <row r="217" s="4" customFormat="1" spans="1:24">
      <c r="A217" s="4">
        <v>15976029693</v>
      </c>
      <c r="B217" s="4" t="s">
        <v>25</v>
      </c>
      <c r="C217" s="4" t="s">
        <v>26</v>
      </c>
      <c r="D217" s="4" t="s">
        <v>576</v>
      </c>
      <c r="E217" s="4" t="s">
        <v>577</v>
      </c>
      <c r="F217" s="5">
        <v>44457</v>
      </c>
      <c r="G217" s="5">
        <v>44458</v>
      </c>
      <c r="H217" s="4">
        <v>1</v>
      </c>
      <c r="I217" s="4">
        <v>1</v>
      </c>
      <c r="J217" s="4">
        <v>1</v>
      </c>
      <c r="K217" s="4" t="s">
        <v>29</v>
      </c>
      <c r="L217" s="4">
        <v>201</v>
      </c>
      <c r="M217" s="4">
        <v>201</v>
      </c>
      <c r="N217" s="4" t="s">
        <v>578</v>
      </c>
      <c r="O217" s="4" t="s">
        <v>575</v>
      </c>
      <c r="P217" s="4" t="s">
        <v>32</v>
      </c>
      <c r="Q217" s="4">
        <v>0</v>
      </c>
      <c r="R217" s="6">
        <v>44407</v>
      </c>
      <c r="S217" s="5">
        <v>44461</v>
      </c>
      <c r="T217" s="4" t="s">
        <v>33</v>
      </c>
      <c r="U217" s="4">
        <v>201</v>
      </c>
      <c r="V217" s="4">
        <v>0</v>
      </c>
      <c r="W217" s="4">
        <v>0</v>
      </c>
      <c r="X217" s="4">
        <v>2213413</v>
      </c>
    </row>
    <row r="218" s="4" customFormat="1" spans="1:24">
      <c r="A218" s="4">
        <v>15982345557</v>
      </c>
      <c r="B218" s="4" t="s">
        <v>25</v>
      </c>
      <c r="C218" s="4" t="s">
        <v>26</v>
      </c>
      <c r="D218" s="4" t="s">
        <v>214</v>
      </c>
      <c r="E218" s="4" t="s">
        <v>69</v>
      </c>
      <c r="F218" s="5">
        <v>44457</v>
      </c>
      <c r="G218" s="5">
        <v>44458</v>
      </c>
      <c r="H218" s="4">
        <v>1</v>
      </c>
      <c r="I218" s="4">
        <v>1</v>
      </c>
      <c r="J218" s="4">
        <v>1</v>
      </c>
      <c r="K218" s="4" t="s">
        <v>29</v>
      </c>
      <c r="L218" s="4">
        <v>282</v>
      </c>
      <c r="M218" s="4">
        <v>282</v>
      </c>
      <c r="N218" s="4" t="s">
        <v>579</v>
      </c>
      <c r="O218" s="4" t="s">
        <v>575</v>
      </c>
      <c r="P218" s="4" t="s">
        <v>32</v>
      </c>
      <c r="Q218" s="4">
        <v>0</v>
      </c>
      <c r="R218" s="6">
        <v>44407</v>
      </c>
      <c r="S218" s="5">
        <v>44461</v>
      </c>
      <c r="T218" s="4" t="s">
        <v>33</v>
      </c>
      <c r="U218" s="4">
        <v>282</v>
      </c>
      <c r="V218" s="4">
        <v>0</v>
      </c>
      <c r="W218" s="4">
        <v>0</v>
      </c>
      <c r="X218" s="4">
        <v>2213851</v>
      </c>
    </row>
    <row r="219" s="4" customFormat="1" spans="1:24">
      <c r="A219" s="4">
        <v>15983538369</v>
      </c>
      <c r="B219" s="4" t="s">
        <v>25</v>
      </c>
      <c r="C219" s="4" t="s">
        <v>26</v>
      </c>
      <c r="D219" s="4" t="s">
        <v>580</v>
      </c>
      <c r="E219" s="4" t="s">
        <v>581</v>
      </c>
      <c r="F219" s="5">
        <v>44456</v>
      </c>
      <c r="G219" s="5">
        <v>44458</v>
      </c>
      <c r="H219" s="4">
        <v>1</v>
      </c>
      <c r="I219" s="4">
        <v>2</v>
      </c>
      <c r="J219" s="4">
        <v>2</v>
      </c>
      <c r="K219" s="4" t="s">
        <v>29</v>
      </c>
      <c r="L219" s="4">
        <v>214</v>
      </c>
      <c r="M219" s="4">
        <v>214</v>
      </c>
      <c r="N219" s="4" t="s">
        <v>582</v>
      </c>
      <c r="O219" s="4" t="s">
        <v>575</v>
      </c>
      <c r="P219" s="4" t="s">
        <v>32</v>
      </c>
      <c r="Q219" s="4">
        <v>0</v>
      </c>
      <c r="R219" s="6">
        <v>44408</v>
      </c>
      <c r="S219" s="5">
        <v>44461</v>
      </c>
      <c r="T219" s="4" t="s">
        <v>33</v>
      </c>
      <c r="U219" s="4">
        <v>214</v>
      </c>
      <c r="V219" s="4">
        <v>0</v>
      </c>
      <c r="W219" s="4">
        <v>0</v>
      </c>
      <c r="X219" s="4">
        <v>2214007</v>
      </c>
    </row>
    <row r="220" s="4" customFormat="1" spans="1:25">
      <c r="A220" s="4">
        <v>16028235440</v>
      </c>
      <c r="B220" s="4" t="s">
        <v>25</v>
      </c>
      <c r="C220" s="4" t="s">
        <v>26</v>
      </c>
      <c r="D220" s="4" t="s">
        <v>583</v>
      </c>
      <c r="E220" s="4" t="s">
        <v>229</v>
      </c>
      <c r="F220" s="5">
        <v>44454</v>
      </c>
      <c r="G220" s="5">
        <v>44458</v>
      </c>
      <c r="H220" s="4">
        <v>1</v>
      </c>
      <c r="I220" s="4">
        <v>4</v>
      </c>
      <c r="J220" s="4">
        <v>4</v>
      </c>
      <c r="K220" s="4" t="s">
        <v>29</v>
      </c>
      <c r="L220" s="4">
        <v>310</v>
      </c>
      <c r="M220" s="4">
        <v>310</v>
      </c>
      <c r="N220" s="4" t="s">
        <v>584</v>
      </c>
      <c r="O220" s="4" t="s">
        <v>575</v>
      </c>
      <c r="P220" s="4" t="s">
        <v>32</v>
      </c>
      <c r="Q220" s="4">
        <v>0</v>
      </c>
      <c r="R220" s="6">
        <v>44415</v>
      </c>
      <c r="S220" s="5">
        <v>44461</v>
      </c>
      <c r="T220" s="4" t="s">
        <v>33</v>
      </c>
      <c r="U220" s="4">
        <v>310</v>
      </c>
      <c r="V220" s="4">
        <v>0</v>
      </c>
      <c r="W220" s="4">
        <v>0</v>
      </c>
      <c r="X220" s="4">
        <v>2218696</v>
      </c>
      <c r="Y220" s="4">
        <v>209643</v>
      </c>
    </row>
    <row r="221" s="4" customFormat="1" spans="1:24">
      <c r="A221" s="4">
        <v>16038490217</v>
      </c>
      <c r="B221" s="4" t="s">
        <v>25</v>
      </c>
      <c r="C221" s="4" t="s">
        <v>26</v>
      </c>
      <c r="D221" s="4" t="s">
        <v>585</v>
      </c>
      <c r="E221" s="4" t="s">
        <v>586</v>
      </c>
      <c r="F221" s="5">
        <v>44456</v>
      </c>
      <c r="G221" s="5">
        <v>44458</v>
      </c>
      <c r="H221" s="4">
        <v>1</v>
      </c>
      <c r="I221" s="4">
        <v>2</v>
      </c>
      <c r="J221" s="4">
        <v>2</v>
      </c>
      <c r="K221" s="4" t="s">
        <v>29</v>
      </c>
      <c r="L221" s="4">
        <v>568</v>
      </c>
      <c r="M221" s="4">
        <v>568</v>
      </c>
      <c r="N221" s="4" t="s">
        <v>587</v>
      </c>
      <c r="O221" s="4" t="s">
        <v>575</v>
      </c>
      <c r="P221" s="4" t="s">
        <v>32</v>
      </c>
      <c r="Q221" s="4">
        <v>0</v>
      </c>
      <c r="R221" s="6">
        <v>44417</v>
      </c>
      <c r="S221" s="5">
        <v>44461</v>
      </c>
      <c r="T221" s="4" t="s">
        <v>33</v>
      </c>
      <c r="U221" s="4">
        <v>568</v>
      </c>
      <c r="V221" s="4">
        <v>0</v>
      </c>
      <c r="W221" s="4">
        <v>0</v>
      </c>
      <c r="X221" s="4">
        <v>2219611</v>
      </c>
    </row>
    <row r="222" s="4" customFormat="1" spans="1:24">
      <c r="A222" s="4">
        <v>16056269360</v>
      </c>
      <c r="B222" s="4" t="s">
        <v>25</v>
      </c>
      <c r="C222" s="4" t="s">
        <v>26</v>
      </c>
      <c r="D222" s="4" t="s">
        <v>588</v>
      </c>
      <c r="E222" s="4" t="s">
        <v>176</v>
      </c>
      <c r="F222" s="5">
        <v>44457</v>
      </c>
      <c r="G222" s="5">
        <v>44458</v>
      </c>
      <c r="H222" s="4">
        <v>2</v>
      </c>
      <c r="I222" s="4">
        <v>1</v>
      </c>
      <c r="J222" s="4">
        <v>2</v>
      </c>
      <c r="K222" s="4" t="s">
        <v>29</v>
      </c>
      <c r="L222" s="4">
        <v>310</v>
      </c>
      <c r="M222" s="4">
        <v>310</v>
      </c>
      <c r="N222" s="4" t="s">
        <v>589</v>
      </c>
      <c r="O222" s="4" t="s">
        <v>575</v>
      </c>
      <c r="P222" s="4" t="s">
        <v>32</v>
      </c>
      <c r="Q222" s="4">
        <v>0</v>
      </c>
      <c r="R222" s="6">
        <v>44420</v>
      </c>
      <c r="S222" s="5">
        <v>44461</v>
      </c>
      <c r="T222" s="4" t="s">
        <v>33</v>
      </c>
      <c r="U222" s="4">
        <v>310</v>
      </c>
      <c r="V222" s="4">
        <v>0</v>
      </c>
      <c r="W222" s="4">
        <v>0</v>
      </c>
      <c r="X222" s="4">
        <v>2221555</v>
      </c>
    </row>
    <row r="223" s="4" customFormat="1" spans="1:25">
      <c r="A223" s="4">
        <v>16059079928</v>
      </c>
      <c r="B223" s="4" t="s">
        <v>25</v>
      </c>
      <c r="C223" s="4" t="s">
        <v>26</v>
      </c>
      <c r="D223" s="4" t="s">
        <v>590</v>
      </c>
      <c r="E223" s="4" t="s">
        <v>170</v>
      </c>
      <c r="F223" s="5">
        <v>44456</v>
      </c>
      <c r="G223" s="5">
        <v>44458</v>
      </c>
      <c r="H223" s="4">
        <v>1</v>
      </c>
      <c r="I223" s="4">
        <v>2</v>
      </c>
      <c r="J223" s="4">
        <v>2</v>
      </c>
      <c r="K223" s="4" t="s">
        <v>29</v>
      </c>
      <c r="L223" s="4">
        <v>414</v>
      </c>
      <c r="M223" s="4">
        <v>414</v>
      </c>
      <c r="N223" s="4" t="s">
        <v>591</v>
      </c>
      <c r="O223" s="4" t="s">
        <v>575</v>
      </c>
      <c r="P223" s="4" t="s">
        <v>32</v>
      </c>
      <c r="Q223" s="4">
        <v>0</v>
      </c>
      <c r="R223" s="6">
        <v>44421</v>
      </c>
      <c r="S223" s="5">
        <v>44461</v>
      </c>
      <c r="T223" s="4" t="s">
        <v>33</v>
      </c>
      <c r="U223" s="4">
        <v>414</v>
      </c>
      <c r="V223" s="4">
        <v>0</v>
      </c>
      <c r="W223" s="4">
        <v>0</v>
      </c>
      <c r="X223" s="4">
        <v>2222320</v>
      </c>
      <c r="Y223" s="4" t="s">
        <v>592</v>
      </c>
    </row>
    <row r="224" s="4" customFormat="1" spans="1:24">
      <c r="A224" s="4">
        <v>16063535198</v>
      </c>
      <c r="B224" s="4" t="s">
        <v>25</v>
      </c>
      <c r="C224" s="4" t="s">
        <v>26</v>
      </c>
      <c r="D224" s="4" t="s">
        <v>593</v>
      </c>
      <c r="E224" s="4" t="s">
        <v>95</v>
      </c>
      <c r="F224" s="5">
        <v>44456</v>
      </c>
      <c r="G224" s="5">
        <v>44458</v>
      </c>
      <c r="H224" s="4">
        <v>2</v>
      </c>
      <c r="I224" s="4">
        <v>2</v>
      </c>
      <c r="J224" s="4">
        <v>4</v>
      </c>
      <c r="K224" s="4" t="s">
        <v>29</v>
      </c>
      <c r="L224" s="4">
        <v>204</v>
      </c>
      <c r="M224" s="4">
        <v>204</v>
      </c>
      <c r="N224" s="4" t="s">
        <v>594</v>
      </c>
      <c r="O224" s="4" t="s">
        <v>575</v>
      </c>
      <c r="P224" s="4" t="s">
        <v>32</v>
      </c>
      <c r="Q224" s="4">
        <v>0</v>
      </c>
      <c r="R224" s="6">
        <v>44421</v>
      </c>
      <c r="S224" s="5">
        <v>44461</v>
      </c>
      <c r="T224" s="4" t="s">
        <v>33</v>
      </c>
      <c r="U224" s="4">
        <v>204</v>
      </c>
      <c r="V224" s="4">
        <v>0</v>
      </c>
      <c r="W224" s="4">
        <v>0</v>
      </c>
      <c r="X224" s="4">
        <v>2222697</v>
      </c>
    </row>
    <row r="225" s="4" customFormat="1" spans="1:24">
      <c r="A225" s="4">
        <v>16070390399</v>
      </c>
      <c r="B225" s="4" t="s">
        <v>25</v>
      </c>
      <c r="C225" s="4" t="s">
        <v>26</v>
      </c>
      <c r="D225" s="4" t="s">
        <v>595</v>
      </c>
      <c r="E225" s="4" t="s">
        <v>596</v>
      </c>
      <c r="F225" s="5">
        <v>44455</v>
      </c>
      <c r="G225" s="5">
        <v>44458</v>
      </c>
      <c r="H225" s="4">
        <v>1</v>
      </c>
      <c r="I225" s="4">
        <v>3</v>
      </c>
      <c r="J225" s="4">
        <v>3</v>
      </c>
      <c r="K225" s="4" t="s">
        <v>29</v>
      </c>
      <c r="L225" s="4">
        <v>433</v>
      </c>
      <c r="M225" s="4">
        <v>433</v>
      </c>
      <c r="N225" s="4" t="s">
        <v>597</v>
      </c>
      <c r="O225" s="4" t="s">
        <v>575</v>
      </c>
      <c r="P225" s="4" t="s">
        <v>32</v>
      </c>
      <c r="Q225" s="4">
        <v>0</v>
      </c>
      <c r="R225" s="6">
        <v>44423</v>
      </c>
      <c r="S225" s="5">
        <v>44461</v>
      </c>
      <c r="T225" s="4" t="s">
        <v>33</v>
      </c>
      <c r="U225" s="4">
        <v>433</v>
      </c>
      <c r="V225" s="4">
        <v>0</v>
      </c>
      <c r="W225" s="4">
        <v>0</v>
      </c>
      <c r="X225" s="4">
        <v>2224268</v>
      </c>
    </row>
    <row r="226" s="4" customFormat="1" spans="1:24">
      <c r="A226" s="4">
        <v>16077199353</v>
      </c>
      <c r="B226" s="4" t="s">
        <v>25</v>
      </c>
      <c r="C226" s="4" t="s">
        <v>26</v>
      </c>
      <c r="D226" s="4" t="s">
        <v>598</v>
      </c>
      <c r="E226" s="4" t="s">
        <v>599</v>
      </c>
      <c r="F226" s="5">
        <v>44457</v>
      </c>
      <c r="G226" s="5">
        <v>44458</v>
      </c>
      <c r="H226" s="4">
        <v>1</v>
      </c>
      <c r="I226" s="4">
        <v>1</v>
      </c>
      <c r="J226" s="4">
        <v>1</v>
      </c>
      <c r="K226" s="4" t="s">
        <v>29</v>
      </c>
      <c r="L226" s="4">
        <v>372</v>
      </c>
      <c r="M226" s="4">
        <v>372</v>
      </c>
      <c r="N226" s="4" t="s">
        <v>600</v>
      </c>
      <c r="O226" s="4" t="s">
        <v>575</v>
      </c>
      <c r="P226" s="4" t="s">
        <v>32</v>
      </c>
      <c r="Q226" s="4">
        <v>0</v>
      </c>
      <c r="R226" s="6">
        <v>44424</v>
      </c>
      <c r="S226" s="5">
        <v>44461</v>
      </c>
      <c r="T226" s="4" t="s">
        <v>33</v>
      </c>
      <c r="U226" s="4">
        <v>372</v>
      </c>
      <c r="V226" s="4">
        <v>0</v>
      </c>
      <c r="W226" s="4">
        <v>0</v>
      </c>
      <c r="X226" s="4">
        <v>2224881</v>
      </c>
    </row>
    <row r="227" s="4" customFormat="1" spans="1:24">
      <c r="A227" s="4">
        <v>16088351957</v>
      </c>
      <c r="B227" s="4" t="s">
        <v>25</v>
      </c>
      <c r="C227" s="4" t="s">
        <v>26</v>
      </c>
      <c r="D227" s="4" t="s">
        <v>601</v>
      </c>
      <c r="E227" s="4" t="s">
        <v>602</v>
      </c>
      <c r="F227" s="5">
        <v>44457</v>
      </c>
      <c r="G227" s="5">
        <v>44458</v>
      </c>
      <c r="H227" s="4">
        <v>1</v>
      </c>
      <c r="I227" s="4">
        <v>1</v>
      </c>
      <c r="J227" s="4">
        <v>1</v>
      </c>
      <c r="K227" s="4" t="s">
        <v>29</v>
      </c>
      <c r="L227" s="4">
        <v>74</v>
      </c>
      <c r="M227" s="4">
        <v>74</v>
      </c>
      <c r="N227" s="4" t="s">
        <v>603</v>
      </c>
      <c r="O227" s="4" t="s">
        <v>575</v>
      </c>
      <c r="P227" s="4" t="s">
        <v>32</v>
      </c>
      <c r="Q227" s="4">
        <v>0</v>
      </c>
      <c r="R227" s="6">
        <v>44426</v>
      </c>
      <c r="S227" s="5">
        <v>44461</v>
      </c>
      <c r="T227" s="4" t="s">
        <v>33</v>
      </c>
      <c r="U227" s="4">
        <v>74</v>
      </c>
      <c r="V227" s="4">
        <v>0</v>
      </c>
      <c r="W227" s="4">
        <v>0</v>
      </c>
      <c r="X227" s="4">
        <v>2226265</v>
      </c>
    </row>
    <row r="228" s="4" customFormat="1" spans="1:25">
      <c r="A228" s="4">
        <v>16089326426</v>
      </c>
      <c r="B228" s="4" t="s">
        <v>25</v>
      </c>
      <c r="C228" s="4" t="s">
        <v>26</v>
      </c>
      <c r="D228" s="4" t="s">
        <v>604</v>
      </c>
      <c r="E228" s="4" t="s">
        <v>82</v>
      </c>
      <c r="F228" s="5">
        <v>44457</v>
      </c>
      <c r="G228" s="5">
        <v>44458</v>
      </c>
      <c r="H228" s="4">
        <v>1</v>
      </c>
      <c r="I228" s="4">
        <v>1</v>
      </c>
      <c r="J228" s="4">
        <v>1</v>
      </c>
      <c r="K228" s="4" t="s">
        <v>29</v>
      </c>
      <c r="L228" s="4">
        <v>95</v>
      </c>
      <c r="M228" s="4">
        <v>95</v>
      </c>
      <c r="N228" s="4" t="s">
        <v>605</v>
      </c>
      <c r="O228" s="4" t="s">
        <v>575</v>
      </c>
      <c r="P228" s="4" t="s">
        <v>32</v>
      </c>
      <c r="Q228" s="4">
        <v>0</v>
      </c>
      <c r="R228" s="6">
        <v>44426</v>
      </c>
      <c r="S228" s="5">
        <v>44461</v>
      </c>
      <c r="T228" s="4" t="s">
        <v>33</v>
      </c>
      <c r="U228" s="4">
        <v>95</v>
      </c>
      <c r="V228" s="4">
        <v>0</v>
      </c>
      <c r="W228" s="4">
        <v>0</v>
      </c>
      <c r="X228" s="4">
        <v>2226417</v>
      </c>
      <c r="Y228" s="4">
        <v>3539247</v>
      </c>
    </row>
    <row r="229" s="4" customFormat="1" spans="1:25">
      <c r="A229" s="4">
        <v>16090932326</v>
      </c>
      <c r="B229" s="4" t="s">
        <v>25</v>
      </c>
      <c r="C229" s="4" t="s">
        <v>26</v>
      </c>
      <c r="D229" s="4" t="s">
        <v>606</v>
      </c>
      <c r="E229" s="4" t="s">
        <v>448</v>
      </c>
      <c r="F229" s="5">
        <v>44455</v>
      </c>
      <c r="G229" s="5">
        <v>44458</v>
      </c>
      <c r="H229" s="4">
        <v>1</v>
      </c>
      <c r="I229" s="4">
        <v>3</v>
      </c>
      <c r="J229" s="4">
        <v>3</v>
      </c>
      <c r="K229" s="4" t="s">
        <v>29</v>
      </c>
      <c r="L229" s="4">
        <v>918</v>
      </c>
      <c r="M229" s="4">
        <v>918</v>
      </c>
      <c r="N229" s="4" t="s">
        <v>607</v>
      </c>
      <c r="O229" s="4" t="s">
        <v>575</v>
      </c>
      <c r="P229" s="4" t="s">
        <v>32</v>
      </c>
      <c r="Q229" s="4">
        <v>0</v>
      </c>
      <c r="R229" s="6">
        <v>44426</v>
      </c>
      <c r="S229" s="5">
        <v>44461</v>
      </c>
      <c r="T229" s="4" t="s">
        <v>33</v>
      </c>
      <c r="U229" s="4">
        <v>918</v>
      </c>
      <c r="V229" s="4">
        <v>0</v>
      </c>
      <c r="W229" s="4">
        <v>0</v>
      </c>
      <c r="X229" s="4">
        <v>2226772</v>
      </c>
      <c r="Y229" s="4">
        <v>159095</v>
      </c>
    </row>
    <row r="230" s="4" customFormat="1" spans="1:24">
      <c r="A230" s="4">
        <v>16091571667</v>
      </c>
      <c r="B230" s="4" t="s">
        <v>25</v>
      </c>
      <c r="C230" s="4" t="s">
        <v>26</v>
      </c>
      <c r="D230" s="4" t="s">
        <v>608</v>
      </c>
      <c r="E230" s="4" t="s">
        <v>233</v>
      </c>
      <c r="F230" s="5">
        <v>44456</v>
      </c>
      <c r="G230" s="5">
        <v>44458</v>
      </c>
      <c r="H230" s="4">
        <v>1</v>
      </c>
      <c r="I230" s="4">
        <v>2</v>
      </c>
      <c r="J230" s="4">
        <v>2</v>
      </c>
      <c r="K230" s="4" t="s">
        <v>29</v>
      </c>
      <c r="L230" s="4">
        <v>604</v>
      </c>
      <c r="M230" s="4">
        <v>604</v>
      </c>
      <c r="N230" s="4" t="s">
        <v>609</v>
      </c>
      <c r="O230" s="4" t="s">
        <v>575</v>
      </c>
      <c r="P230" s="4" t="s">
        <v>32</v>
      </c>
      <c r="Q230" s="4">
        <v>0</v>
      </c>
      <c r="R230" s="6">
        <v>44427</v>
      </c>
      <c r="S230" s="5">
        <v>44461</v>
      </c>
      <c r="T230" s="4" t="s">
        <v>33</v>
      </c>
      <c r="U230" s="4">
        <v>604</v>
      </c>
      <c r="V230" s="4">
        <v>0</v>
      </c>
      <c r="W230" s="4">
        <v>0</v>
      </c>
      <c r="X230" s="4">
        <v>2226943</v>
      </c>
    </row>
    <row r="231" s="4" customFormat="1" spans="1:24">
      <c r="A231" s="4">
        <v>16070390399</v>
      </c>
      <c r="B231" s="4" t="s">
        <v>25</v>
      </c>
      <c r="C231" s="4" t="s">
        <v>241</v>
      </c>
      <c r="D231" s="4" t="s">
        <v>595</v>
      </c>
      <c r="E231" s="4" t="s">
        <v>596</v>
      </c>
      <c r="F231" s="5">
        <v>44455</v>
      </c>
      <c r="G231" s="5">
        <v>44458</v>
      </c>
      <c r="H231" s="4">
        <v>1</v>
      </c>
      <c r="I231" s="4">
        <v>3</v>
      </c>
      <c r="J231" s="4">
        <v>3</v>
      </c>
      <c r="K231" s="4" t="s">
        <v>29</v>
      </c>
      <c r="L231" s="4">
        <v>-433</v>
      </c>
      <c r="M231" s="4">
        <v>-433</v>
      </c>
      <c r="N231" s="4" t="s">
        <v>597</v>
      </c>
      <c r="O231" s="4" t="s">
        <v>575</v>
      </c>
      <c r="P231" s="4" t="s">
        <v>32</v>
      </c>
      <c r="Q231" s="4">
        <v>0</v>
      </c>
      <c r="R231" s="6">
        <v>44423</v>
      </c>
      <c r="S231" s="5">
        <v>44461</v>
      </c>
      <c r="T231" s="4" t="s">
        <v>33</v>
      </c>
      <c r="U231" s="4">
        <v>-433</v>
      </c>
      <c r="V231" s="4">
        <v>0</v>
      </c>
      <c r="W231" s="4">
        <v>0</v>
      </c>
      <c r="X231" s="4">
        <v>2224268</v>
      </c>
    </row>
    <row r="232" s="4" customFormat="1" spans="1:24">
      <c r="A232" s="4">
        <v>16108023658</v>
      </c>
      <c r="B232" s="4" t="s">
        <v>25</v>
      </c>
      <c r="C232" s="4" t="s">
        <v>26</v>
      </c>
      <c r="D232" s="4" t="s">
        <v>610</v>
      </c>
      <c r="E232" s="4" t="s">
        <v>602</v>
      </c>
      <c r="F232" s="5">
        <v>44457</v>
      </c>
      <c r="G232" s="5">
        <v>44458</v>
      </c>
      <c r="H232" s="4">
        <v>1</v>
      </c>
      <c r="I232" s="4">
        <v>1</v>
      </c>
      <c r="J232" s="4">
        <v>1</v>
      </c>
      <c r="K232" s="4" t="s">
        <v>29</v>
      </c>
      <c r="L232" s="4">
        <v>108</v>
      </c>
      <c r="M232" s="4">
        <v>108</v>
      </c>
      <c r="N232" s="4" t="s">
        <v>611</v>
      </c>
      <c r="O232" s="4" t="s">
        <v>575</v>
      </c>
      <c r="P232" s="4" t="s">
        <v>32</v>
      </c>
      <c r="Q232" s="4">
        <v>0</v>
      </c>
      <c r="R232" s="6">
        <v>44429</v>
      </c>
      <c r="S232" s="5">
        <v>44461</v>
      </c>
      <c r="T232" s="4" t="s">
        <v>33</v>
      </c>
      <c r="U232" s="4">
        <v>108</v>
      </c>
      <c r="V232" s="4">
        <v>0</v>
      </c>
      <c r="W232" s="4">
        <v>0</v>
      </c>
      <c r="X232" s="4">
        <v>2228622</v>
      </c>
    </row>
    <row r="233" s="4" customFormat="1" spans="1:24">
      <c r="A233" s="4">
        <v>16129085619</v>
      </c>
      <c r="B233" s="4" t="s">
        <v>25</v>
      </c>
      <c r="C233" s="4" t="s">
        <v>26</v>
      </c>
      <c r="D233" s="4" t="s">
        <v>612</v>
      </c>
      <c r="E233" s="4" t="s">
        <v>69</v>
      </c>
      <c r="F233" s="5">
        <v>44457</v>
      </c>
      <c r="G233" s="5">
        <v>44458</v>
      </c>
      <c r="H233" s="4">
        <v>1</v>
      </c>
      <c r="I233" s="4">
        <v>1</v>
      </c>
      <c r="J233" s="4">
        <v>1</v>
      </c>
      <c r="K233" s="4" t="s">
        <v>29</v>
      </c>
      <c r="L233" s="4">
        <v>224</v>
      </c>
      <c r="M233" s="4">
        <v>224</v>
      </c>
      <c r="N233" s="4" t="s">
        <v>613</v>
      </c>
      <c r="O233" s="4" t="s">
        <v>575</v>
      </c>
      <c r="P233" s="4" t="s">
        <v>32</v>
      </c>
      <c r="Q233" s="4">
        <v>0</v>
      </c>
      <c r="R233" s="6">
        <v>44432</v>
      </c>
      <c r="S233" s="5">
        <v>44461</v>
      </c>
      <c r="T233" s="4" t="s">
        <v>33</v>
      </c>
      <c r="U233" s="4">
        <v>224</v>
      </c>
      <c r="V233" s="4">
        <v>0</v>
      </c>
      <c r="W233" s="4">
        <v>0</v>
      </c>
      <c r="X233" s="4">
        <v>2231910</v>
      </c>
    </row>
    <row r="234" s="4" customFormat="1" spans="1:25">
      <c r="A234" s="4">
        <v>16138085918</v>
      </c>
      <c r="B234" s="4" t="s">
        <v>25</v>
      </c>
      <c r="C234" s="4" t="s">
        <v>26</v>
      </c>
      <c r="D234" s="4" t="s">
        <v>614</v>
      </c>
      <c r="E234" s="4" t="s">
        <v>615</v>
      </c>
      <c r="F234" s="5">
        <v>44456</v>
      </c>
      <c r="G234" s="5">
        <v>44458</v>
      </c>
      <c r="H234" s="4">
        <v>1</v>
      </c>
      <c r="I234" s="4">
        <v>2</v>
      </c>
      <c r="J234" s="4">
        <v>2</v>
      </c>
      <c r="K234" s="4" t="s">
        <v>29</v>
      </c>
      <c r="L234" s="4">
        <v>700</v>
      </c>
      <c r="M234" s="4">
        <v>700</v>
      </c>
      <c r="N234" s="4" t="s">
        <v>616</v>
      </c>
      <c r="O234" s="4" t="s">
        <v>575</v>
      </c>
      <c r="P234" s="4" t="s">
        <v>32</v>
      </c>
      <c r="Q234" s="4">
        <v>0</v>
      </c>
      <c r="R234" s="6">
        <v>44434</v>
      </c>
      <c r="S234" s="5">
        <v>44461</v>
      </c>
      <c r="T234" s="4" t="s">
        <v>33</v>
      </c>
      <c r="U234" s="4">
        <v>700</v>
      </c>
      <c r="V234" s="4">
        <v>0</v>
      </c>
      <c r="W234" s="4">
        <v>0</v>
      </c>
      <c r="X234" s="4">
        <v>2233134</v>
      </c>
      <c r="Y234" s="4" t="s">
        <v>617</v>
      </c>
    </row>
    <row r="235" s="4" customFormat="1" spans="1:24">
      <c r="A235" s="4">
        <v>16140679269</v>
      </c>
      <c r="B235" s="4" t="s">
        <v>25</v>
      </c>
      <c r="C235" s="4" t="s">
        <v>26</v>
      </c>
      <c r="D235" s="4" t="s">
        <v>618</v>
      </c>
      <c r="E235" s="4" t="s">
        <v>619</v>
      </c>
      <c r="F235" s="5">
        <v>44457</v>
      </c>
      <c r="G235" s="5">
        <v>44458</v>
      </c>
      <c r="H235" s="4">
        <v>1</v>
      </c>
      <c r="I235" s="4">
        <v>1</v>
      </c>
      <c r="J235" s="4">
        <v>1</v>
      </c>
      <c r="K235" s="4" t="s">
        <v>29</v>
      </c>
      <c r="L235" s="4">
        <v>53</v>
      </c>
      <c r="M235" s="4">
        <v>53</v>
      </c>
      <c r="N235" s="4" t="s">
        <v>620</v>
      </c>
      <c r="O235" s="4" t="s">
        <v>575</v>
      </c>
      <c r="P235" s="4" t="s">
        <v>32</v>
      </c>
      <c r="Q235" s="4">
        <v>0</v>
      </c>
      <c r="R235" s="6">
        <v>44434</v>
      </c>
      <c r="S235" s="5">
        <v>44461</v>
      </c>
      <c r="T235" s="4" t="s">
        <v>33</v>
      </c>
      <c r="U235" s="4">
        <v>53</v>
      </c>
      <c r="V235" s="4">
        <v>0</v>
      </c>
      <c r="W235" s="4">
        <v>0</v>
      </c>
      <c r="X235" s="4">
        <v>2233820</v>
      </c>
    </row>
    <row r="236" s="4" customFormat="1" spans="1:25">
      <c r="A236" s="4">
        <v>16140931524</v>
      </c>
      <c r="B236" s="4" t="s">
        <v>25</v>
      </c>
      <c r="C236" s="4" t="s">
        <v>26</v>
      </c>
      <c r="D236" s="4" t="s">
        <v>621</v>
      </c>
      <c r="E236" s="4" t="s">
        <v>152</v>
      </c>
      <c r="F236" s="5">
        <v>44457</v>
      </c>
      <c r="G236" s="5">
        <v>44458</v>
      </c>
      <c r="H236" s="4">
        <v>1</v>
      </c>
      <c r="I236" s="4">
        <v>1</v>
      </c>
      <c r="J236" s="4">
        <v>1</v>
      </c>
      <c r="K236" s="4" t="s">
        <v>29</v>
      </c>
      <c r="L236" s="4">
        <v>118</v>
      </c>
      <c r="M236" s="4">
        <v>118</v>
      </c>
      <c r="N236" s="4" t="s">
        <v>622</v>
      </c>
      <c r="O236" s="4" t="s">
        <v>575</v>
      </c>
      <c r="P236" s="4" t="s">
        <v>32</v>
      </c>
      <c r="Q236" s="4">
        <v>0</v>
      </c>
      <c r="R236" s="6">
        <v>44434</v>
      </c>
      <c r="S236" s="5">
        <v>44461</v>
      </c>
      <c r="T236" s="4" t="s">
        <v>33</v>
      </c>
      <c r="U236" s="4">
        <v>118</v>
      </c>
      <c r="V236" s="4">
        <v>0</v>
      </c>
      <c r="W236" s="4">
        <v>0</v>
      </c>
      <c r="X236" s="4">
        <v>2233878</v>
      </c>
      <c r="Y236" s="4">
        <v>23599270</v>
      </c>
    </row>
    <row r="237" s="4" customFormat="1" spans="1:24">
      <c r="A237" s="4">
        <v>16142174614</v>
      </c>
      <c r="B237" s="4" t="s">
        <v>25</v>
      </c>
      <c r="C237" s="4" t="s">
        <v>26</v>
      </c>
      <c r="D237" s="4" t="s">
        <v>621</v>
      </c>
      <c r="E237" s="4" t="s">
        <v>152</v>
      </c>
      <c r="F237" s="5">
        <v>44457</v>
      </c>
      <c r="G237" s="5">
        <v>44458</v>
      </c>
      <c r="H237" s="4">
        <v>1</v>
      </c>
      <c r="I237" s="4">
        <v>1</v>
      </c>
      <c r="J237" s="4">
        <v>1</v>
      </c>
      <c r="K237" s="4" t="s">
        <v>29</v>
      </c>
      <c r="L237" s="4">
        <v>118</v>
      </c>
      <c r="M237" s="4">
        <v>118</v>
      </c>
      <c r="N237" s="4" t="s">
        <v>623</v>
      </c>
      <c r="O237" s="4" t="s">
        <v>575</v>
      </c>
      <c r="P237" s="4" t="s">
        <v>32</v>
      </c>
      <c r="Q237" s="4">
        <v>0</v>
      </c>
      <c r="R237" s="6">
        <v>44434</v>
      </c>
      <c r="S237" s="5">
        <v>44461</v>
      </c>
      <c r="T237" s="4" t="s">
        <v>33</v>
      </c>
      <c r="U237" s="4">
        <v>118</v>
      </c>
      <c r="V237" s="4">
        <v>0</v>
      </c>
      <c r="W237" s="4">
        <v>0</v>
      </c>
      <c r="X237" s="4">
        <v>2234181</v>
      </c>
    </row>
    <row r="238" s="4" customFormat="1" spans="1:24">
      <c r="A238" s="4">
        <v>16151214288</v>
      </c>
      <c r="B238" s="4" t="s">
        <v>25</v>
      </c>
      <c r="C238" s="4" t="s">
        <v>26</v>
      </c>
      <c r="D238" s="4" t="s">
        <v>624</v>
      </c>
      <c r="E238" s="4" t="s">
        <v>69</v>
      </c>
      <c r="F238" s="5">
        <v>44455</v>
      </c>
      <c r="G238" s="5">
        <v>44458</v>
      </c>
      <c r="H238" s="4">
        <v>1</v>
      </c>
      <c r="I238" s="4">
        <v>3</v>
      </c>
      <c r="J238" s="4">
        <v>3</v>
      </c>
      <c r="K238" s="4" t="s">
        <v>29</v>
      </c>
      <c r="L238" s="4">
        <v>615</v>
      </c>
      <c r="M238" s="4">
        <v>615</v>
      </c>
      <c r="N238" s="4" t="s">
        <v>625</v>
      </c>
      <c r="O238" s="4" t="s">
        <v>575</v>
      </c>
      <c r="P238" s="4" t="s">
        <v>32</v>
      </c>
      <c r="Q238" s="4">
        <v>0</v>
      </c>
      <c r="R238" s="6">
        <v>44436</v>
      </c>
      <c r="S238" s="5">
        <v>44461</v>
      </c>
      <c r="T238" s="4" t="s">
        <v>33</v>
      </c>
      <c r="U238" s="4">
        <v>615</v>
      </c>
      <c r="V238" s="4">
        <v>0</v>
      </c>
      <c r="W238" s="4">
        <v>0</v>
      </c>
      <c r="X238" s="4">
        <v>2235248</v>
      </c>
    </row>
    <row r="239" s="4" customFormat="1" spans="1:25">
      <c r="A239" s="4">
        <v>16151389672</v>
      </c>
      <c r="B239" s="4" t="s">
        <v>25</v>
      </c>
      <c r="C239" s="4" t="s">
        <v>26</v>
      </c>
      <c r="D239" s="4" t="s">
        <v>626</v>
      </c>
      <c r="E239" s="4" t="s">
        <v>627</v>
      </c>
      <c r="F239" s="5">
        <v>44456</v>
      </c>
      <c r="G239" s="5">
        <v>44458</v>
      </c>
      <c r="H239" s="4">
        <v>1</v>
      </c>
      <c r="I239" s="4">
        <v>2</v>
      </c>
      <c r="J239" s="4">
        <v>2</v>
      </c>
      <c r="K239" s="4" t="s">
        <v>29</v>
      </c>
      <c r="L239" s="4">
        <v>678</v>
      </c>
      <c r="M239" s="4">
        <v>678</v>
      </c>
      <c r="N239" s="4" t="s">
        <v>628</v>
      </c>
      <c r="O239" s="4" t="s">
        <v>575</v>
      </c>
      <c r="P239" s="4" t="s">
        <v>32</v>
      </c>
      <c r="Q239" s="4">
        <v>0</v>
      </c>
      <c r="R239" s="6">
        <v>44436</v>
      </c>
      <c r="S239" s="5">
        <v>44461</v>
      </c>
      <c r="T239" s="4" t="s">
        <v>33</v>
      </c>
      <c r="U239" s="4">
        <v>678</v>
      </c>
      <c r="V239" s="4">
        <v>0</v>
      </c>
      <c r="W239" s="4">
        <v>0</v>
      </c>
      <c r="X239" s="4">
        <v>2235308</v>
      </c>
      <c r="Y239" s="4">
        <v>26823744</v>
      </c>
    </row>
    <row r="240" s="4" customFormat="1" spans="1:25">
      <c r="A240" s="4">
        <v>16171474417</v>
      </c>
      <c r="B240" s="4" t="s">
        <v>25</v>
      </c>
      <c r="C240" s="4" t="s">
        <v>26</v>
      </c>
      <c r="D240" s="4" t="s">
        <v>629</v>
      </c>
      <c r="E240" s="4" t="s">
        <v>630</v>
      </c>
      <c r="F240" s="5">
        <v>44456</v>
      </c>
      <c r="G240" s="5">
        <v>44458</v>
      </c>
      <c r="H240" s="4">
        <v>1</v>
      </c>
      <c r="I240" s="4">
        <v>2</v>
      </c>
      <c r="J240" s="4">
        <v>2</v>
      </c>
      <c r="K240" s="4" t="s">
        <v>29</v>
      </c>
      <c r="L240" s="4">
        <v>584</v>
      </c>
      <c r="M240" s="4">
        <v>584</v>
      </c>
      <c r="N240" s="4" t="s">
        <v>631</v>
      </c>
      <c r="O240" s="4" t="s">
        <v>575</v>
      </c>
      <c r="P240" s="4" t="s">
        <v>32</v>
      </c>
      <c r="Q240" s="4">
        <v>0</v>
      </c>
      <c r="R240" s="6">
        <v>44438</v>
      </c>
      <c r="S240" s="5">
        <v>44461</v>
      </c>
      <c r="T240" s="4" t="s">
        <v>33</v>
      </c>
      <c r="U240" s="4">
        <v>584</v>
      </c>
      <c r="V240" s="4">
        <v>0</v>
      </c>
      <c r="W240" s="4">
        <v>0</v>
      </c>
      <c r="X240" s="4">
        <v>2237713</v>
      </c>
      <c r="Y240" s="4">
        <v>250028773</v>
      </c>
    </row>
    <row r="241" s="4" customFormat="1" spans="1:24">
      <c r="A241" s="4">
        <v>16172297515</v>
      </c>
      <c r="B241" s="4" t="s">
        <v>25</v>
      </c>
      <c r="C241" s="4" t="s">
        <v>26</v>
      </c>
      <c r="D241" s="4" t="s">
        <v>632</v>
      </c>
      <c r="E241" s="4" t="s">
        <v>108</v>
      </c>
      <c r="F241" s="5">
        <v>44457</v>
      </c>
      <c r="G241" s="5">
        <v>44458</v>
      </c>
      <c r="H241" s="4">
        <v>1</v>
      </c>
      <c r="I241" s="4">
        <v>1</v>
      </c>
      <c r="J241" s="4">
        <v>1</v>
      </c>
      <c r="K241" s="4" t="s">
        <v>29</v>
      </c>
      <c r="L241" s="4">
        <v>135</v>
      </c>
      <c r="M241" s="4">
        <v>135</v>
      </c>
      <c r="N241" s="4" t="s">
        <v>633</v>
      </c>
      <c r="O241" s="4" t="s">
        <v>575</v>
      </c>
      <c r="P241" s="4" t="s">
        <v>32</v>
      </c>
      <c r="Q241" s="4">
        <v>0</v>
      </c>
      <c r="R241" s="6">
        <v>44439</v>
      </c>
      <c r="S241" s="5">
        <v>44461</v>
      </c>
      <c r="T241" s="4" t="s">
        <v>33</v>
      </c>
      <c r="U241" s="4">
        <v>135</v>
      </c>
      <c r="V241" s="4">
        <v>0</v>
      </c>
      <c r="W241" s="4">
        <v>0</v>
      </c>
      <c r="X241" s="4">
        <v>2237943</v>
      </c>
    </row>
    <row r="242" s="4" customFormat="1" spans="1:25">
      <c r="A242" s="4">
        <v>16175903570</v>
      </c>
      <c r="B242" s="4" t="s">
        <v>25</v>
      </c>
      <c r="C242" s="4" t="s">
        <v>26</v>
      </c>
      <c r="D242" s="4" t="s">
        <v>634</v>
      </c>
      <c r="E242" s="4" t="s">
        <v>437</v>
      </c>
      <c r="F242" s="5">
        <v>44456</v>
      </c>
      <c r="G242" s="5">
        <v>44458</v>
      </c>
      <c r="H242" s="4">
        <v>1</v>
      </c>
      <c r="I242" s="4">
        <v>2</v>
      </c>
      <c r="J242" s="4">
        <v>2</v>
      </c>
      <c r="K242" s="4" t="s">
        <v>29</v>
      </c>
      <c r="L242" s="4">
        <v>352</v>
      </c>
      <c r="M242" s="4">
        <v>352</v>
      </c>
      <c r="N242" s="4" t="s">
        <v>635</v>
      </c>
      <c r="O242" s="4" t="s">
        <v>575</v>
      </c>
      <c r="P242" s="4" t="s">
        <v>32</v>
      </c>
      <c r="Q242" s="4">
        <v>0</v>
      </c>
      <c r="R242" s="6">
        <v>44439</v>
      </c>
      <c r="S242" s="5">
        <v>44461</v>
      </c>
      <c r="T242" s="4" t="s">
        <v>33</v>
      </c>
      <c r="U242" s="4">
        <v>352</v>
      </c>
      <c r="V242" s="4">
        <v>0</v>
      </c>
      <c r="W242" s="4">
        <v>0</v>
      </c>
      <c r="X242" s="4">
        <v>2238723</v>
      </c>
      <c r="Y242" s="4" t="s">
        <v>636</v>
      </c>
    </row>
    <row r="243" s="4" customFormat="1" spans="1:25">
      <c r="A243" s="4">
        <v>16183473695</v>
      </c>
      <c r="B243" s="4" t="s">
        <v>25</v>
      </c>
      <c r="C243" s="4" t="s">
        <v>26</v>
      </c>
      <c r="D243" s="4" t="s">
        <v>637</v>
      </c>
      <c r="E243" s="4" t="s">
        <v>495</v>
      </c>
      <c r="F243" s="5">
        <v>44457</v>
      </c>
      <c r="G243" s="5">
        <v>44458</v>
      </c>
      <c r="H243" s="4">
        <v>1</v>
      </c>
      <c r="I243" s="4">
        <v>1</v>
      </c>
      <c r="J243" s="4">
        <v>1</v>
      </c>
      <c r="K243" s="4" t="s">
        <v>29</v>
      </c>
      <c r="L243" s="4">
        <v>270</v>
      </c>
      <c r="M243" s="4">
        <v>270</v>
      </c>
      <c r="N243" s="4" t="s">
        <v>638</v>
      </c>
      <c r="O243" s="4" t="s">
        <v>575</v>
      </c>
      <c r="P243" s="4" t="s">
        <v>32</v>
      </c>
      <c r="Q243" s="4">
        <v>0</v>
      </c>
      <c r="R243" s="6">
        <v>44440</v>
      </c>
      <c r="S243" s="5">
        <v>44461</v>
      </c>
      <c r="T243" s="4" t="s">
        <v>33</v>
      </c>
      <c r="U243" s="4">
        <v>270</v>
      </c>
      <c r="V243" s="4">
        <v>0</v>
      </c>
      <c r="W243" s="4">
        <v>0</v>
      </c>
      <c r="X243" s="4">
        <v>2239586</v>
      </c>
      <c r="Y243" s="4">
        <v>5130435</v>
      </c>
    </row>
    <row r="244" s="4" customFormat="1" spans="1:25">
      <c r="A244" s="4">
        <v>16193869908</v>
      </c>
      <c r="B244" s="4" t="s">
        <v>25</v>
      </c>
      <c r="C244" s="4" t="s">
        <v>26</v>
      </c>
      <c r="D244" s="4" t="s">
        <v>639</v>
      </c>
      <c r="E244" s="4" t="s">
        <v>640</v>
      </c>
      <c r="F244" s="5">
        <v>44457</v>
      </c>
      <c r="G244" s="5">
        <v>44458</v>
      </c>
      <c r="H244" s="4">
        <v>1</v>
      </c>
      <c r="I244" s="4">
        <v>1</v>
      </c>
      <c r="J244" s="4">
        <v>1</v>
      </c>
      <c r="K244" s="4" t="s">
        <v>29</v>
      </c>
      <c r="L244" s="4">
        <v>106</v>
      </c>
      <c r="M244" s="4">
        <v>106</v>
      </c>
      <c r="N244" s="4" t="s">
        <v>641</v>
      </c>
      <c r="O244" s="4" t="s">
        <v>575</v>
      </c>
      <c r="P244" s="4" t="s">
        <v>32</v>
      </c>
      <c r="Q244" s="4">
        <v>0</v>
      </c>
      <c r="R244" s="6">
        <v>44442</v>
      </c>
      <c r="S244" s="5">
        <v>44461</v>
      </c>
      <c r="T244" s="4" t="s">
        <v>33</v>
      </c>
      <c r="U244" s="4">
        <v>106</v>
      </c>
      <c r="V244" s="4">
        <v>0</v>
      </c>
      <c r="W244" s="4">
        <v>0</v>
      </c>
      <c r="X244" s="4">
        <v>2241415</v>
      </c>
      <c r="Y244" s="4" t="s">
        <v>642</v>
      </c>
    </row>
    <row r="245" s="4" customFormat="1" spans="1:25">
      <c r="A245" s="4">
        <v>16200776181</v>
      </c>
      <c r="B245" s="4" t="s">
        <v>25</v>
      </c>
      <c r="C245" s="4" t="s">
        <v>26</v>
      </c>
      <c r="D245" s="4" t="s">
        <v>643</v>
      </c>
      <c r="E245" s="4" t="s">
        <v>125</v>
      </c>
      <c r="F245" s="5">
        <v>44457</v>
      </c>
      <c r="G245" s="5">
        <v>44458</v>
      </c>
      <c r="H245" s="4">
        <v>1</v>
      </c>
      <c r="I245" s="4">
        <v>1</v>
      </c>
      <c r="J245" s="4">
        <v>1</v>
      </c>
      <c r="K245" s="4" t="s">
        <v>29</v>
      </c>
      <c r="L245" s="4">
        <v>67</v>
      </c>
      <c r="M245" s="4">
        <v>67</v>
      </c>
      <c r="N245" s="4" t="s">
        <v>644</v>
      </c>
      <c r="O245" s="4" t="s">
        <v>575</v>
      </c>
      <c r="P245" s="4" t="s">
        <v>32</v>
      </c>
      <c r="Q245" s="4">
        <v>0</v>
      </c>
      <c r="R245" s="6">
        <v>44442</v>
      </c>
      <c r="S245" s="5">
        <v>44461</v>
      </c>
      <c r="T245" s="4" t="s">
        <v>33</v>
      </c>
      <c r="U245" s="4">
        <v>67</v>
      </c>
      <c r="V245" s="4">
        <v>0</v>
      </c>
      <c r="W245" s="4">
        <v>0</v>
      </c>
      <c r="X245" s="4">
        <v>2242256</v>
      </c>
      <c r="Y245" s="4" t="s">
        <v>645</v>
      </c>
    </row>
    <row r="246" s="4" customFormat="1" spans="1:25">
      <c r="A246" s="4">
        <v>16201147000</v>
      </c>
      <c r="B246" s="4" t="s">
        <v>25</v>
      </c>
      <c r="C246" s="4" t="s">
        <v>26</v>
      </c>
      <c r="D246" s="4" t="s">
        <v>646</v>
      </c>
      <c r="E246" s="4" t="s">
        <v>296</v>
      </c>
      <c r="F246" s="5">
        <v>44456</v>
      </c>
      <c r="G246" s="5">
        <v>44458</v>
      </c>
      <c r="H246" s="4">
        <v>1</v>
      </c>
      <c r="I246" s="4">
        <v>2</v>
      </c>
      <c r="J246" s="4">
        <v>2</v>
      </c>
      <c r="K246" s="4" t="s">
        <v>29</v>
      </c>
      <c r="L246" s="4">
        <v>384</v>
      </c>
      <c r="M246" s="4">
        <v>384</v>
      </c>
      <c r="N246" s="4" t="s">
        <v>647</v>
      </c>
      <c r="O246" s="4" t="s">
        <v>575</v>
      </c>
      <c r="P246" s="4" t="s">
        <v>32</v>
      </c>
      <c r="Q246" s="4">
        <v>0</v>
      </c>
      <c r="R246" s="6">
        <v>44442</v>
      </c>
      <c r="S246" s="5">
        <v>44461</v>
      </c>
      <c r="T246" s="4" t="s">
        <v>33</v>
      </c>
      <c r="U246" s="4">
        <v>384</v>
      </c>
      <c r="V246" s="4">
        <v>0</v>
      </c>
      <c r="W246" s="4">
        <v>0</v>
      </c>
      <c r="Y246" s="4">
        <v>73828785</v>
      </c>
    </row>
    <row r="247" s="4" customFormat="1" spans="1:24">
      <c r="A247" s="4">
        <v>16202084322</v>
      </c>
      <c r="B247" s="4" t="s">
        <v>25</v>
      </c>
      <c r="C247" s="4" t="s">
        <v>26</v>
      </c>
      <c r="D247" s="4" t="s">
        <v>648</v>
      </c>
      <c r="E247" s="4" t="s">
        <v>35</v>
      </c>
      <c r="F247" s="5">
        <v>44457</v>
      </c>
      <c r="G247" s="5">
        <v>44458</v>
      </c>
      <c r="H247" s="4">
        <v>1</v>
      </c>
      <c r="I247" s="4">
        <v>1</v>
      </c>
      <c r="J247" s="4">
        <v>1</v>
      </c>
      <c r="K247" s="4" t="s">
        <v>29</v>
      </c>
      <c r="L247" s="4">
        <v>62</v>
      </c>
      <c r="M247" s="4">
        <v>62</v>
      </c>
      <c r="N247" s="4" t="s">
        <v>649</v>
      </c>
      <c r="O247" s="4" t="s">
        <v>575</v>
      </c>
      <c r="P247" s="4" t="s">
        <v>32</v>
      </c>
      <c r="Q247" s="4">
        <v>0</v>
      </c>
      <c r="R247" s="6">
        <v>44443</v>
      </c>
      <c r="S247" s="5">
        <v>44461</v>
      </c>
      <c r="T247" s="4" t="s">
        <v>33</v>
      </c>
      <c r="U247" s="4">
        <v>62</v>
      </c>
      <c r="V247" s="4">
        <v>0</v>
      </c>
      <c r="W247" s="4">
        <v>0</v>
      </c>
      <c r="X247" s="4">
        <v>2242544</v>
      </c>
    </row>
    <row r="248" s="4" customFormat="1" spans="1:24">
      <c r="A248" s="4">
        <v>16202084322</v>
      </c>
      <c r="B248" s="4" t="s">
        <v>25</v>
      </c>
      <c r="C248" s="4" t="s">
        <v>241</v>
      </c>
      <c r="D248" s="4" t="s">
        <v>648</v>
      </c>
      <c r="E248" s="4" t="s">
        <v>35</v>
      </c>
      <c r="F248" s="5">
        <v>44457</v>
      </c>
      <c r="G248" s="5">
        <v>44458</v>
      </c>
      <c r="H248" s="4">
        <v>1</v>
      </c>
      <c r="I248" s="4">
        <v>1</v>
      </c>
      <c r="J248" s="4">
        <v>1</v>
      </c>
      <c r="K248" s="4" t="s">
        <v>29</v>
      </c>
      <c r="L248" s="4">
        <v>-62</v>
      </c>
      <c r="M248" s="4">
        <v>-62</v>
      </c>
      <c r="N248" s="4" t="s">
        <v>649</v>
      </c>
      <c r="O248" s="4" t="s">
        <v>575</v>
      </c>
      <c r="P248" s="4" t="s">
        <v>32</v>
      </c>
      <c r="Q248" s="4">
        <v>0</v>
      </c>
      <c r="R248" s="6">
        <v>44443</v>
      </c>
      <c r="S248" s="5">
        <v>44461</v>
      </c>
      <c r="T248" s="4" t="s">
        <v>33</v>
      </c>
      <c r="U248" s="4">
        <v>-62</v>
      </c>
      <c r="V248" s="4">
        <v>0</v>
      </c>
      <c r="W248" s="4">
        <v>0</v>
      </c>
      <c r="X248" s="4">
        <v>2242544</v>
      </c>
    </row>
    <row r="249" s="4" customFormat="1" spans="1:25">
      <c r="A249" s="4">
        <v>16211945840</v>
      </c>
      <c r="B249" s="4" t="s">
        <v>25</v>
      </c>
      <c r="C249" s="4" t="s">
        <v>26</v>
      </c>
      <c r="D249" s="4" t="s">
        <v>650</v>
      </c>
      <c r="E249" s="4" t="s">
        <v>651</v>
      </c>
      <c r="F249" s="5">
        <v>44457</v>
      </c>
      <c r="G249" s="5">
        <v>44458</v>
      </c>
      <c r="H249" s="4">
        <v>1</v>
      </c>
      <c r="I249" s="4">
        <v>1</v>
      </c>
      <c r="J249" s="4">
        <v>1</v>
      </c>
      <c r="K249" s="4" t="s">
        <v>29</v>
      </c>
      <c r="L249" s="4">
        <v>149</v>
      </c>
      <c r="M249" s="4">
        <v>149</v>
      </c>
      <c r="N249" s="4" t="s">
        <v>652</v>
      </c>
      <c r="O249" s="4" t="s">
        <v>575</v>
      </c>
      <c r="P249" s="4" t="s">
        <v>32</v>
      </c>
      <c r="Q249" s="4">
        <v>0</v>
      </c>
      <c r="R249" s="6">
        <v>44444</v>
      </c>
      <c r="S249" s="5">
        <v>44461</v>
      </c>
      <c r="T249" s="4" t="s">
        <v>33</v>
      </c>
      <c r="U249" s="4">
        <v>149</v>
      </c>
      <c r="V249" s="4">
        <v>0</v>
      </c>
      <c r="W249" s="4">
        <v>0</v>
      </c>
      <c r="X249" s="4">
        <v>2243888</v>
      </c>
      <c r="Y249" s="4">
        <v>83123363</v>
      </c>
    </row>
    <row r="250" s="4" customFormat="1" spans="1:24">
      <c r="A250" s="4">
        <v>16215077915</v>
      </c>
      <c r="B250" s="4" t="s">
        <v>25</v>
      </c>
      <c r="C250" s="4" t="s">
        <v>26</v>
      </c>
      <c r="D250" s="4" t="s">
        <v>56</v>
      </c>
      <c r="E250" s="4" t="s">
        <v>57</v>
      </c>
      <c r="F250" s="5">
        <v>44457</v>
      </c>
      <c r="G250" s="5">
        <v>44458</v>
      </c>
      <c r="H250" s="4">
        <v>1</v>
      </c>
      <c r="I250" s="4">
        <v>1</v>
      </c>
      <c r="J250" s="4">
        <v>1</v>
      </c>
      <c r="K250" s="4" t="s">
        <v>29</v>
      </c>
      <c r="L250" s="4">
        <v>132</v>
      </c>
      <c r="M250" s="4">
        <v>132</v>
      </c>
      <c r="N250" s="4" t="s">
        <v>653</v>
      </c>
      <c r="O250" s="4" t="s">
        <v>575</v>
      </c>
      <c r="P250" s="4" t="s">
        <v>32</v>
      </c>
      <c r="Q250" s="4">
        <v>0</v>
      </c>
      <c r="R250" s="6">
        <v>44445</v>
      </c>
      <c r="S250" s="5">
        <v>44461</v>
      </c>
      <c r="T250" s="4" t="s">
        <v>33</v>
      </c>
      <c r="U250" s="4">
        <v>132</v>
      </c>
      <c r="V250" s="4">
        <v>0</v>
      </c>
      <c r="W250" s="4">
        <v>0</v>
      </c>
      <c r="X250" s="4">
        <v>2244620</v>
      </c>
    </row>
    <row r="251" s="4" customFormat="1" spans="1:24">
      <c r="A251" s="4">
        <v>16215083050</v>
      </c>
      <c r="B251" s="4" t="s">
        <v>25</v>
      </c>
      <c r="C251" s="4" t="s">
        <v>26</v>
      </c>
      <c r="D251" s="4" t="s">
        <v>411</v>
      </c>
      <c r="E251" s="4" t="s">
        <v>44</v>
      </c>
      <c r="F251" s="5">
        <v>44456</v>
      </c>
      <c r="G251" s="5">
        <v>44458</v>
      </c>
      <c r="H251" s="4">
        <v>1</v>
      </c>
      <c r="I251" s="4">
        <v>2</v>
      </c>
      <c r="J251" s="4">
        <v>2</v>
      </c>
      <c r="K251" s="4" t="s">
        <v>29</v>
      </c>
      <c r="L251" s="4">
        <v>342</v>
      </c>
      <c r="M251" s="4">
        <v>342</v>
      </c>
      <c r="N251" s="4" t="s">
        <v>654</v>
      </c>
      <c r="O251" s="4" t="s">
        <v>575</v>
      </c>
      <c r="P251" s="4" t="s">
        <v>32</v>
      </c>
      <c r="Q251" s="4">
        <v>0</v>
      </c>
      <c r="R251" s="6">
        <v>44445</v>
      </c>
      <c r="S251" s="5">
        <v>44461</v>
      </c>
      <c r="T251" s="4" t="s">
        <v>33</v>
      </c>
      <c r="U251" s="4">
        <v>342</v>
      </c>
      <c r="V251" s="4">
        <v>0</v>
      </c>
      <c r="W251" s="4">
        <v>0</v>
      </c>
      <c r="X251" s="4">
        <v>2244622</v>
      </c>
    </row>
    <row r="252" s="4" customFormat="1" spans="1:24">
      <c r="A252" s="4">
        <v>16221827558</v>
      </c>
      <c r="B252" s="4" t="s">
        <v>25</v>
      </c>
      <c r="C252" s="4" t="s">
        <v>26</v>
      </c>
      <c r="D252" s="4" t="s">
        <v>655</v>
      </c>
      <c r="E252" s="4" t="s">
        <v>268</v>
      </c>
      <c r="F252" s="5">
        <v>44457</v>
      </c>
      <c r="G252" s="5">
        <v>44458</v>
      </c>
      <c r="H252" s="4">
        <v>1</v>
      </c>
      <c r="I252" s="4">
        <v>1</v>
      </c>
      <c r="J252" s="4">
        <v>1</v>
      </c>
      <c r="K252" s="4" t="s">
        <v>29</v>
      </c>
      <c r="L252" s="4">
        <v>49</v>
      </c>
      <c r="M252" s="4">
        <v>49</v>
      </c>
      <c r="N252" s="4" t="s">
        <v>656</v>
      </c>
      <c r="O252" s="4" t="s">
        <v>575</v>
      </c>
      <c r="P252" s="4" t="s">
        <v>32</v>
      </c>
      <c r="Q252" s="4">
        <v>0</v>
      </c>
      <c r="R252" s="6">
        <v>44445</v>
      </c>
      <c r="S252" s="5">
        <v>44461</v>
      </c>
      <c r="T252" s="4" t="s">
        <v>33</v>
      </c>
      <c r="U252" s="4">
        <v>49</v>
      </c>
      <c r="V252" s="4">
        <v>0</v>
      </c>
      <c r="W252" s="4">
        <v>0</v>
      </c>
      <c r="X252" s="4">
        <v>2245355</v>
      </c>
    </row>
    <row r="253" s="4" customFormat="1" spans="1:24">
      <c r="A253" s="4">
        <v>16223930928</v>
      </c>
      <c r="B253" s="4" t="s">
        <v>25</v>
      </c>
      <c r="C253" s="4" t="s">
        <v>26</v>
      </c>
      <c r="D253" s="4" t="s">
        <v>56</v>
      </c>
      <c r="E253" s="4" t="s">
        <v>57</v>
      </c>
      <c r="F253" s="5">
        <v>44457</v>
      </c>
      <c r="G253" s="5">
        <v>44458</v>
      </c>
      <c r="H253" s="4">
        <v>1</v>
      </c>
      <c r="I253" s="4">
        <v>1</v>
      </c>
      <c r="J253" s="4">
        <v>1</v>
      </c>
      <c r="K253" s="4" t="s">
        <v>29</v>
      </c>
      <c r="L253" s="4">
        <v>137</v>
      </c>
      <c r="M253" s="4">
        <v>137</v>
      </c>
      <c r="N253" s="4" t="s">
        <v>657</v>
      </c>
      <c r="O253" s="4" t="s">
        <v>575</v>
      </c>
      <c r="P253" s="4" t="s">
        <v>32</v>
      </c>
      <c r="Q253" s="4">
        <v>0</v>
      </c>
      <c r="R253" s="6">
        <v>44446</v>
      </c>
      <c r="S253" s="5">
        <v>44461</v>
      </c>
      <c r="T253" s="4" t="s">
        <v>33</v>
      </c>
      <c r="U253" s="4">
        <v>137</v>
      </c>
      <c r="V253" s="4">
        <v>0</v>
      </c>
      <c r="W253" s="4">
        <v>0</v>
      </c>
      <c r="X253" s="4">
        <v>2245864</v>
      </c>
    </row>
    <row r="254" s="4" customFormat="1" spans="1:25">
      <c r="A254" s="4">
        <v>16228633431</v>
      </c>
      <c r="B254" s="4" t="s">
        <v>25</v>
      </c>
      <c r="C254" s="4" t="s">
        <v>26</v>
      </c>
      <c r="D254" s="4" t="s">
        <v>658</v>
      </c>
      <c r="E254" s="4" t="s">
        <v>659</v>
      </c>
      <c r="F254" s="5">
        <v>44456</v>
      </c>
      <c r="G254" s="5">
        <v>44458</v>
      </c>
      <c r="H254" s="4">
        <v>1</v>
      </c>
      <c r="I254" s="4">
        <v>2</v>
      </c>
      <c r="J254" s="4">
        <v>2</v>
      </c>
      <c r="K254" s="4" t="s">
        <v>29</v>
      </c>
      <c r="L254" s="4">
        <v>132</v>
      </c>
      <c r="M254" s="4">
        <v>132</v>
      </c>
      <c r="N254" s="4" t="s">
        <v>660</v>
      </c>
      <c r="O254" s="4" t="s">
        <v>575</v>
      </c>
      <c r="P254" s="4" t="s">
        <v>32</v>
      </c>
      <c r="Q254" s="4">
        <v>0</v>
      </c>
      <c r="R254" s="6">
        <v>44446</v>
      </c>
      <c r="S254" s="5">
        <v>44461</v>
      </c>
      <c r="T254" s="4" t="s">
        <v>33</v>
      </c>
      <c r="U254" s="4">
        <v>132</v>
      </c>
      <c r="V254" s="4">
        <v>0</v>
      </c>
      <c r="W254" s="4">
        <v>0</v>
      </c>
      <c r="X254" s="4">
        <v>2246180</v>
      </c>
      <c r="Y254" s="4">
        <v>509822</v>
      </c>
    </row>
    <row r="255" s="4" customFormat="1" spans="1:24">
      <c r="A255" s="4">
        <v>16229842850</v>
      </c>
      <c r="B255" s="4" t="s">
        <v>25</v>
      </c>
      <c r="C255" s="4" t="s">
        <v>26</v>
      </c>
      <c r="D255" s="4" t="s">
        <v>661</v>
      </c>
      <c r="E255" s="4" t="s">
        <v>35</v>
      </c>
      <c r="F255" s="5">
        <v>44457</v>
      </c>
      <c r="G255" s="5">
        <v>44458</v>
      </c>
      <c r="H255" s="4">
        <v>2</v>
      </c>
      <c r="I255" s="4">
        <v>1</v>
      </c>
      <c r="J255" s="4">
        <v>2</v>
      </c>
      <c r="K255" s="4" t="s">
        <v>29</v>
      </c>
      <c r="L255" s="4">
        <v>120</v>
      </c>
      <c r="M255" s="4">
        <v>120</v>
      </c>
      <c r="N255" s="4" t="s">
        <v>662</v>
      </c>
      <c r="O255" s="4" t="s">
        <v>575</v>
      </c>
      <c r="P255" s="4" t="s">
        <v>32</v>
      </c>
      <c r="Q255" s="4">
        <v>0</v>
      </c>
      <c r="R255" s="6">
        <v>44446</v>
      </c>
      <c r="S255" s="5">
        <v>44461</v>
      </c>
      <c r="T255" s="4" t="s">
        <v>33</v>
      </c>
      <c r="U255" s="4">
        <v>120</v>
      </c>
      <c r="V255" s="4">
        <v>0</v>
      </c>
      <c r="W255" s="4">
        <v>0</v>
      </c>
      <c r="X255" s="4">
        <v>2246459</v>
      </c>
    </row>
    <row r="256" s="4" customFormat="1" spans="1:24">
      <c r="A256" s="4">
        <v>16231448558</v>
      </c>
      <c r="B256" s="4" t="s">
        <v>25</v>
      </c>
      <c r="C256" s="4" t="s">
        <v>26</v>
      </c>
      <c r="D256" s="4" t="s">
        <v>663</v>
      </c>
      <c r="E256" s="4" t="s">
        <v>664</v>
      </c>
      <c r="F256" s="5">
        <v>44457</v>
      </c>
      <c r="G256" s="5">
        <v>44458</v>
      </c>
      <c r="H256" s="4">
        <v>1</v>
      </c>
      <c r="I256" s="4">
        <v>1</v>
      </c>
      <c r="J256" s="4">
        <v>1</v>
      </c>
      <c r="K256" s="4" t="s">
        <v>29</v>
      </c>
      <c r="L256" s="4">
        <v>243</v>
      </c>
      <c r="M256" s="4">
        <v>243</v>
      </c>
      <c r="N256" s="4" t="s">
        <v>665</v>
      </c>
      <c r="O256" s="4" t="s">
        <v>575</v>
      </c>
      <c r="P256" s="4" t="s">
        <v>32</v>
      </c>
      <c r="Q256" s="4">
        <v>0</v>
      </c>
      <c r="R256" s="6">
        <v>44446</v>
      </c>
      <c r="S256" s="5">
        <v>44461</v>
      </c>
      <c r="T256" s="4" t="s">
        <v>33</v>
      </c>
      <c r="U256" s="4">
        <v>243</v>
      </c>
      <c r="V256" s="4">
        <v>0</v>
      </c>
      <c r="W256" s="4">
        <v>0</v>
      </c>
      <c r="X256" s="4">
        <v>2246793</v>
      </c>
    </row>
    <row r="257" s="4" customFormat="1" spans="1:25">
      <c r="A257" s="4">
        <v>16231616488</v>
      </c>
      <c r="B257" s="4" t="s">
        <v>25</v>
      </c>
      <c r="C257" s="4" t="s">
        <v>26</v>
      </c>
      <c r="D257" s="4" t="s">
        <v>389</v>
      </c>
      <c r="E257" s="4" t="s">
        <v>390</v>
      </c>
      <c r="F257" s="5">
        <v>44456</v>
      </c>
      <c r="G257" s="5">
        <v>44458</v>
      </c>
      <c r="H257" s="4">
        <v>3</v>
      </c>
      <c r="I257" s="4">
        <v>2</v>
      </c>
      <c r="J257" s="4">
        <v>6</v>
      </c>
      <c r="K257" s="4" t="s">
        <v>29</v>
      </c>
      <c r="L257" s="4">
        <v>660</v>
      </c>
      <c r="M257" s="4">
        <v>660</v>
      </c>
      <c r="N257" s="4" t="s">
        <v>666</v>
      </c>
      <c r="O257" s="4" t="s">
        <v>575</v>
      </c>
      <c r="P257" s="4" t="s">
        <v>32</v>
      </c>
      <c r="Q257" s="4">
        <v>0</v>
      </c>
      <c r="R257" s="6">
        <v>44447</v>
      </c>
      <c r="S257" s="5">
        <v>44461</v>
      </c>
      <c r="T257" s="4" t="s">
        <v>33</v>
      </c>
      <c r="U257" s="4">
        <v>660</v>
      </c>
      <c r="V257" s="4">
        <v>0</v>
      </c>
      <c r="W257" s="4">
        <v>0</v>
      </c>
      <c r="X257" s="4">
        <v>2246816</v>
      </c>
      <c r="Y257" s="4" t="s">
        <v>667</v>
      </c>
    </row>
    <row r="258" s="4" customFormat="1" spans="1:24">
      <c r="A258" s="4">
        <v>16238662940</v>
      </c>
      <c r="B258" s="4" t="s">
        <v>25</v>
      </c>
      <c r="C258" s="4" t="s">
        <v>26</v>
      </c>
      <c r="D258" s="4" t="s">
        <v>442</v>
      </c>
      <c r="E258" s="4" t="s">
        <v>108</v>
      </c>
      <c r="F258" s="5">
        <v>44457</v>
      </c>
      <c r="G258" s="5">
        <v>44458</v>
      </c>
      <c r="H258" s="4">
        <v>1</v>
      </c>
      <c r="I258" s="4">
        <v>1</v>
      </c>
      <c r="J258" s="4">
        <v>1</v>
      </c>
      <c r="K258" s="4" t="s">
        <v>29</v>
      </c>
      <c r="L258" s="4">
        <v>113</v>
      </c>
      <c r="M258" s="4">
        <v>113</v>
      </c>
      <c r="N258" s="4" t="s">
        <v>668</v>
      </c>
      <c r="O258" s="4" t="s">
        <v>575</v>
      </c>
      <c r="P258" s="4" t="s">
        <v>32</v>
      </c>
      <c r="Q258" s="4">
        <v>0</v>
      </c>
      <c r="R258" s="6">
        <v>44447</v>
      </c>
      <c r="S258" s="5">
        <v>44461</v>
      </c>
      <c r="T258" s="4" t="s">
        <v>33</v>
      </c>
      <c r="U258" s="4">
        <v>113</v>
      </c>
      <c r="V258" s="4">
        <v>0</v>
      </c>
      <c r="W258" s="4">
        <v>0</v>
      </c>
      <c r="X258" s="4">
        <v>2247523</v>
      </c>
    </row>
    <row r="259" s="4" customFormat="1" spans="1:25">
      <c r="A259" s="4">
        <v>16239151203</v>
      </c>
      <c r="B259" s="4" t="s">
        <v>25</v>
      </c>
      <c r="C259" s="4" t="s">
        <v>26</v>
      </c>
      <c r="D259" s="4" t="s">
        <v>669</v>
      </c>
      <c r="E259" s="4" t="s">
        <v>670</v>
      </c>
      <c r="F259" s="5">
        <v>44456</v>
      </c>
      <c r="G259" s="5">
        <v>44458</v>
      </c>
      <c r="H259" s="4">
        <v>1</v>
      </c>
      <c r="I259" s="4">
        <v>2</v>
      </c>
      <c r="J259" s="4">
        <v>2</v>
      </c>
      <c r="K259" s="4" t="s">
        <v>29</v>
      </c>
      <c r="L259" s="4">
        <v>549</v>
      </c>
      <c r="M259" s="4">
        <v>549</v>
      </c>
      <c r="N259" s="4" t="s">
        <v>671</v>
      </c>
      <c r="O259" s="4" t="s">
        <v>575</v>
      </c>
      <c r="P259" s="4" t="s">
        <v>32</v>
      </c>
      <c r="Q259" s="4">
        <v>0</v>
      </c>
      <c r="R259" s="6">
        <v>44447</v>
      </c>
      <c r="S259" s="5">
        <v>44461</v>
      </c>
      <c r="T259" s="4" t="s">
        <v>33</v>
      </c>
      <c r="U259" s="4">
        <v>549</v>
      </c>
      <c r="V259" s="4">
        <v>0</v>
      </c>
      <c r="W259" s="4">
        <v>0</v>
      </c>
      <c r="X259" s="4">
        <v>2247600</v>
      </c>
      <c r="Y259" s="4">
        <v>77462995</v>
      </c>
    </row>
    <row r="260" s="4" customFormat="1" spans="1:25">
      <c r="A260" s="4">
        <v>16240087639</v>
      </c>
      <c r="B260" s="4" t="s">
        <v>25</v>
      </c>
      <c r="C260" s="4" t="s">
        <v>26</v>
      </c>
      <c r="D260" s="4" t="s">
        <v>136</v>
      </c>
      <c r="E260" s="4" t="s">
        <v>98</v>
      </c>
      <c r="F260" s="5">
        <v>44457</v>
      </c>
      <c r="G260" s="5">
        <v>44458</v>
      </c>
      <c r="H260" s="4">
        <v>1</v>
      </c>
      <c r="I260" s="4">
        <v>1</v>
      </c>
      <c r="J260" s="4">
        <v>1</v>
      </c>
      <c r="K260" s="4" t="s">
        <v>29</v>
      </c>
      <c r="L260" s="4">
        <v>115</v>
      </c>
      <c r="M260" s="4">
        <v>115</v>
      </c>
      <c r="N260" s="4" t="s">
        <v>672</v>
      </c>
      <c r="O260" s="4" t="s">
        <v>575</v>
      </c>
      <c r="P260" s="4" t="s">
        <v>32</v>
      </c>
      <c r="Q260" s="4">
        <v>0</v>
      </c>
      <c r="R260" s="6">
        <v>44448</v>
      </c>
      <c r="S260" s="5">
        <v>44461</v>
      </c>
      <c r="T260" s="4" t="s">
        <v>33</v>
      </c>
      <c r="U260" s="4">
        <v>115</v>
      </c>
      <c r="V260" s="4">
        <v>0</v>
      </c>
      <c r="W260" s="4">
        <v>0</v>
      </c>
      <c r="X260" s="4">
        <v>2247763</v>
      </c>
      <c r="Y260" s="4">
        <v>25916445</v>
      </c>
    </row>
    <row r="261" s="4" customFormat="1" spans="1:25">
      <c r="A261" s="4">
        <v>16246994455</v>
      </c>
      <c r="B261" s="4" t="s">
        <v>25</v>
      </c>
      <c r="C261" s="4" t="s">
        <v>26</v>
      </c>
      <c r="D261" s="4" t="s">
        <v>673</v>
      </c>
      <c r="E261" s="4" t="s">
        <v>66</v>
      </c>
      <c r="F261" s="5">
        <v>44457</v>
      </c>
      <c r="G261" s="5">
        <v>44458</v>
      </c>
      <c r="H261" s="4">
        <v>1</v>
      </c>
      <c r="I261" s="4">
        <v>1</v>
      </c>
      <c r="J261" s="4">
        <v>1</v>
      </c>
      <c r="K261" s="4" t="s">
        <v>29</v>
      </c>
      <c r="L261" s="4">
        <v>77</v>
      </c>
      <c r="M261" s="4">
        <v>77</v>
      </c>
      <c r="N261" s="4" t="s">
        <v>674</v>
      </c>
      <c r="O261" s="4" t="s">
        <v>575</v>
      </c>
      <c r="P261" s="4" t="s">
        <v>32</v>
      </c>
      <c r="Q261" s="4">
        <v>0</v>
      </c>
      <c r="R261" s="6">
        <v>44448</v>
      </c>
      <c r="S261" s="5">
        <v>44461</v>
      </c>
      <c r="T261" s="4" t="s">
        <v>33</v>
      </c>
      <c r="U261" s="4">
        <v>77</v>
      </c>
      <c r="V261" s="4">
        <v>0</v>
      </c>
      <c r="W261" s="4">
        <v>0</v>
      </c>
      <c r="X261" s="4">
        <v>2248504</v>
      </c>
      <c r="Y261" s="4">
        <v>21066718</v>
      </c>
    </row>
    <row r="262" s="4" customFormat="1" spans="1:25">
      <c r="A262" s="4">
        <v>16248071401</v>
      </c>
      <c r="B262" s="4" t="s">
        <v>25</v>
      </c>
      <c r="C262" s="4" t="s">
        <v>26</v>
      </c>
      <c r="D262" s="4" t="s">
        <v>675</v>
      </c>
      <c r="E262" s="4" t="s">
        <v>676</v>
      </c>
      <c r="F262" s="5">
        <v>44456</v>
      </c>
      <c r="G262" s="5">
        <v>44458</v>
      </c>
      <c r="H262" s="4">
        <v>1</v>
      </c>
      <c r="I262" s="4">
        <v>2</v>
      </c>
      <c r="J262" s="4">
        <v>2</v>
      </c>
      <c r="K262" s="4" t="s">
        <v>29</v>
      </c>
      <c r="L262" s="4">
        <v>202</v>
      </c>
      <c r="M262" s="4">
        <v>202</v>
      </c>
      <c r="N262" s="4" t="s">
        <v>677</v>
      </c>
      <c r="O262" s="4" t="s">
        <v>575</v>
      </c>
      <c r="P262" s="4" t="s">
        <v>32</v>
      </c>
      <c r="Q262" s="4">
        <v>0</v>
      </c>
      <c r="R262" s="6">
        <v>44449</v>
      </c>
      <c r="S262" s="5">
        <v>44461</v>
      </c>
      <c r="T262" s="4" t="s">
        <v>33</v>
      </c>
      <c r="U262" s="4">
        <v>202</v>
      </c>
      <c r="V262" s="4">
        <v>0</v>
      </c>
      <c r="W262" s="4">
        <v>0</v>
      </c>
      <c r="X262" s="4">
        <v>2248691</v>
      </c>
      <c r="Y262" s="4" t="s">
        <v>678</v>
      </c>
    </row>
    <row r="263" s="4" customFormat="1" spans="1:25">
      <c r="A263" s="4">
        <v>16248372762</v>
      </c>
      <c r="B263" s="4" t="s">
        <v>25</v>
      </c>
      <c r="C263" s="4" t="s">
        <v>26</v>
      </c>
      <c r="D263" s="4" t="s">
        <v>679</v>
      </c>
      <c r="E263" s="4" t="s">
        <v>680</v>
      </c>
      <c r="F263" s="5">
        <v>44457</v>
      </c>
      <c r="G263" s="5">
        <v>44458</v>
      </c>
      <c r="H263" s="4">
        <v>1</v>
      </c>
      <c r="I263" s="4">
        <v>1</v>
      </c>
      <c r="J263" s="4">
        <v>1</v>
      </c>
      <c r="K263" s="4" t="s">
        <v>29</v>
      </c>
      <c r="L263" s="4">
        <v>216</v>
      </c>
      <c r="M263" s="4">
        <v>216</v>
      </c>
      <c r="N263" s="4" t="s">
        <v>681</v>
      </c>
      <c r="O263" s="4" t="s">
        <v>575</v>
      </c>
      <c r="P263" s="4" t="s">
        <v>32</v>
      </c>
      <c r="Q263" s="4">
        <v>0</v>
      </c>
      <c r="R263" s="6">
        <v>44449</v>
      </c>
      <c r="S263" s="5">
        <v>44461</v>
      </c>
      <c r="T263" s="4" t="s">
        <v>33</v>
      </c>
      <c r="U263" s="4">
        <v>216</v>
      </c>
      <c r="V263" s="4">
        <v>0</v>
      </c>
      <c r="W263" s="4">
        <v>0</v>
      </c>
      <c r="X263" s="4">
        <v>2248800</v>
      </c>
      <c r="Y263" s="4">
        <v>44186849344</v>
      </c>
    </row>
    <row r="264" s="4" customFormat="1" spans="1:25">
      <c r="A264" s="4">
        <v>16257750110</v>
      </c>
      <c r="B264" s="4" t="s">
        <v>25</v>
      </c>
      <c r="C264" s="4" t="s">
        <v>26</v>
      </c>
      <c r="D264" s="4" t="s">
        <v>682</v>
      </c>
      <c r="E264" s="4" t="s">
        <v>170</v>
      </c>
      <c r="F264" s="5">
        <v>44457</v>
      </c>
      <c r="G264" s="5">
        <v>44458</v>
      </c>
      <c r="H264" s="4">
        <v>1</v>
      </c>
      <c r="I264" s="4">
        <v>1</v>
      </c>
      <c r="J264" s="4">
        <v>1</v>
      </c>
      <c r="K264" s="4" t="s">
        <v>29</v>
      </c>
      <c r="L264" s="4">
        <v>98</v>
      </c>
      <c r="M264" s="4">
        <v>98</v>
      </c>
      <c r="N264" s="4" t="s">
        <v>683</v>
      </c>
      <c r="O264" s="4" t="s">
        <v>575</v>
      </c>
      <c r="P264" s="4" t="s">
        <v>32</v>
      </c>
      <c r="Q264" s="4">
        <v>0</v>
      </c>
      <c r="R264" s="6">
        <v>44450</v>
      </c>
      <c r="S264" s="5">
        <v>44461</v>
      </c>
      <c r="T264" s="4" t="s">
        <v>33</v>
      </c>
      <c r="U264" s="4">
        <v>98</v>
      </c>
      <c r="V264" s="4">
        <v>0</v>
      </c>
      <c r="W264" s="4">
        <v>0</v>
      </c>
      <c r="X264" s="4">
        <v>2249859</v>
      </c>
      <c r="Y264" s="4">
        <v>3194715239</v>
      </c>
    </row>
    <row r="265" s="4" customFormat="1" spans="1:24">
      <c r="A265" s="4">
        <v>16258781611</v>
      </c>
      <c r="B265" s="4" t="s">
        <v>25</v>
      </c>
      <c r="C265" s="4" t="s">
        <v>26</v>
      </c>
      <c r="D265" s="4" t="s">
        <v>232</v>
      </c>
      <c r="E265" s="4" t="s">
        <v>233</v>
      </c>
      <c r="F265" s="5">
        <v>44456</v>
      </c>
      <c r="G265" s="5">
        <v>44458</v>
      </c>
      <c r="H265" s="4">
        <v>1</v>
      </c>
      <c r="I265" s="4">
        <v>2</v>
      </c>
      <c r="J265" s="4">
        <v>2</v>
      </c>
      <c r="K265" s="4" t="s">
        <v>29</v>
      </c>
      <c r="L265" s="4">
        <v>270</v>
      </c>
      <c r="M265" s="4">
        <v>270</v>
      </c>
      <c r="N265" s="4" t="s">
        <v>684</v>
      </c>
      <c r="O265" s="4" t="s">
        <v>575</v>
      </c>
      <c r="P265" s="4" t="s">
        <v>32</v>
      </c>
      <c r="Q265" s="4">
        <v>0</v>
      </c>
      <c r="R265" s="6">
        <v>44450</v>
      </c>
      <c r="S265" s="5">
        <v>44461</v>
      </c>
      <c r="T265" s="4" t="s">
        <v>33</v>
      </c>
      <c r="U265" s="4">
        <v>270</v>
      </c>
      <c r="V265" s="4">
        <v>0</v>
      </c>
      <c r="W265" s="4">
        <v>0</v>
      </c>
      <c r="X265" s="4">
        <v>2250129</v>
      </c>
    </row>
    <row r="266" s="4" customFormat="1" spans="1:25">
      <c r="A266" s="4">
        <v>16248071401</v>
      </c>
      <c r="B266" s="4" t="s">
        <v>25</v>
      </c>
      <c r="C266" s="4" t="s">
        <v>241</v>
      </c>
      <c r="D266" s="4" t="s">
        <v>675</v>
      </c>
      <c r="E266" s="4" t="s">
        <v>676</v>
      </c>
      <c r="F266" s="5">
        <v>44456</v>
      </c>
      <c r="G266" s="5">
        <v>44458</v>
      </c>
      <c r="H266" s="4">
        <v>1</v>
      </c>
      <c r="I266" s="4">
        <v>2</v>
      </c>
      <c r="J266" s="4">
        <v>2</v>
      </c>
      <c r="K266" s="4" t="s">
        <v>29</v>
      </c>
      <c r="L266" s="4">
        <v>-202</v>
      </c>
      <c r="M266" s="4">
        <v>-202</v>
      </c>
      <c r="N266" s="4" t="s">
        <v>677</v>
      </c>
      <c r="O266" s="4" t="s">
        <v>575</v>
      </c>
      <c r="P266" s="4" t="s">
        <v>32</v>
      </c>
      <c r="Q266" s="4">
        <v>0</v>
      </c>
      <c r="R266" s="6">
        <v>44449</v>
      </c>
      <c r="S266" s="5">
        <v>44461</v>
      </c>
      <c r="T266" s="4" t="s">
        <v>33</v>
      </c>
      <c r="U266" s="4">
        <v>-202</v>
      </c>
      <c r="V266" s="4">
        <v>0</v>
      </c>
      <c r="W266" s="4">
        <v>0</v>
      </c>
      <c r="X266" s="4">
        <v>2248691</v>
      </c>
      <c r="Y266" s="4" t="s">
        <v>678</v>
      </c>
    </row>
    <row r="267" s="4" customFormat="1" spans="1:25">
      <c r="A267" s="4">
        <v>16248071401</v>
      </c>
      <c r="B267" s="4" t="s">
        <v>25</v>
      </c>
      <c r="C267" s="4" t="s">
        <v>685</v>
      </c>
      <c r="D267" s="4" t="s">
        <v>675</v>
      </c>
      <c r="E267" s="4" t="s">
        <v>676</v>
      </c>
      <c r="F267" s="5">
        <v>44456</v>
      </c>
      <c r="G267" s="5">
        <v>44458</v>
      </c>
      <c r="H267" s="4">
        <v>1</v>
      </c>
      <c r="I267" s="4">
        <v>2</v>
      </c>
      <c r="J267" s="4">
        <v>2</v>
      </c>
      <c r="K267" s="4" t="s">
        <v>29</v>
      </c>
      <c r="L267" s="4">
        <v>0</v>
      </c>
      <c r="M267" s="4">
        <v>0</v>
      </c>
      <c r="N267" s="4" t="s">
        <v>677</v>
      </c>
      <c r="O267" s="4" t="s">
        <v>575</v>
      </c>
      <c r="P267" s="4" t="s">
        <v>32</v>
      </c>
      <c r="Q267" s="4">
        <v>0</v>
      </c>
      <c r="R267" s="6">
        <v>44449</v>
      </c>
      <c r="S267" s="5">
        <v>44461</v>
      </c>
      <c r="T267" s="4" t="s">
        <v>33</v>
      </c>
      <c r="U267" s="4">
        <v>0</v>
      </c>
      <c r="V267" s="4">
        <v>0</v>
      </c>
      <c r="W267" s="4">
        <v>0</v>
      </c>
      <c r="X267" s="4">
        <v>2248691</v>
      </c>
      <c r="Y267" s="4" t="s">
        <v>678</v>
      </c>
    </row>
    <row r="268" s="4" customFormat="1" spans="1:25">
      <c r="A268" s="4">
        <v>16265278352</v>
      </c>
      <c r="B268" s="4" t="s">
        <v>25</v>
      </c>
      <c r="C268" s="4" t="s">
        <v>26</v>
      </c>
      <c r="D268" s="4" t="s">
        <v>686</v>
      </c>
      <c r="E268" s="4" t="s">
        <v>351</v>
      </c>
      <c r="F268" s="5">
        <v>44457</v>
      </c>
      <c r="G268" s="5">
        <v>44458</v>
      </c>
      <c r="H268" s="4">
        <v>1</v>
      </c>
      <c r="I268" s="4">
        <v>1</v>
      </c>
      <c r="J268" s="4">
        <v>1</v>
      </c>
      <c r="K268" s="4" t="s">
        <v>29</v>
      </c>
      <c r="L268" s="4">
        <v>57</v>
      </c>
      <c r="M268" s="4">
        <v>57</v>
      </c>
      <c r="N268" s="4" t="s">
        <v>687</v>
      </c>
      <c r="O268" s="4" t="s">
        <v>575</v>
      </c>
      <c r="P268" s="4" t="s">
        <v>32</v>
      </c>
      <c r="Q268" s="4">
        <v>0</v>
      </c>
      <c r="R268" s="6">
        <v>44451</v>
      </c>
      <c r="S268" s="5">
        <v>44461</v>
      </c>
      <c r="T268" s="4" t="s">
        <v>33</v>
      </c>
      <c r="U268" s="4">
        <v>57</v>
      </c>
      <c r="V268" s="4">
        <v>0</v>
      </c>
      <c r="W268" s="4">
        <v>0</v>
      </c>
      <c r="X268" s="4">
        <v>2251003</v>
      </c>
      <c r="Y268" s="4" t="s">
        <v>688</v>
      </c>
    </row>
    <row r="269" s="4" customFormat="1" spans="1:24">
      <c r="A269" s="4">
        <v>16265318772</v>
      </c>
      <c r="B269" s="4" t="s">
        <v>25</v>
      </c>
      <c r="C269" s="4" t="s">
        <v>26</v>
      </c>
      <c r="D269" s="4" t="s">
        <v>689</v>
      </c>
      <c r="E269" s="4" t="s">
        <v>690</v>
      </c>
      <c r="F269" s="5">
        <v>44457</v>
      </c>
      <c r="G269" s="5">
        <v>44458</v>
      </c>
      <c r="H269" s="4">
        <v>1</v>
      </c>
      <c r="I269" s="4">
        <v>1</v>
      </c>
      <c r="J269" s="4">
        <v>1</v>
      </c>
      <c r="K269" s="4" t="s">
        <v>29</v>
      </c>
      <c r="L269" s="4">
        <v>127</v>
      </c>
      <c r="M269" s="4">
        <v>127</v>
      </c>
      <c r="N269" s="4" t="s">
        <v>691</v>
      </c>
      <c r="O269" s="4" t="s">
        <v>575</v>
      </c>
      <c r="P269" s="4" t="s">
        <v>32</v>
      </c>
      <c r="Q269" s="4">
        <v>0</v>
      </c>
      <c r="R269" s="6">
        <v>44451</v>
      </c>
      <c r="S269" s="5">
        <v>44461</v>
      </c>
      <c r="T269" s="4" t="s">
        <v>33</v>
      </c>
      <c r="U269" s="4">
        <v>127</v>
      </c>
      <c r="V269" s="4">
        <v>0</v>
      </c>
      <c r="W269" s="4">
        <v>0</v>
      </c>
      <c r="X269" s="4">
        <v>2251020</v>
      </c>
    </row>
    <row r="270" s="4" customFormat="1" spans="1:25">
      <c r="A270" s="4">
        <v>16273296948</v>
      </c>
      <c r="B270" s="4" t="s">
        <v>25</v>
      </c>
      <c r="C270" s="4" t="s">
        <v>26</v>
      </c>
      <c r="D270" s="4" t="s">
        <v>692</v>
      </c>
      <c r="E270" s="4" t="s">
        <v>693</v>
      </c>
      <c r="F270" s="5">
        <v>44457</v>
      </c>
      <c r="G270" s="5">
        <v>44458</v>
      </c>
      <c r="H270" s="4">
        <v>1</v>
      </c>
      <c r="I270" s="4">
        <v>1</v>
      </c>
      <c r="J270" s="4">
        <v>1</v>
      </c>
      <c r="K270" s="4" t="s">
        <v>29</v>
      </c>
      <c r="L270" s="4">
        <v>170</v>
      </c>
      <c r="M270" s="4">
        <v>170</v>
      </c>
      <c r="N270" s="4" t="s">
        <v>694</v>
      </c>
      <c r="O270" s="4" t="s">
        <v>575</v>
      </c>
      <c r="P270" s="4" t="s">
        <v>32</v>
      </c>
      <c r="Q270" s="4">
        <v>0</v>
      </c>
      <c r="R270" s="6">
        <v>44452</v>
      </c>
      <c r="S270" s="5">
        <v>44461</v>
      </c>
      <c r="T270" s="4" t="s">
        <v>33</v>
      </c>
      <c r="U270" s="4">
        <v>170</v>
      </c>
      <c r="V270" s="4">
        <v>0</v>
      </c>
      <c r="W270" s="4">
        <v>0</v>
      </c>
      <c r="X270" s="4">
        <v>2251860</v>
      </c>
      <c r="Y270" s="4" t="s">
        <v>695</v>
      </c>
    </row>
    <row r="271" s="4" customFormat="1" spans="1:24">
      <c r="A271" s="4">
        <v>16275758429</v>
      </c>
      <c r="B271" s="4" t="s">
        <v>25</v>
      </c>
      <c r="C271" s="4" t="s">
        <v>26</v>
      </c>
      <c r="D271" s="4" t="s">
        <v>104</v>
      </c>
      <c r="E271" s="4" t="s">
        <v>346</v>
      </c>
      <c r="F271" s="5">
        <v>44457</v>
      </c>
      <c r="G271" s="5">
        <v>44458</v>
      </c>
      <c r="H271" s="4">
        <v>1</v>
      </c>
      <c r="I271" s="4">
        <v>1</v>
      </c>
      <c r="J271" s="4">
        <v>1</v>
      </c>
      <c r="K271" s="4" t="s">
        <v>29</v>
      </c>
      <c r="L271" s="4">
        <v>185</v>
      </c>
      <c r="M271" s="4">
        <v>185</v>
      </c>
      <c r="N271" s="4" t="s">
        <v>696</v>
      </c>
      <c r="O271" s="4" t="s">
        <v>575</v>
      </c>
      <c r="P271" s="4" t="s">
        <v>32</v>
      </c>
      <c r="Q271" s="4">
        <v>0</v>
      </c>
      <c r="R271" s="6">
        <v>44452</v>
      </c>
      <c r="S271" s="5">
        <v>44461</v>
      </c>
      <c r="T271" s="4" t="s">
        <v>33</v>
      </c>
      <c r="U271" s="4">
        <v>185</v>
      </c>
      <c r="V271" s="4">
        <v>0</v>
      </c>
      <c r="W271" s="4">
        <v>0</v>
      </c>
      <c r="X271" s="4">
        <v>2252270</v>
      </c>
    </row>
    <row r="272" s="4" customFormat="1" spans="1:25">
      <c r="A272" s="4">
        <v>16280156472</v>
      </c>
      <c r="B272" s="4" t="s">
        <v>25</v>
      </c>
      <c r="C272" s="4" t="s">
        <v>26</v>
      </c>
      <c r="D272" s="4" t="s">
        <v>697</v>
      </c>
      <c r="E272" s="4" t="s">
        <v>698</v>
      </c>
      <c r="F272" s="5">
        <v>44457</v>
      </c>
      <c r="G272" s="5">
        <v>44458</v>
      </c>
      <c r="H272" s="4">
        <v>1</v>
      </c>
      <c r="I272" s="4">
        <v>1</v>
      </c>
      <c r="J272" s="4">
        <v>1</v>
      </c>
      <c r="K272" s="4" t="s">
        <v>29</v>
      </c>
      <c r="L272" s="4">
        <v>158</v>
      </c>
      <c r="M272" s="4">
        <v>158</v>
      </c>
      <c r="N272" s="4" t="s">
        <v>699</v>
      </c>
      <c r="O272" s="4" t="s">
        <v>575</v>
      </c>
      <c r="P272" s="4" t="s">
        <v>32</v>
      </c>
      <c r="Q272" s="4">
        <v>0</v>
      </c>
      <c r="R272" s="6">
        <v>44452</v>
      </c>
      <c r="S272" s="5">
        <v>44461</v>
      </c>
      <c r="T272" s="4" t="s">
        <v>33</v>
      </c>
      <c r="U272" s="4">
        <v>158</v>
      </c>
      <c r="V272" s="4">
        <v>0</v>
      </c>
      <c r="W272" s="4">
        <v>0</v>
      </c>
      <c r="X272" s="4">
        <v>2252711</v>
      </c>
      <c r="Y272" s="4">
        <v>83470550</v>
      </c>
    </row>
    <row r="273" s="4" customFormat="1" spans="1:25">
      <c r="A273" s="4">
        <v>16280318995</v>
      </c>
      <c r="B273" s="4" t="s">
        <v>25</v>
      </c>
      <c r="C273" s="4" t="s">
        <v>26</v>
      </c>
      <c r="D273" s="4" t="s">
        <v>700</v>
      </c>
      <c r="E273" s="4" t="s">
        <v>176</v>
      </c>
      <c r="F273" s="5">
        <v>44457</v>
      </c>
      <c r="G273" s="5">
        <v>44458</v>
      </c>
      <c r="H273" s="4">
        <v>1</v>
      </c>
      <c r="I273" s="4">
        <v>1</v>
      </c>
      <c r="J273" s="4">
        <v>1</v>
      </c>
      <c r="K273" s="4" t="s">
        <v>29</v>
      </c>
      <c r="L273" s="4">
        <v>160</v>
      </c>
      <c r="M273" s="4">
        <v>160</v>
      </c>
      <c r="N273" s="4" t="s">
        <v>701</v>
      </c>
      <c r="O273" s="4" t="s">
        <v>575</v>
      </c>
      <c r="P273" s="4" t="s">
        <v>32</v>
      </c>
      <c r="Q273" s="4">
        <v>0</v>
      </c>
      <c r="R273" s="6">
        <v>44453</v>
      </c>
      <c r="S273" s="5">
        <v>44461</v>
      </c>
      <c r="T273" s="4" t="s">
        <v>33</v>
      </c>
      <c r="U273" s="4">
        <v>160</v>
      </c>
      <c r="V273" s="4">
        <v>0</v>
      </c>
      <c r="W273" s="4">
        <v>0</v>
      </c>
      <c r="X273" s="4">
        <v>2252741</v>
      </c>
      <c r="Y273" s="4">
        <v>1559282348</v>
      </c>
    </row>
    <row r="274" s="4" customFormat="1" spans="1:25">
      <c r="A274" s="4">
        <v>16280354553</v>
      </c>
      <c r="B274" s="4" t="s">
        <v>25</v>
      </c>
      <c r="C274" s="4" t="s">
        <v>26</v>
      </c>
      <c r="D274" s="4" t="s">
        <v>702</v>
      </c>
      <c r="E274" s="4" t="s">
        <v>703</v>
      </c>
      <c r="F274" s="5">
        <v>44457</v>
      </c>
      <c r="G274" s="5">
        <v>44458</v>
      </c>
      <c r="H274" s="4">
        <v>1</v>
      </c>
      <c r="I274" s="4">
        <v>1</v>
      </c>
      <c r="J274" s="4">
        <v>1</v>
      </c>
      <c r="K274" s="4" t="s">
        <v>29</v>
      </c>
      <c r="L274" s="4">
        <v>56</v>
      </c>
      <c r="M274" s="4">
        <v>56</v>
      </c>
      <c r="N274" s="4" t="s">
        <v>704</v>
      </c>
      <c r="O274" s="4" t="s">
        <v>575</v>
      </c>
      <c r="P274" s="4" t="s">
        <v>32</v>
      </c>
      <c r="Q274" s="4">
        <v>0</v>
      </c>
      <c r="R274" s="6">
        <v>44453</v>
      </c>
      <c r="S274" s="5">
        <v>44461</v>
      </c>
      <c r="T274" s="4" t="s">
        <v>33</v>
      </c>
      <c r="U274" s="4">
        <v>56</v>
      </c>
      <c r="V274" s="4">
        <v>0</v>
      </c>
      <c r="W274" s="4">
        <v>0</v>
      </c>
      <c r="X274" s="4">
        <v>2252753</v>
      </c>
      <c r="Y274" s="4">
        <v>2352491377</v>
      </c>
    </row>
    <row r="275" s="4" customFormat="1" spans="1:25">
      <c r="A275" s="4">
        <v>16280600248</v>
      </c>
      <c r="B275" s="4" t="s">
        <v>25</v>
      </c>
      <c r="C275" s="4" t="s">
        <v>26</v>
      </c>
      <c r="D275" s="4" t="s">
        <v>705</v>
      </c>
      <c r="E275" s="4" t="s">
        <v>341</v>
      </c>
      <c r="F275" s="5">
        <v>44457</v>
      </c>
      <c r="G275" s="5">
        <v>44458</v>
      </c>
      <c r="H275" s="4">
        <v>1</v>
      </c>
      <c r="I275" s="4">
        <v>1</v>
      </c>
      <c r="J275" s="4">
        <v>1</v>
      </c>
      <c r="K275" s="4" t="s">
        <v>29</v>
      </c>
      <c r="L275" s="4">
        <v>81</v>
      </c>
      <c r="M275" s="4">
        <v>81</v>
      </c>
      <c r="N275" s="4" t="s">
        <v>706</v>
      </c>
      <c r="O275" s="4" t="s">
        <v>575</v>
      </c>
      <c r="P275" s="4" t="s">
        <v>32</v>
      </c>
      <c r="Q275" s="4">
        <v>0</v>
      </c>
      <c r="R275" s="6">
        <v>44453</v>
      </c>
      <c r="S275" s="5">
        <v>44461</v>
      </c>
      <c r="T275" s="4" t="s">
        <v>33</v>
      </c>
      <c r="U275" s="4">
        <v>81</v>
      </c>
      <c r="V275" s="4">
        <v>0</v>
      </c>
      <c r="W275" s="4">
        <v>0</v>
      </c>
      <c r="X275" s="4">
        <v>2252833</v>
      </c>
      <c r="Y275" s="4">
        <v>1829460549</v>
      </c>
    </row>
    <row r="276" s="4" customFormat="1" spans="1:25">
      <c r="A276" s="4">
        <v>16280623119</v>
      </c>
      <c r="B276" s="4" t="s">
        <v>25</v>
      </c>
      <c r="C276" s="4" t="s">
        <v>26</v>
      </c>
      <c r="D276" s="4" t="s">
        <v>707</v>
      </c>
      <c r="E276" s="4" t="s">
        <v>708</v>
      </c>
      <c r="F276" s="5">
        <v>44456</v>
      </c>
      <c r="G276" s="5">
        <v>44458</v>
      </c>
      <c r="H276" s="4">
        <v>1</v>
      </c>
      <c r="I276" s="4">
        <v>2</v>
      </c>
      <c r="J276" s="4">
        <v>2</v>
      </c>
      <c r="K276" s="4" t="s">
        <v>29</v>
      </c>
      <c r="L276" s="4">
        <v>210</v>
      </c>
      <c r="M276" s="4">
        <v>210</v>
      </c>
      <c r="N276" s="4" t="s">
        <v>709</v>
      </c>
      <c r="O276" s="4" t="s">
        <v>575</v>
      </c>
      <c r="P276" s="4" t="s">
        <v>32</v>
      </c>
      <c r="Q276" s="4">
        <v>0</v>
      </c>
      <c r="R276" s="6">
        <v>44453</v>
      </c>
      <c r="S276" s="5">
        <v>44461</v>
      </c>
      <c r="T276" s="4" t="s">
        <v>33</v>
      </c>
      <c r="U276" s="4">
        <v>210</v>
      </c>
      <c r="V276" s="4">
        <v>0</v>
      </c>
      <c r="W276" s="4">
        <v>0</v>
      </c>
      <c r="X276" s="4">
        <v>2252846</v>
      </c>
      <c r="Y276" s="4">
        <v>44850718</v>
      </c>
    </row>
    <row r="277" s="4" customFormat="1" spans="1:24">
      <c r="A277" s="4">
        <v>15976029693</v>
      </c>
      <c r="B277" s="4" t="s">
        <v>25</v>
      </c>
      <c r="C277" s="4" t="s">
        <v>241</v>
      </c>
      <c r="D277" s="4" t="s">
        <v>576</v>
      </c>
      <c r="E277" s="4" t="s">
        <v>577</v>
      </c>
      <c r="F277" s="5">
        <v>44457</v>
      </c>
      <c r="G277" s="5">
        <v>44458</v>
      </c>
      <c r="H277" s="4">
        <v>1</v>
      </c>
      <c r="I277" s="4">
        <v>1</v>
      </c>
      <c r="J277" s="4">
        <v>1</v>
      </c>
      <c r="K277" s="4" t="s">
        <v>29</v>
      </c>
      <c r="L277" s="4">
        <v>-201</v>
      </c>
      <c r="M277" s="4">
        <v>-201</v>
      </c>
      <c r="N277" s="4" t="s">
        <v>578</v>
      </c>
      <c r="O277" s="4" t="s">
        <v>575</v>
      </c>
      <c r="P277" s="4" t="s">
        <v>32</v>
      </c>
      <c r="Q277" s="4">
        <v>0</v>
      </c>
      <c r="R277" s="6">
        <v>44407</v>
      </c>
      <c r="S277" s="5">
        <v>44461</v>
      </c>
      <c r="T277" s="4" t="s">
        <v>33</v>
      </c>
      <c r="U277" s="4">
        <v>-201</v>
      </c>
      <c r="V277" s="4">
        <v>0</v>
      </c>
      <c r="W277" s="4">
        <v>0</v>
      </c>
      <c r="X277" s="4">
        <v>2213413</v>
      </c>
    </row>
    <row r="278" s="4" customFormat="1" spans="1:25">
      <c r="A278" s="4">
        <v>16283661171</v>
      </c>
      <c r="B278" s="4" t="s">
        <v>25</v>
      </c>
      <c r="C278" s="4" t="s">
        <v>26</v>
      </c>
      <c r="D278" s="4" t="s">
        <v>710</v>
      </c>
      <c r="E278" s="4" t="s">
        <v>711</v>
      </c>
      <c r="F278" s="5">
        <v>44457</v>
      </c>
      <c r="G278" s="5">
        <v>44458</v>
      </c>
      <c r="H278" s="4">
        <v>1</v>
      </c>
      <c r="I278" s="4">
        <v>1</v>
      </c>
      <c r="J278" s="4">
        <v>1</v>
      </c>
      <c r="K278" s="4" t="s">
        <v>29</v>
      </c>
      <c r="L278" s="4">
        <v>176</v>
      </c>
      <c r="M278" s="4">
        <v>176</v>
      </c>
      <c r="N278" s="4" t="s">
        <v>712</v>
      </c>
      <c r="O278" s="4" t="s">
        <v>575</v>
      </c>
      <c r="P278" s="4" t="s">
        <v>32</v>
      </c>
      <c r="Q278" s="4">
        <v>0</v>
      </c>
      <c r="R278" s="6">
        <v>44453</v>
      </c>
      <c r="S278" s="5">
        <v>44461</v>
      </c>
      <c r="T278" s="4" t="s">
        <v>33</v>
      </c>
      <c r="U278" s="4">
        <v>176</v>
      </c>
      <c r="V278" s="4">
        <v>0</v>
      </c>
      <c r="W278" s="4">
        <v>0</v>
      </c>
      <c r="X278" s="4">
        <v>2253200</v>
      </c>
      <c r="Y278" s="4">
        <v>617885810</v>
      </c>
    </row>
    <row r="279" s="4" customFormat="1" spans="1:24">
      <c r="A279" s="4">
        <v>16284299226</v>
      </c>
      <c r="B279" s="4" t="s">
        <v>25</v>
      </c>
      <c r="C279" s="4" t="s">
        <v>26</v>
      </c>
      <c r="D279" s="4" t="s">
        <v>141</v>
      </c>
      <c r="E279" s="4" t="s">
        <v>60</v>
      </c>
      <c r="F279" s="5">
        <v>44455</v>
      </c>
      <c r="G279" s="5">
        <v>44458</v>
      </c>
      <c r="H279" s="4">
        <v>1</v>
      </c>
      <c r="I279" s="4">
        <v>3</v>
      </c>
      <c r="J279" s="4">
        <v>3</v>
      </c>
      <c r="K279" s="4" t="s">
        <v>29</v>
      </c>
      <c r="L279" s="4">
        <v>270</v>
      </c>
      <c r="M279" s="4">
        <v>270</v>
      </c>
      <c r="N279" s="4" t="s">
        <v>713</v>
      </c>
      <c r="O279" s="4" t="s">
        <v>575</v>
      </c>
      <c r="P279" s="4" t="s">
        <v>32</v>
      </c>
      <c r="Q279" s="4">
        <v>0</v>
      </c>
      <c r="R279" s="6">
        <v>44453</v>
      </c>
      <c r="S279" s="5">
        <v>44461</v>
      </c>
      <c r="T279" s="4" t="s">
        <v>33</v>
      </c>
      <c r="U279" s="4">
        <v>270</v>
      </c>
      <c r="V279" s="4">
        <v>0</v>
      </c>
      <c r="W279" s="4">
        <v>0</v>
      </c>
      <c r="X279" s="4">
        <v>2253329</v>
      </c>
    </row>
    <row r="280" s="4" customFormat="1" spans="1:24">
      <c r="A280" s="4">
        <v>16284843975</v>
      </c>
      <c r="B280" s="4" t="s">
        <v>25</v>
      </c>
      <c r="C280" s="4" t="s">
        <v>26</v>
      </c>
      <c r="D280" s="4" t="s">
        <v>492</v>
      </c>
      <c r="E280" s="4" t="s">
        <v>60</v>
      </c>
      <c r="F280" s="5">
        <v>44457</v>
      </c>
      <c r="G280" s="5">
        <v>44458</v>
      </c>
      <c r="H280" s="4">
        <v>1</v>
      </c>
      <c r="I280" s="4">
        <v>1</v>
      </c>
      <c r="J280" s="4">
        <v>1</v>
      </c>
      <c r="K280" s="4" t="s">
        <v>29</v>
      </c>
      <c r="L280" s="4">
        <v>82</v>
      </c>
      <c r="M280" s="4">
        <v>82</v>
      </c>
      <c r="N280" s="4" t="s">
        <v>714</v>
      </c>
      <c r="O280" s="4" t="s">
        <v>575</v>
      </c>
      <c r="P280" s="4" t="s">
        <v>32</v>
      </c>
      <c r="Q280" s="4">
        <v>0</v>
      </c>
      <c r="R280" s="6">
        <v>44453</v>
      </c>
      <c r="S280" s="5">
        <v>44461</v>
      </c>
      <c r="T280" s="4" t="s">
        <v>33</v>
      </c>
      <c r="U280" s="4">
        <v>82</v>
      </c>
      <c r="V280" s="4">
        <v>0</v>
      </c>
      <c r="W280" s="4">
        <v>0</v>
      </c>
      <c r="X280" s="4">
        <v>2253429</v>
      </c>
    </row>
    <row r="281" s="4" customFormat="1" spans="1:24">
      <c r="A281" s="4">
        <v>16285166262</v>
      </c>
      <c r="B281" s="4" t="s">
        <v>25</v>
      </c>
      <c r="C281" s="4" t="s">
        <v>26</v>
      </c>
      <c r="D281" s="4" t="s">
        <v>350</v>
      </c>
      <c r="E281" s="4" t="s">
        <v>351</v>
      </c>
      <c r="F281" s="5">
        <v>44456</v>
      </c>
      <c r="G281" s="5">
        <v>44458</v>
      </c>
      <c r="H281" s="4">
        <v>1</v>
      </c>
      <c r="I281" s="4">
        <v>2</v>
      </c>
      <c r="J281" s="4">
        <v>2</v>
      </c>
      <c r="K281" s="4" t="s">
        <v>29</v>
      </c>
      <c r="L281" s="4">
        <v>258</v>
      </c>
      <c r="M281" s="4">
        <v>258</v>
      </c>
      <c r="N281" s="4" t="s">
        <v>715</v>
      </c>
      <c r="O281" s="4" t="s">
        <v>575</v>
      </c>
      <c r="P281" s="4" t="s">
        <v>32</v>
      </c>
      <c r="Q281" s="4">
        <v>0</v>
      </c>
      <c r="R281" s="6">
        <v>44453</v>
      </c>
      <c r="S281" s="5">
        <v>44461</v>
      </c>
      <c r="T281" s="4" t="s">
        <v>33</v>
      </c>
      <c r="U281" s="4">
        <v>258</v>
      </c>
      <c r="V281" s="4">
        <v>0</v>
      </c>
      <c r="W281" s="4">
        <v>0</v>
      </c>
      <c r="X281" s="4">
        <v>2253493</v>
      </c>
    </row>
    <row r="282" s="4" customFormat="1" spans="1:24">
      <c r="A282" s="4">
        <v>14759771875</v>
      </c>
      <c r="B282" s="4" t="s">
        <v>25</v>
      </c>
      <c r="C282" s="4" t="s">
        <v>241</v>
      </c>
      <c r="D282" s="4" t="s">
        <v>68</v>
      </c>
      <c r="E282" s="4" t="s">
        <v>69</v>
      </c>
      <c r="F282" s="5">
        <v>44456</v>
      </c>
      <c r="G282" s="5">
        <v>44458</v>
      </c>
      <c r="H282" s="4">
        <v>1</v>
      </c>
      <c r="I282" s="4">
        <v>2</v>
      </c>
      <c r="J282" s="4">
        <v>2</v>
      </c>
      <c r="K282" s="4" t="s">
        <v>29</v>
      </c>
      <c r="L282" s="4">
        <v>-530</v>
      </c>
      <c r="M282" s="4">
        <v>-530</v>
      </c>
      <c r="N282" s="4" t="s">
        <v>235</v>
      </c>
      <c r="O282" s="4" t="s">
        <v>575</v>
      </c>
      <c r="P282" s="4" t="s">
        <v>32</v>
      </c>
      <c r="Q282" s="4">
        <v>0</v>
      </c>
      <c r="R282" s="6">
        <v>44286</v>
      </c>
      <c r="S282" s="5">
        <v>44461</v>
      </c>
      <c r="T282" s="4" t="s">
        <v>33</v>
      </c>
      <c r="U282" s="4">
        <v>-530</v>
      </c>
      <c r="V282" s="4">
        <v>0</v>
      </c>
      <c r="W282" s="4">
        <v>0</v>
      </c>
      <c r="X282" s="4">
        <v>2043111</v>
      </c>
    </row>
    <row r="283" s="4" customFormat="1" spans="1:25">
      <c r="A283" s="4">
        <v>16285806594</v>
      </c>
      <c r="B283" s="4" t="s">
        <v>25</v>
      </c>
      <c r="C283" s="4" t="s">
        <v>26</v>
      </c>
      <c r="D283" s="4" t="s">
        <v>278</v>
      </c>
      <c r="E283" s="4" t="s">
        <v>279</v>
      </c>
      <c r="F283" s="5">
        <v>44457</v>
      </c>
      <c r="G283" s="5">
        <v>44458</v>
      </c>
      <c r="H283" s="4">
        <v>1</v>
      </c>
      <c r="I283" s="4">
        <v>1</v>
      </c>
      <c r="J283" s="4">
        <v>1</v>
      </c>
      <c r="K283" s="4" t="s">
        <v>29</v>
      </c>
      <c r="L283" s="4">
        <v>38</v>
      </c>
      <c r="M283" s="4">
        <v>38</v>
      </c>
      <c r="N283" s="4" t="s">
        <v>716</v>
      </c>
      <c r="O283" s="4" t="s">
        <v>575</v>
      </c>
      <c r="P283" s="4" t="s">
        <v>32</v>
      </c>
      <c r="Q283" s="4">
        <v>0</v>
      </c>
      <c r="R283" s="6">
        <v>44453</v>
      </c>
      <c r="S283" s="5">
        <v>44461</v>
      </c>
      <c r="T283" s="4" t="s">
        <v>33</v>
      </c>
      <c r="U283" s="4">
        <v>38</v>
      </c>
      <c r="V283" s="4">
        <v>0</v>
      </c>
      <c r="W283" s="4">
        <v>0</v>
      </c>
      <c r="X283" s="4">
        <v>2253667</v>
      </c>
      <c r="Y283" s="4">
        <v>2352528770</v>
      </c>
    </row>
    <row r="284" s="4" customFormat="1" spans="1:25">
      <c r="A284" s="4">
        <v>16286934811</v>
      </c>
      <c r="B284" s="4" t="s">
        <v>25</v>
      </c>
      <c r="C284" s="4" t="s">
        <v>26</v>
      </c>
      <c r="D284" s="4" t="s">
        <v>717</v>
      </c>
      <c r="E284" s="4" t="s">
        <v>66</v>
      </c>
      <c r="F284" s="5">
        <v>44457</v>
      </c>
      <c r="G284" s="5">
        <v>44458</v>
      </c>
      <c r="H284" s="4">
        <v>1</v>
      </c>
      <c r="I284" s="4">
        <v>1</v>
      </c>
      <c r="J284" s="4">
        <v>1</v>
      </c>
      <c r="K284" s="4" t="s">
        <v>29</v>
      </c>
      <c r="L284" s="4">
        <v>101</v>
      </c>
      <c r="M284" s="4">
        <v>101</v>
      </c>
      <c r="N284" s="4" t="s">
        <v>718</v>
      </c>
      <c r="O284" s="4" t="s">
        <v>575</v>
      </c>
      <c r="P284" s="4" t="s">
        <v>32</v>
      </c>
      <c r="Q284" s="4">
        <v>0</v>
      </c>
      <c r="R284" s="6">
        <v>44453</v>
      </c>
      <c r="S284" s="5">
        <v>44461</v>
      </c>
      <c r="T284" s="4" t="s">
        <v>33</v>
      </c>
      <c r="U284" s="4">
        <v>101</v>
      </c>
      <c r="V284" s="4">
        <v>0</v>
      </c>
      <c r="W284" s="4">
        <v>0</v>
      </c>
      <c r="X284" s="4">
        <v>2253810</v>
      </c>
      <c r="Y284" s="4">
        <v>21245162</v>
      </c>
    </row>
    <row r="285" s="4" customFormat="1" spans="1:24">
      <c r="A285" s="4">
        <v>16287893012</v>
      </c>
      <c r="B285" s="4" t="s">
        <v>25</v>
      </c>
      <c r="C285" s="4" t="s">
        <v>26</v>
      </c>
      <c r="D285" s="4" t="s">
        <v>719</v>
      </c>
      <c r="E285" s="4" t="s">
        <v>720</v>
      </c>
      <c r="F285" s="5">
        <v>44457</v>
      </c>
      <c r="G285" s="5">
        <v>44458</v>
      </c>
      <c r="H285" s="4">
        <v>1</v>
      </c>
      <c r="I285" s="4">
        <v>1</v>
      </c>
      <c r="J285" s="4">
        <v>1</v>
      </c>
      <c r="K285" s="4" t="s">
        <v>29</v>
      </c>
      <c r="L285" s="4">
        <v>332</v>
      </c>
      <c r="M285" s="4">
        <v>332</v>
      </c>
      <c r="N285" s="4" t="s">
        <v>721</v>
      </c>
      <c r="O285" s="4" t="s">
        <v>575</v>
      </c>
      <c r="P285" s="4" t="s">
        <v>32</v>
      </c>
      <c r="Q285" s="4">
        <v>0</v>
      </c>
      <c r="R285" s="6">
        <v>44454</v>
      </c>
      <c r="S285" s="5">
        <v>44461</v>
      </c>
      <c r="T285" s="4" t="s">
        <v>33</v>
      </c>
      <c r="U285" s="4">
        <v>332</v>
      </c>
      <c r="V285" s="4">
        <v>0</v>
      </c>
      <c r="W285" s="4">
        <v>0</v>
      </c>
      <c r="X285" s="4">
        <v>2253933</v>
      </c>
    </row>
    <row r="286" s="4" customFormat="1" spans="1:24">
      <c r="A286" s="4">
        <v>16288065710</v>
      </c>
      <c r="B286" s="4" t="s">
        <v>25</v>
      </c>
      <c r="C286" s="4" t="s">
        <v>26</v>
      </c>
      <c r="D286" s="4" t="s">
        <v>722</v>
      </c>
      <c r="E286" s="4" t="s">
        <v>495</v>
      </c>
      <c r="F286" s="5">
        <v>44457</v>
      </c>
      <c r="G286" s="5">
        <v>44458</v>
      </c>
      <c r="H286" s="4">
        <v>1</v>
      </c>
      <c r="I286" s="4">
        <v>1</v>
      </c>
      <c r="J286" s="4">
        <v>1</v>
      </c>
      <c r="K286" s="4" t="s">
        <v>29</v>
      </c>
      <c r="L286" s="4">
        <v>233</v>
      </c>
      <c r="M286" s="4">
        <v>233</v>
      </c>
      <c r="N286" s="4" t="s">
        <v>723</v>
      </c>
      <c r="O286" s="4" t="s">
        <v>575</v>
      </c>
      <c r="P286" s="4" t="s">
        <v>32</v>
      </c>
      <c r="Q286" s="4">
        <v>0</v>
      </c>
      <c r="R286" s="6">
        <v>44454</v>
      </c>
      <c r="S286" s="5">
        <v>44461</v>
      </c>
      <c r="T286" s="4" t="s">
        <v>33</v>
      </c>
      <c r="U286" s="4">
        <v>233</v>
      </c>
      <c r="V286" s="4">
        <v>0</v>
      </c>
      <c r="W286" s="4">
        <v>0</v>
      </c>
      <c r="X286" s="4">
        <v>2253990</v>
      </c>
    </row>
    <row r="287" s="4" customFormat="1" spans="1:27">
      <c r="A287" s="4">
        <v>16288066469</v>
      </c>
      <c r="B287" s="4" t="s">
        <v>25</v>
      </c>
      <c r="C287" s="4" t="s">
        <v>26</v>
      </c>
      <c r="D287" s="4" t="s">
        <v>724</v>
      </c>
      <c r="E287" s="4" t="s">
        <v>48</v>
      </c>
      <c r="F287" s="5">
        <v>44456</v>
      </c>
      <c r="G287" s="5">
        <v>44458</v>
      </c>
      <c r="H287" s="4">
        <v>3</v>
      </c>
      <c r="I287" s="4">
        <v>2</v>
      </c>
      <c r="J287" s="4">
        <v>6</v>
      </c>
      <c r="K287" s="4" t="s">
        <v>29</v>
      </c>
      <c r="L287" s="4">
        <v>1326</v>
      </c>
      <c r="M287" s="4">
        <v>1326</v>
      </c>
      <c r="N287" s="4" t="s">
        <v>725</v>
      </c>
      <c r="O287" s="4" t="s">
        <v>575</v>
      </c>
      <c r="P287" s="4" t="s">
        <v>32</v>
      </c>
      <c r="Q287" s="4">
        <v>0</v>
      </c>
      <c r="R287" s="6">
        <v>44454</v>
      </c>
      <c r="S287" s="5">
        <v>44461</v>
      </c>
      <c r="T287" s="4" t="s">
        <v>33</v>
      </c>
      <c r="U287" s="4">
        <v>1326</v>
      </c>
      <c r="V287" s="4">
        <v>0</v>
      </c>
      <c r="W287" s="4">
        <v>0</v>
      </c>
      <c r="X287" s="4">
        <v>2253995</v>
      </c>
      <c r="Y287" s="4">
        <v>3189738289</v>
      </c>
      <c r="Z287" s="4">
        <v>3194440496</v>
      </c>
      <c r="AA287" s="4">
        <v>3194876851</v>
      </c>
    </row>
    <row r="288" s="4" customFormat="1" spans="1:24">
      <c r="A288" s="4">
        <v>16288112152</v>
      </c>
      <c r="B288" s="4" t="s">
        <v>25</v>
      </c>
      <c r="C288" s="4" t="s">
        <v>26</v>
      </c>
      <c r="D288" s="4" t="s">
        <v>689</v>
      </c>
      <c r="E288" s="4" t="s">
        <v>690</v>
      </c>
      <c r="F288" s="5">
        <v>44457</v>
      </c>
      <c r="G288" s="5">
        <v>44458</v>
      </c>
      <c r="H288" s="4">
        <v>1</v>
      </c>
      <c r="I288" s="4">
        <v>1</v>
      </c>
      <c r="J288" s="4">
        <v>1</v>
      </c>
      <c r="K288" s="4" t="s">
        <v>29</v>
      </c>
      <c r="L288" s="4">
        <v>128</v>
      </c>
      <c r="M288" s="4">
        <v>128</v>
      </c>
      <c r="N288" s="4" t="s">
        <v>726</v>
      </c>
      <c r="O288" s="4" t="s">
        <v>575</v>
      </c>
      <c r="P288" s="4" t="s">
        <v>32</v>
      </c>
      <c r="Q288" s="4">
        <v>0</v>
      </c>
      <c r="R288" s="6">
        <v>44454</v>
      </c>
      <c r="S288" s="5">
        <v>44461</v>
      </c>
      <c r="T288" s="4" t="s">
        <v>33</v>
      </c>
      <c r="U288" s="4">
        <v>128</v>
      </c>
      <c r="V288" s="4">
        <v>0</v>
      </c>
      <c r="W288" s="4">
        <v>0</v>
      </c>
      <c r="X288" s="4">
        <v>2254015</v>
      </c>
    </row>
    <row r="289" s="4" customFormat="1" spans="1:25">
      <c r="A289" s="4">
        <v>16288134068</v>
      </c>
      <c r="B289" s="4" t="s">
        <v>25</v>
      </c>
      <c r="C289" s="4" t="s">
        <v>26</v>
      </c>
      <c r="D289" s="4" t="s">
        <v>278</v>
      </c>
      <c r="E289" s="4" t="s">
        <v>313</v>
      </c>
      <c r="F289" s="5">
        <v>44457</v>
      </c>
      <c r="G289" s="5">
        <v>44458</v>
      </c>
      <c r="H289" s="4">
        <v>1</v>
      </c>
      <c r="I289" s="4">
        <v>1</v>
      </c>
      <c r="J289" s="4">
        <v>1</v>
      </c>
      <c r="K289" s="4" t="s">
        <v>29</v>
      </c>
      <c r="L289" s="4">
        <v>49</v>
      </c>
      <c r="M289" s="4">
        <v>49</v>
      </c>
      <c r="N289" s="4" t="s">
        <v>727</v>
      </c>
      <c r="O289" s="4" t="s">
        <v>575</v>
      </c>
      <c r="P289" s="4" t="s">
        <v>32</v>
      </c>
      <c r="Q289" s="4">
        <v>0</v>
      </c>
      <c r="R289" s="6">
        <v>44454</v>
      </c>
      <c r="S289" s="5">
        <v>44461</v>
      </c>
      <c r="T289" s="4" t="s">
        <v>33</v>
      </c>
      <c r="U289" s="4">
        <v>49</v>
      </c>
      <c r="V289" s="4">
        <v>0</v>
      </c>
      <c r="W289" s="4">
        <v>0</v>
      </c>
      <c r="X289" s="4">
        <v>2254038</v>
      </c>
      <c r="Y289" s="4">
        <v>2352554153</v>
      </c>
    </row>
    <row r="290" s="4" customFormat="1" spans="1:25">
      <c r="A290" s="4">
        <v>16288162377</v>
      </c>
      <c r="B290" s="4" t="s">
        <v>25</v>
      </c>
      <c r="C290" s="4" t="s">
        <v>26</v>
      </c>
      <c r="D290" s="4" t="s">
        <v>728</v>
      </c>
      <c r="E290" s="4" t="s">
        <v>729</v>
      </c>
      <c r="F290" s="5">
        <v>44457</v>
      </c>
      <c r="G290" s="5">
        <v>44458</v>
      </c>
      <c r="H290" s="4">
        <v>1</v>
      </c>
      <c r="I290" s="4">
        <v>1</v>
      </c>
      <c r="J290" s="4">
        <v>1</v>
      </c>
      <c r="K290" s="4" t="s">
        <v>29</v>
      </c>
      <c r="L290" s="4">
        <v>190</v>
      </c>
      <c r="M290" s="4">
        <v>190</v>
      </c>
      <c r="N290" s="4" t="s">
        <v>730</v>
      </c>
      <c r="O290" s="4" t="s">
        <v>575</v>
      </c>
      <c r="P290" s="4" t="s">
        <v>32</v>
      </c>
      <c r="Q290" s="4">
        <v>0</v>
      </c>
      <c r="R290" s="6">
        <v>44454</v>
      </c>
      <c r="S290" s="5">
        <v>44461</v>
      </c>
      <c r="T290" s="4" t="s">
        <v>33</v>
      </c>
      <c r="U290" s="4">
        <v>190</v>
      </c>
      <c r="V290" s="4">
        <v>0</v>
      </c>
      <c r="W290" s="4">
        <v>0</v>
      </c>
      <c r="X290" s="4">
        <v>2254051</v>
      </c>
      <c r="Y290" s="4">
        <v>84870996</v>
      </c>
    </row>
    <row r="291" s="4" customFormat="1" spans="1:25">
      <c r="A291" s="4">
        <v>16288115865</v>
      </c>
      <c r="B291" s="4" t="s">
        <v>25</v>
      </c>
      <c r="C291" s="4" t="s">
        <v>26</v>
      </c>
      <c r="D291" s="4" t="s">
        <v>731</v>
      </c>
      <c r="E291" s="4" t="s">
        <v>732</v>
      </c>
      <c r="F291" s="5">
        <v>44456</v>
      </c>
      <c r="G291" s="5">
        <v>44458</v>
      </c>
      <c r="H291" s="4">
        <v>1</v>
      </c>
      <c r="I291" s="4">
        <v>2</v>
      </c>
      <c r="J291" s="4">
        <v>2</v>
      </c>
      <c r="K291" s="4" t="s">
        <v>29</v>
      </c>
      <c r="L291" s="4">
        <v>637</v>
      </c>
      <c r="M291" s="4">
        <v>637</v>
      </c>
      <c r="N291" s="4" t="s">
        <v>733</v>
      </c>
      <c r="O291" s="4" t="s">
        <v>575</v>
      </c>
      <c r="P291" s="4" t="s">
        <v>32</v>
      </c>
      <c r="Q291" s="4">
        <v>0</v>
      </c>
      <c r="R291" s="6">
        <v>44454</v>
      </c>
      <c r="S291" s="5">
        <v>44461</v>
      </c>
      <c r="T291" s="4" t="s">
        <v>33</v>
      </c>
      <c r="U291" s="4">
        <v>637</v>
      </c>
      <c r="V291" s="4">
        <v>0</v>
      </c>
      <c r="W291" s="4">
        <v>0</v>
      </c>
      <c r="X291" s="4">
        <v>2254018</v>
      </c>
      <c r="Y291" s="4" t="s">
        <v>734</v>
      </c>
    </row>
    <row r="292" s="4" customFormat="1" spans="1:25">
      <c r="A292" s="4">
        <v>16288261595</v>
      </c>
      <c r="B292" s="4" t="s">
        <v>25</v>
      </c>
      <c r="C292" s="4" t="s">
        <v>26</v>
      </c>
      <c r="D292" s="4" t="s">
        <v>178</v>
      </c>
      <c r="E292" s="4" t="s">
        <v>179</v>
      </c>
      <c r="F292" s="5">
        <v>44456</v>
      </c>
      <c r="G292" s="5">
        <v>44458</v>
      </c>
      <c r="H292" s="4">
        <v>1</v>
      </c>
      <c r="I292" s="4">
        <v>2</v>
      </c>
      <c r="J292" s="4">
        <v>2</v>
      </c>
      <c r="K292" s="4" t="s">
        <v>29</v>
      </c>
      <c r="L292" s="4">
        <v>370</v>
      </c>
      <c r="M292" s="4">
        <v>370</v>
      </c>
      <c r="N292" s="4" t="s">
        <v>735</v>
      </c>
      <c r="O292" s="4" t="s">
        <v>575</v>
      </c>
      <c r="P292" s="4" t="s">
        <v>32</v>
      </c>
      <c r="Q292" s="4">
        <v>0</v>
      </c>
      <c r="R292" s="6">
        <v>44454</v>
      </c>
      <c r="S292" s="5">
        <v>44461</v>
      </c>
      <c r="T292" s="4" t="s">
        <v>33</v>
      </c>
      <c r="U292" s="4">
        <v>370</v>
      </c>
      <c r="V292" s="4">
        <v>0</v>
      </c>
      <c r="W292" s="4">
        <v>0</v>
      </c>
      <c r="X292" s="4">
        <v>2254085</v>
      </c>
      <c r="Y292" s="4">
        <v>84921357</v>
      </c>
    </row>
    <row r="293" s="4" customFormat="1" spans="1:25">
      <c r="A293" s="4">
        <v>16288412942</v>
      </c>
      <c r="B293" s="4" t="s">
        <v>25</v>
      </c>
      <c r="C293" s="4" t="s">
        <v>26</v>
      </c>
      <c r="D293" s="4" t="s">
        <v>717</v>
      </c>
      <c r="E293" s="4" t="s">
        <v>66</v>
      </c>
      <c r="F293" s="5">
        <v>44457</v>
      </c>
      <c r="G293" s="5">
        <v>44458</v>
      </c>
      <c r="H293" s="4">
        <v>1</v>
      </c>
      <c r="I293" s="4">
        <v>1</v>
      </c>
      <c r="J293" s="4">
        <v>1</v>
      </c>
      <c r="K293" s="4" t="s">
        <v>29</v>
      </c>
      <c r="L293" s="4">
        <v>102</v>
      </c>
      <c r="M293" s="4">
        <v>102</v>
      </c>
      <c r="N293" s="4" t="s">
        <v>736</v>
      </c>
      <c r="O293" s="4" t="s">
        <v>575</v>
      </c>
      <c r="P293" s="4" t="s">
        <v>32</v>
      </c>
      <c r="Q293" s="4">
        <v>0</v>
      </c>
      <c r="R293" s="6">
        <v>44454</v>
      </c>
      <c r="S293" s="5">
        <v>44461</v>
      </c>
      <c r="T293" s="4" t="s">
        <v>33</v>
      </c>
      <c r="U293" s="4">
        <v>102</v>
      </c>
      <c r="V293" s="4">
        <v>0</v>
      </c>
      <c r="W293" s="4">
        <v>0</v>
      </c>
      <c r="X293" s="4">
        <v>2254119</v>
      </c>
      <c r="Y293" s="4" t="s">
        <v>318</v>
      </c>
    </row>
    <row r="294" s="4" customFormat="1" spans="1:25">
      <c r="A294" s="4">
        <v>16288417850</v>
      </c>
      <c r="B294" s="4" t="s">
        <v>25</v>
      </c>
      <c r="C294" s="4" t="s">
        <v>26</v>
      </c>
      <c r="D294" s="4" t="s">
        <v>737</v>
      </c>
      <c r="E294" s="4" t="s">
        <v>738</v>
      </c>
      <c r="F294" s="5">
        <v>44456</v>
      </c>
      <c r="G294" s="5">
        <v>44458</v>
      </c>
      <c r="H294" s="4">
        <v>1</v>
      </c>
      <c r="I294" s="4">
        <v>2</v>
      </c>
      <c r="J294" s="4">
        <v>2</v>
      </c>
      <c r="K294" s="4" t="s">
        <v>29</v>
      </c>
      <c r="L294" s="4">
        <v>537</v>
      </c>
      <c r="M294" s="4">
        <v>537</v>
      </c>
      <c r="N294" s="4" t="s">
        <v>739</v>
      </c>
      <c r="O294" s="4" t="s">
        <v>575</v>
      </c>
      <c r="P294" s="4" t="s">
        <v>32</v>
      </c>
      <c r="Q294" s="4">
        <v>0</v>
      </c>
      <c r="R294" s="6">
        <v>44454</v>
      </c>
      <c r="S294" s="5">
        <v>44461</v>
      </c>
      <c r="T294" s="4" t="s">
        <v>33</v>
      </c>
      <c r="U294" s="4">
        <v>537</v>
      </c>
      <c r="V294" s="4">
        <v>0</v>
      </c>
      <c r="W294" s="4">
        <v>0</v>
      </c>
      <c r="X294" s="4">
        <v>2254121</v>
      </c>
      <c r="Y294" s="4">
        <v>84960460</v>
      </c>
    </row>
    <row r="295" s="4" customFormat="1" spans="1:25">
      <c r="A295" s="4">
        <v>16283661171</v>
      </c>
      <c r="B295" s="4" t="s">
        <v>25</v>
      </c>
      <c r="C295" s="4" t="s">
        <v>241</v>
      </c>
      <c r="D295" s="4" t="s">
        <v>710</v>
      </c>
      <c r="E295" s="4" t="s">
        <v>711</v>
      </c>
      <c r="F295" s="5">
        <v>44457</v>
      </c>
      <c r="G295" s="5">
        <v>44458</v>
      </c>
      <c r="H295" s="4">
        <v>1</v>
      </c>
      <c r="I295" s="4">
        <v>1</v>
      </c>
      <c r="J295" s="4">
        <v>1</v>
      </c>
      <c r="K295" s="4" t="s">
        <v>29</v>
      </c>
      <c r="L295" s="4">
        <v>-176</v>
      </c>
      <c r="M295" s="4">
        <v>-176</v>
      </c>
      <c r="N295" s="4" t="s">
        <v>712</v>
      </c>
      <c r="O295" s="4" t="s">
        <v>575</v>
      </c>
      <c r="P295" s="4" t="s">
        <v>32</v>
      </c>
      <c r="Q295" s="4">
        <v>0</v>
      </c>
      <c r="R295" s="6">
        <v>44453</v>
      </c>
      <c r="S295" s="5">
        <v>44461</v>
      </c>
      <c r="T295" s="4" t="s">
        <v>33</v>
      </c>
      <c r="U295" s="4">
        <v>-176</v>
      </c>
      <c r="V295" s="4">
        <v>0</v>
      </c>
      <c r="W295" s="4">
        <v>0</v>
      </c>
      <c r="X295" s="4">
        <v>2253200</v>
      </c>
      <c r="Y295" s="4">
        <v>617885810</v>
      </c>
    </row>
    <row r="296" s="4" customFormat="1" spans="1:25">
      <c r="A296" s="4">
        <v>16291485162</v>
      </c>
      <c r="B296" s="4" t="s">
        <v>25</v>
      </c>
      <c r="C296" s="4" t="s">
        <v>26</v>
      </c>
      <c r="D296" s="4" t="s">
        <v>740</v>
      </c>
      <c r="E296" s="4" t="s">
        <v>170</v>
      </c>
      <c r="F296" s="5">
        <v>44457</v>
      </c>
      <c r="G296" s="5">
        <v>44458</v>
      </c>
      <c r="H296" s="4">
        <v>1</v>
      </c>
      <c r="I296" s="4">
        <v>1</v>
      </c>
      <c r="J296" s="4">
        <v>1</v>
      </c>
      <c r="K296" s="4" t="s">
        <v>29</v>
      </c>
      <c r="L296" s="4">
        <v>197</v>
      </c>
      <c r="M296" s="4">
        <v>197</v>
      </c>
      <c r="N296" s="4" t="s">
        <v>741</v>
      </c>
      <c r="O296" s="4" t="s">
        <v>575</v>
      </c>
      <c r="P296" s="4" t="s">
        <v>32</v>
      </c>
      <c r="Q296" s="4">
        <v>0</v>
      </c>
      <c r="R296" s="6">
        <v>44454</v>
      </c>
      <c r="S296" s="5">
        <v>44461</v>
      </c>
      <c r="T296" s="4" t="s">
        <v>33</v>
      </c>
      <c r="U296" s="4">
        <v>197</v>
      </c>
      <c r="V296" s="4">
        <v>0</v>
      </c>
      <c r="W296" s="4">
        <v>0</v>
      </c>
      <c r="X296" s="4">
        <v>2254561</v>
      </c>
      <c r="Y296" s="4">
        <v>814207</v>
      </c>
    </row>
    <row r="297" s="4" customFormat="1" spans="1:25">
      <c r="A297" s="4">
        <v>16292445548</v>
      </c>
      <c r="B297" s="4" t="s">
        <v>25</v>
      </c>
      <c r="C297" s="4" t="s">
        <v>26</v>
      </c>
      <c r="D297" s="4" t="s">
        <v>742</v>
      </c>
      <c r="E297" s="4" t="s">
        <v>268</v>
      </c>
      <c r="F297" s="5">
        <v>44457</v>
      </c>
      <c r="G297" s="5">
        <v>44458</v>
      </c>
      <c r="H297" s="4">
        <v>1</v>
      </c>
      <c r="I297" s="4">
        <v>1</v>
      </c>
      <c r="J297" s="4">
        <v>1</v>
      </c>
      <c r="K297" s="4" t="s">
        <v>29</v>
      </c>
      <c r="L297" s="4">
        <v>220</v>
      </c>
      <c r="M297" s="4">
        <v>220</v>
      </c>
      <c r="N297" s="4" t="s">
        <v>743</v>
      </c>
      <c r="O297" s="4" t="s">
        <v>575</v>
      </c>
      <c r="P297" s="4" t="s">
        <v>32</v>
      </c>
      <c r="Q297" s="4">
        <v>0</v>
      </c>
      <c r="R297" s="6">
        <v>44454</v>
      </c>
      <c r="S297" s="5">
        <v>44461</v>
      </c>
      <c r="T297" s="4" t="s">
        <v>33</v>
      </c>
      <c r="U297" s="4">
        <v>220</v>
      </c>
      <c r="V297" s="4">
        <v>0</v>
      </c>
      <c r="W297" s="4">
        <v>0</v>
      </c>
      <c r="X297" s="4">
        <v>2254754</v>
      </c>
      <c r="Y297" s="4">
        <v>2130751</v>
      </c>
    </row>
    <row r="298" s="4" customFormat="1" spans="1:24">
      <c r="A298" s="4">
        <v>16292659150</v>
      </c>
      <c r="B298" s="4" t="s">
        <v>25</v>
      </c>
      <c r="C298" s="4" t="s">
        <v>26</v>
      </c>
      <c r="D298" s="4" t="s">
        <v>744</v>
      </c>
      <c r="E298" s="4" t="s">
        <v>268</v>
      </c>
      <c r="F298" s="5">
        <v>44457</v>
      </c>
      <c r="G298" s="5">
        <v>44458</v>
      </c>
      <c r="H298" s="4">
        <v>1</v>
      </c>
      <c r="I298" s="4">
        <v>1</v>
      </c>
      <c r="J298" s="4">
        <v>1</v>
      </c>
      <c r="K298" s="4" t="s">
        <v>29</v>
      </c>
      <c r="L298" s="4">
        <v>67</v>
      </c>
      <c r="M298" s="4">
        <v>67</v>
      </c>
      <c r="N298" s="4" t="s">
        <v>745</v>
      </c>
      <c r="O298" s="4" t="s">
        <v>575</v>
      </c>
      <c r="P298" s="4" t="s">
        <v>32</v>
      </c>
      <c r="Q298" s="4">
        <v>0</v>
      </c>
      <c r="R298" s="6">
        <v>44454</v>
      </c>
      <c r="S298" s="5">
        <v>44461</v>
      </c>
      <c r="T298" s="4" t="s">
        <v>33</v>
      </c>
      <c r="U298" s="4">
        <v>67</v>
      </c>
      <c r="V298" s="4">
        <v>0</v>
      </c>
      <c r="W298" s="4">
        <v>0</v>
      </c>
      <c r="X298" s="4">
        <v>2254800</v>
      </c>
    </row>
    <row r="299" s="4" customFormat="1" spans="1:25">
      <c r="A299" s="4">
        <v>16292735419</v>
      </c>
      <c r="B299" s="4" t="s">
        <v>25</v>
      </c>
      <c r="C299" s="4" t="s">
        <v>26</v>
      </c>
      <c r="D299" s="4" t="s">
        <v>379</v>
      </c>
      <c r="E299" s="4" t="s">
        <v>268</v>
      </c>
      <c r="F299" s="5">
        <v>44457</v>
      </c>
      <c r="G299" s="5">
        <v>44458</v>
      </c>
      <c r="H299" s="4">
        <v>2</v>
      </c>
      <c r="I299" s="4">
        <v>1</v>
      </c>
      <c r="J299" s="4">
        <v>2</v>
      </c>
      <c r="K299" s="4" t="s">
        <v>29</v>
      </c>
      <c r="L299" s="4">
        <v>156</v>
      </c>
      <c r="M299" s="4">
        <v>156</v>
      </c>
      <c r="N299" s="4" t="s">
        <v>746</v>
      </c>
      <c r="O299" s="4" t="s">
        <v>575</v>
      </c>
      <c r="P299" s="4" t="s">
        <v>32</v>
      </c>
      <c r="Q299" s="4">
        <v>0</v>
      </c>
      <c r="R299" s="6">
        <v>44454</v>
      </c>
      <c r="S299" s="5">
        <v>44461</v>
      </c>
      <c r="T299" s="4" t="s">
        <v>33</v>
      </c>
      <c r="U299" s="4">
        <v>156</v>
      </c>
      <c r="V299" s="4">
        <v>0</v>
      </c>
      <c r="W299" s="4">
        <v>0</v>
      </c>
      <c r="X299" s="4">
        <v>2254814</v>
      </c>
      <c r="Y299" s="4" t="s">
        <v>747</v>
      </c>
    </row>
    <row r="300" s="4" customFormat="1" spans="1:25">
      <c r="A300" s="4">
        <v>16293121979</v>
      </c>
      <c r="B300" s="4" t="s">
        <v>25</v>
      </c>
      <c r="C300" s="4" t="s">
        <v>26</v>
      </c>
      <c r="D300" s="4" t="s">
        <v>748</v>
      </c>
      <c r="E300" s="4" t="s">
        <v>108</v>
      </c>
      <c r="F300" s="5">
        <v>44456</v>
      </c>
      <c r="G300" s="5">
        <v>44458</v>
      </c>
      <c r="H300" s="4">
        <v>1</v>
      </c>
      <c r="I300" s="4">
        <v>2</v>
      </c>
      <c r="J300" s="4">
        <v>2</v>
      </c>
      <c r="K300" s="4" t="s">
        <v>29</v>
      </c>
      <c r="L300" s="4">
        <v>314</v>
      </c>
      <c r="M300" s="4">
        <v>314</v>
      </c>
      <c r="N300" s="4" t="s">
        <v>749</v>
      </c>
      <c r="O300" s="4" t="s">
        <v>575</v>
      </c>
      <c r="P300" s="4" t="s">
        <v>32</v>
      </c>
      <c r="Q300" s="4">
        <v>0</v>
      </c>
      <c r="R300" s="6">
        <v>44454</v>
      </c>
      <c r="S300" s="5">
        <v>44461</v>
      </c>
      <c r="T300" s="4" t="s">
        <v>33</v>
      </c>
      <c r="U300" s="4">
        <v>314</v>
      </c>
      <c r="V300" s="4">
        <v>0</v>
      </c>
      <c r="W300" s="4">
        <v>0</v>
      </c>
      <c r="X300" s="4">
        <v>2254909</v>
      </c>
      <c r="Y300" s="4">
        <v>9491360</v>
      </c>
    </row>
    <row r="301" s="4" customFormat="1" spans="1:24">
      <c r="A301" s="4">
        <v>16293777507</v>
      </c>
      <c r="B301" s="4" t="s">
        <v>25</v>
      </c>
      <c r="C301" s="4" t="s">
        <v>26</v>
      </c>
      <c r="D301" s="4" t="s">
        <v>744</v>
      </c>
      <c r="E301" s="4" t="s">
        <v>268</v>
      </c>
      <c r="F301" s="5">
        <v>44457</v>
      </c>
      <c r="G301" s="5">
        <v>44458</v>
      </c>
      <c r="H301" s="4">
        <v>1</v>
      </c>
      <c r="I301" s="4">
        <v>1</v>
      </c>
      <c r="J301" s="4">
        <v>1</v>
      </c>
      <c r="K301" s="4" t="s">
        <v>29</v>
      </c>
      <c r="L301" s="4">
        <v>67</v>
      </c>
      <c r="M301" s="4">
        <v>67</v>
      </c>
      <c r="N301" s="4" t="s">
        <v>750</v>
      </c>
      <c r="O301" s="4" t="s">
        <v>575</v>
      </c>
      <c r="P301" s="4" t="s">
        <v>32</v>
      </c>
      <c r="Q301" s="4">
        <v>0</v>
      </c>
      <c r="R301" s="6">
        <v>44454</v>
      </c>
      <c r="S301" s="5">
        <v>44461</v>
      </c>
      <c r="T301" s="4" t="s">
        <v>33</v>
      </c>
      <c r="U301" s="4">
        <v>67</v>
      </c>
      <c r="V301" s="4">
        <v>0</v>
      </c>
      <c r="W301" s="4">
        <v>0</v>
      </c>
      <c r="X301" s="4">
        <v>2255063</v>
      </c>
    </row>
    <row r="302" s="4" customFormat="1" spans="1:25">
      <c r="A302" s="4">
        <v>16293824629</v>
      </c>
      <c r="B302" s="4" t="s">
        <v>25</v>
      </c>
      <c r="C302" s="4" t="s">
        <v>26</v>
      </c>
      <c r="D302" s="4" t="s">
        <v>751</v>
      </c>
      <c r="E302" s="4" t="s">
        <v>752</v>
      </c>
      <c r="F302" s="5">
        <v>44457</v>
      </c>
      <c r="G302" s="5">
        <v>44458</v>
      </c>
      <c r="H302" s="4">
        <v>1</v>
      </c>
      <c r="I302" s="4">
        <v>1</v>
      </c>
      <c r="J302" s="4">
        <v>1</v>
      </c>
      <c r="K302" s="4" t="s">
        <v>29</v>
      </c>
      <c r="L302" s="4">
        <v>336</v>
      </c>
      <c r="M302" s="4">
        <v>336</v>
      </c>
      <c r="N302" s="4" t="s">
        <v>753</v>
      </c>
      <c r="O302" s="4" t="s">
        <v>575</v>
      </c>
      <c r="P302" s="4" t="s">
        <v>32</v>
      </c>
      <c r="Q302" s="4">
        <v>0</v>
      </c>
      <c r="R302" s="6">
        <v>44454</v>
      </c>
      <c r="S302" s="5">
        <v>44461</v>
      </c>
      <c r="T302" s="4" t="s">
        <v>33</v>
      </c>
      <c r="U302" s="4">
        <v>336</v>
      </c>
      <c r="V302" s="4">
        <v>0</v>
      </c>
      <c r="W302" s="4">
        <v>0</v>
      </c>
      <c r="X302" s="4">
        <v>2255081</v>
      </c>
      <c r="Y302" s="4">
        <v>85401863</v>
      </c>
    </row>
    <row r="303" s="4" customFormat="1" spans="1:24">
      <c r="A303" s="4">
        <v>16293962111</v>
      </c>
      <c r="B303" s="4" t="s">
        <v>25</v>
      </c>
      <c r="C303" s="4" t="s">
        <v>26</v>
      </c>
      <c r="D303" s="4" t="s">
        <v>754</v>
      </c>
      <c r="E303" s="4" t="s">
        <v>602</v>
      </c>
      <c r="F303" s="5">
        <v>44456</v>
      </c>
      <c r="G303" s="5">
        <v>44458</v>
      </c>
      <c r="H303" s="4">
        <v>1</v>
      </c>
      <c r="I303" s="4">
        <v>2</v>
      </c>
      <c r="J303" s="4">
        <v>2</v>
      </c>
      <c r="K303" s="4" t="s">
        <v>29</v>
      </c>
      <c r="L303" s="4">
        <v>168</v>
      </c>
      <c r="M303" s="4">
        <v>168</v>
      </c>
      <c r="N303" s="4" t="s">
        <v>755</v>
      </c>
      <c r="O303" s="4" t="s">
        <v>575</v>
      </c>
      <c r="P303" s="4" t="s">
        <v>32</v>
      </c>
      <c r="Q303" s="4">
        <v>0</v>
      </c>
      <c r="R303" s="6">
        <v>44455</v>
      </c>
      <c r="S303" s="5">
        <v>44461</v>
      </c>
      <c r="T303" s="4" t="s">
        <v>33</v>
      </c>
      <c r="U303" s="4">
        <v>168</v>
      </c>
      <c r="V303" s="4">
        <v>0</v>
      </c>
      <c r="W303" s="4">
        <v>0</v>
      </c>
      <c r="X303" s="4">
        <v>2255134</v>
      </c>
    </row>
    <row r="304" s="4" customFormat="1" spans="1:25">
      <c r="A304" s="4">
        <v>16295099252</v>
      </c>
      <c r="B304" s="4" t="s">
        <v>25</v>
      </c>
      <c r="C304" s="4" t="s">
        <v>26</v>
      </c>
      <c r="D304" s="4" t="s">
        <v>756</v>
      </c>
      <c r="E304" s="4" t="s">
        <v>87</v>
      </c>
      <c r="F304" s="5">
        <v>44456</v>
      </c>
      <c r="G304" s="5">
        <v>44458</v>
      </c>
      <c r="H304" s="4">
        <v>1</v>
      </c>
      <c r="I304" s="4">
        <v>2</v>
      </c>
      <c r="J304" s="4">
        <v>2</v>
      </c>
      <c r="K304" s="4" t="s">
        <v>29</v>
      </c>
      <c r="L304" s="4">
        <v>174</v>
      </c>
      <c r="M304" s="4">
        <v>174</v>
      </c>
      <c r="N304" s="4" t="s">
        <v>757</v>
      </c>
      <c r="O304" s="4" t="s">
        <v>575</v>
      </c>
      <c r="P304" s="4" t="s">
        <v>32</v>
      </c>
      <c r="Q304" s="4">
        <v>0</v>
      </c>
      <c r="R304" s="6">
        <v>44455</v>
      </c>
      <c r="S304" s="5">
        <v>44461</v>
      </c>
      <c r="T304" s="4" t="s">
        <v>33</v>
      </c>
      <c r="U304" s="4">
        <v>174</v>
      </c>
      <c r="V304" s="4">
        <v>0</v>
      </c>
      <c r="W304" s="4">
        <v>0</v>
      </c>
      <c r="X304" s="4">
        <v>2255160</v>
      </c>
      <c r="Y304" s="4">
        <v>1830291071</v>
      </c>
    </row>
    <row r="305" s="4" customFormat="1" spans="1:24">
      <c r="A305" s="4">
        <v>16295374164</v>
      </c>
      <c r="B305" s="4" t="s">
        <v>25</v>
      </c>
      <c r="C305" s="4" t="s">
        <v>26</v>
      </c>
      <c r="D305" s="4" t="s">
        <v>758</v>
      </c>
      <c r="E305" s="4" t="s">
        <v>125</v>
      </c>
      <c r="F305" s="5">
        <v>44457</v>
      </c>
      <c r="G305" s="5">
        <v>44458</v>
      </c>
      <c r="H305" s="4">
        <v>1</v>
      </c>
      <c r="I305" s="4">
        <v>1</v>
      </c>
      <c r="J305" s="4">
        <v>1</v>
      </c>
      <c r="K305" s="4" t="s">
        <v>29</v>
      </c>
      <c r="L305" s="4">
        <v>62</v>
      </c>
      <c r="M305" s="4">
        <v>62</v>
      </c>
      <c r="N305" s="4" t="s">
        <v>759</v>
      </c>
      <c r="O305" s="4" t="s">
        <v>575</v>
      </c>
      <c r="P305" s="4" t="s">
        <v>32</v>
      </c>
      <c r="Q305" s="4">
        <v>0</v>
      </c>
      <c r="R305" s="6">
        <v>44455</v>
      </c>
      <c r="S305" s="5">
        <v>44461</v>
      </c>
      <c r="T305" s="4" t="s">
        <v>33</v>
      </c>
      <c r="U305" s="4">
        <v>62</v>
      </c>
      <c r="V305" s="4">
        <v>0</v>
      </c>
      <c r="W305" s="4">
        <v>0</v>
      </c>
      <c r="X305" s="4">
        <v>2255210</v>
      </c>
    </row>
    <row r="306" s="4" customFormat="1" spans="1:25">
      <c r="A306" s="4">
        <v>16295435462</v>
      </c>
      <c r="B306" s="4" t="s">
        <v>25</v>
      </c>
      <c r="C306" s="4" t="s">
        <v>26</v>
      </c>
      <c r="D306" s="4" t="s">
        <v>751</v>
      </c>
      <c r="E306" s="4" t="s">
        <v>752</v>
      </c>
      <c r="F306" s="5">
        <v>44457</v>
      </c>
      <c r="G306" s="5">
        <v>44458</v>
      </c>
      <c r="H306" s="4">
        <v>1</v>
      </c>
      <c r="I306" s="4">
        <v>1</v>
      </c>
      <c r="J306" s="4">
        <v>1</v>
      </c>
      <c r="K306" s="4" t="s">
        <v>29</v>
      </c>
      <c r="L306" s="4">
        <v>337</v>
      </c>
      <c r="M306" s="4">
        <v>337</v>
      </c>
      <c r="N306" s="4" t="s">
        <v>760</v>
      </c>
      <c r="O306" s="4" t="s">
        <v>575</v>
      </c>
      <c r="P306" s="4" t="s">
        <v>32</v>
      </c>
      <c r="Q306" s="4">
        <v>0</v>
      </c>
      <c r="R306" s="6">
        <v>44455</v>
      </c>
      <c r="S306" s="5">
        <v>44461</v>
      </c>
      <c r="T306" s="4" t="s">
        <v>33</v>
      </c>
      <c r="U306" s="4">
        <v>337</v>
      </c>
      <c r="V306" s="4">
        <v>0</v>
      </c>
      <c r="W306" s="4">
        <v>0</v>
      </c>
      <c r="X306" s="4">
        <v>2255225</v>
      </c>
      <c r="Y306" s="4">
        <v>85798308</v>
      </c>
    </row>
    <row r="307" s="4" customFormat="1" spans="1:25">
      <c r="A307" s="4">
        <v>16295466300</v>
      </c>
      <c r="B307" s="4" t="s">
        <v>25</v>
      </c>
      <c r="C307" s="4" t="s">
        <v>26</v>
      </c>
      <c r="D307" s="4" t="s">
        <v>298</v>
      </c>
      <c r="E307" s="4" t="s">
        <v>761</v>
      </c>
      <c r="F307" s="5">
        <v>44457</v>
      </c>
      <c r="G307" s="5">
        <v>44458</v>
      </c>
      <c r="H307" s="4">
        <v>1</v>
      </c>
      <c r="I307" s="4">
        <v>1</v>
      </c>
      <c r="J307" s="4">
        <v>1</v>
      </c>
      <c r="K307" s="4" t="s">
        <v>29</v>
      </c>
      <c r="L307" s="4">
        <v>63</v>
      </c>
      <c r="M307" s="4">
        <v>63</v>
      </c>
      <c r="N307" s="4" t="s">
        <v>762</v>
      </c>
      <c r="O307" s="4" t="s">
        <v>575</v>
      </c>
      <c r="P307" s="4" t="s">
        <v>32</v>
      </c>
      <c r="Q307" s="4">
        <v>0</v>
      </c>
      <c r="R307" s="6">
        <v>44455</v>
      </c>
      <c r="S307" s="5">
        <v>44461</v>
      </c>
      <c r="T307" s="4" t="s">
        <v>33</v>
      </c>
      <c r="U307" s="4">
        <v>63</v>
      </c>
      <c r="V307" s="4">
        <v>0</v>
      </c>
      <c r="W307" s="4">
        <v>0</v>
      </c>
      <c r="X307" s="4">
        <v>2255240</v>
      </c>
      <c r="Y307" s="4">
        <v>24605428</v>
      </c>
    </row>
    <row r="308" s="4" customFormat="1" spans="1:24">
      <c r="A308" s="4">
        <v>16295703246</v>
      </c>
      <c r="B308" s="4" t="s">
        <v>25</v>
      </c>
      <c r="C308" s="4" t="s">
        <v>26</v>
      </c>
      <c r="D308" s="4" t="s">
        <v>74</v>
      </c>
      <c r="E308" s="4" t="s">
        <v>75</v>
      </c>
      <c r="F308" s="5">
        <v>44457</v>
      </c>
      <c r="G308" s="5">
        <v>44458</v>
      </c>
      <c r="H308" s="4">
        <v>1</v>
      </c>
      <c r="I308" s="4">
        <v>1</v>
      </c>
      <c r="J308" s="4">
        <v>1</v>
      </c>
      <c r="K308" s="4" t="s">
        <v>29</v>
      </c>
      <c r="L308" s="4">
        <v>212</v>
      </c>
      <c r="M308" s="4">
        <v>212</v>
      </c>
      <c r="N308" s="4" t="s">
        <v>763</v>
      </c>
      <c r="O308" s="4" t="s">
        <v>575</v>
      </c>
      <c r="P308" s="4" t="s">
        <v>32</v>
      </c>
      <c r="Q308" s="4">
        <v>0</v>
      </c>
      <c r="R308" s="6">
        <v>44455</v>
      </c>
      <c r="S308" s="5">
        <v>44461</v>
      </c>
      <c r="T308" s="4" t="s">
        <v>33</v>
      </c>
      <c r="U308" s="4">
        <v>212</v>
      </c>
      <c r="V308" s="4">
        <v>0</v>
      </c>
      <c r="W308" s="4">
        <v>0</v>
      </c>
      <c r="X308" s="4">
        <v>2255293</v>
      </c>
    </row>
    <row r="309" s="4" customFormat="1" spans="1:25">
      <c r="A309" s="4">
        <v>16296179369</v>
      </c>
      <c r="B309" s="4" t="s">
        <v>25</v>
      </c>
      <c r="C309" s="4" t="s">
        <v>26</v>
      </c>
      <c r="D309" s="4" t="s">
        <v>764</v>
      </c>
      <c r="E309" s="4" t="s">
        <v>765</v>
      </c>
      <c r="F309" s="5">
        <v>44455</v>
      </c>
      <c r="G309" s="5">
        <v>44458</v>
      </c>
      <c r="H309" s="4">
        <v>1</v>
      </c>
      <c r="I309" s="4">
        <v>3</v>
      </c>
      <c r="J309" s="4">
        <v>3</v>
      </c>
      <c r="K309" s="4" t="s">
        <v>29</v>
      </c>
      <c r="L309" s="4">
        <v>462</v>
      </c>
      <c r="M309" s="4">
        <v>462</v>
      </c>
      <c r="N309" s="4" t="s">
        <v>766</v>
      </c>
      <c r="O309" s="4" t="s">
        <v>575</v>
      </c>
      <c r="P309" s="4" t="s">
        <v>32</v>
      </c>
      <c r="Q309" s="4">
        <v>0</v>
      </c>
      <c r="R309" s="6">
        <v>44455</v>
      </c>
      <c r="S309" s="5">
        <v>44461</v>
      </c>
      <c r="T309" s="4" t="s">
        <v>33</v>
      </c>
      <c r="U309" s="4">
        <v>462</v>
      </c>
      <c r="V309" s="4">
        <v>0</v>
      </c>
      <c r="W309" s="4">
        <v>0</v>
      </c>
      <c r="X309" s="4">
        <v>2255374</v>
      </c>
      <c r="Y309" s="4" t="s">
        <v>318</v>
      </c>
    </row>
    <row r="310" s="4" customFormat="1" spans="1:25">
      <c r="A310" s="4">
        <v>16296290054</v>
      </c>
      <c r="B310" s="4" t="s">
        <v>25</v>
      </c>
      <c r="C310" s="4" t="s">
        <v>26</v>
      </c>
      <c r="D310" s="4" t="s">
        <v>767</v>
      </c>
      <c r="E310" s="4" t="s">
        <v>170</v>
      </c>
      <c r="F310" s="5">
        <v>44455</v>
      </c>
      <c r="G310" s="5">
        <v>44458</v>
      </c>
      <c r="H310" s="4">
        <v>2</v>
      </c>
      <c r="I310" s="4">
        <v>3</v>
      </c>
      <c r="J310" s="4">
        <v>6</v>
      </c>
      <c r="K310" s="4" t="s">
        <v>29</v>
      </c>
      <c r="L310" s="4">
        <v>516</v>
      </c>
      <c r="M310" s="4">
        <v>516</v>
      </c>
      <c r="N310" s="4" t="s">
        <v>768</v>
      </c>
      <c r="O310" s="4" t="s">
        <v>575</v>
      </c>
      <c r="P310" s="4" t="s">
        <v>32</v>
      </c>
      <c r="Q310" s="4">
        <v>0</v>
      </c>
      <c r="R310" s="6">
        <v>44455</v>
      </c>
      <c r="S310" s="5">
        <v>44461</v>
      </c>
      <c r="T310" s="4" t="s">
        <v>33</v>
      </c>
      <c r="U310" s="4">
        <v>516</v>
      </c>
      <c r="V310" s="4">
        <v>0</v>
      </c>
      <c r="W310" s="4">
        <v>0</v>
      </c>
      <c r="X310" s="4">
        <v>2255389</v>
      </c>
      <c r="Y310" s="4">
        <v>93831034</v>
      </c>
    </row>
    <row r="311" s="4" customFormat="1" spans="1:25">
      <c r="A311" s="4">
        <v>16028235440</v>
      </c>
      <c r="B311" s="4" t="s">
        <v>25</v>
      </c>
      <c r="C311" s="4" t="s">
        <v>485</v>
      </c>
      <c r="D311" s="4" t="s">
        <v>583</v>
      </c>
      <c r="E311" s="4" t="s">
        <v>229</v>
      </c>
      <c r="F311" s="5">
        <v>44454</v>
      </c>
      <c r="G311" s="5">
        <v>44458</v>
      </c>
      <c r="H311" s="4">
        <v>1</v>
      </c>
      <c r="I311" s="4">
        <v>4</v>
      </c>
      <c r="J311" s="4">
        <v>4</v>
      </c>
      <c r="K311" s="4" t="s">
        <v>29</v>
      </c>
      <c r="L311" s="4">
        <v>-221</v>
      </c>
      <c r="M311" s="4">
        <v>-221</v>
      </c>
      <c r="N311" s="4" t="s">
        <v>584</v>
      </c>
      <c r="O311" s="4" t="s">
        <v>575</v>
      </c>
      <c r="P311" s="4" t="s">
        <v>32</v>
      </c>
      <c r="Q311" s="4">
        <v>0</v>
      </c>
      <c r="R311" s="6">
        <v>44415</v>
      </c>
      <c r="S311" s="5">
        <v>44461</v>
      </c>
      <c r="T311" s="4" t="s">
        <v>33</v>
      </c>
      <c r="U311" s="4">
        <v>-221</v>
      </c>
      <c r="V311" s="4">
        <v>0</v>
      </c>
      <c r="W311" s="4">
        <v>0</v>
      </c>
      <c r="X311" s="4">
        <v>2218696</v>
      </c>
      <c r="Y311" s="4">
        <v>209643</v>
      </c>
    </row>
    <row r="312" s="4" customFormat="1" spans="1:24">
      <c r="A312" s="4">
        <v>16297942703</v>
      </c>
      <c r="B312" s="4" t="s">
        <v>25</v>
      </c>
      <c r="C312" s="4" t="s">
        <v>26</v>
      </c>
      <c r="D312" s="4" t="s">
        <v>492</v>
      </c>
      <c r="E312" s="4" t="s">
        <v>60</v>
      </c>
      <c r="F312" s="5">
        <v>44455</v>
      </c>
      <c r="G312" s="5">
        <v>44458</v>
      </c>
      <c r="H312" s="4">
        <v>1</v>
      </c>
      <c r="I312" s="4">
        <v>3</v>
      </c>
      <c r="J312" s="4">
        <v>3</v>
      </c>
      <c r="K312" s="4" t="s">
        <v>29</v>
      </c>
      <c r="L312" s="4">
        <v>234</v>
      </c>
      <c r="M312" s="4">
        <v>234</v>
      </c>
      <c r="N312" s="4" t="s">
        <v>769</v>
      </c>
      <c r="O312" s="4" t="s">
        <v>575</v>
      </c>
      <c r="P312" s="4" t="s">
        <v>32</v>
      </c>
      <c r="Q312" s="4">
        <v>0</v>
      </c>
      <c r="R312" s="6">
        <v>44455</v>
      </c>
      <c r="S312" s="5">
        <v>44461</v>
      </c>
      <c r="T312" s="4" t="s">
        <v>33</v>
      </c>
      <c r="U312" s="4">
        <v>234</v>
      </c>
      <c r="V312" s="4">
        <v>0</v>
      </c>
      <c r="W312" s="4">
        <v>0</v>
      </c>
      <c r="X312" s="4">
        <v>2255643</v>
      </c>
    </row>
    <row r="313" s="4" customFormat="1" spans="1:25">
      <c r="A313" s="4">
        <v>16302204545</v>
      </c>
      <c r="B313" s="4" t="s">
        <v>25</v>
      </c>
      <c r="C313" s="4" t="s">
        <v>26</v>
      </c>
      <c r="D313" s="4" t="s">
        <v>372</v>
      </c>
      <c r="E313" s="4" t="s">
        <v>373</v>
      </c>
      <c r="F313" s="5">
        <v>44456</v>
      </c>
      <c r="G313" s="5">
        <v>44458</v>
      </c>
      <c r="H313" s="4">
        <v>1</v>
      </c>
      <c r="I313" s="4">
        <v>2</v>
      </c>
      <c r="J313" s="4">
        <v>2</v>
      </c>
      <c r="K313" s="4" t="s">
        <v>29</v>
      </c>
      <c r="L313" s="4">
        <v>324</v>
      </c>
      <c r="M313" s="4">
        <v>324</v>
      </c>
      <c r="N313" s="4" t="s">
        <v>770</v>
      </c>
      <c r="O313" s="4" t="s">
        <v>575</v>
      </c>
      <c r="P313" s="4" t="s">
        <v>32</v>
      </c>
      <c r="Q313" s="4">
        <v>0</v>
      </c>
      <c r="R313" s="6">
        <v>44456</v>
      </c>
      <c r="S313" s="5">
        <v>44461</v>
      </c>
      <c r="T313" s="4" t="s">
        <v>33</v>
      </c>
      <c r="U313" s="4">
        <v>324</v>
      </c>
      <c r="V313" s="4">
        <v>0</v>
      </c>
      <c r="W313" s="4">
        <v>0</v>
      </c>
      <c r="X313" s="4">
        <v>2256163</v>
      </c>
      <c r="Y313" s="4">
        <v>86449787</v>
      </c>
    </row>
    <row r="314" s="4" customFormat="1" spans="1:24">
      <c r="A314" s="4">
        <v>16302225380</v>
      </c>
      <c r="B314" s="4" t="s">
        <v>25</v>
      </c>
      <c r="C314" s="4" t="s">
        <v>26</v>
      </c>
      <c r="D314" s="4" t="s">
        <v>771</v>
      </c>
      <c r="E314" s="4" t="s">
        <v>60</v>
      </c>
      <c r="F314" s="5">
        <v>44457</v>
      </c>
      <c r="G314" s="5">
        <v>44458</v>
      </c>
      <c r="H314" s="4">
        <v>1</v>
      </c>
      <c r="I314" s="4">
        <v>1</v>
      </c>
      <c r="J314" s="4">
        <v>1</v>
      </c>
      <c r="K314" s="4" t="s">
        <v>29</v>
      </c>
      <c r="L314" s="4">
        <v>59</v>
      </c>
      <c r="M314" s="4">
        <v>59</v>
      </c>
      <c r="N314" s="4" t="s">
        <v>772</v>
      </c>
      <c r="O314" s="4" t="s">
        <v>575</v>
      </c>
      <c r="P314" s="4" t="s">
        <v>32</v>
      </c>
      <c r="Q314" s="4">
        <v>0</v>
      </c>
      <c r="R314" s="6">
        <v>44456</v>
      </c>
      <c r="S314" s="5">
        <v>44461</v>
      </c>
      <c r="T314" s="4" t="s">
        <v>33</v>
      </c>
      <c r="U314" s="4">
        <v>59</v>
      </c>
      <c r="V314" s="4">
        <v>0</v>
      </c>
      <c r="W314" s="4">
        <v>0</v>
      </c>
      <c r="X314" s="4">
        <v>2256169</v>
      </c>
    </row>
    <row r="315" s="4" customFormat="1" spans="1:24">
      <c r="A315" s="4">
        <v>16302240338</v>
      </c>
      <c r="B315" s="4" t="s">
        <v>25</v>
      </c>
      <c r="C315" s="4" t="s">
        <v>26</v>
      </c>
      <c r="D315" s="4" t="s">
        <v>773</v>
      </c>
      <c r="E315" s="4" t="s">
        <v>108</v>
      </c>
      <c r="F315" s="5">
        <v>44456</v>
      </c>
      <c r="G315" s="5">
        <v>44458</v>
      </c>
      <c r="H315" s="4">
        <v>1</v>
      </c>
      <c r="I315" s="4">
        <v>2</v>
      </c>
      <c r="J315" s="4">
        <v>2</v>
      </c>
      <c r="K315" s="4" t="s">
        <v>29</v>
      </c>
      <c r="L315" s="4">
        <v>66</v>
      </c>
      <c r="M315" s="4">
        <v>66</v>
      </c>
      <c r="N315" s="4" t="s">
        <v>774</v>
      </c>
      <c r="O315" s="4" t="s">
        <v>575</v>
      </c>
      <c r="P315" s="4" t="s">
        <v>32</v>
      </c>
      <c r="Q315" s="4">
        <v>0</v>
      </c>
      <c r="R315" s="6">
        <v>44456</v>
      </c>
      <c r="S315" s="5">
        <v>44461</v>
      </c>
      <c r="T315" s="4" t="s">
        <v>33</v>
      </c>
      <c r="U315" s="4">
        <v>66</v>
      </c>
      <c r="V315" s="4">
        <v>0</v>
      </c>
      <c r="W315" s="4">
        <v>0</v>
      </c>
      <c r="X315" s="4">
        <v>2256172</v>
      </c>
    </row>
    <row r="316" s="4" customFormat="1" spans="1:25">
      <c r="A316" s="4">
        <v>16302247976</v>
      </c>
      <c r="B316" s="4" t="s">
        <v>25</v>
      </c>
      <c r="C316" s="4" t="s">
        <v>26</v>
      </c>
      <c r="D316" s="4" t="s">
        <v>775</v>
      </c>
      <c r="E316" s="4" t="s">
        <v>776</v>
      </c>
      <c r="F316" s="5">
        <v>44457</v>
      </c>
      <c r="G316" s="5">
        <v>44458</v>
      </c>
      <c r="H316" s="4">
        <v>1</v>
      </c>
      <c r="I316" s="4">
        <v>1</v>
      </c>
      <c r="J316" s="4">
        <v>1</v>
      </c>
      <c r="K316" s="4" t="s">
        <v>29</v>
      </c>
      <c r="L316" s="4">
        <v>66</v>
      </c>
      <c r="M316" s="4">
        <v>66</v>
      </c>
      <c r="N316" s="4" t="s">
        <v>777</v>
      </c>
      <c r="O316" s="4" t="s">
        <v>575</v>
      </c>
      <c r="P316" s="4" t="s">
        <v>32</v>
      </c>
      <c r="Q316" s="4">
        <v>0</v>
      </c>
      <c r="R316" s="6">
        <v>44456</v>
      </c>
      <c r="S316" s="5">
        <v>44461</v>
      </c>
      <c r="T316" s="4" t="s">
        <v>33</v>
      </c>
      <c r="U316" s="4">
        <v>66</v>
      </c>
      <c r="V316" s="4">
        <v>0</v>
      </c>
      <c r="W316" s="4">
        <v>0</v>
      </c>
      <c r="X316" s="4">
        <v>2256174</v>
      </c>
      <c r="Y316" s="4">
        <v>15773357902</v>
      </c>
    </row>
    <row r="317" s="4" customFormat="1" spans="1:24">
      <c r="A317" s="4">
        <v>16302285125</v>
      </c>
      <c r="B317" s="4" t="s">
        <v>25</v>
      </c>
      <c r="C317" s="4" t="s">
        <v>26</v>
      </c>
      <c r="D317" s="4" t="s">
        <v>442</v>
      </c>
      <c r="E317" s="4" t="s">
        <v>108</v>
      </c>
      <c r="F317" s="5">
        <v>44457</v>
      </c>
      <c r="G317" s="5">
        <v>44458</v>
      </c>
      <c r="H317" s="4">
        <v>1</v>
      </c>
      <c r="I317" s="4">
        <v>1</v>
      </c>
      <c r="J317" s="4">
        <v>1</v>
      </c>
      <c r="K317" s="4" t="s">
        <v>29</v>
      </c>
      <c r="L317" s="4">
        <v>112</v>
      </c>
      <c r="M317" s="4">
        <v>112</v>
      </c>
      <c r="N317" s="4" t="s">
        <v>778</v>
      </c>
      <c r="O317" s="4" t="s">
        <v>575</v>
      </c>
      <c r="P317" s="4" t="s">
        <v>32</v>
      </c>
      <c r="Q317" s="4">
        <v>0</v>
      </c>
      <c r="R317" s="6">
        <v>44456</v>
      </c>
      <c r="S317" s="5">
        <v>44461</v>
      </c>
      <c r="T317" s="4" t="s">
        <v>33</v>
      </c>
      <c r="U317" s="4">
        <v>112</v>
      </c>
      <c r="V317" s="4">
        <v>0</v>
      </c>
      <c r="W317" s="4">
        <v>0</v>
      </c>
      <c r="X317" s="4">
        <v>2256183</v>
      </c>
    </row>
    <row r="318" s="4" customFormat="1" spans="1:25">
      <c r="A318" s="4">
        <v>16302303943</v>
      </c>
      <c r="B318" s="4" t="s">
        <v>25</v>
      </c>
      <c r="C318" s="4" t="s">
        <v>26</v>
      </c>
      <c r="D318" s="4" t="s">
        <v>658</v>
      </c>
      <c r="E318" s="4" t="s">
        <v>659</v>
      </c>
      <c r="F318" s="5">
        <v>44457</v>
      </c>
      <c r="G318" s="5">
        <v>44458</v>
      </c>
      <c r="H318" s="4">
        <v>1</v>
      </c>
      <c r="I318" s="4">
        <v>1</v>
      </c>
      <c r="J318" s="4">
        <v>1</v>
      </c>
      <c r="K318" s="4" t="s">
        <v>29</v>
      </c>
      <c r="L318" s="4">
        <v>66</v>
      </c>
      <c r="M318" s="4">
        <v>66</v>
      </c>
      <c r="N318" s="4" t="s">
        <v>779</v>
      </c>
      <c r="O318" s="4" t="s">
        <v>575</v>
      </c>
      <c r="P318" s="4" t="s">
        <v>32</v>
      </c>
      <c r="Q318" s="4">
        <v>0</v>
      </c>
      <c r="R318" s="6">
        <v>44456</v>
      </c>
      <c r="S318" s="5">
        <v>44461</v>
      </c>
      <c r="T318" s="4" t="s">
        <v>33</v>
      </c>
      <c r="U318" s="4">
        <v>66</v>
      </c>
      <c r="V318" s="4">
        <v>0</v>
      </c>
      <c r="W318" s="4">
        <v>0</v>
      </c>
      <c r="X318" s="4">
        <v>2256187</v>
      </c>
      <c r="Y318" s="4">
        <v>511393</v>
      </c>
    </row>
    <row r="319" s="4" customFormat="1" spans="1:25">
      <c r="A319" s="4">
        <v>16302383089</v>
      </c>
      <c r="B319" s="4" t="s">
        <v>25</v>
      </c>
      <c r="C319" s="4" t="s">
        <v>26</v>
      </c>
      <c r="D319" s="4" t="s">
        <v>499</v>
      </c>
      <c r="E319" s="4" t="s">
        <v>500</v>
      </c>
      <c r="F319" s="5">
        <v>44457</v>
      </c>
      <c r="G319" s="5">
        <v>44458</v>
      </c>
      <c r="H319" s="4">
        <v>1</v>
      </c>
      <c r="I319" s="4">
        <v>1</v>
      </c>
      <c r="J319" s="4">
        <v>1</v>
      </c>
      <c r="K319" s="4" t="s">
        <v>29</v>
      </c>
      <c r="L319" s="4">
        <v>240</v>
      </c>
      <c r="M319" s="4">
        <v>240</v>
      </c>
      <c r="N319" s="4" t="s">
        <v>501</v>
      </c>
      <c r="O319" s="4" t="s">
        <v>575</v>
      </c>
      <c r="P319" s="4" t="s">
        <v>32</v>
      </c>
      <c r="Q319" s="4">
        <v>0</v>
      </c>
      <c r="R319" s="6">
        <v>44456</v>
      </c>
      <c r="S319" s="5">
        <v>44461</v>
      </c>
      <c r="T319" s="4" t="s">
        <v>33</v>
      </c>
      <c r="U319" s="4">
        <v>240</v>
      </c>
      <c r="V319" s="4">
        <v>0</v>
      </c>
      <c r="W319" s="4">
        <v>0</v>
      </c>
      <c r="X319" s="4">
        <v>2256207</v>
      </c>
      <c r="Y319" s="4">
        <v>618483772</v>
      </c>
    </row>
    <row r="320" s="4" customFormat="1" spans="1:25">
      <c r="A320" s="4">
        <v>16302411459</v>
      </c>
      <c r="B320" s="4" t="s">
        <v>25</v>
      </c>
      <c r="C320" s="4" t="s">
        <v>26</v>
      </c>
      <c r="D320" s="4" t="s">
        <v>780</v>
      </c>
      <c r="E320" s="4" t="s">
        <v>781</v>
      </c>
      <c r="F320" s="5">
        <v>44457</v>
      </c>
      <c r="G320" s="5">
        <v>44458</v>
      </c>
      <c r="H320" s="4">
        <v>1</v>
      </c>
      <c r="I320" s="4">
        <v>1</v>
      </c>
      <c r="J320" s="4">
        <v>1</v>
      </c>
      <c r="K320" s="4" t="s">
        <v>29</v>
      </c>
      <c r="L320" s="4">
        <v>80</v>
      </c>
      <c r="M320" s="4">
        <v>80</v>
      </c>
      <c r="N320" s="4" t="s">
        <v>782</v>
      </c>
      <c r="O320" s="4" t="s">
        <v>575</v>
      </c>
      <c r="P320" s="4" t="s">
        <v>32</v>
      </c>
      <c r="Q320" s="4">
        <v>0</v>
      </c>
      <c r="R320" s="6">
        <v>44456</v>
      </c>
      <c r="S320" s="5">
        <v>44461</v>
      </c>
      <c r="T320" s="4" t="s">
        <v>33</v>
      </c>
      <c r="U320" s="4">
        <v>80</v>
      </c>
      <c r="V320" s="4">
        <v>0</v>
      </c>
      <c r="W320" s="4">
        <v>0</v>
      </c>
      <c r="X320" s="4">
        <v>2256217</v>
      </c>
      <c r="Y320" s="4">
        <v>14653460</v>
      </c>
    </row>
    <row r="321" s="4" customFormat="1" spans="1:25">
      <c r="A321" s="4">
        <v>16302420573</v>
      </c>
      <c r="B321" s="4" t="s">
        <v>25</v>
      </c>
      <c r="C321" s="4" t="s">
        <v>26</v>
      </c>
      <c r="D321" s="4" t="s">
        <v>136</v>
      </c>
      <c r="E321" s="4" t="s">
        <v>783</v>
      </c>
      <c r="F321" s="5">
        <v>44457</v>
      </c>
      <c r="G321" s="5">
        <v>44458</v>
      </c>
      <c r="H321" s="4">
        <v>1</v>
      </c>
      <c r="I321" s="4">
        <v>1</v>
      </c>
      <c r="J321" s="4">
        <v>1</v>
      </c>
      <c r="K321" s="4" t="s">
        <v>29</v>
      </c>
      <c r="L321" s="4">
        <v>105</v>
      </c>
      <c r="M321" s="4">
        <v>105</v>
      </c>
      <c r="N321" s="4" t="s">
        <v>784</v>
      </c>
      <c r="O321" s="4" t="s">
        <v>575</v>
      </c>
      <c r="P321" s="4" t="s">
        <v>32</v>
      </c>
      <c r="Q321" s="4">
        <v>0</v>
      </c>
      <c r="R321" s="6">
        <v>44456</v>
      </c>
      <c r="S321" s="5">
        <v>44461</v>
      </c>
      <c r="T321" s="4" t="s">
        <v>33</v>
      </c>
      <c r="U321" s="4">
        <v>105</v>
      </c>
      <c r="V321" s="4">
        <v>0</v>
      </c>
      <c r="W321" s="4">
        <v>0</v>
      </c>
      <c r="X321" s="4">
        <v>2256220</v>
      </c>
      <c r="Y321" s="4">
        <v>28283087</v>
      </c>
    </row>
    <row r="322" s="4" customFormat="1" spans="1:25">
      <c r="A322" s="4">
        <v>16302460055</v>
      </c>
      <c r="B322" s="4" t="s">
        <v>25</v>
      </c>
      <c r="C322" s="4" t="s">
        <v>26</v>
      </c>
      <c r="D322" s="4" t="s">
        <v>785</v>
      </c>
      <c r="E322" s="4" t="s">
        <v>786</v>
      </c>
      <c r="F322" s="5">
        <v>44457</v>
      </c>
      <c r="G322" s="5">
        <v>44458</v>
      </c>
      <c r="H322" s="4">
        <v>1</v>
      </c>
      <c r="I322" s="4">
        <v>1</v>
      </c>
      <c r="J322" s="4">
        <v>1</v>
      </c>
      <c r="K322" s="4" t="s">
        <v>29</v>
      </c>
      <c r="L322" s="4">
        <v>70</v>
      </c>
      <c r="M322" s="4">
        <v>70</v>
      </c>
      <c r="N322" s="4" t="s">
        <v>787</v>
      </c>
      <c r="O322" s="4" t="s">
        <v>575</v>
      </c>
      <c r="P322" s="4" t="s">
        <v>32</v>
      </c>
      <c r="Q322" s="4">
        <v>0</v>
      </c>
      <c r="R322" s="6">
        <v>44456</v>
      </c>
      <c r="S322" s="5">
        <v>44461</v>
      </c>
      <c r="T322" s="4" t="s">
        <v>33</v>
      </c>
      <c r="U322" s="4">
        <v>70</v>
      </c>
      <c r="V322" s="4">
        <v>0</v>
      </c>
      <c r="W322" s="4">
        <v>0</v>
      </c>
      <c r="X322" s="4">
        <v>2256241</v>
      </c>
      <c r="Y322" s="4">
        <v>45377822</v>
      </c>
    </row>
    <row r="323" s="4" customFormat="1" spans="1:25">
      <c r="A323" s="4">
        <v>16302467189</v>
      </c>
      <c r="B323" s="4" t="s">
        <v>25</v>
      </c>
      <c r="C323" s="4" t="s">
        <v>26</v>
      </c>
      <c r="D323" s="4" t="s">
        <v>788</v>
      </c>
      <c r="E323" s="4" t="s">
        <v>125</v>
      </c>
      <c r="F323" s="5">
        <v>44456</v>
      </c>
      <c r="G323" s="5">
        <v>44458</v>
      </c>
      <c r="H323" s="4">
        <v>1</v>
      </c>
      <c r="I323" s="4">
        <v>2</v>
      </c>
      <c r="J323" s="4">
        <v>2</v>
      </c>
      <c r="K323" s="4" t="s">
        <v>29</v>
      </c>
      <c r="L323" s="4">
        <v>92</v>
      </c>
      <c r="M323" s="4">
        <v>92</v>
      </c>
      <c r="N323" s="4" t="s">
        <v>789</v>
      </c>
      <c r="O323" s="4" t="s">
        <v>575</v>
      </c>
      <c r="P323" s="4" t="s">
        <v>32</v>
      </c>
      <c r="Q323" s="4">
        <v>0</v>
      </c>
      <c r="R323" s="6">
        <v>44456</v>
      </c>
      <c r="S323" s="5">
        <v>44461</v>
      </c>
      <c r="T323" s="4" t="s">
        <v>33</v>
      </c>
      <c r="U323" s="4">
        <v>92</v>
      </c>
      <c r="V323" s="4">
        <v>0</v>
      </c>
      <c r="W323" s="4">
        <v>0</v>
      </c>
      <c r="X323" s="4">
        <v>2256245</v>
      </c>
      <c r="Y323" s="4">
        <v>12273584</v>
      </c>
    </row>
    <row r="324" s="4" customFormat="1" spans="1:24">
      <c r="A324" s="4">
        <v>16302516241</v>
      </c>
      <c r="B324" s="4" t="s">
        <v>25</v>
      </c>
      <c r="C324" s="4" t="s">
        <v>26</v>
      </c>
      <c r="D324" s="4" t="s">
        <v>790</v>
      </c>
      <c r="E324" s="4" t="s">
        <v>791</v>
      </c>
      <c r="F324" s="5">
        <v>44457</v>
      </c>
      <c r="G324" s="5">
        <v>44458</v>
      </c>
      <c r="H324" s="4">
        <v>1</v>
      </c>
      <c r="I324" s="4">
        <v>1</v>
      </c>
      <c r="J324" s="4">
        <v>1</v>
      </c>
      <c r="K324" s="4" t="s">
        <v>29</v>
      </c>
      <c r="L324" s="4">
        <v>17</v>
      </c>
      <c r="M324" s="4">
        <v>17</v>
      </c>
      <c r="N324" s="4" t="s">
        <v>792</v>
      </c>
      <c r="O324" s="4" t="s">
        <v>575</v>
      </c>
      <c r="P324" s="4" t="s">
        <v>32</v>
      </c>
      <c r="Q324" s="4">
        <v>0</v>
      </c>
      <c r="R324" s="6">
        <v>44456</v>
      </c>
      <c r="S324" s="5">
        <v>44461</v>
      </c>
      <c r="T324" s="4" t="s">
        <v>33</v>
      </c>
      <c r="U324" s="4">
        <v>17</v>
      </c>
      <c r="V324" s="4">
        <v>0</v>
      </c>
      <c r="W324" s="4">
        <v>0</v>
      </c>
      <c r="X324" s="4">
        <v>2256264</v>
      </c>
    </row>
    <row r="325" s="4" customFormat="1" spans="1:25">
      <c r="A325" s="4">
        <v>16302716995</v>
      </c>
      <c r="B325" s="4" t="s">
        <v>25</v>
      </c>
      <c r="C325" s="4" t="s">
        <v>26</v>
      </c>
      <c r="D325" s="4" t="s">
        <v>793</v>
      </c>
      <c r="E325" s="4" t="s">
        <v>794</v>
      </c>
      <c r="F325" s="5">
        <v>44457</v>
      </c>
      <c r="G325" s="5">
        <v>44458</v>
      </c>
      <c r="H325" s="4">
        <v>1</v>
      </c>
      <c r="I325" s="4">
        <v>1</v>
      </c>
      <c r="J325" s="4">
        <v>1</v>
      </c>
      <c r="K325" s="4" t="s">
        <v>29</v>
      </c>
      <c r="L325" s="4">
        <v>165</v>
      </c>
      <c r="M325" s="4">
        <v>165</v>
      </c>
      <c r="N325" s="4" t="s">
        <v>795</v>
      </c>
      <c r="O325" s="4" t="s">
        <v>575</v>
      </c>
      <c r="P325" s="4" t="s">
        <v>32</v>
      </c>
      <c r="Q325" s="4">
        <v>0</v>
      </c>
      <c r="R325" s="6">
        <v>44456</v>
      </c>
      <c r="S325" s="5">
        <v>44461</v>
      </c>
      <c r="T325" s="4" t="s">
        <v>33</v>
      </c>
      <c r="U325" s="4">
        <v>165</v>
      </c>
      <c r="V325" s="4">
        <v>0</v>
      </c>
      <c r="W325" s="4">
        <v>0</v>
      </c>
      <c r="X325" s="4">
        <v>2256304</v>
      </c>
      <c r="Y325" s="4">
        <v>86852734</v>
      </c>
    </row>
    <row r="326" s="4" customFormat="1" spans="1:25">
      <c r="A326" s="4">
        <v>16303170687</v>
      </c>
      <c r="B326" s="4" t="s">
        <v>25</v>
      </c>
      <c r="C326" s="4" t="s">
        <v>26</v>
      </c>
      <c r="D326" s="4" t="s">
        <v>796</v>
      </c>
      <c r="E326" s="4" t="s">
        <v>797</v>
      </c>
      <c r="F326" s="5">
        <v>44456</v>
      </c>
      <c r="G326" s="5">
        <v>44458</v>
      </c>
      <c r="H326" s="4">
        <v>1</v>
      </c>
      <c r="I326" s="4">
        <v>2</v>
      </c>
      <c r="J326" s="4">
        <v>2</v>
      </c>
      <c r="K326" s="4" t="s">
        <v>29</v>
      </c>
      <c r="L326" s="4">
        <v>183</v>
      </c>
      <c r="M326" s="4">
        <v>183</v>
      </c>
      <c r="N326" s="4" t="s">
        <v>798</v>
      </c>
      <c r="O326" s="4" t="s">
        <v>575</v>
      </c>
      <c r="P326" s="4" t="s">
        <v>32</v>
      </c>
      <c r="Q326" s="4">
        <v>0</v>
      </c>
      <c r="R326" s="6">
        <v>44456</v>
      </c>
      <c r="S326" s="5">
        <v>44461</v>
      </c>
      <c r="T326" s="4" t="s">
        <v>33</v>
      </c>
      <c r="U326" s="4">
        <v>183</v>
      </c>
      <c r="V326" s="4">
        <v>0</v>
      </c>
      <c r="W326" s="4">
        <v>0</v>
      </c>
      <c r="X326" s="4">
        <v>2256471</v>
      </c>
      <c r="Y326" s="4">
        <v>5440460</v>
      </c>
    </row>
    <row r="327" s="4" customFormat="1" spans="1:25">
      <c r="A327" s="4">
        <v>16305423674</v>
      </c>
      <c r="B327" s="4" t="s">
        <v>25</v>
      </c>
      <c r="C327" s="4" t="s">
        <v>26</v>
      </c>
      <c r="D327" s="4" t="s">
        <v>799</v>
      </c>
      <c r="E327" s="4" t="s">
        <v>279</v>
      </c>
      <c r="F327" s="5">
        <v>44457</v>
      </c>
      <c r="G327" s="5">
        <v>44458</v>
      </c>
      <c r="H327" s="4">
        <v>1</v>
      </c>
      <c r="I327" s="4">
        <v>1</v>
      </c>
      <c r="J327" s="4">
        <v>1</v>
      </c>
      <c r="K327" s="4" t="s">
        <v>29</v>
      </c>
      <c r="L327" s="4">
        <v>56</v>
      </c>
      <c r="M327" s="4">
        <v>56</v>
      </c>
      <c r="N327" s="4" t="s">
        <v>800</v>
      </c>
      <c r="O327" s="4" t="s">
        <v>575</v>
      </c>
      <c r="P327" s="4" t="s">
        <v>32</v>
      </c>
      <c r="Q327" s="4">
        <v>0</v>
      </c>
      <c r="R327" s="6">
        <v>44456</v>
      </c>
      <c r="S327" s="5">
        <v>44461</v>
      </c>
      <c r="T327" s="4" t="s">
        <v>33</v>
      </c>
      <c r="U327" s="4">
        <v>56</v>
      </c>
      <c r="V327" s="4">
        <v>0</v>
      </c>
      <c r="W327" s="4">
        <v>0</v>
      </c>
      <c r="X327" s="4">
        <v>2256642</v>
      </c>
      <c r="Y327" s="4">
        <v>2352655796</v>
      </c>
    </row>
    <row r="328" s="4" customFormat="1" spans="1:25">
      <c r="A328" s="4">
        <v>16305476001</v>
      </c>
      <c r="B328" s="4" t="s">
        <v>25</v>
      </c>
      <c r="C328" s="4" t="s">
        <v>26</v>
      </c>
      <c r="D328" s="4" t="s">
        <v>801</v>
      </c>
      <c r="E328" s="4" t="s">
        <v>802</v>
      </c>
      <c r="F328" s="5">
        <v>44457</v>
      </c>
      <c r="G328" s="5">
        <v>44458</v>
      </c>
      <c r="H328" s="4">
        <v>1</v>
      </c>
      <c r="I328" s="4">
        <v>1</v>
      </c>
      <c r="J328" s="4">
        <v>1</v>
      </c>
      <c r="K328" s="4" t="s">
        <v>29</v>
      </c>
      <c r="L328" s="4">
        <v>75</v>
      </c>
      <c r="M328" s="4">
        <v>75</v>
      </c>
      <c r="N328" s="4" t="s">
        <v>803</v>
      </c>
      <c r="O328" s="4" t="s">
        <v>575</v>
      </c>
      <c r="P328" s="4" t="s">
        <v>32</v>
      </c>
      <c r="Q328" s="4">
        <v>0</v>
      </c>
      <c r="R328" s="6">
        <v>44456</v>
      </c>
      <c r="S328" s="5">
        <v>44461</v>
      </c>
      <c r="T328" s="4" t="s">
        <v>33</v>
      </c>
      <c r="U328" s="4">
        <v>75</v>
      </c>
      <c r="V328" s="4">
        <v>0</v>
      </c>
      <c r="W328" s="4">
        <v>0</v>
      </c>
      <c r="X328" s="4">
        <v>2256660</v>
      </c>
      <c r="Y328" s="4">
        <v>1831048945</v>
      </c>
    </row>
    <row r="329" s="4" customFormat="1" spans="1:25">
      <c r="A329" s="4">
        <v>16305623482</v>
      </c>
      <c r="B329" s="4" t="s">
        <v>25</v>
      </c>
      <c r="C329" s="4" t="s">
        <v>26</v>
      </c>
      <c r="D329" s="4" t="s">
        <v>804</v>
      </c>
      <c r="E329" s="4" t="s">
        <v>87</v>
      </c>
      <c r="F329" s="5">
        <v>44457</v>
      </c>
      <c r="G329" s="5">
        <v>44458</v>
      </c>
      <c r="H329" s="4">
        <v>1</v>
      </c>
      <c r="I329" s="4">
        <v>1</v>
      </c>
      <c r="J329" s="4">
        <v>1</v>
      </c>
      <c r="K329" s="4" t="s">
        <v>29</v>
      </c>
      <c r="L329" s="4">
        <v>116</v>
      </c>
      <c r="M329" s="4">
        <v>116</v>
      </c>
      <c r="N329" s="4" t="s">
        <v>805</v>
      </c>
      <c r="O329" s="4" t="s">
        <v>575</v>
      </c>
      <c r="P329" s="4" t="s">
        <v>32</v>
      </c>
      <c r="Q329" s="4">
        <v>0</v>
      </c>
      <c r="R329" s="6">
        <v>44456</v>
      </c>
      <c r="S329" s="5">
        <v>44461</v>
      </c>
      <c r="T329" s="4" t="s">
        <v>33</v>
      </c>
      <c r="U329" s="4">
        <v>116</v>
      </c>
      <c r="V329" s="4">
        <v>0</v>
      </c>
      <c r="W329" s="4">
        <v>0</v>
      </c>
      <c r="X329" s="4">
        <v>2256699</v>
      </c>
      <c r="Y329" s="4">
        <v>12589462</v>
      </c>
    </row>
    <row r="330" s="4" customFormat="1" spans="1:25">
      <c r="A330" s="4">
        <v>16305653329</v>
      </c>
      <c r="B330" s="4" t="s">
        <v>25</v>
      </c>
      <c r="C330" s="4" t="s">
        <v>26</v>
      </c>
      <c r="D330" s="4" t="s">
        <v>806</v>
      </c>
      <c r="E330" s="4" t="s">
        <v>807</v>
      </c>
      <c r="F330" s="5">
        <v>44456</v>
      </c>
      <c r="G330" s="5">
        <v>44458</v>
      </c>
      <c r="H330" s="4">
        <v>1</v>
      </c>
      <c r="I330" s="4">
        <v>2</v>
      </c>
      <c r="J330" s="4">
        <v>2</v>
      </c>
      <c r="K330" s="4" t="s">
        <v>29</v>
      </c>
      <c r="L330" s="4">
        <v>532</v>
      </c>
      <c r="M330" s="4">
        <v>532</v>
      </c>
      <c r="N330" s="4" t="s">
        <v>808</v>
      </c>
      <c r="O330" s="4" t="s">
        <v>575</v>
      </c>
      <c r="P330" s="4" t="s">
        <v>32</v>
      </c>
      <c r="Q330" s="4">
        <v>0</v>
      </c>
      <c r="R330" s="6">
        <v>44456</v>
      </c>
      <c r="S330" s="5">
        <v>44461</v>
      </c>
      <c r="T330" s="4" t="s">
        <v>33</v>
      </c>
      <c r="U330" s="4">
        <v>532</v>
      </c>
      <c r="V330" s="4">
        <v>0</v>
      </c>
      <c r="W330" s="4">
        <v>0</v>
      </c>
      <c r="X330" s="4">
        <v>2256703</v>
      </c>
      <c r="Y330" s="4" t="s">
        <v>809</v>
      </c>
    </row>
    <row r="331" s="4" customFormat="1" spans="1:24">
      <c r="A331" s="4">
        <v>16305895296</v>
      </c>
      <c r="B331" s="4" t="s">
        <v>25</v>
      </c>
      <c r="C331" s="4" t="s">
        <v>26</v>
      </c>
      <c r="D331" s="4" t="s">
        <v>492</v>
      </c>
      <c r="E331" s="4" t="s">
        <v>60</v>
      </c>
      <c r="F331" s="5">
        <v>44457</v>
      </c>
      <c r="G331" s="5">
        <v>44458</v>
      </c>
      <c r="H331" s="4">
        <v>1</v>
      </c>
      <c r="I331" s="4">
        <v>1</v>
      </c>
      <c r="J331" s="4">
        <v>1</v>
      </c>
      <c r="K331" s="4" t="s">
        <v>29</v>
      </c>
      <c r="L331" s="4">
        <v>95</v>
      </c>
      <c r="M331" s="4">
        <v>95</v>
      </c>
      <c r="N331" s="4" t="s">
        <v>810</v>
      </c>
      <c r="O331" s="4" t="s">
        <v>575</v>
      </c>
      <c r="P331" s="4" t="s">
        <v>32</v>
      </c>
      <c r="Q331" s="4">
        <v>0</v>
      </c>
      <c r="R331" s="6">
        <v>44456</v>
      </c>
      <c r="S331" s="5">
        <v>44461</v>
      </c>
      <c r="T331" s="4" t="s">
        <v>33</v>
      </c>
      <c r="U331" s="4">
        <v>95</v>
      </c>
      <c r="V331" s="4">
        <v>0</v>
      </c>
      <c r="W331" s="4">
        <v>0</v>
      </c>
      <c r="X331" s="4">
        <v>2256754</v>
      </c>
    </row>
    <row r="332" s="4" customFormat="1" spans="1:25">
      <c r="A332" s="4">
        <v>16306308300</v>
      </c>
      <c r="B332" s="4" t="s">
        <v>25</v>
      </c>
      <c r="C332" s="4" t="s">
        <v>26</v>
      </c>
      <c r="D332" s="4" t="s">
        <v>811</v>
      </c>
      <c r="E332" s="4" t="s">
        <v>812</v>
      </c>
      <c r="F332" s="5">
        <v>44457</v>
      </c>
      <c r="G332" s="5">
        <v>44458</v>
      </c>
      <c r="H332" s="4">
        <v>1</v>
      </c>
      <c r="I332" s="4">
        <v>1</v>
      </c>
      <c r="J332" s="4">
        <v>1</v>
      </c>
      <c r="K332" s="4" t="s">
        <v>29</v>
      </c>
      <c r="L332" s="4">
        <v>208</v>
      </c>
      <c r="M332" s="4">
        <v>208</v>
      </c>
      <c r="N332" s="4" t="s">
        <v>813</v>
      </c>
      <c r="O332" s="4" t="s">
        <v>575</v>
      </c>
      <c r="P332" s="4" t="s">
        <v>32</v>
      </c>
      <c r="Q332" s="4">
        <v>0</v>
      </c>
      <c r="R332" s="6">
        <v>44456</v>
      </c>
      <c r="S332" s="5">
        <v>44461</v>
      </c>
      <c r="T332" s="4" t="s">
        <v>33</v>
      </c>
      <c r="U332" s="4">
        <v>208</v>
      </c>
      <c r="V332" s="4">
        <v>0</v>
      </c>
      <c r="W332" s="4">
        <v>0</v>
      </c>
      <c r="X332" s="4">
        <v>2256838</v>
      </c>
      <c r="Y332" s="4">
        <v>87073350</v>
      </c>
    </row>
    <row r="333" s="4" customFormat="1" spans="1:25">
      <c r="A333" s="4">
        <v>16306362125</v>
      </c>
      <c r="B333" s="4" t="s">
        <v>25</v>
      </c>
      <c r="C333" s="4" t="s">
        <v>26</v>
      </c>
      <c r="D333" s="4" t="s">
        <v>814</v>
      </c>
      <c r="E333" s="4" t="s">
        <v>815</v>
      </c>
      <c r="F333" s="5">
        <v>44456</v>
      </c>
      <c r="G333" s="5">
        <v>44458</v>
      </c>
      <c r="H333" s="4">
        <v>1</v>
      </c>
      <c r="I333" s="4">
        <v>2</v>
      </c>
      <c r="J333" s="4">
        <v>2</v>
      </c>
      <c r="K333" s="4" t="s">
        <v>29</v>
      </c>
      <c r="L333" s="4">
        <v>136</v>
      </c>
      <c r="M333" s="4">
        <v>136</v>
      </c>
      <c r="N333" s="4" t="s">
        <v>816</v>
      </c>
      <c r="O333" s="4" t="s">
        <v>575</v>
      </c>
      <c r="P333" s="4" t="s">
        <v>32</v>
      </c>
      <c r="Q333" s="4">
        <v>0</v>
      </c>
      <c r="R333" s="6">
        <v>44456</v>
      </c>
      <c r="S333" s="5">
        <v>44461</v>
      </c>
      <c r="T333" s="4" t="s">
        <v>33</v>
      </c>
      <c r="U333" s="4">
        <v>136</v>
      </c>
      <c r="V333" s="4">
        <v>0</v>
      </c>
      <c r="W333" s="4">
        <v>0</v>
      </c>
      <c r="X333" s="4">
        <v>2256851</v>
      </c>
      <c r="Y333" s="4">
        <v>2352665642</v>
      </c>
    </row>
    <row r="334" s="4" customFormat="1" spans="1:25">
      <c r="A334" s="4">
        <v>16307223429</v>
      </c>
      <c r="B334" s="4" t="s">
        <v>25</v>
      </c>
      <c r="C334" s="4" t="s">
        <v>26</v>
      </c>
      <c r="D334" s="4" t="s">
        <v>817</v>
      </c>
      <c r="E334" s="4" t="s">
        <v>333</v>
      </c>
      <c r="F334" s="5">
        <v>44457</v>
      </c>
      <c r="G334" s="5">
        <v>44458</v>
      </c>
      <c r="H334" s="4">
        <v>1</v>
      </c>
      <c r="I334" s="4">
        <v>1</v>
      </c>
      <c r="J334" s="4">
        <v>1</v>
      </c>
      <c r="K334" s="4" t="s">
        <v>29</v>
      </c>
      <c r="L334" s="4">
        <v>88</v>
      </c>
      <c r="M334" s="4">
        <v>88</v>
      </c>
      <c r="N334" s="4" t="s">
        <v>818</v>
      </c>
      <c r="O334" s="4" t="s">
        <v>575</v>
      </c>
      <c r="P334" s="4" t="s">
        <v>32</v>
      </c>
      <c r="Q334" s="4">
        <v>0</v>
      </c>
      <c r="R334" s="6">
        <v>44456</v>
      </c>
      <c r="S334" s="5">
        <v>44461</v>
      </c>
      <c r="T334" s="4" t="s">
        <v>33</v>
      </c>
      <c r="U334" s="4">
        <v>88</v>
      </c>
      <c r="V334" s="4">
        <v>0</v>
      </c>
      <c r="W334" s="4">
        <v>0</v>
      </c>
      <c r="X334" s="4">
        <v>2257079</v>
      </c>
      <c r="Y334" s="4">
        <v>559779</v>
      </c>
    </row>
    <row r="335" s="4" customFormat="1" spans="1:24">
      <c r="A335" s="4">
        <v>16309105259</v>
      </c>
      <c r="B335" s="4" t="s">
        <v>25</v>
      </c>
      <c r="C335" s="4" t="s">
        <v>26</v>
      </c>
      <c r="D335" s="4" t="s">
        <v>141</v>
      </c>
      <c r="E335" s="4" t="s">
        <v>60</v>
      </c>
      <c r="F335" s="5">
        <v>44457</v>
      </c>
      <c r="G335" s="5">
        <v>44458</v>
      </c>
      <c r="H335" s="4">
        <v>1</v>
      </c>
      <c r="I335" s="4">
        <v>1</v>
      </c>
      <c r="J335" s="4">
        <v>1</v>
      </c>
      <c r="K335" s="4" t="s">
        <v>29</v>
      </c>
      <c r="L335" s="4">
        <v>100</v>
      </c>
      <c r="M335" s="4">
        <v>100</v>
      </c>
      <c r="N335" s="4" t="s">
        <v>819</v>
      </c>
      <c r="O335" s="4" t="s">
        <v>575</v>
      </c>
      <c r="P335" s="4" t="s">
        <v>32</v>
      </c>
      <c r="Q335" s="4">
        <v>0</v>
      </c>
      <c r="R335" s="6">
        <v>44456</v>
      </c>
      <c r="S335" s="5">
        <v>44461</v>
      </c>
      <c r="T335" s="4" t="s">
        <v>33</v>
      </c>
      <c r="U335" s="4">
        <v>100</v>
      </c>
      <c r="V335" s="4">
        <v>0</v>
      </c>
      <c r="W335" s="4">
        <v>0</v>
      </c>
      <c r="X335" s="4">
        <v>2257323</v>
      </c>
    </row>
    <row r="336" s="4" customFormat="1" spans="1:25">
      <c r="A336" s="4">
        <v>16309320790</v>
      </c>
      <c r="B336" s="4" t="s">
        <v>25</v>
      </c>
      <c r="C336" s="4" t="s">
        <v>26</v>
      </c>
      <c r="D336" s="4" t="s">
        <v>820</v>
      </c>
      <c r="E336" s="4" t="s">
        <v>821</v>
      </c>
      <c r="F336" s="5">
        <v>44457</v>
      </c>
      <c r="G336" s="5">
        <v>44458</v>
      </c>
      <c r="H336" s="4">
        <v>1</v>
      </c>
      <c r="I336" s="4">
        <v>1</v>
      </c>
      <c r="J336" s="4">
        <v>1</v>
      </c>
      <c r="K336" s="4" t="s">
        <v>29</v>
      </c>
      <c r="L336" s="4">
        <v>159</v>
      </c>
      <c r="M336" s="4">
        <v>159</v>
      </c>
      <c r="N336" s="4" t="s">
        <v>822</v>
      </c>
      <c r="O336" s="4" t="s">
        <v>575</v>
      </c>
      <c r="P336" s="4" t="s">
        <v>32</v>
      </c>
      <c r="Q336" s="4">
        <v>0</v>
      </c>
      <c r="R336" s="6">
        <v>44456</v>
      </c>
      <c r="S336" s="5">
        <v>44461</v>
      </c>
      <c r="T336" s="4" t="s">
        <v>33</v>
      </c>
      <c r="U336" s="4">
        <v>159</v>
      </c>
      <c r="V336" s="4">
        <v>0</v>
      </c>
      <c r="W336" s="4">
        <v>0</v>
      </c>
      <c r="X336" s="4">
        <v>2257349</v>
      </c>
      <c r="Y336" s="4">
        <v>45488322</v>
      </c>
    </row>
    <row r="337" s="4" customFormat="1" spans="1:25">
      <c r="A337" s="4">
        <v>16309400147</v>
      </c>
      <c r="B337" s="4" t="s">
        <v>25</v>
      </c>
      <c r="C337" s="4" t="s">
        <v>26</v>
      </c>
      <c r="D337" s="4" t="s">
        <v>823</v>
      </c>
      <c r="E337" s="4" t="s">
        <v>824</v>
      </c>
      <c r="F337" s="5">
        <v>44457</v>
      </c>
      <c r="G337" s="5">
        <v>44458</v>
      </c>
      <c r="H337" s="4">
        <v>1</v>
      </c>
      <c r="I337" s="4">
        <v>1</v>
      </c>
      <c r="J337" s="4">
        <v>1</v>
      </c>
      <c r="K337" s="4" t="s">
        <v>29</v>
      </c>
      <c r="L337" s="4">
        <v>104</v>
      </c>
      <c r="M337" s="4">
        <v>104</v>
      </c>
      <c r="N337" s="4" t="s">
        <v>825</v>
      </c>
      <c r="O337" s="4" t="s">
        <v>575</v>
      </c>
      <c r="P337" s="4" t="s">
        <v>32</v>
      </c>
      <c r="Q337" s="4">
        <v>0</v>
      </c>
      <c r="R337" s="6">
        <v>44456</v>
      </c>
      <c r="S337" s="5">
        <v>44461</v>
      </c>
      <c r="T337" s="4" t="s">
        <v>33</v>
      </c>
      <c r="U337" s="4">
        <v>104</v>
      </c>
      <c r="V337" s="4">
        <v>0</v>
      </c>
      <c r="W337" s="4">
        <v>0</v>
      </c>
      <c r="X337" s="4">
        <v>2257359</v>
      </c>
      <c r="Y337" s="4" t="s">
        <v>318</v>
      </c>
    </row>
    <row r="338" s="4" customFormat="1" spans="1:25">
      <c r="A338" s="4">
        <v>16309728608</v>
      </c>
      <c r="B338" s="4" t="s">
        <v>25</v>
      </c>
      <c r="C338" s="4" t="s">
        <v>26</v>
      </c>
      <c r="D338" s="4" t="s">
        <v>702</v>
      </c>
      <c r="E338" s="4" t="s">
        <v>826</v>
      </c>
      <c r="F338" s="5">
        <v>44457</v>
      </c>
      <c r="G338" s="5">
        <v>44458</v>
      </c>
      <c r="H338" s="4">
        <v>1</v>
      </c>
      <c r="I338" s="4">
        <v>1</v>
      </c>
      <c r="J338" s="4">
        <v>1</v>
      </c>
      <c r="K338" s="4" t="s">
        <v>29</v>
      </c>
      <c r="L338" s="4">
        <v>70</v>
      </c>
      <c r="M338" s="4">
        <v>70</v>
      </c>
      <c r="N338" s="4" t="s">
        <v>827</v>
      </c>
      <c r="O338" s="4" t="s">
        <v>575</v>
      </c>
      <c r="P338" s="4" t="s">
        <v>32</v>
      </c>
      <c r="Q338" s="4">
        <v>0</v>
      </c>
      <c r="R338" s="6">
        <v>44457</v>
      </c>
      <c r="S338" s="5">
        <v>44461</v>
      </c>
      <c r="T338" s="4" t="s">
        <v>33</v>
      </c>
      <c r="U338" s="4">
        <v>70</v>
      </c>
      <c r="V338" s="4">
        <v>0</v>
      </c>
      <c r="W338" s="4">
        <v>0</v>
      </c>
      <c r="X338" s="4">
        <v>2257389</v>
      </c>
      <c r="Y338" s="4">
        <v>2352685820</v>
      </c>
    </row>
    <row r="339" s="4" customFormat="1" spans="1:25">
      <c r="A339" s="4">
        <v>16310020820</v>
      </c>
      <c r="B339" s="4" t="s">
        <v>25</v>
      </c>
      <c r="C339" s="4" t="s">
        <v>26</v>
      </c>
      <c r="D339" s="4" t="s">
        <v>828</v>
      </c>
      <c r="E339" s="4" t="s">
        <v>829</v>
      </c>
      <c r="F339" s="5">
        <v>44457</v>
      </c>
      <c r="G339" s="5">
        <v>44458</v>
      </c>
      <c r="H339" s="4">
        <v>1</v>
      </c>
      <c r="I339" s="4">
        <v>1</v>
      </c>
      <c r="J339" s="4">
        <v>1</v>
      </c>
      <c r="K339" s="4" t="s">
        <v>29</v>
      </c>
      <c r="L339" s="4">
        <v>54</v>
      </c>
      <c r="M339" s="4">
        <v>54</v>
      </c>
      <c r="N339" s="4" t="s">
        <v>830</v>
      </c>
      <c r="O339" s="4" t="s">
        <v>575</v>
      </c>
      <c r="P339" s="4" t="s">
        <v>32</v>
      </c>
      <c r="Q339" s="4">
        <v>0</v>
      </c>
      <c r="R339" s="6">
        <v>44457</v>
      </c>
      <c r="S339" s="5">
        <v>44461</v>
      </c>
      <c r="T339" s="4" t="s">
        <v>33</v>
      </c>
      <c r="U339" s="4">
        <v>54</v>
      </c>
      <c r="V339" s="4">
        <v>0</v>
      </c>
      <c r="W339" s="4">
        <v>0</v>
      </c>
      <c r="X339" s="4">
        <v>2257466</v>
      </c>
      <c r="Y339" s="4">
        <v>91568</v>
      </c>
    </row>
    <row r="340" s="4" customFormat="1" spans="1:24">
      <c r="A340" s="4">
        <v>16310062034</v>
      </c>
      <c r="B340" s="4" t="s">
        <v>25</v>
      </c>
      <c r="C340" s="4" t="s">
        <v>26</v>
      </c>
      <c r="D340" s="4" t="s">
        <v>482</v>
      </c>
      <c r="E340" s="4" t="s">
        <v>95</v>
      </c>
      <c r="F340" s="5">
        <v>44457</v>
      </c>
      <c r="G340" s="5">
        <v>44458</v>
      </c>
      <c r="H340" s="4">
        <v>1</v>
      </c>
      <c r="I340" s="4">
        <v>1</v>
      </c>
      <c r="J340" s="4">
        <v>1</v>
      </c>
      <c r="K340" s="4" t="s">
        <v>29</v>
      </c>
      <c r="L340" s="4">
        <v>121</v>
      </c>
      <c r="M340" s="4">
        <v>121</v>
      </c>
      <c r="N340" s="4" t="s">
        <v>831</v>
      </c>
      <c r="O340" s="4" t="s">
        <v>575</v>
      </c>
      <c r="P340" s="4" t="s">
        <v>32</v>
      </c>
      <c r="Q340" s="4">
        <v>0</v>
      </c>
      <c r="R340" s="6">
        <v>44457</v>
      </c>
      <c r="S340" s="5">
        <v>44461</v>
      </c>
      <c r="T340" s="4" t="s">
        <v>33</v>
      </c>
      <c r="U340" s="4">
        <v>121</v>
      </c>
      <c r="V340" s="4">
        <v>0</v>
      </c>
      <c r="W340" s="4">
        <v>0</v>
      </c>
      <c r="X340" s="4">
        <v>2257482</v>
      </c>
    </row>
    <row r="341" s="4" customFormat="1" spans="1:25">
      <c r="A341" s="4">
        <v>16310071222</v>
      </c>
      <c r="B341" s="4" t="s">
        <v>25</v>
      </c>
      <c r="C341" s="4" t="s">
        <v>26</v>
      </c>
      <c r="D341" s="4" t="s">
        <v>136</v>
      </c>
      <c r="E341" s="4" t="s">
        <v>783</v>
      </c>
      <c r="F341" s="5">
        <v>44457</v>
      </c>
      <c r="G341" s="5">
        <v>44458</v>
      </c>
      <c r="H341" s="4">
        <v>1</v>
      </c>
      <c r="I341" s="4">
        <v>1</v>
      </c>
      <c r="J341" s="4">
        <v>1</v>
      </c>
      <c r="K341" s="4" t="s">
        <v>29</v>
      </c>
      <c r="L341" s="4">
        <v>104</v>
      </c>
      <c r="M341" s="4">
        <v>104</v>
      </c>
      <c r="N341" s="4" t="s">
        <v>832</v>
      </c>
      <c r="O341" s="4" t="s">
        <v>575</v>
      </c>
      <c r="P341" s="4" t="s">
        <v>32</v>
      </c>
      <c r="Q341" s="4">
        <v>0</v>
      </c>
      <c r="R341" s="6">
        <v>44457</v>
      </c>
      <c r="S341" s="5">
        <v>44461</v>
      </c>
      <c r="T341" s="4" t="s">
        <v>33</v>
      </c>
      <c r="U341" s="4">
        <v>104</v>
      </c>
      <c r="V341" s="4">
        <v>0</v>
      </c>
      <c r="W341" s="4">
        <v>0</v>
      </c>
      <c r="X341" s="4">
        <v>2257489</v>
      </c>
      <c r="Y341" s="4">
        <v>21444789</v>
      </c>
    </row>
    <row r="342" s="4" customFormat="1" spans="1:25">
      <c r="A342" s="4">
        <v>16310081031</v>
      </c>
      <c r="B342" s="4" t="s">
        <v>25</v>
      </c>
      <c r="C342" s="4" t="s">
        <v>26</v>
      </c>
      <c r="D342" s="4" t="s">
        <v>463</v>
      </c>
      <c r="E342" s="4" t="s">
        <v>464</v>
      </c>
      <c r="F342" s="5">
        <v>44457</v>
      </c>
      <c r="G342" s="5">
        <v>44458</v>
      </c>
      <c r="H342" s="4">
        <v>1</v>
      </c>
      <c r="I342" s="4">
        <v>1</v>
      </c>
      <c r="J342" s="4">
        <v>1</v>
      </c>
      <c r="K342" s="4" t="s">
        <v>29</v>
      </c>
      <c r="L342" s="4">
        <v>383</v>
      </c>
      <c r="M342" s="4">
        <v>383</v>
      </c>
      <c r="N342" s="4" t="s">
        <v>833</v>
      </c>
      <c r="O342" s="4" t="s">
        <v>575</v>
      </c>
      <c r="P342" s="4" t="s">
        <v>32</v>
      </c>
      <c r="Q342" s="4">
        <v>0</v>
      </c>
      <c r="R342" s="6">
        <v>44457</v>
      </c>
      <c r="S342" s="5">
        <v>44461</v>
      </c>
      <c r="T342" s="4" t="s">
        <v>33</v>
      </c>
      <c r="U342" s="4">
        <v>383</v>
      </c>
      <c r="V342" s="4">
        <v>0</v>
      </c>
      <c r="W342" s="4">
        <v>0</v>
      </c>
      <c r="X342" s="4">
        <v>2257496</v>
      </c>
      <c r="Y342" s="4">
        <v>893277263</v>
      </c>
    </row>
    <row r="343" s="4" customFormat="1" spans="1:25">
      <c r="A343" s="4">
        <v>16310114195</v>
      </c>
      <c r="B343" s="4" t="s">
        <v>25</v>
      </c>
      <c r="C343" s="4" t="s">
        <v>26</v>
      </c>
      <c r="D343" s="4" t="s">
        <v>834</v>
      </c>
      <c r="E343" s="4" t="s">
        <v>48</v>
      </c>
      <c r="F343" s="5">
        <v>44457</v>
      </c>
      <c r="G343" s="5">
        <v>44458</v>
      </c>
      <c r="H343" s="4">
        <v>1</v>
      </c>
      <c r="I343" s="4">
        <v>1</v>
      </c>
      <c r="J343" s="4">
        <v>1</v>
      </c>
      <c r="K343" s="4" t="s">
        <v>29</v>
      </c>
      <c r="L343" s="4">
        <v>160</v>
      </c>
      <c r="M343" s="4">
        <v>160</v>
      </c>
      <c r="N343" s="4" t="s">
        <v>835</v>
      </c>
      <c r="O343" s="4" t="s">
        <v>575</v>
      </c>
      <c r="P343" s="4" t="s">
        <v>32</v>
      </c>
      <c r="Q343" s="4">
        <v>0</v>
      </c>
      <c r="R343" s="6">
        <v>44457</v>
      </c>
      <c r="S343" s="5">
        <v>44461</v>
      </c>
      <c r="T343" s="4" t="s">
        <v>33</v>
      </c>
      <c r="U343" s="4">
        <v>160</v>
      </c>
      <c r="V343" s="4">
        <v>0</v>
      </c>
      <c r="W343" s="4">
        <v>0</v>
      </c>
      <c r="X343" s="4">
        <v>2257522</v>
      </c>
      <c r="Y343" s="4" t="s">
        <v>836</v>
      </c>
    </row>
    <row r="344" s="4" customFormat="1" spans="1:24">
      <c r="A344" s="4">
        <v>16310163758</v>
      </c>
      <c r="B344" s="4" t="s">
        <v>25</v>
      </c>
      <c r="C344" s="4" t="s">
        <v>26</v>
      </c>
      <c r="D344" s="4" t="s">
        <v>434</v>
      </c>
      <c r="E344" s="4" t="s">
        <v>44</v>
      </c>
      <c r="F344" s="5">
        <v>44457</v>
      </c>
      <c r="G344" s="5">
        <v>44458</v>
      </c>
      <c r="H344" s="4">
        <v>1</v>
      </c>
      <c r="I344" s="4">
        <v>1</v>
      </c>
      <c r="J344" s="4">
        <v>1</v>
      </c>
      <c r="K344" s="4" t="s">
        <v>29</v>
      </c>
      <c r="L344" s="4">
        <v>155</v>
      </c>
      <c r="M344" s="4">
        <v>155</v>
      </c>
      <c r="N344" s="4" t="s">
        <v>837</v>
      </c>
      <c r="O344" s="4" t="s">
        <v>575</v>
      </c>
      <c r="P344" s="4" t="s">
        <v>32</v>
      </c>
      <c r="Q344" s="4">
        <v>0</v>
      </c>
      <c r="R344" s="6">
        <v>44457</v>
      </c>
      <c r="S344" s="5">
        <v>44461</v>
      </c>
      <c r="T344" s="4" t="s">
        <v>33</v>
      </c>
      <c r="U344" s="4">
        <v>155</v>
      </c>
      <c r="V344" s="4">
        <v>0</v>
      </c>
      <c r="W344" s="4">
        <v>0</v>
      </c>
      <c r="X344" s="4">
        <v>2257544</v>
      </c>
    </row>
    <row r="345" s="4" customFormat="1" spans="1:25">
      <c r="A345" s="4">
        <v>16310149395</v>
      </c>
      <c r="B345" s="4" t="s">
        <v>25</v>
      </c>
      <c r="C345" s="4" t="s">
        <v>26</v>
      </c>
      <c r="D345" s="4" t="s">
        <v>136</v>
      </c>
      <c r="E345" s="4" t="s">
        <v>783</v>
      </c>
      <c r="F345" s="5">
        <v>44457</v>
      </c>
      <c r="G345" s="5">
        <v>44458</v>
      </c>
      <c r="H345" s="4">
        <v>1</v>
      </c>
      <c r="I345" s="4">
        <v>1</v>
      </c>
      <c r="J345" s="4">
        <v>1</v>
      </c>
      <c r="K345" s="4" t="s">
        <v>29</v>
      </c>
      <c r="L345" s="4">
        <v>104</v>
      </c>
      <c r="M345" s="4">
        <v>104</v>
      </c>
      <c r="N345" s="4" t="s">
        <v>838</v>
      </c>
      <c r="O345" s="4" t="s">
        <v>575</v>
      </c>
      <c r="P345" s="4" t="s">
        <v>32</v>
      </c>
      <c r="Q345" s="4">
        <v>0</v>
      </c>
      <c r="R345" s="6">
        <v>44457</v>
      </c>
      <c r="S345" s="5">
        <v>44461</v>
      </c>
      <c r="T345" s="4" t="s">
        <v>33</v>
      </c>
      <c r="U345" s="4">
        <v>104</v>
      </c>
      <c r="V345" s="4">
        <v>0</v>
      </c>
      <c r="W345" s="4">
        <v>0</v>
      </c>
      <c r="X345" s="4">
        <v>2257537</v>
      </c>
      <c r="Y345" s="4">
        <v>23178296</v>
      </c>
    </row>
    <row r="346" s="4" customFormat="1" spans="1:24">
      <c r="A346" s="4">
        <v>16310220966</v>
      </c>
      <c r="B346" s="4" t="s">
        <v>25</v>
      </c>
      <c r="C346" s="4" t="s">
        <v>26</v>
      </c>
      <c r="D346" s="4" t="s">
        <v>839</v>
      </c>
      <c r="E346" s="4" t="s">
        <v>333</v>
      </c>
      <c r="F346" s="5">
        <v>44457</v>
      </c>
      <c r="G346" s="5">
        <v>44458</v>
      </c>
      <c r="H346" s="4">
        <v>1</v>
      </c>
      <c r="I346" s="4">
        <v>1</v>
      </c>
      <c r="J346" s="4">
        <v>1</v>
      </c>
      <c r="K346" s="4" t="s">
        <v>29</v>
      </c>
      <c r="L346" s="4">
        <v>162</v>
      </c>
      <c r="M346" s="4">
        <v>162</v>
      </c>
      <c r="N346" s="4" t="s">
        <v>840</v>
      </c>
      <c r="O346" s="4" t="s">
        <v>575</v>
      </c>
      <c r="P346" s="4" t="s">
        <v>32</v>
      </c>
      <c r="Q346" s="4">
        <v>0</v>
      </c>
      <c r="R346" s="6">
        <v>44457</v>
      </c>
      <c r="S346" s="5">
        <v>44461</v>
      </c>
      <c r="T346" s="4" t="s">
        <v>33</v>
      </c>
      <c r="U346" s="4">
        <v>162</v>
      </c>
      <c r="V346" s="4">
        <v>0</v>
      </c>
      <c r="W346" s="4">
        <v>0</v>
      </c>
      <c r="X346" s="4">
        <v>2257561</v>
      </c>
    </row>
    <row r="347" s="4" customFormat="1" spans="1:25">
      <c r="A347" s="4">
        <v>16310278257</v>
      </c>
      <c r="B347" s="4" t="s">
        <v>25</v>
      </c>
      <c r="C347" s="4" t="s">
        <v>26</v>
      </c>
      <c r="D347" s="4" t="s">
        <v>841</v>
      </c>
      <c r="E347" s="4" t="s">
        <v>842</v>
      </c>
      <c r="F347" s="5">
        <v>44457</v>
      </c>
      <c r="G347" s="5">
        <v>44458</v>
      </c>
      <c r="H347" s="4">
        <v>1</v>
      </c>
      <c r="I347" s="4">
        <v>1</v>
      </c>
      <c r="J347" s="4">
        <v>1</v>
      </c>
      <c r="K347" s="4" t="s">
        <v>29</v>
      </c>
      <c r="L347" s="4">
        <v>20</v>
      </c>
      <c r="M347" s="4">
        <v>20</v>
      </c>
      <c r="N347" s="4" t="s">
        <v>843</v>
      </c>
      <c r="O347" s="4" t="s">
        <v>575</v>
      </c>
      <c r="P347" s="4" t="s">
        <v>32</v>
      </c>
      <c r="Q347" s="4">
        <v>0</v>
      </c>
      <c r="R347" s="6">
        <v>44457</v>
      </c>
      <c r="S347" s="5">
        <v>44461</v>
      </c>
      <c r="T347" s="4" t="s">
        <v>33</v>
      </c>
      <c r="U347" s="4">
        <v>20</v>
      </c>
      <c r="V347" s="4">
        <v>0</v>
      </c>
      <c r="W347" s="4">
        <v>0</v>
      </c>
      <c r="X347" s="4">
        <v>2257575</v>
      </c>
      <c r="Y347" s="4">
        <v>1591</v>
      </c>
    </row>
    <row r="348" s="4" customFormat="1" spans="1:25">
      <c r="A348" s="4">
        <v>16310344078</v>
      </c>
      <c r="B348" s="4" t="s">
        <v>25</v>
      </c>
      <c r="C348" s="4" t="s">
        <v>26</v>
      </c>
      <c r="D348" s="4" t="s">
        <v>844</v>
      </c>
      <c r="E348" s="4" t="s">
        <v>845</v>
      </c>
      <c r="F348" s="5">
        <v>44457</v>
      </c>
      <c r="G348" s="5">
        <v>44458</v>
      </c>
      <c r="H348" s="4">
        <v>1</v>
      </c>
      <c r="I348" s="4">
        <v>1</v>
      </c>
      <c r="J348" s="4">
        <v>1</v>
      </c>
      <c r="K348" s="4" t="s">
        <v>29</v>
      </c>
      <c r="L348" s="4">
        <v>103</v>
      </c>
      <c r="M348" s="4">
        <v>103</v>
      </c>
      <c r="N348" s="4" t="s">
        <v>846</v>
      </c>
      <c r="O348" s="4" t="s">
        <v>575</v>
      </c>
      <c r="P348" s="4" t="s">
        <v>32</v>
      </c>
      <c r="Q348" s="4">
        <v>0</v>
      </c>
      <c r="R348" s="6">
        <v>44457</v>
      </c>
      <c r="S348" s="5">
        <v>44461</v>
      </c>
      <c r="T348" s="4" t="s">
        <v>33</v>
      </c>
      <c r="U348" s="4">
        <v>103</v>
      </c>
      <c r="V348" s="4">
        <v>0</v>
      </c>
      <c r="W348" s="4">
        <v>0</v>
      </c>
      <c r="X348" s="4">
        <v>2257586</v>
      </c>
      <c r="Y348" s="4">
        <v>87743341</v>
      </c>
    </row>
    <row r="349" s="4" customFormat="1" spans="1:25">
      <c r="A349" s="4">
        <v>16311118639</v>
      </c>
      <c r="B349" s="4" t="s">
        <v>25</v>
      </c>
      <c r="C349" s="4" t="s">
        <v>26</v>
      </c>
      <c r="D349" s="4" t="s">
        <v>847</v>
      </c>
      <c r="E349" s="4" t="s">
        <v>848</v>
      </c>
      <c r="F349" s="5">
        <v>44457</v>
      </c>
      <c r="G349" s="5">
        <v>44458</v>
      </c>
      <c r="H349" s="4">
        <v>1</v>
      </c>
      <c r="I349" s="4">
        <v>1</v>
      </c>
      <c r="J349" s="4">
        <v>1</v>
      </c>
      <c r="K349" s="4" t="s">
        <v>29</v>
      </c>
      <c r="L349" s="4">
        <v>144</v>
      </c>
      <c r="M349" s="4">
        <v>144</v>
      </c>
      <c r="N349" s="4" t="s">
        <v>849</v>
      </c>
      <c r="O349" s="4" t="s">
        <v>575</v>
      </c>
      <c r="P349" s="4" t="s">
        <v>32</v>
      </c>
      <c r="Q349" s="4">
        <v>0</v>
      </c>
      <c r="R349" s="6">
        <v>44457</v>
      </c>
      <c r="S349" s="5">
        <v>44461</v>
      </c>
      <c r="T349" s="4" t="s">
        <v>33</v>
      </c>
      <c r="U349" s="4">
        <v>144</v>
      </c>
      <c r="V349" s="4">
        <v>0</v>
      </c>
      <c r="W349" s="4">
        <v>0</v>
      </c>
      <c r="X349" s="4">
        <v>2257724</v>
      </c>
      <c r="Y349" s="4" t="s">
        <v>850</v>
      </c>
    </row>
    <row r="350" s="4" customFormat="1" spans="1:25">
      <c r="A350" s="4">
        <v>16309728608</v>
      </c>
      <c r="B350" s="4" t="s">
        <v>25</v>
      </c>
      <c r="C350" s="4" t="s">
        <v>241</v>
      </c>
      <c r="D350" s="4" t="s">
        <v>702</v>
      </c>
      <c r="E350" s="4" t="s">
        <v>826</v>
      </c>
      <c r="F350" s="5">
        <v>44457</v>
      </c>
      <c r="G350" s="5">
        <v>44458</v>
      </c>
      <c r="H350" s="4">
        <v>1</v>
      </c>
      <c r="I350" s="4">
        <v>1</v>
      </c>
      <c r="J350" s="4">
        <v>1</v>
      </c>
      <c r="K350" s="4" t="s">
        <v>29</v>
      </c>
      <c r="L350" s="4">
        <v>-70</v>
      </c>
      <c r="M350" s="4">
        <v>-70</v>
      </c>
      <c r="N350" s="4" t="s">
        <v>827</v>
      </c>
      <c r="O350" s="4" t="s">
        <v>575</v>
      </c>
      <c r="P350" s="4" t="s">
        <v>32</v>
      </c>
      <c r="Q350" s="4">
        <v>0</v>
      </c>
      <c r="R350" s="6">
        <v>44457</v>
      </c>
      <c r="S350" s="5">
        <v>44461</v>
      </c>
      <c r="T350" s="4" t="s">
        <v>33</v>
      </c>
      <c r="U350" s="4">
        <v>-70</v>
      </c>
      <c r="V350" s="4">
        <v>0</v>
      </c>
      <c r="W350" s="4">
        <v>0</v>
      </c>
      <c r="X350" s="4">
        <v>2257389</v>
      </c>
      <c r="Y350" s="4">
        <v>2352685820</v>
      </c>
    </row>
    <row r="351" s="4" customFormat="1" spans="1:24">
      <c r="A351" s="4">
        <v>16312671827</v>
      </c>
      <c r="B351" s="4" t="s">
        <v>25</v>
      </c>
      <c r="C351" s="4" t="s">
        <v>26</v>
      </c>
      <c r="D351" s="4" t="s">
        <v>141</v>
      </c>
      <c r="E351" s="4" t="s">
        <v>60</v>
      </c>
      <c r="F351" s="5">
        <v>44457</v>
      </c>
      <c r="G351" s="5">
        <v>44458</v>
      </c>
      <c r="H351" s="4">
        <v>1</v>
      </c>
      <c r="I351" s="4">
        <v>1</v>
      </c>
      <c r="J351" s="4">
        <v>1</v>
      </c>
      <c r="K351" s="4" t="s">
        <v>29</v>
      </c>
      <c r="L351" s="4">
        <v>104</v>
      </c>
      <c r="M351" s="4">
        <v>104</v>
      </c>
      <c r="N351" s="4" t="s">
        <v>851</v>
      </c>
      <c r="O351" s="4" t="s">
        <v>575</v>
      </c>
      <c r="P351" s="4" t="s">
        <v>32</v>
      </c>
      <c r="Q351" s="4">
        <v>0</v>
      </c>
      <c r="R351" s="6">
        <v>44457</v>
      </c>
      <c r="S351" s="5">
        <v>44461</v>
      </c>
      <c r="T351" s="4" t="s">
        <v>33</v>
      </c>
      <c r="U351" s="4">
        <v>104</v>
      </c>
      <c r="V351" s="4">
        <v>0</v>
      </c>
      <c r="W351" s="4">
        <v>0</v>
      </c>
      <c r="X351" s="4">
        <v>2257994</v>
      </c>
    </row>
    <row r="352" s="4" customFormat="1" spans="1:24">
      <c r="A352" s="4">
        <v>16314361757</v>
      </c>
      <c r="B352" s="4" t="s">
        <v>25</v>
      </c>
      <c r="C352" s="4" t="s">
        <v>26</v>
      </c>
      <c r="D352" s="4" t="s">
        <v>852</v>
      </c>
      <c r="E352" s="4" t="s">
        <v>66</v>
      </c>
      <c r="F352" s="5">
        <v>44457</v>
      </c>
      <c r="G352" s="5">
        <v>44458</v>
      </c>
      <c r="H352" s="4">
        <v>1</v>
      </c>
      <c r="I352" s="4">
        <v>1</v>
      </c>
      <c r="J352" s="4">
        <v>1</v>
      </c>
      <c r="K352" s="4" t="s">
        <v>29</v>
      </c>
      <c r="L352" s="4">
        <v>22</v>
      </c>
      <c r="M352" s="4">
        <v>22</v>
      </c>
      <c r="N352" s="4" t="s">
        <v>853</v>
      </c>
      <c r="O352" s="4" t="s">
        <v>575</v>
      </c>
      <c r="P352" s="4" t="s">
        <v>32</v>
      </c>
      <c r="Q352" s="4">
        <v>0</v>
      </c>
      <c r="R352" s="6">
        <v>44457</v>
      </c>
      <c r="S352" s="5">
        <v>44461</v>
      </c>
      <c r="T352" s="4" t="s">
        <v>33</v>
      </c>
      <c r="U352" s="4">
        <v>22</v>
      </c>
      <c r="V352" s="4">
        <v>0</v>
      </c>
      <c r="W352" s="4">
        <v>0</v>
      </c>
      <c r="X352" s="4">
        <v>2258077</v>
      </c>
    </row>
    <row r="353" s="4" customFormat="1" spans="1:24">
      <c r="A353" s="4">
        <v>16314696670</v>
      </c>
      <c r="B353" s="4" t="s">
        <v>25</v>
      </c>
      <c r="C353" s="4" t="s">
        <v>26</v>
      </c>
      <c r="D353" s="4" t="s">
        <v>854</v>
      </c>
      <c r="E353" s="4" t="s">
        <v>711</v>
      </c>
      <c r="F353" s="5">
        <v>44457</v>
      </c>
      <c r="G353" s="5">
        <v>44458</v>
      </c>
      <c r="H353" s="4">
        <v>1</v>
      </c>
      <c r="I353" s="4">
        <v>1</v>
      </c>
      <c r="J353" s="4">
        <v>1</v>
      </c>
      <c r="K353" s="4" t="s">
        <v>29</v>
      </c>
      <c r="L353" s="4">
        <v>34</v>
      </c>
      <c r="M353" s="4">
        <v>34</v>
      </c>
      <c r="N353" s="4" t="s">
        <v>855</v>
      </c>
      <c r="O353" s="4" t="s">
        <v>575</v>
      </c>
      <c r="P353" s="4" t="s">
        <v>32</v>
      </c>
      <c r="Q353" s="4">
        <v>0</v>
      </c>
      <c r="R353" s="6">
        <v>44457</v>
      </c>
      <c r="S353" s="5">
        <v>44461</v>
      </c>
      <c r="T353" s="4" t="s">
        <v>33</v>
      </c>
      <c r="U353" s="4">
        <v>34</v>
      </c>
      <c r="V353" s="4">
        <v>0</v>
      </c>
      <c r="W353" s="4">
        <v>0</v>
      </c>
      <c r="X353" s="4">
        <v>2258111</v>
      </c>
    </row>
    <row r="354" s="4" customFormat="1" spans="1:24">
      <c r="A354" s="4">
        <v>16314771536</v>
      </c>
      <c r="B354" s="4" t="s">
        <v>25</v>
      </c>
      <c r="C354" s="4" t="s">
        <v>26</v>
      </c>
      <c r="D354" s="4" t="s">
        <v>856</v>
      </c>
      <c r="E354" s="4" t="s">
        <v>857</v>
      </c>
      <c r="F354" s="5">
        <v>44457</v>
      </c>
      <c r="G354" s="5">
        <v>44458</v>
      </c>
      <c r="H354" s="4">
        <v>1</v>
      </c>
      <c r="I354" s="4">
        <v>1</v>
      </c>
      <c r="J354" s="4">
        <v>1</v>
      </c>
      <c r="K354" s="4" t="s">
        <v>29</v>
      </c>
      <c r="L354" s="4">
        <v>49</v>
      </c>
      <c r="M354" s="4">
        <v>49</v>
      </c>
      <c r="N354" s="4" t="s">
        <v>858</v>
      </c>
      <c r="O354" s="4" t="s">
        <v>575</v>
      </c>
      <c r="P354" s="4" t="s">
        <v>32</v>
      </c>
      <c r="Q354" s="4">
        <v>0</v>
      </c>
      <c r="R354" s="6">
        <v>44457</v>
      </c>
      <c r="S354" s="5">
        <v>44461</v>
      </c>
      <c r="T354" s="4" t="s">
        <v>33</v>
      </c>
      <c r="U354" s="4">
        <v>49</v>
      </c>
      <c r="V354" s="4">
        <v>0</v>
      </c>
      <c r="W354" s="4">
        <v>0</v>
      </c>
      <c r="X354" s="4">
        <v>2258123</v>
      </c>
    </row>
    <row r="355" s="4" customFormat="1" spans="1:25">
      <c r="A355" s="4">
        <v>16315478908</v>
      </c>
      <c r="B355" s="4" t="s">
        <v>25</v>
      </c>
      <c r="C355" s="4" t="s">
        <v>26</v>
      </c>
      <c r="D355" s="4" t="s">
        <v>859</v>
      </c>
      <c r="E355" s="4" t="s">
        <v>786</v>
      </c>
      <c r="F355" s="5">
        <v>44457</v>
      </c>
      <c r="G355" s="5">
        <v>44458</v>
      </c>
      <c r="H355" s="4">
        <v>1</v>
      </c>
      <c r="I355" s="4">
        <v>1</v>
      </c>
      <c r="J355" s="4">
        <v>1</v>
      </c>
      <c r="K355" s="4" t="s">
        <v>29</v>
      </c>
      <c r="L355" s="4">
        <v>69</v>
      </c>
      <c r="M355" s="4">
        <v>69</v>
      </c>
      <c r="N355" s="4" t="s">
        <v>860</v>
      </c>
      <c r="O355" s="4" t="s">
        <v>575</v>
      </c>
      <c r="P355" s="4" t="s">
        <v>32</v>
      </c>
      <c r="Q355" s="4">
        <v>0</v>
      </c>
      <c r="R355" s="6">
        <v>44457</v>
      </c>
      <c r="S355" s="5">
        <v>44461</v>
      </c>
      <c r="T355" s="4" t="s">
        <v>33</v>
      </c>
      <c r="U355" s="4">
        <v>69</v>
      </c>
      <c r="V355" s="4">
        <v>0</v>
      </c>
      <c r="W355" s="4">
        <v>0</v>
      </c>
      <c r="X355" s="4">
        <v>2258259</v>
      </c>
      <c r="Y355" s="4">
        <v>45651824</v>
      </c>
    </row>
    <row r="356" s="4" customFormat="1" spans="1:25">
      <c r="A356" s="4">
        <v>16315750190</v>
      </c>
      <c r="B356" s="4" t="s">
        <v>25</v>
      </c>
      <c r="C356" s="4" t="s">
        <v>26</v>
      </c>
      <c r="D356" s="4" t="s">
        <v>861</v>
      </c>
      <c r="E356" s="4" t="s">
        <v>313</v>
      </c>
      <c r="F356" s="5">
        <v>44457</v>
      </c>
      <c r="G356" s="5">
        <v>44458</v>
      </c>
      <c r="H356" s="4">
        <v>1</v>
      </c>
      <c r="I356" s="4">
        <v>1</v>
      </c>
      <c r="J356" s="4">
        <v>1</v>
      </c>
      <c r="K356" s="4" t="s">
        <v>29</v>
      </c>
      <c r="L356" s="4">
        <v>50</v>
      </c>
      <c r="M356" s="4">
        <v>50</v>
      </c>
      <c r="N356" s="4" t="s">
        <v>862</v>
      </c>
      <c r="O356" s="4" t="s">
        <v>575</v>
      </c>
      <c r="P356" s="4" t="s">
        <v>32</v>
      </c>
      <c r="Q356" s="4">
        <v>0</v>
      </c>
      <c r="R356" s="6">
        <v>44457</v>
      </c>
      <c r="S356" s="5">
        <v>44461</v>
      </c>
      <c r="T356" s="4" t="s">
        <v>33</v>
      </c>
      <c r="U356" s="4">
        <v>50</v>
      </c>
      <c r="V356" s="4">
        <v>0</v>
      </c>
      <c r="W356" s="4">
        <v>0</v>
      </c>
      <c r="X356" s="4">
        <v>2258305</v>
      </c>
      <c r="Y356" s="4">
        <v>2352714724</v>
      </c>
    </row>
    <row r="357" s="4" customFormat="1" spans="1:25">
      <c r="A357" s="4">
        <v>16315787345</v>
      </c>
      <c r="B357" s="4" t="s">
        <v>25</v>
      </c>
      <c r="C357" s="4" t="s">
        <v>26</v>
      </c>
      <c r="D357" s="4" t="s">
        <v>863</v>
      </c>
      <c r="E357" s="4" t="s">
        <v>35</v>
      </c>
      <c r="F357" s="5">
        <v>44457</v>
      </c>
      <c r="G357" s="5">
        <v>44458</v>
      </c>
      <c r="H357" s="4">
        <v>1</v>
      </c>
      <c r="I357" s="4">
        <v>1</v>
      </c>
      <c r="J357" s="4">
        <v>1</v>
      </c>
      <c r="K357" s="4" t="s">
        <v>29</v>
      </c>
      <c r="L357" s="4">
        <v>69</v>
      </c>
      <c r="M357" s="4">
        <v>69</v>
      </c>
      <c r="N357" s="4" t="s">
        <v>864</v>
      </c>
      <c r="O357" s="4" t="s">
        <v>575</v>
      </c>
      <c r="P357" s="4" t="s">
        <v>32</v>
      </c>
      <c r="Q357" s="4">
        <v>0</v>
      </c>
      <c r="R357" s="6">
        <v>44457</v>
      </c>
      <c r="S357" s="5">
        <v>44461</v>
      </c>
      <c r="T357" s="4" t="s">
        <v>33</v>
      </c>
      <c r="U357" s="4">
        <v>69</v>
      </c>
      <c r="V357" s="4">
        <v>0</v>
      </c>
      <c r="W357" s="4">
        <v>0</v>
      </c>
      <c r="X357" s="4">
        <v>2258313</v>
      </c>
      <c r="Y357" s="4">
        <v>2352714631</v>
      </c>
    </row>
    <row r="358" s="4" customFormat="1" spans="1:25">
      <c r="A358" s="4">
        <v>16315999092</v>
      </c>
      <c r="B358" s="4" t="s">
        <v>25</v>
      </c>
      <c r="C358" s="4" t="s">
        <v>26</v>
      </c>
      <c r="D358" s="4" t="s">
        <v>865</v>
      </c>
      <c r="E358" s="4" t="s">
        <v>866</v>
      </c>
      <c r="F358" s="5">
        <v>44457</v>
      </c>
      <c r="G358" s="5">
        <v>44458</v>
      </c>
      <c r="H358" s="4">
        <v>1</v>
      </c>
      <c r="I358" s="4">
        <v>1</v>
      </c>
      <c r="J358" s="4">
        <v>1</v>
      </c>
      <c r="K358" s="4" t="s">
        <v>29</v>
      </c>
      <c r="L358" s="4">
        <v>290</v>
      </c>
      <c r="M358" s="4">
        <v>290</v>
      </c>
      <c r="N358" s="4" t="s">
        <v>867</v>
      </c>
      <c r="O358" s="4" t="s">
        <v>575</v>
      </c>
      <c r="P358" s="4" t="s">
        <v>32</v>
      </c>
      <c r="Q358" s="4">
        <v>0</v>
      </c>
      <c r="R358" s="6">
        <v>44457</v>
      </c>
      <c r="S358" s="5">
        <v>44461</v>
      </c>
      <c r="T358" s="4" t="s">
        <v>33</v>
      </c>
      <c r="U358" s="4">
        <v>290</v>
      </c>
      <c r="V358" s="4">
        <v>0</v>
      </c>
      <c r="W358" s="4">
        <v>0</v>
      </c>
      <c r="X358" s="4">
        <v>2258358</v>
      </c>
      <c r="Y358" s="4">
        <v>88058248</v>
      </c>
    </row>
    <row r="359" s="4" customFormat="1" spans="1:25">
      <c r="A359" s="4">
        <v>16316086628</v>
      </c>
      <c r="B359" s="4" t="s">
        <v>25</v>
      </c>
      <c r="C359" s="4" t="s">
        <v>26</v>
      </c>
      <c r="D359" s="4" t="s">
        <v>298</v>
      </c>
      <c r="E359" s="4" t="s">
        <v>299</v>
      </c>
      <c r="F359" s="5">
        <v>44457</v>
      </c>
      <c r="G359" s="5">
        <v>44458</v>
      </c>
      <c r="H359" s="4">
        <v>1</v>
      </c>
      <c r="I359" s="4">
        <v>1</v>
      </c>
      <c r="J359" s="4">
        <v>1</v>
      </c>
      <c r="K359" s="4" t="s">
        <v>29</v>
      </c>
      <c r="L359" s="4">
        <v>54</v>
      </c>
      <c r="M359" s="4">
        <v>54</v>
      </c>
      <c r="N359" s="4" t="s">
        <v>868</v>
      </c>
      <c r="O359" s="4" t="s">
        <v>575</v>
      </c>
      <c r="P359" s="4" t="s">
        <v>32</v>
      </c>
      <c r="Q359" s="4">
        <v>0</v>
      </c>
      <c r="R359" s="6">
        <v>44457</v>
      </c>
      <c r="S359" s="5">
        <v>44461</v>
      </c>
      <c r="T359" s="4" t="s">
        <v>33</v>
      </c>
      <c r="U359" s="4">
        <v>54</v>
      </c>
      <c r="V359" s="4">
        <v>0</v>
      </c>
      <c r="W359" s="4">
        <v>0</v>
      </c>
      <c r="X359" s="4">
        <v>2258384</v>
      </c>
      <c r="Y359" s="4">
        <v>24610144</v>
      </c>
    </row>
    <row r="360" s="4" customFormat="1" spans="1:24">
      <c r="A360" s="4">
        <v>16080355161</v>
      </c>
      <c r="B360" s="4" t="s">
        <v>25</v>
      </c>
      <c r="C360" s="4" t="s">
        <v>485</v>
      </c>
      <c r="D360" s="4" t="s">
        <v>409</v>
      </c>
      <c r="E360" s="4" t="s">
        <v>108</v>
      </c>
      <c r="F360" s="5">
        <v>44442</v>
      </c>
      <c r="G360" s="5">
        <v>44444</v>
      </c>
      <c r="H360" s="4">
        <v>1</v>
      </c>
      <c r="I360" s="4">
        <v>2</v>
      </c>
      <c r="J360" s="4">
        <v>2</v>
      </c>
      <c r="K360" s="4" t="s">
        <v>29</v>
      </c>
      <c r="L360" s="4">
        <v>-375.83</v>
      </c>
      <c r="M360" s="4">
        <v>-375.83</v>
      </c>
      <c r="N360" s="4" t="s">
        <v>869</v>
      </c>
      <c r="O360" s="4" t="s">
        <v>575</v>
      </c>
      <c r="P360" s="4" t="s">
        <v>32</v>
      </c>
      <c r="Q360" s="4">
        <v>0</v>
      </c>
      <c r="R360" s="6">
        <v>44425</v>
      </c>
      <c r="S360" s="5">
        <v>44461</v>
      </c>
      <c r="T360" s="4" t="s">
        <v>33</v>
      </c>
      <c r="U360" s="4">
        <v>-375.83</v>
      </c>
      <c r="V360" s="4">
        <v>0</v>
      </c>
      <c r="W360" s="4">
        <v>0</v>
      </c>
      <c r="X360" s="4">
        <v>2225399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2"/>
  <sheetViews>
    <sheetView tabSelected="1" workbookViewId="0">
      <selection activeCell="A350" sqref="A350:A352"/>
    </sheetView>
  </sheetViews>
  <sheetFormatPr defaultColWidth="9" defaultRowHeight="13.5"/>
  <cols>
    <col min="1" max="1" width="14.625" style="4" customWidth="1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870</v>
      </c>
    </row>
    <row r="2" s="4" customFormat="1" hidden="1" spans="1:9">
      <c r="A2" s="4">
        <v>16101108211</v>
      </c>
      <c r="B2" s="5">
        <v>44452</v>
      </c>
      <c r="C2" s="5">
        <v>44455</v>
      </c>
      <c r="D2" s="4">
        <v>198</v>
      </c>
      <c r="E2" s="4" t="str">
        <f>VLOOKUP(A2,HOP!A:L,12,0)</f>
        <v>198.00</v>
      </c>
      <c r="F2" s="4" t="str">
        <f>VLOOKUP(A2,HOP!A:C,3,0)</f>
        <v>2228126</v>
      </c>
      <c r="G2" s="4">
        <f>D2-E2</f>
        <v>0</v>
      </c>
      <c r="H2" s="4" t="str">
        <f>$H$1&amp;F2</f>
        <v>，2228126</v>
      </c>
      <c r="I2" s="4" t="str">
        <f>VLOOKUP(A2,HOP!A:T,20,0)</f>
        <v>直连</v>
      </c>
    </row>
    <row r="3" s="4" customFormat="1" hidden="1" spans="1:9">
      <c r="A3" s="4">
        <v>16118038664</v>
      </c>
      <c r="B3" s="5">
        <v>44454</v>
      </c>
      <c r="C3" s="5">
        <v>44455</v>
      </c>
      <c r="D3" s="4">
        <v>169</v>
      </c>
      <c r="E3" s="4" t="str">
        <f>VLOOKUP(A3,HOP!A:L,12,0)</f>
        <v>169.00</v>
      </c>
      <c r="F3" s="4" t="str">
        <f>VLOOKUP(A3,HOP!A:C,3,0)</f>
        <v>2230082</v>
      </c>
      <c r="G3" s="4">
        <f t="shared" ref="G3:G66" si="0">D3-E3</f>
        <v>0</v>
      </c>
      <c r="H3" s="4" t="str">
        <f t="shared" ref="H3:H66" si="1">$H$1&amp;F3</f>
        <v>，2230082</v>
      </c>
      <c r="I3" s="4" t="str">
        <f>VLOOKUP(A3,HOP!A:T,20,0)</f>
        <v>直连</v>
      </c>
    </row>
    <row r="4" s="4" customFormat="1" hidden="1" spans="1:9">
      <c r="A4" s="4">
        <v>16132232152</v>
      </c>
      <c r="B4" s="5">
        <v>44454</v>
      </c>
      <c r="C4" s="5">
        <v>44455</v>
      </c>
      <c r="D4" s="4">
        <v>162</v>
      </c>
      <c r="E4" s="4" t="str">
        <f>VLOOKUP(A4,HOP!A:L,12,0)</f>
        <v>162.00</v>
      </c>
      <c r="F4" s="4" t="str">
        <f>VLOOKUP(A4,HOP!A:C,3,0)</f>
        <v>2232712</v>
      </c>
      <c r="G4" s="4">
        <f t="shared" si="0"/>
        <v>0</v>
      </c>
      <c r="H4" s="4" t="str">
        <f t="shared" si="1"/>
        <v>，2232712</v>
      </c>
      <c r="I4" s="4" t="str">
        <f>VLOOKUP(A4,HOP!A:T,20,0)</f>
        <v>直连</v>
      </c>
    </row>
    <row r="5" s="4" customFormat="1" hidden="1" spans="1:9">
      <c r="A5" s="4">
        <v>16138078342</v>
      </c>
      <c r="B5" s="5">
        <v>44454</v>
      </c>
      <c r="C5" s="5">
        <v>44455</v>
      </c>
      <c r="D5" s="4">
        <v>139</v>
      </c>
      <c r="E5" s="4" t="str">
        <f>VLOOKUP(A5,HOP!A:L,12,0)</f>
        <v>139.00</v>
      </c>
      <c r="F5" s="4" t="str">
        <f>VLOOKUP(A5,HOP!A:C,3,0)</f>
        <v>2233132</v>
      </c>
      <c r="G5" s="4">
        <f t="shared" si="0"/>
        <v>0</v>
      </c>
      <c r="H5" s="4" t="str">
        <f t="shared" si="1"/>
        <v>，2233132</v>
      </c>
      <c r="I5" s="4" t="str">
        <f>VLOOKUP(A5,HOP!A:T,20,0)</f>
        <v>直连</v>
      </c>
    </row>
    <row r="6" s="4" customFormat="1" hidden="1" spans="1:9">
      <c r="A6" s="4">
        <v>16151124548</v>
      </c>
      <c r="B6" s="5">
        <v>44454</v>
      </c>
      <c r="C6" s="5">
        <v>44455</v>
      </c>
      <c r="D6" s="4">
        <v>182</v>
      </c>
      <c r="E6" s="4" t="str">
        <f>VLOOKUP(A6,HOP!A:L,12,0)</f>
        <v>182.00</v>
      </c>
      <c r="F6" s="4" t="str">
        <f>VLOOKUP(A6,HOP!A:C,3,0)</f>
        <v>2235208</v>
      </c>
      <c r="G6" s="4">
        <f t="shared" si="0"/>
        <v>0</v>
      </c>
      <c r="H6" s="4" t="str">
        <f t="shared" si="1"/>
        <v>，2235208</v>
      </c>
      <c r="I6" s="4" t="str">
        <f>VLOOKUP(A6,HOP!A:T,20,0)</f>
        <v>直连</v>
      </c>
    </row>
    <row r="7" s="4" customFormat="1" hidden="1" spans="1:9">
      <c r="A7" s="4">
        <v>16158832784</v>
      </c>
      <c r="B7" s="5">
        <v>44454</v>
      </c>
      <c r="C7" s="5">
        <v>44455</v>
      </c>
      <c r="D7" s="4">
        <v>101</v>
      </c>
      <c r="E7" s="4" t="str">
        <f>VLOOKUP(A7,HOP!A:L,12,0)</f>
        <v>101.00</v>
      </c>
      <c r="F7" s="4" t="str">
        <f>VLOOKUP(A7,HOP!A:C,3,0)</f>
        <v>2236018</v>
      </c>
      <c r="G7" s="4">
        <f t="shared" si="0"/>
        <v>0</v>
      </c>
      <c r="H7" s="4" t="str">
        <f t="shared" si="1"/>
        <v>，2236018</v>
      </c>
      <c r="I7" s="4" t="str">
        <f>VLOOKUP(A7,HOP!A:T,20,0)</f>
        <v>直连</v>
      </c>
    </row>
    <row r="8" s="4" customFormat="1" hidden="1" spans="1:9">
      <c r="A8" s="4">
        <v>16170214376</v>
      </c>
      <c r="B8" s="5">
        <v>44454</v>
      </c>
      <c r="C8" s="5">
        <v>44455</v>
      </c>
      <c r="D8" s="4">
        <v>194</v>
      </c>
      <c r="E8" s="4" t="str">
        <f>VLOOKUP(A8,HOP!A:L,12,0)</f>
        <v>194.00</v>
      </c>
      <c r="F8" s="4" t="str">
        <f>VLOOKUP(A8,HOP!A:C,3,0)</f>
        <v>2237483</v>
      </c>
      <c r="G8" s="4">
        <f t="shared" si="0"/>
        <v>0</v>
      </c>
      <c r="H8" s="4" t="str">
        <f t="shared" si="1"/>
        <v>，2237483</v>
      </c>
      <c r="I8" s="4" t="str">
        <f>VLOOKUP(A8,HOP!A:T,20,0)</f>
        <v>直连</v>
      </c>
    </row>
    <row r="9" s="4" customFormat="1" hidden="1" spans="1:9">
      <c r="A9" s="4">
        <v>16193864120</v>
      </c>
      <c r="B9" s="5">
        <v>44454</v>
      </c>
      <c r="C9" s="5">
        <v>44455</v>
      </c>
      <c r="D9" s="4">
        <v>163</v>
      </c>
      <c r="E9" s="4" t="str">
        <f>VLOOKUP(A9,HOP!A:L,12,0)</f>
        <v>163.00</v>
      </c>
      <c r="F9" s="4" t="str">
        <f>VLOOKUP(A9,HOP!A:C,3,0)</f>
        <v>2241413</v>
      </c>
      <c r="G9" s="4">
        <f t="shared" si="0"/>
        <v>0</v>
      </c>
      <c r="H9" s="4" t="str">
        <f t="shared" si="1"/>
        <v>，2241413</v>
      </c>
      <c r="I9" s="4" t="str">
        <f>VLOOKUP(A9,HOP!A:T,20,0)</f>
        <v>直连</v>
      </c>
    </row>
    <row r="10" s="4" customFormat="1" hidden="1" spans="1:9">
      <c r="A10" s="4">
        <v>16202757793</v>
      </c>
      <c r="B10" s="5">
        <v>44454</v>
      </c>
      <c r="C10" s="5">
        <v>44455</v>
      </c>
      <c r="D10" s="4">
        <v>110</v>
      </c>
      <c r="E10" s="4" t="str">
        <f>VLOOKUP(A10,HOP!A:L,12,0)</f>
        <v>110.00</v>
      </c>
      <c r="F10" s="4" t="str">
        <f>VLOOKUP(A10,HOP!A:C,3,0)</f>
        <v>2242720</v>
      </c>
      <c r="G10" s="4">
        <f t="shared" si="0"/>
        <v>0</v>
      </c>
      <c r="H10" s="4" t="str">
        <f t="shared" si="1"/>
        <v>，2242720</v>
      </c>
      <c r="I10" s="4" t="str">
        <f>VLOOKUP(A10,HOP!A:T,20,0)</f>
        <v>直连</v>
      </c>
    </row>
    <row r="11" s="4" customFormat="1" hidden="1" spans="1:9">
      <c r="A11" s="4">
        <v>16214976229</v>
      </c>
      <c r="B11" s="5">
        <v>44454</v>
      </c>
      <c r="C11" s="5">
        <v>44455</v>
      </c>
      <c r="D11" s="4">
        <v>43</v>
      </c>
      <c r="E11" s="4" t="str">
        <f>VLOOKUP(A11,HOP!A:L,12,0)</f>
        <v>43.00</v>
      </c>
      <c r="F11" s="4" t="str">
        <f>VLOOKUP(A11,HOP!A:C,3,0)</f>
        <v>2244594</v>
      </c>
      <c r="G11" s="4">
        <f t="shared" si="0"/>
        <v>0</v>
      </c>
      <c r="H11" s="4" t="str">
        <f t="shared" si="1"/>
        <v>，2244594</v>
      </c>
      <c r="I11" s="4" t="str">
        <f>VLOOKUP(A11,HOP!A:T,20,0)</f>
        <v>直连</v>
      </c>
    </row>
    <row r="12" s="4" customFormat="1" hidden="1" spans="1:9">
      <c r="A12" s="4">
        <v>16215111197</v>
      </c>
      <c r="B12" s="5">
        <v>44454</v>
      </c>
      <c r="C12" s="5">
        <v>44455</v>
      </c>
      <c r="D12" s="4">
        <v>148</v>
      </c>
      <c r="E12" s="4" t="str">
        <f>VLOOKUP(A12,HOP!A:L,12,0)</f>
        <v>148.00</v>
      </c>
      <c r="F12" s="4" t="str">
        <f>VLOOKUP(A12,HOP!A:C,3,0)</f>
        <v>2244634</v>
      </c>
      <c r="G12" s="4">
        <f t="shared" si="0"/>
        <v>0</v>
      </c>
      <c r="H12" s="4" t="str">
        <f t="shared" si="1"/>
        <v>，2244634</v>
      </c>
      <c r="I12" s="4" t="str">
        <f>VLOOKUP(A12,HOP!A:T,20,0)</f>
        <v>直连</v>
      </c>
    </row>
    <row r="13" s="4" customFormat="1" hidden="1" spans="1:9">
      <c r="A13" s="4">
        <v>16223624043</v>
      </c>
      <c r="B13" s="5">
        <v>44454</v>
      </c>
      <c r="C13" s="5">
        <v>44455</v>
      </c>
      <c r="D13" s="4">
        <v>280</v>
      </c>
      <c r="E13" s="4" t="str">
        <f>VLOOKUP(A13,HOP!A:L,12,0)</f>
        <v>280.00</v>
      </c>
      <c r="F13" s="4" t="str">
        <f>VLOOKUP(A13,HOP!A:C,3,0)</f>
        <v>2245738</v>
      </c>
      <c r="G13" s="4">
        <f t="shared" si="0"/>
        <v>0</v>
      </c>
      <c r="H13" s="4" t="str">
        <f t="shared" si="1"/>
        <v>，2245738</v>
      </c>
      <c r="I13" s="4" t="str">
        <f>VLOOKUP(A13,HOP!A:T,20,0)</f>
        <v>直连</v>
      </c>
    </row>
    <row r="14" s="4" customFormat="1" hidden="1" spans="1:9">
      <c r="A14" s="4">
        <v>16223695385</v>
      </c>
      <c r="B14" s="5">
        <v>44454</v>
      </c>
      <c r="C14" s="5">
        <v>44455</v>
      </c>
      <c r="D14" s="4">
        <v>234</v>
      </c>
      <c r="E14" s="4" t="str">
        <f>VLOOKUP(A14,HOP!A:L,12,0)</f>
        <v>234.00</v>
      </c>
      <c r="F14" s="4" t="str">
        <f>VLOOKUP(A14,HOP!A:C,3,0)</f>
        <v>2245772</v>
      </c>
      <c r="G14" s="4">
        <f t="shared" si="0"/>
        <v>0</v>
      </c>
      <c r="H14" s="4" t="str">
        <f t="shared" si="1"/>
        <v>，2245772</v>
      </c>
      <c r="I14" s="4" t="str">
        <f>VLOOKUP(A14,HOP!A:T,20,0)</f>
        <v>直连</v>
      </c>
    </row>
    <row r="15" s="4" customFormat="1" hidden="1" spans="1:9">
      <c r="A15" s="4">
        <v>16231479298</v>
      </c>
      <c r="B15" s="5">
        <v>44454</v>
      </c>
      <c r="C15" s="5">
        <v>44455</v>
      </c>
      <c r="D15" s="4">
        <v>149</v>
      </c>
      <c r="E15" s="4" t="str">
        <f>VLOOKUP(A15,HOP!A:L,12,0)</f>
        <v>149.00</v>
      </c>
      <c r="F15" s="4" t="str">
        <f>VLOOKUP(A15,HOP!A:C,3,0)</f>
        <v>2246796</v>
      </c>
      <c r="G15" s="4">
        <f t="shared" si="0"/>
        <v>0</v>
      </c>
      <c r="H15" s="4" t="str">
        <f t="shared" si="1"/>
        <v>，2246796</v>
      </c>
      <c r="I15" s="4" t="str">
        <f>VLOOKUP(A15,HOP!A:T,20,0)</f>
        <v>直连</v>
      </c>
    </row>
    <row r="16" s="4" customFormat="1" hidden="1" spans="1:9">
      <c r="A16" s="4">
        <v>16231503292</v>
      </c>
      <c r="B16" s="5">
        <v>44453</v>
      </c>
      <c r="C16" s="5">
        <v>44455</v>
      </c>
      <c r="D16" s="4">
        <v>304</v>
      </c>
      <c r="E16" s="4" t="str">
        <f>VLOOKUP(A16,HOP!A:L,12,0)</f>
        <v>304.00</v>
      </c>
      <c r="F16" s="4" t="str">
        <f>VLOOKUP(A16,HOP!A:C,3,0)</f>
        <v>2246798</v>
      </c>
      <c r="G16" s="4">
        <f t="shared" si="0"/>
        <v>0</v>
      </c>
      <c r="H16" s="4" t="str">
        <f t="shared" si="1"/>
        <v>，2246798</v>
      </c>
      <c r="I16" s="4" t="str">
        <f>VLOOKUP(A16,HOP!A:T,20,0)</f>
        <v>直连</v>
      </c>
    </row>
    <row r="17" s="4" customFormat="1" hidden="1" spans="1:9">
      <c r="A17" s="4">
        <v>16238843409</v>
      </c>
      <c r="B17" s="5">
        <v>44453</v>
      </c>
      <c r="C17" s="5">
        <v>44455</v>
      </c>
      <c r="D17" s="4">
        <v>256</v>
      </c>
      <c r="E17" s="4" t="str">
        <f>VLOOKUP(A17,HOP!A:L,12,0)</f>
        <v>256.00</v>
      </c>
      <c r="F17" s="4" t="str">
        <f>VLOOKUP(A17,HOP!A:C,3,0)</f>
        <v>2247540</v>
      </c>
      <c r="G17" s="4">
        <f t="shared" si="0"/>
        <v>0</v>
      </c>
      <c r="H17" s="4" t="str">
        <f t="shared" si="1"/>
        <v>，2247540</v>
      </c>
      <c r="I17" s="4" t="str">
        <f>VLOOKUP(A17,HOP!A:T,20,0)</f>
        <v>直连</v>
      </c>
    </row>
    <row r="18" s="4" customFormat="1" hidden="1" spans="1:9">
      <c r="A18" s="4">
        <v>16239890425</v>
      </c>
      <c r="B18" s="5">
        <v>44454</v>
      </c>
      <c r="C18" s="5">
        <v>44455</v>
      </c>
      <c r="D18" s="4">
        <v>131</v>
      </c>
      <c r="E18" s="4" t="str">
        <f>VLOOKUP(A18,HOP!A:L,12,0)</f>
        <v>131.00</v>
      </c>
      <c r="F18" s="4" t="str">
        <f>VLOOKUP(A18,HOP!A:C,3,0)</f>
        <v>2247714</v>
      </c>
      <c r="G18" s="4">
        <f t="shared" si="0"/>
        <v>0</v>
      </c>
      <c r="H18" s="4" t="str">
        <f t="shared" si="1"/>
        <v>，2247714</v>
      </c>
      <c r="I18" s="4" t="str">
        <f>VLOOKUP(A18,HOP!A:T,20,0)</f>
        <v>直连</v>
      </c>
    </row>
    <row r="19" s="4" customFormat="1" hidden="1" spans="1:9">
      <c r="A19" s="4">
        <v>16247914684</v>
      </c>
      <c r="B19" s="5">
        <v>44454</v>
      </c>
      <c r="C19" s="5">
        <v>44455</v>
      </c>
      <c r="D19" s="4">
        <v>85</v>
      </c>
      <c r="E19" s="4" t="str">
        <f>VLOOKUP(A19,HOP!A:L,12,0)</f>
        <v>85.00</v>
      </c>
      <c r="F19" s="4" t="str">
        <f>VLOOKUP(A19,HOP!A:C,3,0)</f>
        <v>2248666</v>
      </c>
      <c r="G19" s="4">
        <f t="shared" si="0"/>
        <v>0</v>
      </c>
      <c r="H19" s="4" t="str">
        <f t="shared" si="1"/>
        <v>，2248666</v>
      </c>
      <c r="I19" s="4" t="str">
        <f>VLOOKUP(A19,HOP!A:T,20,0)</f>
        <v>直连</v>
      </c>
    </row>
    <row r="20" s="4" customFormat="1" hidden="1" spans="1:9">
      <c r="A20" s="4">
        <v>16248289685</v>
      </c>
      <c r="B20" s="5">
        <v>44454</v>
      </c>
      <c r="C20" s="5">
        <v>44455</v>
      </c>
      <c r="D20" s="4">
        <v>84</v>
      </c>
      <c r="E20" s="4" t="str">
        <f>VLOOKUP(A20,HOP!A:L,12,0)</f>
        <v>84.00</v>
      </c>
      <c r="F20" s="4" t="str">
        <f>VLOOKUP(A20,HOP!A:C,3,0)</f>
        <v>2248746</v>
      </c>
      <c r="G20" s="4">
        <f t="shared" si="0"/>
        <v>0</v>
      </c>
      <c r="H20" s="4" t="str">
        <f t="shared" si="1"/>
        <v>，2248746</v>
      </c>
      <c r="I20" s="4" t="str">
        <f>VLOOKUP(A20,HOP!A:T,20,0)</f>
        <v>直连</v>
      </c>
    </row>
    <row r="21" s="4" customFormat="1" hidden="1" spans="1:9">
      <c r="A21" s="4">
        <v>16254532105</v>
      </c>
      <c r="B21" s="5">
        <v>44454</v>
      </c>
      <c r="C21" s="5">
        <v>44455</v>
      </c>
      <c r="D21" s="4">
        <v>60</v>
      </c>
      <c r="E21" s="4" t="str">
        <f>VLOOKUP(A21,HOP!A:L,12,0)</f>
        <v>60.00</v>
      </c>
      <c r="F21" s="4" t="str">
        <f>VLOOKUP(A21,HOP!A:C,3,0)</f>
        <v>2249583</v>
      </c>
      <c r="G21" s="4">
        <f t="shared" si="0"/>
        <v>0</v>
      </c>
      <c r="H21" s="4" t="str">
        <f t="shared" si="1"/>
        <v>，2249583</v>
      </c>
      <c r="I21" s="4" t="str">
        <f>VLOOKUP(A21,HOP!A:T,20,0)</f>
        <v>直连</v>
      </c>
    </row>
    <row r="22" s="4" customFormat="1" hidden="1" spans="1:9">
      <c r="A22" s="4">
        <v>16258028062</v>
      </c>
      <c r="B22" s="5">
        <v>44453</v>
      </c>
      <c r="C22" s="5">
        <v>44455</v>
      </c>
      <c r="D22" s="4">
        <v>308</v>
      </c>
      <c r="E22" s="4" t="str">
        <f>VLOOKUP(A22,HOP!A:L,12,0)</f>
        <v>308.00</v>
      </c>
      <c r="F22" s="4" t="str">
        <f>VLOOKUP(A22,HOP!A:C,3,0)</f>
        <v>2249916</v>
      </c>
      <c r="G22" s="4">
        <f t="shared" si="0"/>
        <v>0</v>
      </c>
      <c r="H22" s="4" t="str">
        <f t="shared" si="1"/>
        <v>，2249916</v>
      </c>
      <c r="I22" s="4" t="str">
        <f>VLOOKUP(A22,HOP!A:T,20,0)</f>
        <v>直连</v>
      </c>
    </row>
    <row r="23" s="4" customFormat="1" hidden="1" spans="1:9">
      <c r="A23" s="4">
        <v>16258058571</v>
      </c>
      <c r="B23" s="5">
        <v>44454</v>
      </c>
      <c r="C23" s="5">
        <v>44455</v>
      </c>
      <c r="D23" s="4">
        <v>53</v>
      </c>
      <c r="E23" s="4" t="str">
        <f>VLOOKUP(A23,HOP!A:L,12,0)</f>
        <v>53.00</v>
      </c>
      <c r="F23" s="4" t="str">
        <f>VLOOKUP(A23,HOP!A:C,3,0)</f>
        <v>2249929</v>
      </c>
      <c r="G23" s="4">
        <f t="shared" si="0"/>
        <v>0</v>
      </c>
      <c r="H23" s="4" t="str">
        <f t="shared" si="1"/>
        <v>，2249929</v>
      </c>
      <c r="I23" s="4" t="str">
        <f>VLOOKUP(A23,HOP!A:T,20,0)</f>
        <v>直连</v>
      </c>
    </row>
    <row r="24" s="4" customFormat="1" hidden="1" spans="1:9">
      <c r="A24" s="4">
        <v>16258209931</v>
      </c>
      <c r="B24" s="5">
        <v>44453</v>
      </c>
      <c r="C24" s="5">
        <v>44455</v>
      </c>
      <c r="D24" s="4">
        <v>258</v>
      </c>
      <c r="E24" s="4" t="str">
        <f>VLOOKUP(A24,HOP!A:L,12,0)</f>
        <v>258.00</v>
      </c>
      <c r="F24" s="4" t="str">
        <f>VLOOKUP(A24,HOP!A:C,3,0)</f>
        <v>2250001</v>
      </c>
      <c r="G24" s="4">
        <f t="shared" si="0"/>
        <v>0</v>
      </c>
      <c r="H24" s="4" t="str">
        <f t="shared" si="1"/>
        <v>，2250001</v>
      </c>
      <c r="I24" s="4" t="str">
        <f>VLOOKUP(A24,HOP!A:T,20,0)</f>
        <v>直连</v>
      </c>
    </row>
    <row r="25" s="4" customFormat="1" hidden="1" spans="1:9">
      <c r="A25" s="4">
        <v>16269895474</v>
      </c>
      <c r="B25" s="5">
        <v>44454</v>
      </c>
      <c r="C25" s="5">
        <v>44455</v>
      </c>
      <c r="D25" s="4">
        <v>151</v>
      </c>
      <c r="E25" s="4" t="str">
        <f>VLOOKUP(A25,HOP!A:L,12,0)</f>
        <v>151.00</v>
      </c>
      <c r="F25" s="4" t="str">
        <f>VLOOKUP(A25,HOP!A:C,3,0)</f>
        <v>2251506</v>
      </c>
      <c r="G25" s="4">
        <f t="shared" si="0"/>
        <v>0</v>
      </c>
      <c r="H25" s="4" t="str">
        <f t="shared" si="1"/>
        <v>，2251506</v>
      </c>
      <c r="I25" s="4" t="str">
        <f>VLOOKUP(A25,HOP!A:T,20,0)</f>
        <v>直连</v>
      </c>
    </row>
    <row r="26" s="4" customFormat="1" hidden="1" spans="1:9">
      <c r="A26" s="4">
        <v>16274155214</v>
      </c>
      <c r="B26" s="5">
        <v>44453</v>
      </c>
      <c r="C26" s="5">
        <v>44455</v>
      </c>
      <c r="D26" s="4">
        <v>100</v>
      </c>
      <c r="E26" s="4" t="str">
        <f>VLOOKUP(A26,HOP!A:L,12,0)</f>
        <v>100.00</v>
      </c>
      <c r="F26" s="4" t="str">
        <f>VLOOKUP(A26,HOP!A:C,3,0)</f>
        <v>2252010</v>
      </c>
      <c r="G26" s="4">
        <f t="shared" si="0"/>
        <v>0</v>
      </c>
      <c r="H26" s="4" t="str">
        <f t="shared" si="1"/>
        <v>，2252010</v>
      </c>
      <c r="I26" s="4" t="str">
        <f>VLOOKUP(A26,HOP!A:T,20,0)</f>
        <v>直连</v>
      </c>
    </row>
    <row r="27" s="4" customFormat="1" hidden="1" spans="1:9">
      <c r="A27" s="4">
        <v>16274979564</v>
      </c>
      <c r="B27" s="5">
        <v>44454</v>
      </c>
      <c r="C27" s="5">
        <v>44455</v>
      </c>
      <c r="D27" s="4">
        <v>164</v>
      </c>
      <c r="E27" s="4" t="str">
        <f>VLOOKUP(A27,HOP!A:L,12,0)</f>
        <v>164.00</v>
      </c>
      <c r="F27" s="4" t="str">
        <f>VLOOKUP(A27,HOP!A:C,3,0)</f>
        <v>2252144</v>
      </c>
      <c r="G27" s="4">
        <f t="shared" si="0"/>
        <v>0</v>
      </c>
      <c r="H27" s="4" t="str">
        <f t="shared" si="1"/>
        <v>，2252144</v>
      </c>
      <c r="I27" s="4" t="str">
        <f>VLOOKUP(A27,HOP!A:T,20,0)</f>
        <v>直连</v>
      </c>
    </row>
    <row r="28" s="4" customFormat="1" hidden="1" spans="1:9">
      <c r="A28" s="4">
        <v>16276661761</v>
      </c>
      <c r="B28" s="5">
        <v>44454</v>
      </c>
      <c r="C28" s="5">
        <v>44455</v>
      </c>
      <c r="D28" s="4">
        <v>162</v>
      </c>
      <c r="E28" s="4" t="str">
        <f>VLOOKUP(A28,HOP!A:L,12,0)</f>
        <v>162.00</v>
      </c>
      <c r="F28" s="4" t="str">
        <f>VLOOKUP(A28,HOP!A:C,3,0)</f>
        <v>2252446</v>
      </c>
      <c r="G28" s="4">
        <f t="shared" si="0"/>
        <v>0</v>
      </c>
      <c r="H28" s="4" t="str">
        <f t="shared" si="1"/>
        <v>，2252446</v>
      </c>
      <c r="I28" s="4" t="str">
        <f>VLOOKUP(A28,HOP!A:T,20,0)</f>
        <v>直连</v>
      </c>
    </row>
    <row r="29" s="4" customFormat="1" hidden="1" spans="1:9">
      <c r="A29" s="4">
        <v>16280002968</v>
      </c>
      <c r="B29" s="5">
        <v>44454</v>
      </c>
      <c r="C29" s="5">
        <v>44455</v>
      </c>
      <c r="D29" s="4">
        <v>208</v>
      </c>
      <c r="E29" s="4" t="str">
        <f>VLOOKUP(A29,HOP!A:L,12,0)</f>
        <v>208.00</v>
      </c>
      <c r="F29" s="4" t="str">
        <f>VLOOKUP(A29,HOP!A:C,3,0)</f>
        <v>2252703</v>
      </c>
      <c r="G29" s="4">
        <f t="shared" si="0"/>
        <v>0</v>
      </c>
      <c r="H29" s="4" t="str">
        <f t="shared" si="1"/>
        <v>，2252703</v>
      </c>
      <c r="I29" s="4" t="str">
        <f>VLOOKUP(A29,HOP!A:T,20,0)</f>
        <v>直连</v>
      </c>
    </row>
    <row r="30" s="4" customFormat="1" hidden="1" spans="1:9">
      <c r="A30" s="4">
        <v>16280491416</v>
      </c>
      <c r="B30" s="5">
        <v>44454</v>
      </c>
      <c r="C30" s="5">
        <v>44455</v>
      </c>
      <c r="D30" s="4">
        <v>113</v>
      </c>
      <c r="E30" s="4" t="str">
        <f>VLOOKUP(A30,HOP!A:L,12,0)</f>
        <v>113.00</v>
      </c>
      <c r="F30" s="4" t="str">
        <f>VLOOKUP(A30,HOP!A:C,3,0)</f>
        <v>2252784</v>
      </c>
      <c r="G30" s="4">
        <f t="shared" si="0"/>
        <v>0</v>
      </c>
      <c r="H30" s="4" t="str">
        <f t="shared" si="1"/>
        <v>，2252784</v>
      </c>
      <c r="I30" s="4" t="str">
        <f>VLOOKUP(A30,HOP!A:T,20,0)</f>
        <v>直连</v>
      </c>
    </row>
    <row r="31" s="4" customFormat="1" hidden="1" spans="1:9">
      <c r="A31" s="4">
        <v>16281295051</v>
      </c>
      <c r="B31" s="5">
        <v>44453</v>
      </c>
      <c r="C31" s="5">
        <v>44455</v>
      </c>
      <c r="D31" s="4">
        <v>136</v>
      </c>
      <c r="E31" s="4" t="str">
        <f>VLOOKUP(A31,HOP!A:L,12,0)</f>
        <v>136.00</v>
      </c>
      <c r="F31" s="4" t="str">
        <f>VLOOKUP(A31,HOP!A:C,3,0)</f>
        <v>2253035</v>
      </c>
      <c r="G31" s="4">
        <f t="shared" si="0"/>
        <v>0</v>
      </c>
      <c r="H31" s="4" t="str">
        <f t="shared" si="1"/>
        <v>，2253035</v>
      </c>
      <c r="I31" s="4" t="str">
        <f>VLOOKUP(A31,HOP!A:T,20,0)</f>
        <v>直连</v>
      </c>
    </row>
    <row r="32" s="4" customFormat="1" hidden="1" spans="1:9">
      <c r="A32" s="4">
        <v>16285506748</v>
      </c>
      <c r="B32" s="5">
        <v>44454</v>
      </c>
      <c r="C32" s="5">
        <v>44455</v>
      </c>
      <c r="D32" s="4">
        <v>124</v>
      </c>
      <c r="E32" s="4" t="str">
        <f>VLOOKUP(A32,HOP!A:L,12,0)</f>
        <v>124.00</v>
      </c>
      <c r="F32" s="4" t="str">
        <f>VLOOKUP(A32,HOP!A:C,3,0)</f>
        <v>2253599</v>
      </c>
      <c r="G32" s="4">
        <f t="shared" si="0"/>
        <v>0</v>
      </c>
      <c r="H32" s="4" t="str">
        <f t="shared" si="1"/>
        <v>，2253599</v>
      </c>
      <c r="I32" s="4" t="str">
        <f>VLOOKUP(A32,HOP!A:T,20,0)</f>
        <v>直连</v>
      </c>
    </row>
    <row r="33" s="4" customFormat="1" hidden="1" spans="1:9">
      <c r="A33" s="4">
        <v>16286018608</v>
      </c>
      <c r="B33" s="5">
        <v>44454</v>
      </c>
      <c r="C33" s="5">
        <v>44455</v>
      </c>
      <c r="D33" s="4">
        <v>131</v>
      </c>
      <c r="E33" s="4" t="str">
        <f>VLOOKUP(A33,HOP!A:L,12,0)</f>
        <v>131.00</v>
      </c>
      <c r="F33" s="4" t="str">
        <f>VLOOKUP(A33,HOP!A:C,3,0)</f>
        <v>2253759</v>
      </c>
      <c r="G33" s="4">
        <f t="shared" si="0"/>
        <v>0</v>
      </c>
      <c r="H33" s="4" t="str">
        <f t="shared" si="1"/>
        <v>，2253759</v>
      </c>
      <c r="I33" s="4" t="str">
        <f>VLOOKUP(A33,HOP!A:T,20,0)</f>
        <v>直连</v>
      </c>
    </row>
    <row r="34" s="4" customFormat="1" hidden="1" spans="1:9">
      <c r="A34" s="4">
        <v>16287445864</v>
      </c>
      <c r="B34" s="5">
        <v>44454</v>
      </c>
      <c r="C34" s="5">
        <v>44455</v>
      </c>
      <c r="D34" s="4">
        <v>50</v>
      </c>
      <c r="E34" s="4" t="str">
        <f>VLOOKUP(A34,HOP!A:L,12,0)</f>
        <v>50.00</v>
      </c>
      <c r="F34" s="4" t="str">
        <f>VLOOKUP(A34,HOP!A:C,3,0)</f>
        <v>2253849</v>
      </c>
      <c r="G34" s="4">
        <f t="shared" si="0"/>
        <v>0</v>
      </c>
      <c r="H34" s="4" t="str">
        <f t="shared" si="1"/>
        <v>，2253849</v>
      </c>
      <c r="I34" s="4" t="str">
        <f>VLOOKUP(A34,HOP!A:T,20,0)</f>
        <v>直连</v>
      </c>
    </row>
    <row r="35" s="4" customFormat="1" hidden="1" spans="1:9">
      <c r="A35" s="4">
        <v>16287468356</v>
      </c>
      <c r="B35" s="5">
        <v>44454</v>
      </c>
      <c r="C35" s="5">
        <v>44455</v>
      </c>
      <c r="D35" s="4">
        <v>115</v>
      </c>
      <c r="E35" s="4" t="str">
        <f>VLOOKUP(A35,HOP!A:L,12,0)</f>
        <v>115.00</v>
      </c>
      <c r="F35" s="4" t="str">
        <f>VLOOKUP(A35,HOP!A:C,3,0)</f>
        <v>2253852</v>
      </c>
      <c r="G35" s="4">
        <f t="shared" si="0"/>
        <v>0</v>
      </c>
      <c r="H35" s="4" t="str">
        <f t="shared" si="1"/>
        <v>，2253852</v>
      </c>
      <c r="I35" s="4" t="str">
        <f>VLOOKUP(A35,HOP!A:T,20,0)</f>
        <v>直连</v>
      </c>
    </row>
    <row r="36" s="4" customFormat="1" hidden="1" spans="1:9">
      <c r="A36" s="4">
        <v>16287795989</v>
      </c>
      <c r="B36" s="5">
        <v>44454</v>
      </c>
      <c r="C36" s="5">
        <v>44455</v>
      </c>
      <c r="D36" s="4">
        <v>230</v>
      </c>
      <c r="E36" s="4" t="str">
        <f>VLOOKUP(A36,HOP!A:L,12,0)</f>
        <v>230.00</v>
      </c>
      <c r="F36" s="4" t="str">
        <f>VLOOKUP(A36,HOP!A:C,3,0)</f>
        <v>2253898</v>
      </c>
      <c r="G36" s="4">
        <f t="shared" si="0"/>
        <v>0</v>
      </c>
      <c r="H36" s="4" t="str">
        <f t="shared" si="1"/>
        <v>，2253898</v>
      </c>
      <c r="I36" s="4" t="str">
        <f>VLOOKUP(A36,HOP!A:T,20,0)</f>
        <v>直连</v>
      </c>
    </row>
    <row r="37" s="4" customFormat="1" hidden="1" spans="1:9">
      <c r="A37" s="4">
        <v>16288070661</v>
      </c>
      <c r="B37" s="5">
        <v>44454</v>
      </c>
      <c r="C37" s="5">
        <v>44455</v>
      </c>
      <c r="D37" s="4">
        <v>86</v>
      </c>
      <c r="E37" s="4" t="str">
        <f>VLOOKUP(A37,HOP!A:L,12,0)</f>
        <v>86.00</v>
      </c>
      <c r="F37" s="4" t="str">
        <f>VLOOKUP(A37,HOP!A:C,3,0)</f>
        <v>2253993</v>
      </c>
      <c r="G37" s="4">
        <f t="shared" si="0"/>
        <v>0</v>
      </c>
      <c r="H37" s="4" t="str">
        <f t="shared" si="1"/>
        <v>，2253993</v>
      </c>
      <c r="I37" s="4" t="str">
        <f>VLOOKUP(A37,HOP!A:T,20,0)</f>
        <v>直连</v>
      </c>
    </row>
    <row r="38" s="4" customFormat="1" hidden="1" spans="1:9">
      <c r="A38" s="4">
        <v>16288103815</v>
      </c>
      <c r="B38" s="5">
        <v>44454</v>
      </c>
      <c r="C38" s="5">
        <v>44455</v>
      </c>
      <c r="D38" s="4">
        <v>94</v>
      </c>
      <c r="E38" s="4" t="str">
        <f>VLOOKUP(A38,HOP!A:L,12,0)</f>
        <v>94.00</v>
      </c>
      <c r="F38" s="4" t="str">
        <f>VLOOKUP(A38,HOP!A:C,3,0)</f>
        <v>2254013</v>
      </c>
      <c r="G38" s="4">
        <f t="shared" si="0"/>
        <v>0</v>
      </c>
      <c r="H38" s="4" t="str">
        <f t="shared" si="1"/>
        <v>，2254013</v>
      </c>
      <c r="I38" s="4" t="str">
        <f>VLOOKUP(A38,HOP!A:T,20,0)</f>
        <v>直连</v>
      </c>
    </row>
    <row r="39" s="4" customFormat="1" hidden="1" spans="1:9">
      <c r="A39" s="4">
        <v>16288144527</v>
      </c>
      <c r="B39" s="5">
        <v>44454</v>
      </c>
      <c r="C39" s="5">
        <v>44455</v>
      </c>
      <c r="D39" s="4">
        <v>45</v>
      </c>
      <c r="E39" s="4" t="str">
        <f>VLOOKUP(A39,HOP!A:L,12,0)</f>
        <v>45.00</v>
      </c>
      <c r="F39" s="4" t="str">
        <f>VLOOKUP(A39,HOP!A:C,3,0)</f>
        <v>2254043</v>
      </c>
      <c r="G39" s="4">
        <f t="shared" si="0"/>
        <v>0</v>
      </c>
      <c r="H39" s="4" t="str">
        <f t="shared" si="1"/>
        <v>，2254043</v>
      </c>
      <c r="I39" s="4" t="str">
        <f>VLOOKUP(A39,HOP!A:T,20,0)</f>
        <v>直连</v>
      </c>
    </row>
    <row r="40" s="4" customFormat="1" hidden="1" spans="1:9">
      <c r="A40" s="4">
        <v>16288552358</v>
      </c>
      <c r="B40" s="5">
        <v>44454</v>
      </c>
      <c r="C40" s="5">
        <v>44455</v>
      </c>
      <c r="D40" s="4">
        <v>108</v>
      </c>
      <c r="E40" s="4" t="str">
        <f>VLOOKUP(A40,HOP!A:L,12,0)</f>
        <v>108.00</v>
      </c>
      <c r="F40" s="4" t="str">
        <f>VLOOKUP(A40,HOP!A:C,3,0)</f>
        <v>2254162</v>
      </c>
      <c r="G40" s="4">
        <f t="shared" si="0"/>
        <v>0</v>
      </c>
      <c r="H40" s="4" t="str">
        <f t="shared" si="1"/>
        <v>，2254162</v>
      </c>
      <c r="I40" s="4" t="str">
        <f>VLOOKUP(A40,HOP!A:T,20,0)</f>
        <v>直连</v>
      </c>
    </row>
    <row r="41" s="4" customFormat="1" hidden="1" spans="1:9">
      <c r="A41" s="4">
        <v>16288578524</v>
      </c>
      <c r="B41" s="5">
        <v>44454</v>
      </c>
      <c r="C41" s="5">
        <v>44455</v>
      </c>
      <c r="D41" s="4">
        <v>184</v>
      </c>
      <c r="E41" s="4" t="str">
        <f>VLOOKUP(A41,HOP!A:L,12,0)</f>
        <v>184.00</v>
      </c>
      <c r="F41" s="4" t="str">
        <f>VLOOKUP(A41,HOP!A:C,3,0)</f>
        <v>2254166</v>
      </c>
      <c r="G41" s="4">
        <f t="shared" si="0"/>
        <v>0</v>
      </c>
      <c r="H41" s="4" t="str">
        <f t="shared" si="1"/>
        <v>，2254166</v>
      </c>
      <c r="I41" s="4" t="str">
        <f>VLOOKUP(A41,HOP!A:T,20,0)</f>
        <v>直连</v>
      </c>
    </row>
    <row r="42" s="4" customFormat="1" hidden="1" spans="1:9">
      <c r="A42" s="4">
        <v>16289074403</v>
      </c>
      <c r="B42" s="5">
        <v>44454</v>
      </c>
      <c r="C42" s="5">
        <v>44455</v>
      </c>
      <c r="D42" s="4">
        <v>17</v>
      </c>
      <c r="E42" s="4" t="str">
        <f>VLOOKUP(A42,HOP!A:L,12,0)</f>
        <v>17.00</v>
      </c>
      <c r="F42" s="4" t="str">
        <f>VLOOKUP(A42,HOP!A:C,3,0)</f>
        <v>2254275</v>
      </c>
      <c r="G42" s="4">
        <f t="shared" si="0"/>
        <v>0</v>
      </c>
      <c r="H42" s="4" t="str">
        <f t="shared" si="1"/>
        <v>，2254275</v>
      </c>
      <c r="I42" s="4" t="str">
        <f>VLOOKUP(A42,HOP!A:T,20,0)</f>
        <v>直连</v>
      </c>
    </row>
    <row r="43" s="4" customFormat="1" hidden="1" spans="1:9">
      <c r="A43" s="4">
        <v>16289145470</v>
      </c>
      <c r="B43" s="5">
        <v>44454</v>
      </c>
      <c r="C43" s="5">
        <v>44455</v>
      </c>
      <c r="D43" s="4">
        <v>344</v>
      </c>
      <c r="E43" s="4" t="str">
        <f>VLOOKUP(A43,HOP!A:L,12,0)</f>
        <v>344.00</v>
      </c>
      <c r="F43" s="4" t="str">
        <f>VLOOKUP(A43,HOP!A:C,3,0)</f>
        <v>2254294</v>
      </c>
      <c r="G43" s="4">
        <f t="shared" si="0"/>
        <v>0</v>
      </c>
      <c r="H43" s="4" t="str">
        <f t="shared" si="1"/>
        <v>，2254294</v>
      </c>
      <c r="I43" s="4" t="str">
        <f>VLOOKUP(A43,HOP!A:T,20,0)</f>
        <v>直连</v>
      </c>
    </row>
    <row r="44" s="4" customFormat="1" hidden="1" spans="1:9">
      <c r="A44" s="4">
        <v>16291999382</v>
      </c>
      <c r="B44" s="5">
        <v>44454</v>
      </c>
      <c r="C44" s="5">
        <v>44455</v>
      </c>
      <c r="D44" s="4">
        <v>111</v>
      </c>
      <c r="E44" s="4" t="str">
        <f>VLOOKUP(A44,HOP!A:L,12,0)</f>
        <v>111.00</v>
      </c>
      <c r="F44" s="4" t="str">
        <f>VLOOKUP(A44,HOP!A:C,3,0)</f>
        <v>2254660</v>
      </c>
      <c r="G44" s="4">
        <f t="shared" si="0"/>
        <v>0</v>
      </c>
      <c r="H44" s="4" t="str">
        <f t="shared" si="1"/>
        <v>，2254660</v>
      </c>
      <c r="I44" s="4" t="str">
        <f>VLOOKUP(A44,HOP!A:T,20,0)</f>
        <v>直连</v>
      </c>
    </row>
    <row r="45" s="4" customFormat="1" hidden="1" spans="1:9">
      <c r="A45" s="4">
        <v>16292007275</v>
      </c>
      <c r="B45" s="5">
        <v>44454</v>
      </c>
      <c r="C45" s="5">
        <v>44455</v>
      </c>
      <c r="D45" s="4">
        <v>73</v>
      </c>
      <c r="E45" s="4" t="str">
        <f>VLOOKUP(A45,HOP!A:L,12,0)</f>
        <v>73.00</v>
      </c>
      <c r="F45" s="4" t="str">
        <f>VLOOKUP(A45,HOP!A:C,3,0)</f>
        <v>2254666</v>
      </c>
      <c r="G45" s="4">
        <f t="shared" si="0"/>
        <v>0</v>
      </c>
      <c r="H45" s="4" t="str">
        <f t="shared" si="1"/>
        <v>，2254666</v>
      </c>
      <c r="I45" s="4" t="str">
        <f>VLOOKUP(A45,HOP!A:T,20,0)</f>
        <v>直连</v>
      </c>
    </row>
    <row r="46" s="4" customFormat="1" hidden="1" spans="1:9">
      <c r="A46" s="4">
        <v>16292345699</v>
      </c>
      <c r="B46" s="5">
        <v>44454</v>
      </c>
      <c r="C46" s="5">
        <v>44455</v>
      </c>
      <c r="D46" s="4">
        <v>188</v>
      </c>
      <c r="E46" s="4" t="str">
        <f>VLOOKUP(A46,HOP!A:L,12,0)</f>
        <v>188.00</v>
      </c>
      <c r="F46" s="4" t="str">
        <f>VLOOKUP(A46,HOP!A:C,3,0)</f>
        <v>2254738</v>
      </c>
      <c r="G46" s="4">
        <f t="shared" si="0"/>
        <v>0</v>
      </c>
      <c r="H46" s="4" t="str">
        <f t="shared" si="1"/>
        <v>，2254738</v>
      </c>
      <c r="I46" s="4" t="str">
        <f>VLOOKUP(A46,HOP!A:T,20,0)</f>
        <v>直连</v>
      </c>
    </row>
    <row r="47" s="4" customFormat="1" hidden="1" spans="1:9">
      <c r="A47" s="4">
        <v>16292515798</v>
      </c>
      <c r="B47" s="5">
        <v>44454</v>
      </c>
      <c r="C47" s="5">
        <v>44455</v>
      </c>
      <c r="D47" s="4">
        <v>329</v>
      </c>
      <c r="E47" s="4" t="str">
        <f>VLOOKUP(A47,HOP!A:L,12,0)</f>
        <v>329.00</v>
      </c>
      <c r="F47" s="4" t="str">
        <f>VLOOKUP(A47,HOP!A:C,3,0)</f>
        <v>2254784</v>
      </c>
      <c r="G47" s="4">
        <f t="shared" si="0"/>
        <v>0</v>
      </c>
      <c r="H47" s="4" t="str">
        <f t="shared" si="1"/>
        <v>，2254784</v>
      </c>
      <c r="I47" s="4" t="str">
        <f>VLOOKUP(A47,HOP!A:T,20,0)</f>
        <v>直连</v>
      </c>
    </row>
    <row r="48" s="4" customFormat="1" hidden="1" spans="1:9">
      <c r="A48" s="4">
        <v>16292617988</v>
      </c>
      <c r="B48" s="5">
        <v>44454</v>
      </c>
      <c r="C48" s="5">
        <v>44455</v>
      </c>
      <c r="D48" s="4">
        <v>102</v>
      </c>
      <c r="E48" s="4" t="str">
        <f>VLOOKUP(A48,HOP!A:L,12,0)</f>
        <v>102.00</v>
      </c>
      <c r="F48" s="4" t="str">
        <f>VLOOKUP(A48,HOP!A:C,3,0)</f>
        <v>2254794</v>
      </c>
      <c r="G48" s="4">
        <f t="shared" si="0"/>
        <v>0</v>
      </c>
      <c r="H48" s="4" t="str">
        <f t="shared" si="1"/>
        <v>，2254794</v>
      </c>
      <c r="I48" s="4" t="str">
        <f>VLOOKUP(A48,HOP!A:T,20,0)</f>
        <v>直连</v>
      </c>
    </row>
    <row r="49" s="4" customFormat="1" hidden="1" spans="1:9">
      <c r="A49" s="4">
        <v>16292718424</v>
      </c>
      <c r="B49" s="5">
        <v>44454</v>
      </c>
      <c r="C49" s="5">
        <v>44455</v>
      </c>
      <c r="D49" s="4">
        <v>34</v>
      </c>
      <c r="E49" s="4" t="str">
        <f>VLOOKUP(A49,HOP!A:L,12,0)</f>
        <v>34.00</v>
      </c>
      <c r="F49" s="4" t="str">
        <f>VLOOKUP(A49,HOP!A:C,3,0)</f>
        <v>2254871</v>
      </c>
      <c r="G49" s="4">
        <f t="shared" si="0"/>
        <v>0</v>
      </c>
      <c r="H49" s="4" t="str">
        <f t="shared" si="1"/>
        <v>，2254871</v>
      </c>
      <c r="I49" s="4" t="str">
        <f>VLOOKUP(A49,HOP!A:T,20,0)</f>
        <v>直连</v>
      </c>
    </row>
    <row r="50" s="4" customFormat="1" hidden="1" spans="1:9">
      <c r="A50" s="4">
        <v>16293042837</v>
      </c>
      <c r="B50" s="5">
        <v>44454</v>
      </c>
      <c r="C50" s="5">
        <v>44455</v>
      </c>
      <c r="D50" s="4">
        <v>24</v>
      </c>
      <c r="E50" s="4" t="str">
        <f>VLOOKUP(A50,HOP!A:L,12,0)</f>
        <v>24.00</v>
      </c>
      <c r="F50" s="4" t="str">
        <f>VLOOKUP(A50,HOP!A:C,3,0)</f>
        <v>2254885</v>
      </c>
      <c r="G50" s="4">
        <f t="shared" si="0"/>
        <v>0</v>
      </c>
      <c r="H50" s="4" t="str">
        <f t="shared" si="1"/>
        <v>，2254885</v>
      </c>
      <c r="I50" s="4" t="str">
        <f>VLOOKUP(A50,HOP!A:T,20,0)</f>
        <v>直连</v>
      </c>
    </row>
    <row r="51" s="4" customFormat="1" hidden="1" spans="1:9">
      <c r="A51" s="4">
        <v>16293198697</v>
      </c>
      <c r="B51" s="5">
        <v>44454</v>
      </c>
      <c r="C51" s="5">
        <v>44455</v>
      </c>
      <c r="D51" s="4">
        <v>75</v>
      </c>
      <c r="E51" s="4" t="str">
        <f>VLOOKUP(A51,HOP!A:L,12,0)</f>
        <v>75.00</v>
      </c>
      <c r="F51" s="4" t="str">
        <f>VLOOKUP(A51,HOP!A:C,3,0)</f>
        <v>2254930</v>
      </c>
      <c r="G51" s="4">
        <f t="shared" si="0"/>
        <v>0</v>
      </c>
      <c r="H51" s="4" t="str">
        <f t="shared" si="1"/>
        <v>，2254930</v>
      </c>
      <c r="I51" s="4" t="str">
        <f>VLOOKUP(A51,HOP!A:T,20,0)</f>
        <v>直连</v>
      </c>
    </row>
    <row r="52" s="4" customFormat="1" hidden="1" spans="1:9">
      <c r="A52" s="4">
        <v>16293502847</v>
      </c>
      <c r="B52" s="5">
        <v>44454</v>
      </c>
      <c r="C52" s="5">
        <v>44455</v>
      </c>
      <c r="D52" s="4">
        <v>156</v>
      </c>
      <c r="E52" s="4" t="str">
        <f>VLOOKUP(A52,HOP!A:L,12,0)</f>
        <v>156.00</v>
      </c>
      <c r="F52" s="4" t="str">
        <f>VLOOKUP(A52,HOP!A:C,3,0)</f>
        <v>2254993</v>
      </c>
      <c r="G52" s="4">
        <f t="shared" si="0"/>
        <v>0</v>
      </c>
      <c r="H52" s="4" t="str">
        <f t="shared" si="1"/>
        <v>，2254993</v>
      </c>
      <c r="I52" s="4" t="str">
        <f>VLOOKUP(A52,HOP!A:T,20,0)</f>
        <v>直连</v>
      </c>
    </row>
    <row r="53" s="4" customFormat="1" hidden="1" spans="1:9">
      <c r="A53" s="4">
        <v>15114461612</v>
      </c>
      <c r="B53" s="5">
        <v>44453</v>
      </c>
      <c r="C53" s="5">
        <v>44457</v>
      </c>
      <c r="D53" s="4">
        <v>825</v>
      </c>
      <c r="E53" s="4" t="str">
        <f>VLOOKUP(A53,HOP!A:L,12,0)</f>
        <v>825.00</v>
      </c>
      <c r="F53" s="4" t="str">
        <f>VLOOKUP(A53,HOP!A:C,3,0)</f>
        <v>2102748</v>
      </c>
      <c r="G53" s="4">
        <f t="shared" si="0"/>
        <v>0</v>
      </c>
      <c r="H53" s="4" t="str">
        <f t="shared" si="1"/>
        <v>，2102748</v>
      </c>
      <c r="I53" s="4" t="str">
        <f>VLOOKUP(A53,HOP!A:T,20,0)</f>
        <v>直连</v>
      </c>
    </row>
    <row r="54" s="4" customFormat="1" hidden="1" spans="1:9">
      <c r="A54" s="4">
        <v>15114475493</v>
      </c>
      <c r="B54" s="5">
        <v>44453</v>
      </c>
      <c r="C54" s="5">
        <v>44457</v>
      </c>
      <c r="D54" s="4">
        <v>825</v>
      </c>
      <c r="E54" s="4" t="str">
        <f>VLOOKUP(A54,HOP!A:L,12,0)</f>
        <v>825.00</v>
      </c>
      <c r="F54" s="4" t="str">
        <f>VLOOKUP(A54,HOP!A:C,3,0)</f>
        <v>2102754</v>
      </c>
      <c r="G54" s="4">
        <f t="shared" si="0"/>
        <v>0</v>
      </c>
      <c r="H54" s="4" t="str">
        <f t="shared" si="1"/>
        <v>，2102754</v>
      </c>
      <c r="I54" s="4" t="str">
        <f>VLOOKUP(A54,HOP!A:T,20,0)</f>
        <v>直连</v>
      </c>
    </row>
    <row r="55" s="4" customFormat="1" hidden="1" spans="1:9">
      <c r="A55" s="4">
        <v>15178233957</v>
      </c>
      <c r="B55" s="5">
        <v>44454</v>
      </c>
      <c r="C55" s="5">
        <v>44457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VLOOKUP(A55,HOP!A:T,20,0)</f>
        <v>#N/A</v>
      </c>
    </row>
    <row r="56" s="4" customFormat="1" hidden="1" spans="1:9">
      <c r="A56" s="4">
        <v>15565561697</v>
      </c>
      <c r="B56" s="5">
        <v>44451</v>
      </c>
      <c r="C56" s="5">
        <v>44452</v>
      </c>
      <c r="D56" s="4">
        <v>117</v>
      </c>
      <c r="E56" s="4">
        <v>117</v>
      </c>
      <c r="F56" s="4">
        <v>2160977</v>
      </c>
      <c r="G56" s="4">
        <f t="shared" si="0"/>
        <v>0</v>
      </c>
      <c r="H56" s="4" t="str">
        <f t="shared" si="1"/>
        <v>，2160977</v>
      </c>
      <c r="I56" s="4" t="e">
        <f>VLOOKUP(A56,HOP!A:T,20,0)</f>
        <v>#N/A</v>
      </c>
    </row>
    <row r="57" s="4" customFormat="1" hidden="1" spans="1:9">
      <c r="A57" s="4">
        <v>15603374094</v>
      </c>
      <c r="B57" s="5">
        <v>44456</v>
      </c>
      <c r="C57" s="5">
        <v>44457</v>
      </c>
      <c r="D57" s="4">
        <v>149</v>
      </c>
      <c r="E57" s="4" t="str">
        <f>VLOOKUP(A57,HOP!A:L,12,0)</f>
        <v>149.00</v>
      </c>
      <c r="F57" s="4" t="str">
        <f>VLOOKUP(A57,HOP!A:C,3,0)</f>
        <v>2167893</v>
      </c>
      <c r="G57" s="4">
        <f t="shared" si="0"/>
        <v>0</v>
      </c>
      <c r="H57" s="4" t="str">
        <f t="shared" si="1"/>
        <v>，2167893</v>
      </c>
      <c r="I57" s="4" t="str">
        <f>VLOOKUP(A57,HOP!A:T,20,0)</f>
        <v>直连</v>
      </c>
    </row>
    <row r="58" s="4" customFormat="1" hidden="1" spans="1:9">
      <c r="A58" s="4">
        <v>15618537007</v>
      </c>
      <c r="B58" s="5">
        <v>44457</v>
      </c>
      <c r="C58" s="5">
        <v>44458</v>
      </c>
      <c r="D58" s="4">
        <v>210</v>
      </c>
      <c r="E58" s="4" t="str">
        <f>VLOOKUP(A58,HOP!A:L,12,0)</f>
        <v>210.00</v>
      </c>
      <c r="F58" s="4" t="str">
        <f>VLOOKUP(A58,HOP!A:C,3,0)</f>
        <v>2171079</v>
      </c>
      <c r="G58" s="4">
        <f t="shared" si="0"/>
        <v>0</v>
      </c>
      <c r="H58" s="4" t="str">
        <f t="shared" si="1"/>
        <v>，2171079</v>
      </c>
      <c r="I58" s="4" t="str">
        <f>VLOOKUP(A58,HOP!A:T,20,0)</f>
        <v>直连</v>
      </c>
    </row>
    <row r="59" s="4" customFormat="1" hidden="1" spans="1:9">
      <c r="A59" s="4">
        <v>15772664388</v>
      </c>
      <c r="B59" s="5">
        <v>44451</v>
      </c>
      <c r="C59" s="5">
        <v>44457</v>
      </c>
      <c r="D59" s="4">
        <v>537</v>
      </c>
      <c r="E59" s="4" t="str">
        <f>VLOOKUP(A59,HOP!A:L,12,0)</f>
        <v>537.00</v>
      </c>
      <c r="F59" s="4" t="str">
        <f>VLOOKUP(A59,HOP!A:C,3,0)</f>
        <v>2193297</v>
      </c>
      <c r="G59" s="4">
        <f t="shared" si="0"/>
        <v>0</v>
      </c>
      <c r="H59" s="4" t="str">
        <f t="shared" si="1"/>
        <v>，2193297</v>
      </c>
      <c r="I59" s="4" t="str">
        <f>VLOOKUP(A59,HOP!A:T,20,0)</f>
        <v>直连</v>
      </c>
    </row>
    <row r="60" s="4" customFormat="1" hidden="1" spans="1:9">
      <c r="A60" s="4">
        <v>15799754353</v>
      </c>
      <c r="B60" s="5">
        <v>44452</v>
      </c>
      <c r="C60" s="5">
        <v>44453</v>
      </c>
      <c r="D60" s="4">
        <v>106</v>
      </c>
      <c r="E60" s="4">
        <v>106</v>
      </c>
      <c r="F60" s="4">
        <v>2196450</v>
      </c>
      <c r="G60" s="4">
        <f t="shared" si="0"/>
        <v>0</v>
      </c>
      <c r="H60" s="4" t="str">
        <f t="shared" si="1"/>
        <v>，2196450</v>
      </c>
      <c r="I60" s="4" t="e">
        <f>VLOOKUP(A60,HOP!A:T,20,0)</f>
        <v>#N/A</v>
      </c>
    </row>
    <row r="61" s="4" customFormat="1" hidden="1" spans="1:9">
      <c r="A61" s="4">
        <v>15807183272</v>
      </c>
      <c r="B61" s="5">
        <v>44457</v>
      </c>
      <c r="C61" s="5">
        <v>44458</v>
      </c>
      <c r="D61" s="4">
        <v>188</v>
      </c>
      <c r="E61" s="4" t="str">
        <f>VLOOKUP(A61,HOP!A:L,12,0)</f>
        <v>188.00</v>
      </c>
      <c r="F61" s="4" t="str">
        <f>VLOOKUP(A61,HOP!A:C,3,0)</f>
        <v>2197277</v>
      </c>
      <c r="G61" s="4">
        <f t="shared" si="0"/>
        <v>0</v>
      </c>
      <c r="H61" s="4" t="str">
        <f t="shared" si="1"/>
        <v>，2197277</v>
      </c>
      <c r="I61" s="4" t="str">
        <f>VLOOKUP(A61,HOP!A:T,20,0)</f>
        <v>直连</v>
      </c>
    </row>
    <row r="62" s="4" customFormat="1" hidden="1" spans="1:9">
      <c r="A62" s="4">
        <v>15817180309</v>
      </c>
      <c r="B62" s="5">
        <v>44455</v>
      </c>
      <c r="C62" s="5">
        <v>44456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VLOOKUP(A62,HOP!A:T,20,0)</f>
        <v>#N/A</v>
      </c>
    </row>
    <row r="63" s="4" customFormat="1" hidden="1" spans="1:9">
      <c r="A63" s="4">
        <v>15832585217</v>
      </c>
      <c r="B63" s="5">
        <v>44451</v>
      </c>
      <c r="C63" s="5">
        <v>44452</v>
      </c>
      <c r="D63" s="4">
        <v>393</v>
      </c>
      <c r="E63" s="4">
        <v>393</v>
      </c>
      <c r="F63" s="4">
        <v>2199960</v>
      </c>
      <c r="G63" s="4">
        <f t="shared" si="0"/>
        <v>0</v>
      </c>
      <c r="H63" s="4" t="str">
        <f t="shared" si="1"/>
        <v>，2199960</v>
      </c>
      <c r="I63" s="4" t="e">
        <f>VLOOKUP(A63,HOP!A:T,20,0)</f>
        <v>#N/A</v>
      </c>
    </row>
    <row r="64" s="4" customFormat="1" hidden="1" spans="1:9">
      <c r="A64" s="4">
        <v>15873814435</v>
      </c>
      <c r="B64" s="5">
        <v>44451</v>
      </c>
      <c r="C64" s="5">
        <v>44452</v>
      </c>
      <c r="D64" s="4">
        <v>92</v>
      </c>
      <c r="E64" s="4">
        <v>92</v>
      </c>
      <c r="F64" s="4">
        <v>2203686</v>
      </c>
      <c r="G64" s="4">
        <f t="shared" si="0"/>
        <v>0</v>
      </c>
      <c r="H64" s="4" t="str">
        <f t="shared" si="1"/>
        <v>，2203686</v>
      </c>
      <c r="I64" s="4" t="e">
        <f>VLOOKUP(A64,HOP!A:T,20,0)</f>
        <v>#N/A</v>
      </c>
    </row>
    <row r="65" s="4" customFormat="1" hidden="1" spans="1:9">
      <c r="A65" s="4">
        <v>15874531166</v>
      </c>
      <c r="B65" s="5">
        <v>44455</v>
      </c>
      <c r="C65" s="5">
        <v>44456</v>
      </c>
      <c r="D65" s="4">
        <v>126</v>
      </c>
      <c r="E65" s="4" t="str">
        <f>VLOOKUP(A65,HOP!A:L,12,0)</f>
        <v>126.00</v>
      </c>
      <c r="F65" s="4" t="str">
        <f>VLOOKUP(A65,HOP!A:C,3,0)</f>
        <v>2203795</v>
      </c>
      <c r="G65" s="4">
        <f t="shared" si="0"/>
        <v>0</v>
      </c>
      <c r="H65" s="4" t="str">
        <f t="shared" si="1"/>
        <v>，2203795</v>
      </c>
      <c r="I65" s="4" t="str">
        <f>VLOOKUP(A65,HOP!A:T,20,0)</f>
        <v>直连</v>
      </c>
    </row>
    <row r="66" s="4" customFormat="1" hidden="1" spans="1:9">
      <c r="A66" s="4">
        <v>15903310699</v>
      </c>
      <c r="B66" s="5">
        <v>44457</v>
      </c>
      <c r="C66" s="5">
        <v>44458</v>
      </c>
      <c r="D66" s="4">
        <v>282</v>
      </c>
      <c r="E66" s="4" t="str">
        <f>VLOOKUP(A66,HOP!A:L,12,0)</f>
        <v>282.00</v>
      </c>
      <c r="F66" s="4" t="str">
        <f>VLOOKUP(A66,HOP!A:C,3,0)</f>
        <v>2205877</v>
      </c>
      <c r="G66" s="4">
        <f t="shared" si="0"/>
        <v>0</v>
      </c>
      <c r="H66" s="4" t="str">
        <f t="shared" si="1"/>
        <v>，2205877</v>
      </c>
      <c r="I66" s="4" t="str">
        <f>VLOOKUP(A66,HOP!A:T,20,0)</f>
        <v>直连</v>
      </c>
    </row>
    <row r="67" s="4" customFormat="1" hidden="1" spans="1:9">
      <c r="A67" s="4">
        <v>15922563462</v>
      </c>
      <c r="B67" s="5">
        <v>44453</v>
      </c>
      <c r="C67" s="5">
        <v>44456</v>
      </c>
      <c r="D67" s="4">
        <v>450</v>
      </c>
      <c r="E67" s="4" t="str">
        <f>VLOOKUP(A67,HOP!A:L,12,0)</f>
        <v>450.00</v>
      </c>
      <c r="F67" s="4" t="str">
        <f>VLOOKUP(A67,HOP!A:C,3,0)</f>
        <v>2208081</v>
      </c>
      <c r="G67" s="4">
        <f>D67-E67</f>
        <v>0</v>
      </c>
      <c r="H67" s="4" t="str">
        <f>$H$1&amp;F67</f>
        <v>，2208081</v>
      </c>
      <c r="I67" s="4" t="str">
        <f>VLOOKUP(A67,HOP!A:T,20,0)</f>
        <v>直连</v>
      </c>
    </row>
    <row r="68" s="4" customFormat="1" hidden="1" spans="1:9">
      <c r="A68" s="4">
        <v>15922683442</v>
      </c>
      <c r="B68" s="5">
        <v>44454</v>
      </c>
      <c r="C68" s="5">
        <v>44455</v>
      </c>
      <c r="D68" s="4">
        <v>255</v>
      </c>
      <c r="E68" s="4" t="str">
        <f>VLOOKUP(A68,HOP!A:L,12,0)</f>
        <v>255.00</v>
      </c>
      <c r="F68" s="4" t="str">
        <f>VLOOKUP(A68,HOP!A:C,3,0)</f>
        <v>2208100</v>
      </c>
      <c r="G68" s="4">
        <f>D68-E68</f>
        <v>0</v>
      </c>
      <c r="H68" s="4" t="str">
        <f>$H$1&amp;F68</f>
        <v>，2208100</v>
      </c>
      <c r="I68" s="4" t="str">
        <f>VLOOKUP(A68,HOP!A:T,20,0)</f>
        <v>直连</v>
      </c>
    </row>
    <row r="69" s="4" customFormat="1" hidden="1" spans="1:9">
      <c r="A69" s="4">
        <v>15931663385</v>
      </c>
      <c r="B69" s="5">
        <v>44455</v>
      </c>
      <c r="C69" s="5">
        <v>44456</v>
      </c>
      <c r="D69" s="4">
        <v>69</v>
      </c>
      <c r="E69" s="4" t="str">
        <f>VLOOKUP(A69,HOP!A:L,12,0)</f>
        <v>69.00</v>
      </c>
      <c r="F69" s="4" t="str">
        <f>VLOOKUP(A69,HOP!A:C,3,0)</f>
        <v>2208814</v>
      </c>
      <c r="G69" s="4">
        <f>D69-E69</f>
        <v>0</v>
      </c>
      <c r="H69" s="4" t="str">
        <f>$H$1&amp;F69</f>
        <v>，2208814</v>
      </c>
      <c r="I69" s="4" t="str">
        <f>VLOOKUP(A69,HOP!A:T,20,0)</f>
        <v>直连</v>
      </c>
    </row>
    <row r="70" s="4" customFormat="1" hidden="1" spans="1:9">
      <c r="A70" s="4">
        <v>15955618894</v>
      </c>
      <c r="B70" s="5">
        <v>44456</v>
      </c>
      <c r="C70" s="5">
        <v>44457</v>
      </c>
      <c r="D70" s="4">
        <v>246</v>
      </c>
      <c r="E70" s="4" t="str">
        <f>VLOOKUP(A70,HOP!A:L,12,0)</f>
        <v>246.00</v>
      </c>
      <c r="F70" s="4" t="str">
        <f>VLOOKUP(A70,HOP!A:C,3,0)</f>
        <v>2210574</v>
      </c>
      <c r="G70" s="4">
        <f>D70-E70</f>
        <v>0</v>
      </c>
      <c r="H70" s="4" t="str">
        <f>$H$1&amp;F70</f>
        <v>，2210574</v>
      </c>
      <c r="I70" s="4" t="str">
        <f>VLOOKUP(A70,HOP!A:T,20,0)</f>
        <v>直连</v>
      </c>
    </row>
    <row r="71" s="4" customFormat="1" hidden="1" spans="1:9">
      <c r="A71" s="4">
        <v>15956603691</v>
      </c>
      <c r="B71" s="5">
        <v>44455</v>
      </c>
      <c r="C71" s="5">
        <v>44457</v>
      </c>
      <c r="D71" s="4">
        <v>274</v>
      </c>
      <c r="E71" s="4" t="str">
        <f>VLOOKUP(A71,HOP!A:L,12,0)</f>
        <v>274.00</v>
      </c>
      <c r="F71" s="4" t="str">
        <f>VLOOKUP(A71,HOP!A:C,3,0)</f>
        <v>2210874</v>
      </c>
      <c r="G71" s="4">
        <f>D71-E71</f>
        <v>0</v>
      </c>
      <c r="H71" s="4" t="str">
        <f>$H$1&amp;F71</f>
        <v>，2210874</v>
      </c>
      <c r="I71" s="4" t="str">
        <f>VLOOKUP(A71,HOP!A:T,20,0)</f>
        <v>直连</v>
      </c>
    </row>
    <row r="72" s="4" customFormat="1" hidden="1" spans="1:9">
      <c r="A72" s="4">
        <v>14759771875</v>
      </c>
      <c r="B72" s="5">
        <v>44456</v>
      </c>
      <c r="C72" s="5">
        <v>44458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>D72-E72</f>
        <v>#N/A</v>
      </c>
      <c r="H72" s="4" t="e">
        <f>$H$1&amp;F72</f>
        <v>#N/A</v>
      </c>
      <c r="I72" s="4" t="e">
        <f>VLOOKUP(A72,HOP!A:T,20,0)</f>
        <v>#N/A</v>
      </c>
    </row>
    <row r="73" s="4" customFormat="1" hidden="1" spans="1:9">
      <c r="A73" s="4">
        <v>14846030378</v>
      </c>
      <c r="B73" s="5">
        <v>44456</v>
      </c>
      <c r="C73" s="5">
        <v>44458</v>
      </c>
      <c r="D73" s="4">
        <v>0</v>
      </c>
      <c r="E73" s="4" t="str">
        <f>VLOOKUP(A73,HOP!A:L,12,0)</f>
        <v>0.00</v>
      </c>
      <c r="F73" s="4" t="str">
        <f>VLOOKUP(A73,HOP!A:C,3,0)</f>
        <v>2054554</v>
      </c>
      <c r="G73" s="4">
        <f>D73-E73</f>
        <v>0</v>
      </c>
      <c r="H73" s="4" t="str">
        <f>$H$1&amp;F73</f>
        <v>，2054554</v>
      </c>
      <c r="I73" s="4" t="str">
        <f>VLOOKUP(A73,HOP!A:T,20,0)</f>
        <v>直连</v>
      </c>
    </row>
    <row r="74" s="4" customFormat="1" spans="1:10">
      <c r="A74" s="4">
        <v>14856481689</v>
      </c>
      <c r="B74" s="5">
        <v>44449</v>
      </c>
      <c r="C74" s="5">
        <v>44452</v>
      </c>
      <c r="D74" s="4">
        <v>354</v>
      </c>
      <c r="E74" s="4" t="e">
        <f>VLOOKUP(A74,HOP!A:L,12,0)</f>
        <v>#N/A</v>
      </c>
      <c r="F74" s="4">
        <v>2056692</v>
      </c>
      <c r="G74" s="4" t="e">
        <f>D74-E74</f>
        <v>#N/A</v>
      </c>
      <c r="H74" s="4" t="str">
        <f>$H$1&amp;F74</f>
        <v>，2056692</v>
      </c>
      <c r="I74" s="4" t="e">
        <f>VLOOKUP(A74,HOP!A:T,20,0)</f>
        <v>#N/A</v>
      </c>
      <c r="J74" s="4" t="s">
        <v>871</v>
      </c>
    </row>
    <row r="75" s="4" customFormat="1" hidden="1" spans="1:9">
      <c r="A75" s="4">
        <v>16088107014</v>
      </c>
      <c r="B75" s="5">
        <v>44455</v>
      </c>
      <c r="C75" s="5">
        <v>44456</v>
      </c>
      <c r="D75" s="4">
        <v>0</v>
      </c>
      <c r="E75" s="4" t="str">
        <f>VLOOKUP(A75,HOP!A:L,12,0)</f>
        <v>0.00</v>
      </c>
      <c r="F75" s="4" t="str">
        <f>VLOOKUP(A75,HOP!A:C,3,0)</f>
        <v>2226205</v>
      </c>
      <c r="G75" s="4">
        <f>D75-E75</f>
        <v>0</v>
      </c>
      <c r="H75" s="4" t="str">
        <f>$H$1&amp;F75</f>
        <v>，2226205</v>
      </c>
      <c r="I75" s="4" t="str">
        <f>VLOOKUP(A75,HOP!A:T,20,0)</f>
        <v>直连</v>
      </c>
    </row>
    <row r="76" s="4" customFormat="1" hidden="1" spans="1:9">
      <c r="A76" s="4">
        <v>16100521863</v>
      </c>
      <c r="B76" s="5">
        <v>44455</v>
      </c>
      <c r="C76" s="5">
        <v>44456</v>
      </c>
      <c r="D76" s="4">
        <v>168</v>
      </c>
      <c r="E76" s="4" t="str">
        <f>VLOOKUP(A76,HOP!A:L,12,0)</f>
        <v>168.00</v>
      </c>
      <c r="F76" s="4" t="str">
        <f>VLOOKUP(A76,HOP!A:C,3,0)</f>
        <v>2228033</v>
      </c>
      <c r="G76" s="4">
        <f>D76-E76</f>
        <v>0</v>
      </c>
      <c r="H76" s="4" t="str">
        <f>$H$1&amp;F76</f>
        <v>，2228033</v>
      </c>
      <c r="I76" s="4" t="str">
        <f>VLOOKUP(A76,HOP!A:T,20,0)</f>
        <v>直连</v>
      </c>
    </row>
    <row r="77" s="4" customFormat="1" hidden="1" spans="1:9">
      <c r="A77" s="4">
        <v>16121959046</v>
      </c>
      <c r="B77" s="5">
        <v>44455</v>
      </c>
      <c r="C77" s="5">
        <v>44456</v>
      </c>
      <c r="D77" s="4">
        <v>84</v>
      </c>
      <c r="E77" s="4" t="str">
        <f>VLOOKUP(A77,HOP!A:L,12,0)</f>
        <v>84.00</v>
      </c>
      <c r="F77" s="4" t="str">
        <f>VLOOKUP(A77,HOP!A:C,3,0)</f>
        <v>2231009</v>
      </c>
      <c r="G77" s="4">
        <f>D77-E77</f>
        <v>0</v>
      </c>
      <c r="H77" s="4" t="str">
        <f>$H$1&amp;F77</f>
        <v>，2231009</v>
      </c>
      <c r="I77" s="4" t="str">
        <f>VLOOKUP(A77,HOP!A:T,20,0)</f>
        <v>直连</v>
      </c>
    </row>
    <row r="78" s="4" customFormat="1" hidden="1" spans="1:9">
      <c r="A78" s="4">
        <v>16122152523</v>
      </c>
      <c r="B78" s="5">
        <v>44455</v>
      </c>
      <c r="C78" s="5">
        <v>44456</v>
      </c>
      <c r="D78" s="4">
        <v>114</v>
      </c>
      <c r="E78" s="4" t="str">
        <f>VLOOKUP(A78,HOP!A:L,12,0)</f>
        <v>114.00</v>
      </c>
      <c r="F78" s="4" t="str">
        <f>VLOOKUP(A78,HOP!A:C,3,0)</f>
        <v>2231056</v>
      </c>
      <c r="G78" s="4">
        <f>D78-E78</f>
        <v>0</v>
      </c>
      <c r="H78" s="4" t="str">
        <f>$H$1&amp;F78</f>
        <v>，2231056</v>
      </c>
      <c r="I78" s="4" t="str">
        <f>VLOOKUP(A78,HOP!A:T,20,0)</f>
        <v>直连</v>
      </c>
    </row>
    <row r="79" s="4" customFormat="1" hidden="1" spans="1:9">
      <c r="A79" s="4">
        <v>16128493090</v>
      </c>
      <c r="B79" s="5">
        <v>44455</v>
      </c>
      <c r="C79" s="5">
        <v>44456</v>
      </c>
      <c r="D79" s="4">
        <v>85</v>
      </c>
      <c r="E79" s="4" t="str">
        <f>VLOOKUP(A79,HOP!A:L,12,0)</f>
        <v>85.00</v>
      </c>
      <c r="F79" s="4" t="str">
        <f>VLOOKUP(A79,HOP!A:C,3,0)</f>
        <v>2231736</v>
      </c>
      <c r="G79" s="4">
        <f>D79-E79</f>
        <v>0</v>
      </c>
      <c r="H79" s="4" t="str">
        <f>$H$1&amp;F79</f>
        <v>，2231736</v>
      </c>
      <c r="I79" s="4" t="str">
        <f>VLOOKUP(A79,HOP!A:T,20,0)</f>
        <v>直连</v>
      </c>
    </row>
    <row r="80" s="4" customFormat="1" hidden="1" spans="1:9">
      <c r="A80" s="4">
        <v>16129143780</v>
      </c>
      <c r="B80" s="5">
        <v>44454</v>
      </c>
      <c r="C80" s="5">
        <v>44456</v>
      </c>
      <c r="D80" s="4">
        <v>567</v>
      </c>
      <c r="E80" s="4" t="str">
        <f>VLOOKUP(A80,HOP!A:L,12,0)</f>
        <v>567.00</v>
      </c>
      <c r="F80" s="4" t="str">
        <f>VLOOKUP(A80,HOP!A:C,3,0)</f>
        <v>2231924</v>
      </c>
      <c r="G80" s="4">
        <f>D80-E80</f>
        <v>0</v>
      </c>
      <c r="H80" s="4" t="str">
        <f>$H$1&amp;F80</f>
        <v>，2231924</v>
      </c>
      <c r="I80" s="4" t="str">
        <f>VLOOKUP(A80,HOP!A:T,20,0)</f>
        <v>直连</v>
      </c>
    </row>
    <row r="81" s="4" customFormat="1" hidden="1" spans="1:9">
      <c r="A81" s="4">
        <v>16176059731</v>
      </c>
      <c r="B81" s="5">
        <v>44455</v>
      </c>
      <c r="C81" s="5">
        <v>44456</v>
      </c>
      <c r="D81" s="4">
        <v>305</v>
      </c>
      <c r="E81" s="4" t="str">
        <f>VLOOKUP(A81,HOP!A:L,12,0)</f>
        <v>305.00</v>
      </c>
      <c r="F81" s="4" t="str">
        <f>VLOOKUP(A81,HOP!A:C,3,0)</f>
        <v>2238750</v>
      </c>
      <c r="G81" s="4">
        <f>D81-E81</f>
        <v>0</v>
      </c>
      <c r="H81" s="4" t="str">
        <f>$H$1&amp;F81</f>
        <v>，2238750</v>
      </c>
      <c r="I81" s="4" t="str">
        <f>VLOOKUP(A81,HOP!A:T,20,0)</f>
        <v>直连</v>
      </c>
    </row>
    <row r="82" s="4" customFormat="1" hidden="1" spans="1:9">
      <c r="A82" s="4">
        <v>16183939722</v>
      </c>
      <c r="B82" s="5">
        <v>44454</v>
      </c>
      <c r="C82" s="5">
        <v>44456</v>
      </c>
      <c r="D82" s="4">
        <v>248</v>
      </c>
      <c r="E82" s="4" t="str">
        <f>VLOOKUP(A82,HOP!A:L,12,0)</f>
        <v>248.00</v>
      </c>
      <c r="F82" s="4" t="str">
        <f>VLOOKUP(A82,HOP!A:C,3,0)</f>
        <v>2239720</v>
      </c>
      <c r="G82" s="4">
        <f>D82-E82</f>
        <v>0</v>
      </c>
      <c r="H82" s="4" t="str">
        <f>$H$1&amp;F82</f>
        <v>，2239720</v>
      </c>
      <c r="I82" s="4" t="str">
        <f>VLOOKUP(A82,HOP!A:T,20,0)</f>
        <v>直连</v>
      </c>
    </row>
    <row r="83" s="4" customFormat="1" hidden="1" spans="1:9">
      <c r="A83" s="4">
        <v>16193887905</v>
      </c>
      <c r="B83" s="5">
        <v>44454</v>
      </c>
      <c r="C83" s="5">
        <v>44456</v>
      </c>
      <c r="D83" s="4">
        <v>144</v>
      </c>
      <c r="E83" s="4" t="str">
        <f>VLOOKUP(A83,HOP!A:L,12,0)</f>
        <v>144.00</v>
      </c>
      <c r="F83" s="4" t="str">
        <f>VLOOKUP(A83,HOP!A:C,3,0)</f>
        <v>2241427</v>
      </c>
      <c r="G83" s="4">
        <f>D83-E83</f>
        <v>0</v>
      </c>
      <c r="H83" s="4" t="str">
        <f>$H$1&amp;F83</f>
        <v>，2241427</v>
      </c>
      <c r="I83" s="4" t="str">
        <f>VLOOKUP(A83,HOP!A:T,20,0)</f>
        <v>直连</v>
      </c>
    </row>
    <row r="84" s="4" customFormat="1" hidden="1" spans="1:9">
      <c r="A84" s="4">
        <v>16237760092</v>
      </c>
      <c r="B84" s="5">
        <v>44455</v>
      </c>
      <c r="C84" s="5">
        <v>44456</v>
      </c>
      <c r="D84" s="4">
        <v>102</v>
      </c>
      <c r="E84" s="4" t="str">
        <f>VLOOKUP(A84,HOP!A:L,12,0)</f>
        <v>102.00</v>
      </c>
      <c r="F84" s="4" t="str">
        <f>VLOOKUP(A84,HOP!A:C,3,0)</f>
        <v>2247350</v>
      </c>
      <c r="G84" s="4">
        <f>D84-E84</f>
        <v>0</v>
      </c>
      <c r="H84" s="4" t="str">
        <f>$H$1&amp;F84</f>
        <v>，2247350</v>
      </c>
      <c r="I84" s="4" t="str">
        <f>VLOOKUP(A84,HOP!A:T,20,0)</f>
        <v>直连</v>
      </c>
    </row>
    <row r="85" s="4" customFormat="1" hidden="1" spans="1:9">
      <c r="A85" s="4">
        <v>16239604091</v>
      </c>
      <c r="B85" s="5">
        <v>44455</v>
      </c>
      <c r="C85" s="5">
        <v>44456</v>
      </c>
      <c r="D85" s="4">
        <v>600</v>
      </c>
      <c r="E85" s="4" t="str">
        <f>VLOOKUP(A85,HOP!A:L,12,0)</f>
        <v>600.00</v>
      </c>
      <c r="F85" s="4" t="str">
        <f>VLOOKUP(A85,HOP!A:C,3,0)</f>
        <v>2247673</v>
      </c>
      <c r="G85" s="4">
        <f>D85-E85</f>
        <v>0</v>
      </c>
      <c r="H85" s="4" t="str">
        <f>$H$1&amp;F85</f>
        <v>，2247673</v>
      </c>
      <c r="I85" s="4" t="str">
        <f>VLOOKUP(A85,HOP!A:T,20,0)</f>
        <v>直连</v>
      </c>
    </row>
    <row r="86" s="4" customFormat="1" hidden="1" spans="1:9">
      <c r="A86" s="4">
        <v>16239682194</v>
      </c>
      <c r="B86" s="5">
        <v>44455</v>
      </c>
      <c r="C86" s="5">
        <v>44456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>D86-E86</f>
        <v>#N/A</v>
      </c>
      <c r="H86" s="4" t="e">
        <f>$H$1&amp;F86</f>
        <v>#N/A</v>
      </c>
      <c r="I86" s="4" t="e">
        <f>VLOOKUP(A86,HOP!A:T,20,0)</f>
        <v>#N/A</v>
      </c>
    </row>
    <row r="87" s="4" customFormat="1" hidden="1" spans="1:9">
      <c r="A87" s="4">
        <v>16246353709</v>
      </c>
      <c r="B87" s="5">
        <v>44455</v>
      </c>
      <c r="C87" s="5">
        <v>44456</v>
      </c>
      <c r="D87" s="4">
        <v>84</v>
      </c>
      <c r="E87" s="4" t="str">
        <f>VLOOKUP(A87,HOP!A:L,12,0)</f>
        <v>84.00</v>
      </c>
      <c r="F87" s="4" t="str">
        <f>VLOOKUP(A87,HOP!A:C,3,0)</f>
        <v>2248378</v>
      </c>
      <c r="G87" s="4">
        <f>D87-E87</f>
        <v>0</v>
      </c>
      <c r="H87" s="4" t="str">
        <f>$H$1&amp;F87</f>
        <v>，2248378</v>
      </c>
      <c r="I87" s="4" t="str">
        <f>VLOOKUP(A87,HOP!A:T,20,0)</f>
        <v>直连</v>
      </c>
    </row>
    <row r="88" s="4" customFormat="1" hidden="1" spans="1:9">
      <c r="A88" s="4">
        <v>16248323189</v>
      </c>
      <c r="B88" s="5">
        <v>44452</v>
      </c>
      <c r="C88" s="5">
        <v>44456</v>
      </c>
      <c r="D88" s="4">
        <v>152</v>
      </c>
      <c r="E88" s="4" t="str">
        <f>VLOOKUP(A88,HOP!A:L,12,0)</f>
        <v>152.00</v>
      </c>
      <c r="F88" s="4" t="str">
        <f>VLOOKUP(A88,HOP!A:C,3,0)</f>
        <v>2248763</v>
      </c>
      <c r="G88" s="4">
        <f>D88-E88</f>
        <v>0</v>
      </c>
      <c r="H88" s="4" t="str">
        <f>$H$1&amp;F88</f>
        <v>，2248763</v>
      </c>
      <c r="I88" s="4" t="str">
        <f>VLOOKUP(A88,HOP!A:T,20,0)</f>
        <v>直连</v>
      </c>
    </row>
    <row r="89" s="4" customFormat="1" hidden="1" spans="1:9">
      <c r="A89" s="4">
        <v>16248339836</v>
      </c>
      <c r="B89" s="5">
        <v>44455</v>
      </c>
      <c r="C89" s="5">
        <v>44456</v>
      </c>
      <c r="D89" s="4">
        <v>147</v>
      </c>
      <c r="E89" s="4" t="str">
        <f>VLOOKUP(A89,HOP!A:L,12,0)</f>
        <v>147.00</v>
      </c>
      <c r="F89" s="4" t="str">
        <f>VLOOKUP(A89,HOP!A:C,3,0)</f>
        <v>2248776</v>
      </c>
      <c r="G89" s="4">
        <f>D89-E89</f>
        <v>0</v>
      </c>
      <c r="H89" s="4" t="str">
        <f>$H$1&amp;F89</f>
        <v>，2248776</v>
      </c>
      <c r="I89" s="4" t="str">
        <f>VLOOKUP(A89,HOP!A:T,20,0)</f>
        <v>直连</v>
      </c>
    </row>
    <row r="90" s="4" customFormat="1" hidden="1" spans="1:9">
      <c r="A90" s="4">
        <v>16248344940</v>
      </c>
      <c r="B90" s="5">
        <v>44455</v>
      </c>
      <c r="C90" s="5">
        <v>44456</v>
      </c>
      <c r="D90" s="4">
        <v>65</v>
      </c>
      <c r="E90" s="4" t="str">
        <f>VLOOKUP(A90,HOP!A:L,12,0)</f>
        <v>65.00</v>
      </c>
      <c r="F90" s="4" t="str">
        <f>VLOOKUP(A90,HOP!A:C,3,0)</f>
        <v>2248783</v>
      </c>
      <c r="G90" s="4">
        <f>D90-E90</f>
        <v>0</v>
      </c>
      <c r="H90" s="4" t="str">
        <f>$H$1&amp;F90</f>
        <v>，2248783</v>
      </c>
      <c r="I90" s="4" t="str">
        <f>VLOOKUP(A90,HOP!A:T,20,0)</f>
        <v>直连</v>
      </c>
    </row>
    <row r="91" s="4" customFormat="1" hidden="1" spans="1:9">
      <c r="A91" s="4">
        <v>16248399470</v>
      </c>
      <c r="B91" s="5">
        <v>44455</v>
      </c>
      <c r="C91" s="5">
        <v>44456</v>
      </c>
      <c r="D91" s="4">
        <v>115</v>
      </c>
      <c r="E91" s="4" t="str">
        <f>VLOOKUP(A91,HOP!A:L,12,0)</f>
        <v>115.00</v>
      </c>
      <c r="F91" s="4" t="str">
        <f>VLOOKUP(A91,HOP!A:C,3,0)</f>
        <v>2248812</v>
      </c>
      <c r="G91" s="4">
        <f>D91-E91</f>
        <v>0</v>
      </c>
      <c r="H91" s="4" t="str">
        <f>$H$1&amp;F91</f>
        <v>，2248812</v>
      </c>
      <c r="I91" s="4" t="str">
        <f>VLOOKUP(A91,HOP!A:T,20,0)</f>
        <v>直连</v>
      </c>
    </row>
    <row r="92" s="4" customFormat="1" spans="1:10">
      <c r="A92" s="4">
        <v>16254576117</v>
      </c>
      <c r="B92" s="5">
        <v>44449</v>
      </c>
      <c r="C92" s="5">
        <v>44456</v>
      </c>
      <c r="D92" s="4">
        <v>59</v>
      </c>
      <c r="E92" s="4" t="str">
        <f>VLOOKUP(A92,HOP!A:L,12,0)</f>
        <v>431.00</v>
      </c>
      <c r="F92" s="4" t="str">
        <f>VLOOKUP(A92,HOP!A:C,3,0)</f>
        <v>2249599</v>
      </c>
      <c r="G92" s="4">
        <f>D92-E92</f>
        <v>-372</v>
      </c>
      <c r="H92" s="4" t="str">
        <f>$H$1&amp;F92</f>
        <v>，2249599</v>
      </c>
      <c r="I92" s="4" t="str">
        <f>VLOOKUP(A92,HOP!A:T,20,0)</f>
        <v>直连</v>
      </c>
      <c r="J92" s="4" t="s">
        <v>872</v>
      </c>
    </row>
    <row r="93" s="4" customFormat="1" hidden="1" spans="1:9">
      <c r="A93" s="4">
        <v>16256720942</v>
      </c>
      <c r="B93" s="5">
        <v>44455</v>
      </c>
      <c r="C93" s="5">
        <v>44456</v>
      </c>
      <c r="D93" s="4">
        <v>228</v>
      </c>
      <c r="E93" s="4" t="str">
        <f>VLOOKUP(A93,HOP!A:L,12,0)</f>
        <v>228.00</v>
      </c>
      <c r="F93" s="4" t="str">
        <f>VLOOKUP(A93,HOP!A:C,3,0)</f>
        <v>2249703</v>
      </c>
      <c r="G93" s="4">
        <f>D93-E93</f>
        <v>0</v>
      </c>
      <c r="H93" s="4" t="str">
        <f>$H$1&amp;F93</f>
        <v>，2249703</v>
      </c>
      <c r="I93" s="4" t="str">
        <f>VLOOKUP(A93,HOP!A:T,20,0)</f>
        <v>直连</v>
      </c>
    </row>
    <row r="94" s="4" customFormat="1" hidden="1" spans="1:9">
      <c r="A94" s="4">
        <v>16258198731</v>
      </c>
      <c r="B94" s="5">
        <v>44455</v>
      </c>
      <c r="C94" s="5">
        <v>44456</v>
      </c>
      <c r="D94" s="4">
        <v>199</v>
      </c>
      <c r="E94" s="4" t="str">
        <f>VLOOKUP(A94,HOP!A:L,12,0)</f>
        <v>199.00</v>
      </c>
      <c r="F94" s="4" t="str">
        <f>VLOOKUP(A94,HOP!A:C,3,0)</f>
        <v>2249996</v>
      </c>
      <c r="G94" s="4">
        <f>D94-E94</f>
        <v>0</v>
      </c>
      <c r="H94" s="4" t="str">
        <f>$H$1&amp;F94</f>
        <v>，2249996</v>
      </c>
      <c r="I94" s="4" t="str">
        <f>VLOOKUP(A94,HOP!A:T,20,0)</f>
        <v>直连</v>
      </c>
    </row>
    <row r="95" s="4" customFormat="1" hidden="1" spans="1:9">
      <c r="A95" s="4">
        <v>16269424097</v>
      </c>
      <c r="B95" s="5">
        <v>44452</v>
      </c>
      <c r="C95" s="5">
        <v>44456</v>
      </c>
      <c r="D95" s="4">
        <v>216</v>
      </c>
      <c r="E95" s="4" t="str">
        <f>VLOOKUP(A95,HOP!A:L,12,0)</f>
        <v>216.00</v>
      </c>
      <c r="F95" s="4" t="str">
        <f>VLOOKUP(A95,HOP!A:C,3,0)</f>
        <v>2251447</v>
      </c>
      <c r="G95" s="4">
        <f t="shared" ref="G95:G127" si="2">D95-E95</f>
        <v>0</v>
      </c>
      <c r="H95" s="4" t="str">
        <f t="shared" ref="H95:H127" si="3">$H$1&amp;F95</f>
        <v>，2251447</v>
      </c>
      <c r="I95" s="4" t="str">
        <f>VLOOKUP(A95,HOP!A:T,20,0)</f>
        <v>直连</v>
      </c>
    </row>
    <row r="96" s="4" customFormat="1" hidden="1" spans="1:9">
      <c r="A96" s="4">
        <v>16273423032</v>
      </c>
      <c r="B96" s="5">
        <v>44454</v>
      </c>
      <c r="C96" s="5">
        <v>44456</v>
      </c>
      <c r="D96" s="4">
        <v>404</v>
      </c>
      <c r="E96" s="4" t="str">
        <f>VLOOKUP(A96,HOP!A:L,12,0)</f>
        <v>404.00</v>
      </c>
      <c r="F96" s="4" t="str">
        <f>VLOOKUP(A96,HOP!A:C,3,0)</f>
        <v>2251876</v>
      </c>
      <c r="G96" s="4">
        <f t="shared" si="2"/>
        <v>0</v>
      </c>
      <c r="H96" s="4" t="str">
        <f t="shared" si="3"/>
        <v>，2251876</v>
      </c>
      <c r="I96" s="4" t="str">
        <f>VLOOKUP(A96,HOP!A:T,20,0)</f>
        <v>直连</v>
      </c>
    </row>
    <row r="97" s="4" customFormat="1" hidden="1" spans="1:9">
      <c r="A97" s="4">
        <v>16273468093</v>
      </c>
      <c r="B97" s="5">
        <v>44453</v>
      </c>
      <c r="C97" s="5">
        <v>44456</v>
      </c>
      <c r="D97" s="4">
        <v>288</v>
      </c>
      <c r="E97" s="4" t="str">
        <f>VLOOKUP(A97,HOP!A:L,12,0)</f>
        <v>288.00</v>
      </c>
      <c r="F97" s="4" t="str">
        <f>VLOOKUP(A97,HOP!A:C,3,0)</f>
        <v>2251888</v>
      </c>
      <c r="G97" s="4">
        <f t="shared" si="2"/>
        <v>0</v>
      </c>
      <c r="H97" s="4" t="str">
        <f t="shared" si="3"/>
        <v>，2251888</v>
      </c>
      <c r="I97" s="4" t="str">
        <f>VLOOKUP(A97,HOP!A:T,20,0)</f>
        <v>直连</v>
      </c>
    </row>
    <row r="98" s="4" customFormat="1" hidden="1" spans="1:9">
      <c r="A98" s="4">
        <v>16274299101</v>
      </c>
      <c r="B98" s="5">
        <v>44455</v>
      </c>
      <c r="C98" s="5">
        <v>44456</v>
      </c>
      <c r="D98" s="4">
        <v>31</v>
      </c>
      <c r="E98" s="4" t="str">
        <f>VLOOKUP(A98,HOP!A:L,12,0)</f>
        <v>31.00</v>
      </c>
      <c r="F98" s="4" t="str">
        <f>VLOOKUP(A98,HOP!A:C,3,0)</f>
        <v>2252030</v>
      </c>
      <c r="G98" s="4">
        <f t="shared" si="2"/>
        <v>0</v>
      </c>
      <c r="H98" s="4" t="str">
        <f t="shared" si="3"/>
        <v>，2252030</v>
      </c>
      <c r="I98" s="4" t="str">
        <f>VLOOKUP(A98,HOP!A:T,20,0)</f>
        <v>直连</v>
      </c>
    </row>
    <row r="99" s="4" customFormat="1" hidden="1" spans="1:9">
      <c r="A99" s="4">
        <v>16275960499</v>
      </c>
      <c r="B99" s="5">
        <v>44455</v>
      </c>
      <c r="C99" s="5">
        <v>44456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VLOOKUP(A99,HOP!A:T,20,0)</f>
        <v>#N/A</v>
      </c>
    </row>
    <row r="100" s="4" customFormat="1" hidden="1" spans="1:9">
      <c r="A100" s="4">
        <v>16276146976</v>
      </c>
      <c r="B100" s="5">
        <v>44454</v>
      </c>
      <c r="C100" s="5">
        <v>44456</v>
      </c>
      <c r="D100" s="4">
        <v>214</v>
      </c>
      <c r="E100" s="4" t="str">
        <f>VLOOKUP(A100,HOP!A:L,12,0)</f>
        <v>214.00</v>
      </c>
      <c r="F100" s="4" t="str">
        <f>VLOOKUP(A100,HOP!A:C,3,0)</f>
        <v>2252334</v>
      </c>
      <c r="G100" s="4">
        <f t="shared" si="2"/>
        <v>0</v>
      </c>
      <c r="H100" s="4" t="str">
        <f t="shared" si="3"/>
        <v>，2252334</v>
      </c>
      <c r="I100" s="4" t="str">
        <f>VLOOKUP(A100,HOP!A:T,20,0)</f>
        <v>直连</v>
      </c>
    </row>
    <row r="101" s="4" customFormat="1" hidden="1" spans="1:9">
      <c r="A101" s="4">
        <v>16279046283</v>
      </c>
      <c r="B101" s="5">
        <v>44455</v>
      </c>
      <c r="C101" s="5">
        <v>44456</v>
      </c>
      <c r="D101" s="4">
        <v>56</v>
      </c>
      <c r="E101" s="4" t="str">
        <f>VLOOKUP(A101,HOP!A:L,12,0)</f>
        <v>56.00</v>
      </c>
      <c r="F101" s="4" t="str">
        <f>VLOOKUP(A101,HOP!A:C,3,0)</f>
        <v>2252574</v>
      </c>
      <c r="G101" s="4">
        <f t="shared" si="2"/>
        <v>0</v>
      </c>
      <c r="H101" s="4" t="str">
        <f t="shared" si="3"/>
        <v>，2252574</v>
      </c>
      <c r="I101" s="4" t="str">
        <f>VLOOKUP(A101,HOP!A:T,20,0)</f>
        <v>直连</v>
      </c>
    </row>
    <row r="102" s="4" customFormat="1" hidden="1" spans="1:9">
      <c r="A102" s="4">
        <v>16283209436</v>
      </c>
      <c r="B102" s="5">
        <v>44455</v>
      </c>
      <c r="C102" s="5">
        <v>44456</v>
      </c>
      <c r="D102" s="4">
        <v>71</v>
      </c>
      <c r="E102" s="4" t="str">
        <f>VLOOKUP(A102,HOP!A:L,12,0)</f>
        <v>71.00</v>
      </c>
      <c r="F102" s="4" t="str">
        <f>VLOOKUP(A102,HOP!A:C,3,0)</f>
        <v>2253148</v>
      </c>
      <c r="G102" s="4">
        <f t="shared" si="2"/>
        <v>0</v>
      </c>
      <c r="H102" s="4" t="str">
        <f t="shared" si="3"/>
        <v>，2253148</v>
      </c>
      <c r="I102" s="4" t="str">
        <f>VLOOKUP(A102,HOP!A:T,20,0)</f>
        <v>直连</v>
      </c>
    </row>
    <row r="103" s="4" customFormat="1" hidden="1" spans="1:9">
      <c r="A103" s="4">
        <v>16285871118</v>
      </c>
      <c r="B103" s="5">
        <v>44454</v>
      </c>
      <c r="C103" s="5">
        <v>44456</v>
      </c>
      <c r="D103" s="4">
        <v>62</v>
      </c>
      <c r="E103" s="4" t="str">
        <f>VLOOKUP(A103,HOP!A:L,12,0)</f>
        <v>62.00</v>
      </c>
      <c r="F103" s="4" t="str">
        <f>VLOOKUP(A103,HOP!A:C,3,0)</f>
        <v>2253690</v>
      </c>
      <c r="G103" s="4">
        <f t="shared" si="2"/>
        <v>0</v>
      </c>
      <c r="H103" s="4" t="str">
        <f t="shared" si="3"/>
        <v>，2253690</v>
      </c>
      <c r="I103" s="4" t="str">
        <f>VLOOKUP(A103,HOP!A:T,20,0)</f>
        <v>直连</v>
      </c>
    </row>
    <row r="104" s="4" customFormat="1" hidden="1" spans="1:9">
      <c r="A104" s="4">
        <v>16286063922</v>
      </c>
      <c r="B104" s="5">
        <v>44453</v>
      </c>
      <c r="C104" s="5">
        <v>44456</v>
      </c>
      <c r="D104" s="4">
        <v>444</v>
      </c>
      <c r="E104" s="4" t="str">
        <f>VLOOKUP(A104,HOP!A:L,12,0)</f>
        <v>444.00</v>
      </c>
      <c r="F104" s="4" t="str">
        <f>VLOOKUP(A104,HOP!A:C,3,0)</f>
        <v>2253785</v>
      </c>
      <c r="G104" s="4">
        <f t="shared" si="2"/>
        <v>0</v>
      </c>
      <c r="H104" s="4" t="str">
        <f t="shared" si="3"/>
        <v>，2253785</v>
      </c>
      <c r="I104" s="4" t="str">
        <f>VLOOKUP(A104,HOP!A:T,20,0)</f>
        <v>直连</v>
      </c>
    </row>
    <row r="105" s="4" customFormat="1" hidden="1" spans="1:9">
      <c r="A105" s="4">
        <v>16287561777</v>
      </c>
      <c r="B105" s="5">
        <v>44455</v>
      </c>
      <c r="C105" s="5">
        <v>44456</v>
      </c>
      <c r="D105" s="4">
        <v>155</v>
      </c>
      <c r="E105" s="4" t="str">
        <f>VLOOKUP(A105,HOP!A:L,12,0)</f>
        <v>155.00</v>
      </c>
      <c r="F105" s="4" t="str">
        <f>VLOOKUP(A105,HOP!A:C,3,0)</f>
        <v>2253860</v>
      </c>
      <c r="G105" s="4">
        <f t="shared" si="2"/>
        <v>0</v>
      </c>
      <c r="H105" s="4" t="str">
        <f t="shared" si="3"/>
        <v>，2253860</v>
      </c>
      <c r="I105" s="4" t="str">
        <f>VLOOKUP(A105,HOP!A:T,20,0)</f>
        <v>直连</v>
      </c>
    </row>
    <row r="106" s="4" customFormat="1" hidden="1" spans="1:9">
      <c r="A106" s="4">
        <v>16287908189</v>
      </c>
      <c r="B106" s="5">
        <v>44455</v>
      </c>
      <c r="C106" s="5">
        <v>44456</v>
      </c>
      <c r="D106" s="4">
        <v>143</v>
      </c>
      <c r="E106" s="4" t="str">
        <f>VLOOKUP(A106,HOP!A:L,12,0)</f>
        <v>143.00</v>
      </c>
      <c r="F106" s="4" t="str">
        <f>VLOOKUP(A106,HOP!A:C,3,0)</f>
        <v>2253938</v>
      </c>
      <c r="G106" s="4">
        <f>D106-E106</f>
        <v>0</v>
      </c>
      <c r="H106" s="4" t="str">
        <f>$H$1&amp;F106</f>
        <v>，2253938</v>
      </c>
      <c r="I106" s="4" t="str">
        <f>VLOOKUP(A106,HOP!A:T,20,0)</f>
        <v>直连</v>
      </c>
    </row>
    <row r="107" s="4" customFormat="1" hidden="1" spans="1:9">
      <c r="A107" s="4">
        <v>16287960295</v>
      </c>
      <c r="B107" s="5">
        <v>44455</v>
      </c>
      <c r="C107" s="5">
        <v>44456</v>
      </c>
      <c r="D107" s="4">
        <v>45</v>
      </c>
      <c r="E107" s="4" t="str">
        <f>VLOOKUP(A107,HOP!A:L,12,0)</f>
        <v>45.00</v>
      </c>
      <c r="F107" s="4" t="str">
        <f>VLOOKUP(A107,HOP!A:C,3,0)</f>
        <v>2253954</v>
      </c>
      <c r="G107" s="4">
        <f>D107-E107</f>
        <v>0</v>
      </c>
      <c r="H107" s="4" t="str">
        <f>$H$1&amp;F107</f>
        <v>，2253954</v>
      </c>
      <c r="I107" s="4" t="str">
        <f>VLOOKUP(A107,HOP!A:T,20,0)</f>
        <v>直连</v>
      </c>
    </row>
    <row r="108" s="4" customFormat="1" hidden="1" spans="1:9">
      <c r="A108" s="4">
        <v>16288510782</v>
      </c>
      <c r="B108" s="5">
        <v>44455</v>
      </c>
      <c r="C108" s="5">
        <v>44456</v>
      </c>
      <c r="D108" s="4">
        <v>69</v>
      </c>
      <c r="E108" s="4" t="str">
        <f>VLOOKUP(A108,HOP!A:L,12,0)</f>
        <v>69.00</v>
      </c>
      <c r="F108" s="4" t="str">
        <f>VLOOKUP(A108,HOP!A:C,3,0)</f>
        <v>2254153</v>
      </c>
      <c r="G108" s="4">
        <f>D108-E108</f>
        <v>0</v>
      </c>
      <c r="H108" s="4" t="str">
        <f>$H$1&amp;F108</f>
        <v>，2254153</v>
      </c>
      <c r="I108" s="4" t="str">
        <f>VLOOKUP(A108,HOP!A:T,20,0)</f>
        <v>直连</v>
      </c>
    </row>
    <row r="109" s="4" customFormat="1" hidden="1" spans="1:9">
      <c r="A109" s="4">
        <v>16289881652</v>
      </c>
      <c r="B109" s="5">
        <v>44455</v>
      </c>
      <c r="C109" s="5">
        <v>44456</v>
      </c>
      <c r="D109" s="4">
        <v>113</v>
      </c>
      <c r="E109" s="4" t="str">
        <f>VLOOKUP(A109,HOP!A:L,12,0)</f>
        <v>113.00</v>
      </c>
      <c r="F109" s="4" t="str">
        <f>VLOOKUP(A109,HOP!A:C,3,0)</f>
        <v>2254465</v>
      </c>
      <c r="G109" s="4">
        <f>D109-E109</f>
        <v>0</v>
      </c>
      <c r="H109" s="4" t="str">
        <f>$H$1&amp;F109</f>
        <v>，2254465</v>
      </c>
      <c r="I109" s="4" t="str">
        <f>VLOOKUP(A109,HOP!A:T,20,0)</f>
        <v>直连</v>
      </c>
    </row>
    <row r="110" s="4" customFormat="1" hidden="1" spans="1:9">
      <c r="A110" s="4">
        <v>16289869260</v>
      </c>
      <c r="B110" s="5">
        <v>44455</v>
      </c>
      <c r="C110" s="5">
        <v>44456</v>
      </c>
      <c r="D110" s="4">
        <v>173</v>
      </c>
      <c r="E110" s="4" t="str">
        <f>VLOOKUP(A110,HOP!A:L,12,0)</f>
        <v>173.00</v>
      </c>
      <c r="F110" s="4" t="str">
        <f>VLOOKUP(A110,HOP!A:C,3,0)</f>
        <v>2254461</v>
      </c>
      <c r="G110" s="4">
        <f>D110-E110</f>
        <v>0</v>
      </c>
      <c r="H110" s="4" t="str">
        <f>$H$1&amp;F110</f>
        <v>，2254461</v>
      </c>
      <c r="I110" s="4" t="str">
        <f>VLOOKUP(A110,HOP!A:T,20,0)</f>
        <v>直连</v>
      </c>
    </row>
    <row r="111" s="4" customFormat="1" hidden="1" spans="1:9">
      <c r="A111" s="4">
        <v>16291507302</v>
      </c>
      <c r="B111" s="5">
        <v>44455</v>
      </c>
      <c r="C111" s="5">
        <v>44456</v>
      </c>
      <c r="D111" s="4">
        <v>59</v>
      </c>
      <c r="E111" s="4" t="str">
        <f>VLOOKUP(A111,HOP!A:L,12,0)</f>
        <v>59.00</v>
      </c>
      <c r="F111" s="4" t="str">
        <f>VLOOKUP(A111,HOP!A:C,3,0)</f>
        <v>2254568</v>
      </c>
      <c r="G111" s="4">
        <f>D111-E111</f>
        <v>0</v>
      </c>
      <c r="H111" s="4" t="str">
        <f>$H$1&amp;F111</f>
        <v>，2254568</v>
      </c>
      <c r="I111" s="4" t="str">
        <f>VLOOKUP(A111,HOP!A:T,20,0)</f>
        <v>直连</v>
      </c>
    </row>
    <row r="112" s="4" customFormat="1" hidden="1" spans="1:9">
      <c r="A112" s="4">
        <v>16291855127</v>
      </c>
      <c r="B112" s="5">
        <v>44455</v>
      </c>
      <c r="C112" s="5">
        <v>44456</v>
      </c>
      <c r="D112" s="4">
        <v>97</v>
      </c>
      <c r="E112" s="4" t="str">
        <f>VLOOKUP(A112,HOP!A:L,12,0)</f>
        <v>97.00</v>
      </c>
      <c r="F112" s="4" t="str">
        <f>VLOOKUP(A112,HOP!A:C,3,0)</f>
        <v>2254633</v>
      </c>
      <c r="G112" s="4">
        <f>D112-E112</f>
        <v>0</v>
      </c>
      <c r="H112" s="4" t="str">
        <f>$H$1&amp;F112</f>
        <v>，2254633</v>
      </c>
      <c r="I112" s="4" t="str">
        <f>VLOOKUP(A112,HOP!A:T,20,0)</f>
        <v>直连</v>
      </c>
    </row>
    <row r="113" s="4" customFormat="1" hidden="1" spans="1:9">
      <c r="A113" s="4">
        <v>16292772864</v>
      </c>
      <c r="B113" s="5">
        <v>44455</v>
      </c>
      <c r="C113" s="5">
        <v>44456</v>
      </c>
      <c r="D113" s="4">
        <v>65</v>
      </c>
      <c r="E113" s="4" t="str">
        <f>VLOOKUP(A113,HOP!A:L,12,0)</f>
        <v>65.00</v>
      </c>
      <c r="F113" s="4" t="str">
        <f>VLOOKUP(A113,HOP!A:C,3,0)</f>
        <v>2254826</v>
      </c>
      <c r="G113" s="4">
        <f>D113-E113</f>
        <v>0</v>
      </c>
      <c r="H113" s="4" t="str">
        <f>$H$1&amp;F113</f>
        <v>，2254826</v>
      </c>
      <c r="I113" s="4" t="str">
        <f>VLOOKUP(A113,HOP!A:T,20,0)</f>
        <v>直连</v>
      </c>
    </row>
    <row r="114" s="4" customFormat="1" hidden="1" spans="1:9">
      <c r="A114" s="4">
        <v>16292781547</v>
      </c>
      <c r="B114" s="5">
        <v>44454</v>
      </c>
      <c r="C114" s="5">
        <v>44456</v>
      </c>
      <c r="D114" s="4">
        <v>210</v>
      </c>
      <c r="E114" s="4" t="str">
        <f>VLOOKUP(A114,HOP!A:L,12,0)</f>
        <v>210.00</v>
      </c>
      <c r="F114" s="4" t="str">
        <f>VLOOKUP(A114,HOP!A:C,3,0)</f>
        <v>2254827</v>
      </c>
      <c r="G114" s="4">
        <f>D114-E114</f>
        <v>0</v>
      </c>
      <c r="H114" s="4" t="str">
        <f>$H$1&amp;F114</f>
        <v>，2254827</v>
      </c>
      <c r="I114" s="4" t="str">
        <f>VLOOKUP(A114,HOP!A:T,20,0)</f>
        <v>直连</v>
      </c>
    </row>
    <row r="115" s="4" customFormat="1" hidden="1" spans="1:9">
      <c r="A115" s="4">
        <v>16293810596</v>
      </c>
      <c r="B115" s="5">
        <v>44455</v>
      </c>
      <c r="C115" s="5">
        <v>44456</v>
      </c>
      <c r="D115" s="4">
        <v>177</v>
      </c>
      <c r="E115" s="4" t="str">
        <f>VLOOKUP(A115,HOP!A:L,12,0)</f>
        <v>177.00</v>
      </c>
      <c r="F115" s="4" t="str">
        <f>VLOOKUP(A115,HOP!A:C,3,0)</f>
        <v>2255076</v>
      </c>
      <c r="G115" s="4">
        <f>D115-E115</f>
        <v>0</v>
      </c>
      <c r="H115" s="4" t="str">
        <f>$H$1&amp;F115</f>
        <v>，2255076</v>
      </c>
      <c r="I115" s="4" t="str">
        <f>VLOOKUP(A115,HOP!A:T,20,0)</f>
        <v>直连</v>
      </c>
    </row>
    <row r="116" s="4" customFormat="1" hidden="1" spans="1:9">
      <c r="A116" s="4">
        <v>16293885566</v>
      </c>
      <c r="B116" s="5">
        <v>44455</v>
      </c>
      <c r="C116" s="5">
        <v>44456</v>
      </c>
      <c r="D116" s="4">
        <v>66</v>
      </c>
      <c r="E116" s="4" t="str">
        <f>VLOOKUP(A116,HOP!A:L,12,0)</f>
        <v>66.00</v>
      </c>
      <c r="F116" s="4" t="str">
        <f>VLOOKUP(A116,HOP!A:C,3,0)</f>
        <v>2255105</v>
      </c>
      <c r="G116" s="4">
        <f>D116-E116</f>
        <v>0</v>
      </c>
      <c r="H116" s="4" t="str">
        <f>$H$1&amp;F116</f>
        <v>，2255105</v>
      </c>
      <c r="I116" s="4" t="str">
        <f>VLOOKUP(A116,HOP!A:T,20,0)</f>
        <v>直连</v>
      </c>
    </row>
    <row r="117" s="4" customFormat="1" hidden="1" spans="1:9">
      <c r="A117" s="4">
        <v>16293947764</v>
      </c>
      <c r="B117" s="5">
        <v>44455</v>
      </c>
      <c r="C117" s="5">
        <v>44456</v>
      </c>
      <c r="D117" s="4">
        <v>129</v>
      </c>
      <c r="E117" s="4" t="str">
        <f>VLOOKUP(A117,HOP!A:L,12,0)</f>
        <v>129.00</v>
      </c>
      <c r="F117" s="4" t="str">
        <f>VLOOKUP(A117,HOP!A:C,3,0)</f>
        <v>2255127</v>
      </c>
      <c r="G117" s="4">
        <f>D117-E117</f>
        <v>0</v>
      </c>
      <c r="H117" s="4" t="str">
        <f>$H$1&amp;F117</f>
        <v>，2255127</v>
      </c>
      <c r="I117" s="4" t="str">
        <f>VLOOKUP(A117,HOP!A:T,20,0)</f>
        <v>直连</v>
      </c>
    </row>
    <row r="118" s="4" customFormat="1" hidden="1" spans="1:9">
      <c r="A118" s="4">
        <v>16295039561</v>
      </c>
      <c r="B118" s="5">
        <v>44455</v>
      </c>
      <c r="C118" s="5">
        <v>44456</v>
      </c>
      <c r="D118" s="4">
        <v>209</v>
      </c>
      <c r="E118" s="4" t="str">
        <f>VLOOKUP(A118,HOP!A:L,12,0)</f>
        <v>209.00</v>
      </c>
      <c r="F118" s="4" t="str">
        <f>VLOOKUP(A118,HOP!A:C,3,0)</f>
        <v>2255156</v>
      </c>
      <c r="G118" s="4">
        <f>D118-E118</f>
        <v>0</v>
      </c>
      <c r="H118" s="4" t="str">
        <f>$H$1&amp;F118</f>
        <v>，2255156</v>
      </c>
      <c r="I118" s="4" t="str">
        <f>VLOOKUP(A118,HOP!A:T,20,0)</f>
        <v>直连</v>
      </c>
    </row>
    <row r="119" s="4" customFormat="1" hidden="1" spans="1:9">
      <c r="A119" s="4">
        <v>16295015720</v>
      </c>
      <c r="B119" s="5">
        <v>44455</v>
      </c>
      <c r="C119" s="5">
        <v>44456</v>
      </c>
      <c r="D119" s="4">
        <v>56</v>
      </c>
      <c r="E119" s="4" t="str">
        <f>VLOOKUP(A119,HOP!A:L,12,0)</f>
        <v>56.00</v>
      </c>
      <c r="F119" s="4" t="str">
        <f>VLOOKUP(A119,HOP!A:C,3,0)</f>
        <v>2255152</v>
      </c>
      <c r="G119" s="4">
        <f>D119-E119</f>
        <v>0</v>
      </c>
      <c r="H119" s="4" t="str">
        <f>$H$1&amp;F119</f>
        <v>，2255152</v>
      </c>
      <c r="I119" s="4" t="str">
        <f>VLOOKUP(A119,HOP!A:T,20,0)</f>
        <v>直连</v>
      </c>
    </row>
    <row r="120" s="4" customFormat="1" hidden="1" spans="1:9">
      <c r="A120" s="4">
        <v>16295135448</v>
      </c>
      <c r="B120" s="5">
        <v>44455</v>
      </c>
      <c r="C120" s="5">
        <v>44456</v>
      </c>
      <c r="D120" s="4">
        <v>54</v>
      </c>
      <c r="E120" s="4" t="str">
        <f>VLOOKUP(A120,HOP!A:L,12,0)</f>
        <v>54.00</v>
      </c>
      <c r="F120" s="4" t="str">
        <f>VLOOKUP(A120,HOP!A:C,3,0)</f>
        <v>2255163</v>
      </c>
      <c r="G120" s="4">
        <f>D120-E120</f>
        <v>0</v>
      </c>
      <c r="H120" s="4" t="str">
        <f>$H$1&amp;F120</f>
        <v>，2255163</v>
      </c>
      <c r="I120" s="4" t="str">
        <f>VLOOKUP(A120,HOP!A:T,20,0)</f>
        <v>直连</v>
      </c>
    </row>
    <row r="121" s="4" customFormat="1" hidden="1" spans="1:9">
      <c r="A121" s="4">
        <v>16295186335</v>
      </c>
      <c r="B121" s="5">
        <v>44455</v>
      </c>
      <c r="C121" s="5">
        <v>44456</v>
      </c>
      <c r="D121" s="4">
        <v>90</v>
      </c>
      <c r="E121" s="4" t="str">
        <f>VLOOKUP(A121,HOP!A:L,12,0)</f>
        <v>90.00</v>
      </c>
      <c r="F121" s="4" t="str">
        <f>VLOOKUP(A121,HOP!A:C,3,0)</f>
        <v>2255172</v>
      </c>
      <c r="G121" s="4">
        <f>D121-E121</f>
        <v>0</v>
      </c>
      <c r="H121" s="4" t="str">
        <f>$H$1&amp;F121</f>
        <v>，2255172</v>
      </c>
      <c r="I121" s="4" t="str">
        <f>VLOOKUP(A121,HOP!A:T,20,0)</f>
        <v>直连</v>
      </c>
    </row>
    <row r="122" s="4" customFormat="1" hidden="1" spans="1:9">
      <c r="A122" s="4">
        <v>16295294833</v>
      </c>
      <c r="B122" s="5">
        <v>44455</v>
      </c>
      <c r="C122" s="5">
        <v>44456</v>
      </c>
      <c r="D122" s="4">
        <v>80</v>
      </c>
      <c r="E122" s="4" t="str">
        <f>VLOOKUP(A122,HOP!A:L,12,0)</f>
        <v>80.00</v>
      </c>
      <c r="F122" s="4" t="str">
        <f>VLOOKUP(A122,HOP!A:C,3,0)</f>
        <v>2255193</v>
      </c>
      <c r="G122" s="4">
        <f>D122-E122</f>
        <v>0</v>
      </c>
      <c r="H122" s="4" t="str">
        <f>$H$1&amp;F122</f>
        <v>，2255193</v>
      </c>
      <c r="I122" s="4" t="str">
        <f>VLOOKUP(A122,HOP!A:T,20,0)</f>
        <v>直连</v>
      </c>
    </row>
    <row r="123" s="4" customFormat="1" hidden="1" spans="1:9">
      <c r="A123" s="4">
        <v>16295760588</v>
      </c>
      <c r="B123" s="5">
        <v>44455</v>
      </c>
      <c r="C123" s="5">
        <v>44456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>D123-E123</f>
        <v>#N/A</v>
      </c>
      <c r="H123" s="4" t="e">
        <f>$H$1&amp;F123</f>
        <v>#N/A</v>
      </c>
      <c r="I123" s="4" t="e">
        <f>VLOOKUP(A123,HOP!A:T,20,0)</f>
        <v>#N/A</v>
      </c>
    </row>
    <row r="124" s="4" customFormat="1" hidden="1" spans="1:9">
      <c r="A124" s="4">
        <v>16297171428</v>
      </c>
      <c r="B124" s="5">
        <v>44455</v>
      </c>
      <c r="C124" s="5">
        <v>44456</v>
      </c>
      <c r="D124" s="4">
        <v>34</v>
      </c>
      <c r="E124" s="4" t="str">
        <f>VLOOKUP(A124,HOP!A:L,12,0)</f>
        <v>34.00</v>
      </c>
      <c r="F124" s="4" t="str">
        <f>VLOOKUP(A124,HOP!A:C,3,0)</f>
        <v>2255519</v>
      </c>
      <c r="G124" s="4">
        <f>D124-E124</f>
        <v>0</v>
      </c>
      <c r="H124" s="4" t="str">
        <f>$H$1&amp;F124</f>
        <v>，2255519</v>
      </c>
      <c r="I124" s="4" t="str">
        <f>VLOOKUP(A124,HOP!A:T,20,0)</f>
        <v>直连</v>
      </c>
    </row>
    <row r="125" s="4" customFormat="1" hidden="1" spans="1:9">
      <c r="A125" s="4">
        <v>16297214123</v>
      </c>
      <c r="B125" s="5">
        <v>44455</v>
      </c>
      <c r="C125" s="5">
        <v>44456</v>
      </c>
      <c r="D125" s="4">
        <v>117</v>
      </c>
      <c r="E125" s="4" t="str">
        <f>VLOOKUP(A125,HOP!A:L,12,0)</f>
        <v>117.00</v>
      </c>
      <c r="F125" s="4" t="str">
        <f>VLOOKUP(A125,HOP!A:C,3,0)</f>
        <v>2255524</v>
      </c>
      <c r="G125" s="4">
        <f>D125-E125</f>
        <v>0</v>
      </c>
      <c r="H125" s="4" t="str">
        <f>$H$1&amp;F125</f>
        <v>，2255524</v>
      </c>
      <c r="I125" s="4" t="str">
        <f>VLOOKUP(A125,HOP!A:T,20,0)</f>
        <v>直连</v>
      </c>
    </row>
    <row r="126" s="4" customFormat="1" hidden="1" spans="1:9">
      <c r="A126" s="4">
        <v>16297485264</v>
      </c>
      <c r="B126" s="5">
        <v>44455</v>
      </c>
      <c r="C126" s="5">
        <v>44456</v>
      </c>
      <c r="D126" s="4">
        <v>47</v>
      </c>
      <c r="E126" s="4" t="str">
        <f>VLOOKUP(A126,HOP!A:L,12,0)</f>
        <v>47.00</v>
      </c>
      <c r="F126" s="4" t="str">
        <f>VLOOKUP(A126,HOP!A:C,3,0)</f>
        <v>2255561</v>
      </c>
      <c r="G126" s="4">
        <f>D126-E126</f>
        <v>0</v>
      </c>
      <c r="H126" s="4" t="str">
        <f>$H$1&amp;F126</f>
        <v>，2255561</v>
      </c>
      <c r="I126" s="4" t="str">
        <f>VLOOKUP(A126,HOP!A:T,20,0)</f>
        <v>直连</v>
      </c>
    </row>
    <row r="127" s="4" customFormat="1" hidden="1" spans="1:9">
      <c r="A127" s="4">
        <v>16297612455</v>
      </c>
      <c r="B127" s="5">
        <v>44455</v>
      </c>
      <c r="C127" s="5">
        <v>44456</v>
      </c>
      <c r="D127" s="4">
        <v>117</v>
      </c>
      <c r="E127" s="4" t="str">
        <f>VLOOKUP(A127,HOP!A:L,12,0)</f>
        <v>117.00</v>
      </c>
      <c r="F127" s="4" t="str">
        <f>VLOOKUP(A127,HOP!A:C,3,0)</f>
        <v>2255590</v>
      </c>
      <c r="G127" s="4">
        <f>D127-E127</f>
        <v>0</v>
      </c>
      <c r="H127" s="4" t="str">
        <f>$H$1&amp;F127</f>
        <v>，2255590</v>
      </c>
      <c r="I127" s="4" t="str">
        <f>VLOOKUP(A127,HOP!A:T,20,0)</f>
        <v>直连</v>
      </c>
    </row>
    <row r="128" s="4" customFormat="1" hidden="1" spans="1:9">
      <c r="A128" s="4">
        <v>16297712347</v>
      </c>
      <c r="B128" s="5">
        <v>44455</v>
      </c>
      <c r="C128" s="5">
        <v>44456</v>
      </c>
      <c r="D128" s="4">
        <v>87</v>
      </c>
      <c r="E128" s="4" t="str">
        <f>VLOOKUP(A128,HOP!A:L,12,0)</f>
        <v>87.00</v>
      </c>
      <c r="F128" s="4" t="str">
        <f>VLOOKUP(A128,HOP!A:C,3,0)</f>
        <v>2255611</v>
      </c>
      <c r="G128" s="4">
        <f>D128-E128</f>
        <v>0</v>
      </c>
      <c r="H128" s="4" t="str">
        <f>$H$1&amp;F128</f>
        <v>，2255611</v>
      </c>
      <c r="I128" s="4" t="str">
        <f>VLOOKUP(A128,HOP!A:T,20,0)</f>
        <v>直连</v>
      </c>
    </row>
    <row r="129" s="4" customFormat="1" hidden="1" spans="1:9">
      <c r="A129" s="4">
        <v>16298065664</v>
      </c>
      <c r="B129" s="5">
        <v>44455</v>
      </c>
      <c r="C129" s="5">
        <v>44456</v>
      </c>
      <c r="D129" s="4">
        <v>57</v>
      </c>
      <c r="E129" s="4" t="str">
        <f>VLOOKUP(A129,HOP!A:L,12,0)</f>
        <v>57.00</v>
      </c>
      <c r="F129" s="4" t="str">
        <f>VLOOKUP(A129,HOP!A:C,3,0)</f>
        <v>2255693</v>
      </c>
      <c r="G129" s="4">
        <f>D129-E129</f>
        <v>0</v>
      </c>
      <c r="H129" s="4" t="str">
        <f>$H$1&amp;F129</f>
        <v>，2255693</v>
      </c>
      <c r="I129" s="4" t="str">
        <f>VLOOKUP(A129,HOP!A:T,20,0)</f>
        <v>直连</v>
      </c>
    </row>
    <row r="130" s="4" customFormat="1" hidden="1" spans="1:9">
      <c r="A130" s="4">
        <v>16298239676</v>
      </c>
      <c r="B130" s="5">
        <v>44455</v>
      </c>
      <c r="C130" s="5">
        <v>44456</v>
      </c>
      <c r="D130" s="4">
        <v>59</v>
      </c>
      <c r="E130" s="4" t="str">
        <f>VLOOKUP(A130,HOP!A:L,12,0)</f>
        <v>59.00</v>
      </c>
      <c r="F130" s="4" t="str">
        <f>VLOOKUP(A130,HOP!A:C,3,0)</f>
        <v>2255738</v>
      </c>
      <c r="G130" s="4">
        <f>D130-E130</f>
        <v>0</v>
      </c>
      <c r="H130" s="4" t="str">
        <f>$H$1&amp;F130</f>
        <v>，2255738</v>
      </c>
      <c r="I130" s="4" t="str">
        <f>VLOOKUP(A130,HOP!A:T,20,0)</f>
        <v>直连</v>
      </c>
    </row>
    <row r="131" s="4" customFormat="1" hidden="1" spans="1:9">
      <c r="A131" s="4">
        <v>16299968410</v>
      </c>
      <c r="B131" s="5">
        <v>44455</v>
      </c>
      <c r="C131" s="5">
        <v>44456</v>
      </c>
      <c r="D131" s="4">
        <v>149</v>
      </c>
      <c r="E131" s="4" t="str">
        <f>VLOOKUP(A131,HOP!A:L,12,0)</f>
        <v>149.00</v>
      </c>
      <c r="F131" s="4" t="str">
        <f>VLOOKUP(A131,HOP!A:C,3,0)</f>
        <v>2255800</v>
      </c>
      <c r="G131" s="4">
        <f>D131-E131</f>
        <v>0</v>
      </c>
      <c r="H131" s="4" t="str">
        <f>$H$1&amp;F131</f>
        <v>，2255800</v>
      </c>
      <c r="I131" s="4" t="str">
        <f>VLOOKUP(A131,HOP!A:T,20,0)</f>
        <v>直连</v>
      </c>
    </row>
    <row r="132" s="4" customFormat="1" hidden="1" spans="1:9">
      <c r="A132" s="4">
        <v>16300781475</v>
      </c>
      <c r="B132" s="5">
        <v>44455</v>
      </c>
      <c r="C132" s="5">
        <v>44456</v>
      </c>
      <c r="D132" s="4">
        <v>50</v>
      </c>
      <c r="E132" s="4" t="str">
        <f>VLOOKUP(A132,HOP!A:L,12,0)</f>
        <v>50.00</v>
      </c>
      <c r="F132" s="4" t="str">
        <f>VLOOKUP(A132,HOP!A:C,3,0)</f>
        <v>2255916</v>
      </c>
      <c r="G132" s="4">
        <f>D132-E132</f>
        <v>0</v>
      </c>
      <c r="H132" s="4" t="str">
        <f>$H$1&amp;F132</f>
        <v>，2255916</v>
      </c>
      <c r="I132" s="4" t="str">
        <f>VLOOKUP(A132,HOP!A:T,20,0)</f>
        <v>直连</v>
      </c>
    </row>
    <row r="133" s="4" customFormat="1" hidden="1" spans="1:9">
      <c r="A133" s="4">
        <v>16301448169</v>
      </c>
      <c r="B133" s="5">
        <v>44455</v>
      </c>
      <c r="C133" s="5">
        <v>44456</v>
      </c>
      <c r="D133" s="4">
        <v>136</v>
      </c>
      <c r="E133" s="4" t="str">
        <f>VLOOKUP(A133,HOP!A:L,12,0)</f>
        <v>136.00</v>
      </c>
      <c r="F133" s="4" t="str">
        <f>VLOOKUP(A133,HOP!A:C,3,0)</f>
        <v>2256032</v>
      </c>
      <c r="G133" s="4">
        <f>D133-E133</f>
        <v>0</v>
      </c>
      <c r="H133" s="4" t="str">
        <f>$H$1&amp;F133</f>
        <v>，2256032</v>
      </c>
      <c r="I133" s="4" t="str">
        <f>VLOOKUP(A133,HOP!A:T,20,0)</f>
        <v>直连</v>
      </c>
    </row>
    <row r="134" s="4" customFormat="1" spans="1:10">
      <c r="A134" s="4">
        <v>15817578936</v>
      </c>
      <c r="B134" s="5">
        <v>44448</v>
      </c>
      <c r="C134" s="5">
        <v>44449</v>
      </c>
      <c r="D134" s="4">
        <v>2.25</v>
      </c>
      <c r="E134" s="4" t="e">
        <f>VLOOKUP(A134,HOP!A:L,12,0)</f>
        <v>#N/A</v>
      </c>
      <c r="F134" s="4">
        <v>2198483</v>
      </c>
      <c r="G134" s="4" t="e">
        <f>D134-E134</f>
        <v>#N/A</v>
      </c>
      <c r="H134" s="4" t="str">
        <f>$H$1&amp;F134</f>
        <v>，2198483</v>
      </c>
      <c r="I134" s="4" t="e">
        <f>VLOOKUP(A134,HOP!A:T,20,0)</f>
        <v>#N/A</v>
      </c>
      <c r="J134" s="4" t="s">
        <v>873</v>
      </c>
    </row>
    <row r="135" s="4" customFormat="1" spans="1:10">
      <c r="A135" s="4">
        <v>15105934335</v>
      </c>
      <c r="B135" s="5">
        <v>44448</v>
      </c>
      <c r="C135" s="5">
        <v>44449</v>
      </c>
      <c r="D135" s="4">
        <v>5.57</v>
      </c>
      <c r="E135" s="4" t="e">
        <f>VLOOKUP(A135,HOP!A:L,12,0)</f>
        <v>#N/A</v>
      </c>
      <c r="F135" s="4">
        <v>2101206</v>
      </c>
      <c r="G135" s="4" t="e">
        <f>D135-E135</f>
        <v>#N/A</v>
      </c>
      <c r="H135" s="4" t="str">
        <f>$H$1&amp;F135</f>
        <v>，2101206</v>
      </c>
      <c r="I135" s="4" t="e">
        <f>VLOOKUP(A135,HOP!A:T,20,0)</f>
        <v>#N/A</v>
      </c>
      <c r="J135" s="4" t="s">
        <v>874</v>
      </c>
    </row>
    <row r="136" s="4" customFormat="1" hidden="1" spans="1:9">
      <c r="A136" s="4">
        <v>16045733392</v>
      </c>
      <c r="B136" s="5">
        <v>44456</v>
      </c>
      <c r="C136" s="5">
        <v>44457</v>
      </c>
      <c r="D136" s="4">
        <v>267</v>
      </c>
      <c r="E136" s="4" t="str">
        <f>VLOOKUP(A136,HOP!A:L,12,0)</f>
        <v>267.00</v>
      </c>
      <c r="F136" s="4" t="str">
        <f>VLOOKUP(A136,HOP!A:C,3,0)</f>
        <v>2220300</v>
      </c>
      <c r="G136" s="4">
        <f>D136-E136</f>
        <v>0</v>
      </c>
      <c r="H136" s="4" t="str">
        <f>$H$1&amp;F136</f>
        <v>，2220300</v>
      </c>
      <c r="I136" s="4" t="str">
        <f>VLOOKUP(A136,HOP!A:T,20,0)</f>
        <v>直连</v>
      </c>
    </row>
    <row r="137" s="4" customFormat="1" hidden="1" spans="1:9">
      <c r="A137" s="4">
        <v>16070186898</v>
      </c>
      <c r="B137" s="5">
        <v>44452</v>
      </c>
      <c r="C137" s="5">
        <v>44457</v>
      </c>
      <c r="D137" s="4">
        <v>800</v>
      </c>
      <c r="E137" s="4" t="str">
        <f>VLOOKUP(A137,HOP!A:L,12,0)</f>
        <v>800.00</v>
      </c>
      <c r="F137" s="4" t="str">
        <f>VLOOKUP(A137,HOP!A:C,3,0)</f>
        <v>2224205</v>
      </c>
      <c r="G137" s="4">
        <f>D137-E137</f>
        <v>0</v>
      </c>
      <c r="H137" s="4" t="str">
        <f>$H$1&amp;F137</f>
        <v>，2224205</v>
      </c>
      <c r="I137" s="4" t="str">
        <f>VLOOKUP(A137,HOP!A:T,20,0)</f>
        <v>直连</v>
      </c>
    </row>
    <row r="138" s="4" customFormat="1" hidden="1" spans="1:9">
      <c r="A138" s="4">
        <v>16088355950</v>
      </c>
      <c r="B138" s="5">
        <v>44456</v>
      </c>
      <c r="C138" s="5">
        <v>44457</v>
      </c>
      <c r="D138" s="4">
        <v>77</v>
      </c>
      <c r="E138" s="4" t="str">
        <f>VLOOKUP(A138,HOP!A:L,12,0)</f>
        <v>77.00</v>
      </c>
      <c r="F138" s="4" t="str">
        <f>VLOOKUP(A138,HOP!A:C,3,0)</f>
        <v>2226266</v>
      </c>
      <c r="G138" s="4">
        <f>D138-E138</f>
        <v>0</v>
      </c>
      <c r="H138" s="4" t="str">
        <f>$H$1&amp;F138</f>
        <v>，2226266</v>
      </c>
      <c r="I138" s="4" t="str">
        <f>VLOOKUP(A138,HOP!A:T,20,0)</f>
        <v>直连</v>
      </c>
    </row>
    <row r="139" s="4" customFormat="1" hidden="1" spans="1:9">
      <c r="A139" s="4">
        <v>16118230573</v>
      </c>
      <c r="B139" s="5">
        <v>44453</v>
      </c>
      <c r="C139" s="5">
        <v>44457</v>
      </c>
      <c r="D139" s="4">
        <v>392</v>
      </c>
      <c r="E139" s="4" t="str">
        <f>VLOOKUP(A139,HOP!A:L,12,0)</f>
        <v>392.00</v>
      </c>
      <c r="F139" s="4" t="str">
        <f>VLOOKUP(A139,HOP!A:C,3,0)</f>
        <v>2230136</v>
      </c>
      <c r="G139" s="4">
        <f>D139-E139</f>
        <v>0</v>
      </c>
      <c r="H139" s="4" t="str">
        <f>$H$1&amp;F139</f>
        <v>，2230136</v>
      </c>
      <c r="I139" s="4" t="str">
        <f>VLOOKUP(A139,HOP!A:T,20,0)</f>
        <v>直连</v>
      </c>
    </row>
    <row r="140" s="4" customFormat="1" hidden="1" spans="1:9">
      <c r="A140" s="4">
        <v>16130273455</v>
      </c>
      <c r="B140" s="5">
        <v>44456</v>
      </c>
      <c r="C140" s="5">
        <v>44457</v>
      </c>
      <c r="D140" s="4">
        <v>230</v>
      </c>
      <c r="E140" s="4" t="str">
        <f>VLOOKUP(A140,HOP!A:L,12,0)</f>
        <v>230.00</v>
      </c>
      <c r="F140" s="4" t="str">
        <f>VLOOKUP(A140,HOP!A:C,3,0)</f>
        <v>2232214</v>
      </c>
      <c r="G140" s="4">
        <f>D140-E140</f>
        <v>0</v>
      </c>
      <c r="H140" s="4" t="str">
        <f>$H$1&amp;F140</f>
        <v>，2232214</v>
      </c>
      <c r="I140" s="4" t="str">
        <f>VLOOKUP(A140,HOP!A:T,20,0)</f>
        <v>直连</v>
      </c>
    </row>
    <row r="141" s="4" customFormat="1" hidden="1" spans="1:9">
      <c r="A141" s="4">
        <v>16162950955</v>
      </c>
      <c r="B141" s="5">
        <v>44456</v>
      </c>
      <c r="C141" s="5">
        <v>44457</v>
      </c>
      <c r="D141" s="4">
        <v>163</v>
      </c>
      <c r="E141" s="4" t="str">
        <f>VLOOKUP(A141,HOP!A:L,12,0)</f>
        <v>163.00</v>
      </c>
      <c r="F141" s="4" t="str">
        <f>VLOOKUP(A141,HOP!A:C,3,0)</f>
        <v>2236667</v>
      </c>
      <c r="G141" s="4">
        <f>D141-E141</f>
        <v>0</v>
      </c>
      <c r="H141" s="4" t="str">
        <f>$H$1&amp;F141</f>
        <v>，2236667</v>
      </c>
      <c r="I141" s="4" t="str">
        <f>VLOOKUP(A141,HOP!A:T,20,0)</f>
        <v>直连</v>
      </c>
    </row>
    <row r="142" s="4" customFormat="1" hidden="1" spans="1:9">
      <c r="A142" s="4">
        <v>16193742443</v>
      </c>
      <c r="B142" s="5">
        <v>44456</v>
      </c>
      <c r="C142" s="5">
        <v>44457</v>
      </c>
      <c r="D142" s="4">
        <v>200</v>
      </c>
      <c r="E142" s="4" t="str">
        <f>VLOOKUP(A142,HOP!A:L,12,0)</f>
        <v>200.00</v>
      </c>
      <c r="F142" s="4" t="str">
        <f>VLOOKUP(A142,HOP!A:C,3,0)</f>
        <v>2241370</v>
      </c>
      <c r="G142" s="4">
        <f>D142-E142</f>
        <v>0</v>
      </c>
      <c r="H142" s="4" t="str">
        <f>$H$1&amp;F142</f>
        <v>，2241370</v>
      </c>
      <c r="I142" s="4" t="str">
        <f>VLOOKUP(A142,HOP!A:T,20,0)</f>
        <v>直连</v>
      </c>
    </row>
    <row r="143" s="4" customFormat="1" hidden="1" spans="1:9">
      <c r="A143" s="4">
        <v>16220700395</v>
      </c>
      <c r="B143" s="5">
        <v>44450</v>
      </c>
      <c r="C143" s="5">
        <v>44457</v>
      </c>
      <c r="D143" s="4">
        <v>231</v>
      </c>
      <c r="E143" s="4" t="str">
        <f>VLOOKUP(A143,HOP!A:L,12,0)</f>
        <v>231.00</v>
      </c>
      <c r="F143" s="4" t="str">
        <f>VLOOKUP(A143,HOP!A:C,3,0)</f>
        <v>2245093</v>
      </c>
      <c r="G143" s="4">
        <f t="shared" ref="G143:G187" si="4">D143-E143</f>
        <v>0</v>
      </c>
      <c r="H143" s="4" t="str">
        <f t="shared" ref="H143:H187" si="5">$H$1&amp;F143</f>
        <v>，2245093</v>
      </c>
      <c r="I143" s="4" t="str">
        <f>VLOOKUP(A143,HOP!A:T,20,0)</f>
        <v>直连</v>
      </c>
    </row>
    <row r="144" s="4" customFormat="1" hidden="1" spans="1:9">
      <c r="A144" s="4">
        <v>16221027838</v>
      </c>
      <c r="B144" s="5">
        <v>44456</v>
      </c>
      <c r="C144" s="5">
        <v>44457</v>
      </c>
      <c r="D144" s="4">
        <v>149</v>
      </c>
      <c r="E144" s="4" t="str">
        <f>VLOOKUP(A144,HOP!A:L,12,0)</f>
        <v>149.00</v>
      </c>
      <c r="F144" s="4" t="str">
        <f>VLOOKUP(A144,HOP!A:C,3,0)</f>
        <v>2245161</v>
      </c>
      <c r="G144" s="4">
        <f t="shared" si="4"/>
        <v>0</v>
      </c>
      <c r="H144" s="4" t="str">
        <f t="shared" si="5"/>
        <v>，2245161</v>
      </c>
      <c r="I144" s="4" t="str">
        <f>VLOOKUP(A144,HOP!A:T,20,0)</f>
        <v>直连</v>
      </c>
    </row>
    <row r="145" s="4" customFormat="1" hidden="1" spans="1:9">
      <c r="A145" s="4">
        <v>16223812554</v>
      </c>
      <c r="B145" s="5">
        <v>44456</v>
      </c>
      <c r="C145" s="5">
        <v>44457</v>
      </c>
      <c r="D145" s="4">
        <v>94</v>
      </c>
      <c r="E145" s="4" t="str">
        <f>VLOOKUP(A145,HOP!A:L,12,0)</f>
        <v>94.00</v>
      </c>
      <c r="F145" s="4" t="str">
        <f>VLOOKUP(A145,HOP!A:C,3,0)</f>
        <v>2245818</v>
      </c>
      <c r="G145" s="4">
        <f t="shared" si="4"/>
        <v>0</v>
      </c>
      <c r="H145" s="4" t="str">
        <f t="shared" si="5"/>
        <v>，2245818</v>
      </c>
      <c r="I145" s="4" t="str">
        <f>VLOOKUP(A145,HOP!A:T,20,0)</f>
        <v>直连</v>
      </c>
    </row>
    <row r="146" s="4" customFormat="1" hidden="1" spans="1:9">
      <c r="A146" s="4">
        <v>16229344087</v>
      </c>
      <c r="B146" s="5">
        <v>44456</v>
      </c>
      <c r="C146" s="5">
        <v>44457</v>
      </c>
      <c r="D146" s="4">
        <v>131</v>
      </c>
      <c r="E146" s="4" t="str">
        <f>VLOOKUP(A146,HOP!A:L,12,0)</f>
        <v>131.00</v>
      </c>
      <c r="F146" s="4" t="str">
        <f>VLOOKUP(A146,HOP!A:C,3,0)</f>
        <v>2246326</v>
      </c>
      <c r="G146" s="4">
        <f t="shared" si="4"/>
        <v>0</v>
      </c>
      <c r="H146" s="4" t="str">
        <f t="shared" si="5"/>
        <v>，2246326</v>
      </c>
      <c r="I146" s="4" t="str">
        <f>VLOOKUP(A146,HOP!A:T,20,0)</f>
        <v>直连</v>
      </c>
    </row>
    <row r="147" s="4" customFormat="1" hidden="1" spans="1:9">
      <c r="A147" s="4">
        <v>16240051472</v>
      </c>
      <c r="B147" s="5">
        <v>44456</v>
      </c>
      <c r="C147" s="5">
        <v>44457</v>
      </c>
      <c r="D147" s="4">
        <v>311</v>
      </c>
      <c r="E147" s="4" t="str">
        <f>VLOOKUP(A147,HOP!A:L,12,0)</f>
        <v>311.00</v>
      </c>
      <c r="F147" s="4" t="str">
        <f>VLOOKUP(A147,HOP!A:C,3,0)</f>
        <v>2247756</v>
      </c>
      <c r="G147" s="4">
        <f t="shared" si="4"/>
        <v>0</v>
      </c>
      <c r="H147" s="4" t="str">
        <f t="shared" si="5"/>
        <v>，2247756</v>
      </c>
      <c r="I147" s="4" t="str">
        <f>VLOOKUP(A147,HOP!A:T,20,0)</f>
        <v>直连</v>
      </c>
    </row>
    <row r="148" s="4" customFormat="1" hidden="1" spans="1:9">
      <c r="A148" s="4">
        <v>16240808979</v>
      </c>
      <c r="B148" s="5">
        <v>44456</v>
      </c>
      <c r="C148" s="5">
        <v>44457</v>
      </c>
      <c r="D148" s="4">
        <v>72</v>
      </c>
      <c r="E148" s="4" t="str">
        <f>VLOOKUP(A148,HOP!A:L,12,0)</f>
        <v>72.00</v>
      </c>
      <c r="F148" s="4" t="str">
        <f>VLOOKUP(A148,HOP!A:C,3,0)</f>
        <v>2247930</v>
      </c>
      <c r="G148" s="4">
        <f t="shared" si="4"/>
        <v>0</v>
      </c>
      <c r="H148" s="4" t="str">
        <f t="shared" si="5"/>
        <v>，2247930</v>
      </c>
      <c r="I148" s="4" t="str">
        <f>VLOOKUP(A148,HOP!A:T,20,0)</f>
        <v>直连</v>
      </c>
    </row>
    <row r="149" s="4" customFormat="1" hidden="1" spans="1:9">
      <c r="A149" s="4">
        <v>16248083080</v>
      </c>
      <c r="B149" s="5">
        <v>44455</v>
      </c>
      <c r="C149" s="5">
        <v>44457</v>
      </c>
      <c r="D149" s="4">
        <v>452</v>
      </c>
      <c r="E149" s="4" t="str">
        <f>VLOOKUP(A149,HOP!A:L,12,0)</f>
        <v>452.00</v>
      </c>
      <c r="F149" s="4" t="str">
        <f>VLOOKUP(A149,HOP!A:C,3,0)</f>
        <v>2248696</v>
      </c>
      <c r="G149" s="4">
        <f t="shared" si="4"/>
        <v>0</v>
      </c>
      <c r="H149" s="4" t="str">
        <f t="shared" si="5"/>
        <v>，2248696</v>
      </c>
      <c r="I149" s="4" t="str">
        <f>VLOOKUP(A149,HOP!A:T,20,0)</f>
        <v>直连</v>
      </c>
    </row>
    <row r="150" s="4" customFormat="1" hidden="1" spans="1:9">
      <c r="A150" s="4">
        <v>16248143882</v>
      </c>
      <c r="B150" s="5">
        <v>44456</v>
      </c>
      <c r="C150" s="5">
        <v>44457</v>
      </c>
      <c r="D150" s="4">
        <v>59</v>
      </c>
      <c r="E150" s="4" t="str">
        <f>VLOOKUP(A150,HOP!A:L,12,0)</f>
        <v>59.00</v>
      </c>
      <c r="F150" s="4" t="str">
        <f>VLOOKUP(A150,HOP!A:C,3,0)</f>
        <v>2248711</v>
      </c>
      <c r="G150" s="4">
        <f t="shared" si="4"/>
        <v>0</v>
      </c>
      <c r="H150" s="4" t="str">
        <f t="shared" si="5"/>
        <v>，2248711</v>
      </c>
      <c r="I150" s="4" t="str">
        <f>VLOOKUP(A150,HOP!A:T,20,0)</f>
        <v>直连</v>
      </c>
    </row>
    <row r="151" s="4" customFormat="1" hidden="1" spans="1:9">
      <c r="A151" s="4">
        <v>16248430614</v>
      </c>
      <c r="B151" s="5">
        <v>44456</v>
      </c>
      <c r="C151" s="5">
        <v>44457</v>
      </c>
      <c r="D151" s="4">
        <v>163</v>
      </c>
      <c r="E151" s="4" t="str">
        <f>VLOOKUP(A151,HOP!A:L,12,0)</f>
        <v>163.00</v>
      </c>
      <c r="F151" s="4" t="str">
        <f>VLOOKUP(A151,HOP!A:C,3,0)</f>
        <v>2248828</v>
      </c>
      <c r="G151" s="4">
        <f t="shared" si="4"/>
        <v>0</v>
      </c>
      <c r="H151" s="4" t="str">
        <f t="shared" si="5"/>
        <v>，2248828</v>
      </c>
      <c r="I151" s="4" t="str">
        <f>VLOOKUP(A151,HOP!A:T,20,0)</f>
        <v>直连</v>
      </c>
    </row>
    <row r="152" s="4" customFormat="1" hidden="1" spans="1:9">
      <c r="A152" s="4">
        <v>16257980083</v>
      </c>
      <c r="B152" s="5">
        <v>44456</v>
      </c>
      <c r="C152" s="5">
        <v>44457</v>
      </c>
      <c r="D152" s="4">
        <v>146</v>
      </c>
      <c r="E152" s="4" t="str">
        <f>VLOOKUP(A152,HOP!A:L,12,0)</f>
        <v>146.00</v>
      </c>
      <c r="F152" s="4" t="str">
        <f>VLOOKUP(A152,HOP!A:C,3,0)</f>
        <v>2249908</v>
      </c>
      <c r="G152" s="4">
        <f t="shared" si="4"/>
        <v>0</v>
      </c>
      <c r="H152" s="4" t="str">
        <f t="shared" si="5"/>
        <v>，2249908</v>
      </c>
      <c r="I152" s="4" t="str">
        <f>VLOOKUP(A152,HOP!A:T,20,0)</f>
        <v>直连</v>
      </c>
    </row>
    <row r="153" s="4" customFormat="1" hidden="1" spans="1:9">
      <c r="A153" s="4">
        <v>16259005765</v>
      </c>
      <c r="B153" s="5">
        <v>44456</v>
      </c>
      <c r="C153" s="5">
        <v>44457</v>
      </c>
      <c r="D153" s="4">
        <v>678</v>
      </c>
      <c r="E153" s="4" t="str">
        <f>VLOOKUP(A153,HOP!A:L,12,0)</f>
        <v>678.00</v>
      </c>
      <c r="F153" s="4" t="str">
        <f>VLOOKUP(A153,HOP!A:C,3,0)</f>
        <v>2250181</v>
      </c>
      <c r="G153" s="4">
        <f t="shared" si="4"/>
        <v>0</v>
      </c>
      <c r="H153" s="4" t="str">
        <f t="shared" si="5"/>
        <v>，2250181</v>
      </c>
      <c r="I153" s="4" t="str">
        <f>VLOOKUP(A153,HOP!A:T,20,0)</f>
        <v>直连</v>
      </c>
    </row>
    <row r="154" s="4" customFormat="1" hidden="1" spans="1:9">
      <c r="A154" s="4">
        <v>16263244746</v>
      </c>
      <c r="B154" s="5">
        <v>44455</v>
      </c>
      <c r="C154" s="5">
        <v>44457</v>
      </c>
      <c r="D154" s="4">
        <v>449</v>
      </c>
      <c r="E154" s="4" t="str">
        <f>VLOOKUP(A154,HOP!A:L,12,0)</f>
        <v>449.00</v>
      </c>
      <c r="F154" s="4" t="str">
        <f>VLOOKUP(A154,HOP!A:C,3,0)</f>
        <v>2250632</v>
      </c>
      <c r="G154" s="4">
        <f t="shared" si="4"/>
        <v>0</v>
      </c>
      <c r="H154" s="4" t="str">
        <f t="shared" si="5"/>
        <v>，2250632</v>
      </c>
      <c r="I154" s="4" t="str">
        <f>VLOOKUP(A154,HOP!A:T,20,0)</f>
        <v>直连</v>
      </c>
    </row>
    <row r="155" s="4" customFormat="1" hidden="1" spans="1:9">
      <c r="A155" s="4">
        <v>16265032599</v>
      </c>
      <c r="B155" s="5">
        <v>44456</v>
      </c>
      <c r="C155" s="5">
        <v>44457</v>
      </c>
      <c r="D155" s="4">
        <v>112</v>
      </c>
      <c r="E155" s="4" t="str">
        <f>VLOOKUP(A155,HOP!A:L,12,0)</f>
        <v>112.00</v>
      </c>
      <c r="F155" s="4" t="str">
        <f>VLOOKUP(A155,HOP!A:C,3,0)</f>
        <v>2250955</v>
      </c>
      <c r="G155" s="4">
        <f t="shared" si="4"/>
        <v>0</v>
      </c>
      <c r="H155" s="4" t="str">
        <f t="shared" si="5"/>
        <v>，2250955</v>
      </c>
      <c r="I155" s="4" t="str">
        <f>VLOOKUP(A155,HOP!A:T,20,0)</f>
        <v>直连</v>
      </c>
    </row>
    <row r="156" s="4" customFormat="1" hidden="1" spans="1:9">
      <c r="A156" s="4">
        <v>16265684669</v>
      </c>
      <c r="B156" s="5">
        <v>44456</v>
      </c>
      <c r="C156" s="5">
        <v>44457</v>
      </c>
      <c r="D156" s="4">
        <v>289</v>
      </c>
      <c r="E156" s="4" t="str">
        <f>VLOOKUP(A156,HOP!A:L,12,0)</f>
        <v>289.00</v>
      </c>
      <c r="F156" s="4" t="str">
        <f>VLOOKUP(A156,HOP!A:C,3,0)</f>
        <v>2251101</v>
      </c>
      <c r="G156" s="4">
        <f t="shared" si="4"/>
        <v>0</v>
      </c>
      <c r="H156" s="4" t="str">
        <f t="shared" si="5"/>
        <v>，2251101</v>
      </c>
      <c r="I156" s="4" t="str">
        <f>VLOOKUP(A156,HOP!A:T,20,0)</f>
        <v>直连</v>
      </c>
    </row>
    <row r="157" s="4" customFormat="1" hidden="1" spans="1:9">
      <c r="A157" s="4">
        <v>16271079309</v>
      </c>
      <c r="B157" s="5">
        <v>44456</v>
      </c>
      <c r="C157" s="5">
        <v>44457</v>
      </c>
      <c r="D157" s="4">
        <v>149</v>
      </c>
      <c r="E157" s="4" t="str">
        <f>VLOOKUP(A157,HOP!A:L,12,0)</f>
        <v>149.00</v>
      </c>
      <c r="F157" s="4" t="str">
        <f>VLOOKUP(A157,HOP!A:C,3,0)</f>
        <v>2251733</v>
      </c>
      <c r="G157" s="4">
        <f t="shared" si="4"/>
        <v>0</v>
      </c>
      <c r="H157" s="4" t="str">
        <f t="shared" si="5"/>
        <v>，2251733</v>
      </c>
      <c r="I157" s="4" t="str">
        <f>VLOOKUP(A157,HOP!A:T,20,0)</f>
        <v>直连</v>
      </c>
    </row>
    <row r="158" s="4" customFormat="1" hidden="1" spans="1:9">
      <c r="A158" s="4">
        <v>16276732758</v>
      </c>
      <c r="B158" s="5">
        <v>44456</v>
      </c>
      <c r="C158" s="5">
        <v>44457</v>
      </c>
      <c r="D158" s="4">
        <v>48</v>
      </c>
      <c r="E158" s="4" t="str">
        <f>VLOOKUP(A158,HOP!A:L,12,0)</f>
        <v>48.00</v>
      </c>
      <c r="F158" s="4" t="str">
        <f>VLOOKUP(A158,HOP!A:C,3,0)</f>
        <v>2252471</v>
      </c>
      <c r="G158" s="4">
        <f t="shared" si="4"/>
        <v>0</v>
      </c>
      <c r="H158" s="4" t="str">
        <f t="shared" si="5"/>
        <v>，2252471</v>
      </c>
      <c r="I158" s="4" t="str">
        <f>VLOOKUP(A158,HOP!A:T,20,0)</f>
        <v>直连</v>
      </c>
    </row>
    <row r="159" s="4" customFormat="1" hidden="1" spans="1:9">
      <c r="A159" s="4">
        <v>16280805493</v>
      </c>
      <c r="B159" s="5">
        <v>44456</v>
      </c>
      <c r="C159" s="5">
        <v>44457</v>
      </c>
      <c r="D159" s="4">
        <v>232</v>
      </c>
      <c r="E159" s="4" t="str">
        <f>VLOOKUP(A159,HOP!A:L,12,0)</f>
        <v>232.00</v>
      </c>
      <c r="F159" s="4" t="str">
        <f>VLOOKUP(A159,HOP!A:C,3,0)</f>
        <v>2252905</v>
      </c>
      <c r="G159" s="4">
        <f t="shared" si="4"/>
        <v>0</v>
      </c>
      <c r="H159" s="4" t="str">
        <f t="shared" si="5"/>
        <v>，2252905</v>
      </c>
      <c r="I159" s="4" t="str">
        <f>VLOOKUP(A159,HOP!A:T,20,0)</f>
        <v>直连</v>
      </c>
    </row>
    <row r="160" s="4" customFormat="1" hidden="1" spans="1:9">
      <c r="A160" s="4">
        <v>16284297589</v>
      </c>
      <c r="B160" s="5">
        <v>44456</v>
      </c>
      <c r="C160" s="5">
        <v>44457</v>
      </c>
      <c r="D160" s="4">
        <v>238</v>
      </c>
      <c r="E160" s="4" t="str">
        <f>VLOOKUP(A160,HOP!A:L,12,0)</f>
        <v>238.00</v>
      </c>
      <c r="F160" s="4" t="str">
        <f>VLOOKUP(A160,HOP!A:C,3,0)</f>
        <v>2253325</v>
      </c>
      <c r="G160" s="4">
        <f t="shared" si="4"/>
        <v>0</v>
      </c>
      <c r="H160" s="4" t="str">
        <f t="shared" si="5"/>
        <v>，2253325</v>
      </c>
      <c r="I160" s="4" t="str">
        <f>VLOOKUP(A160,HOP!A:T,20,0)</f>
        <v>直连</v>
      </c>
    </row>
    <row r="161" s="4" customFormat="1" hidden="1" spans="1:9">
      <c r="A161" s="4">
        <v>16285445073</v>
      </c>
      <c r="B161" s="5">
        <v>44454</v>
      </c>
      <c r="C161" s="5">
        <v>44457</v>
      </c>
      <c r="D161" s="4">
        <v>339</v>
      </c>
      <c r="E161" s="4" t="str">
        <f>VLOOKUP(A161,HOP!A:L,12,0)</f>
        <v>339.00</v>
      </c>
      <c r="F161" s="4" t="str">
        <f>VLOOKUP(A161,HOP!A:C,3,0)</f>
        <v>2253567</v>
      </c>
      <c r="G161" s="4">
        <f t="shared" si="4"/>
        <v>0</v>
      </c>
      <c r="H161" s="4" t="str">
        <f t="shared" si="5"/>
        <v>，2253567</v>
      </c>
      <c r="I161" s="4" t="str">
        <f>VLOOKUP(A161,HOP!A:T,20,0)</f>
        <v>直连</v>
      </c>
    </row>
    <row r="162" s="4" customFormat="1" hidden="1" spans="1:9">
      <c r="A162" s="4">
        <v>16287797893</v>
      </c>
      <c r="B162" s="5">
        <v>44456</v>
      </c>
      <c r="C162" s="5">
        <v>44457</v>
      </c>
      <c r="D162" s="4">
        <v>287</v>
      </c>
      <c r="E162" s="4" t="str">
        <f>VLOOKUP(A162,HOP!A:L,12,0)</f>
        <v>287.00</v>
      </c>
      <c r="F162" s="4" t="str">
        <f>VLOOKUP(A162,HOP!A:C,3,0)</f>
        <v>2253903</v>
      </c>
      <c r="G162" s="4">
        <f t="shared" si="4"/>
        <v>0</v>
      </c>
      <c r="H162" s="4" t="str">
        <f t="shared" si="5"/>
        <v>，2253903</v>
      </c>
      <c r="I162" s="4" t="str">
        <f>VLOOKUP(A162,HOP!A:T,20,0)</f>
        <v>直连</v>
      </c>
    </row>
    <row r="163" s="4" customFormat="1" hidden="1" spans="1:9">
      <c r="A163" s="4">
        <v>16288045130</v>
      </c>
      <c r="B163" s="5">
        <v>44456</v>
      </c>
      <c r="C163" s="5">
        <v>44457</v>
      </c>
      <c r="D163" s="4">
        <v>92</v>
      </c>
      <c r="E163" s="4" t="str">
        <f>VLOOKUP(A163,HOP!A:L,12,0)</f>
        <v>92.00</v>
      </c>
      <c r="F163" s="4" t="str">
        <f>VLOOKUP(A163,HOP!A:C,3,0)</f>
        <v>2253978</v>
      </c>
      <c r="G163" s="4">
        <f t="shared" si="4"/>
        <v>0</v>
      </c>
      <c r="H163" s="4" t="str">
        <f t="shared" si="5"/>
        <v>，2253978</v>
      </c>
      <c r="I163" s="4" t="str">
        <f>VLOOKUP(A163,HOP!A:T,20,0)</f>
        <v>直连</v>
      </c>
    </row>
    <row r="164" s="4" customFormat="1" hidden="1" spans="1:9">
      <c r="A164" s="4">
        <v>16288102346</v>
      </c>
      <c r="B164" s="5">
        <v>44456</v>
      </c>
      <c r="C164" s="5">
        <v>44457</v>
      </c>
      <c r="D164" s="4">
        <v>729</v>
      </c>
      <c r="E164" s="4" t="str">
        <f>VLOOKUP(A164,HOP!A:L,12,0)</f>
        <v>729.00</v>
      </c>
      <c r="F164" s="4" t="str">
        <f>VLOOKUP(A164,HOP!A:C,3,0)</f>
        <v>2254010</v>
      </c>
      <c r="G164" s="4">
        <f t="shared" si="4"/>
        <v>0</v>
      </c>
      <c r="H164" s="4" t="str">
        <f t="shared" si="5"/>
        <v>，2254010</v>
      </c>
      <c r="I164" s="4" t="str">
        <f>VLOOKUP(A164,HOP!A:T,20,0)</f>
        <v>直连</v>
      </c>
    </row>
    <row r="165" s="4" customFormat="1" hidden="1" spans="1:9">
      <c r="A165" s="4">
        <v>16288113378</v>
      </c>
      <c r="B165" s="5">
        <v>44456</v>
      </c>
      <c r="C165" s="5">
        <v>44457</v>
      </c>
      <c r="D165" s="4">
        <v>245</v>
      </c>
      <c r="E165" s="4" t="str">
        <f>VLOOKUP(A165,HOP!A:L,12,0)</f>
        <v>245.00</v>
      </c>
      <c r="F165" s="4" t="str">
        <f>VLOOKUP(A165,HOP!A:C,3,0)</f>
        <v>2254016</v>
      </c>
      <c r="G165" s="4">
        <f t="shared" si="4"/>
        <v>0</v>
      </c>
      <c r="H165" s="4" t="str">
        <f t="shared" si="5"/>
        <v>，2254016</v>
      </c>
      <c r="I165" s="4" t="str">
        <f>VLOOKUP(A165,HOP!A:T,20,0)</f>
        <v>直连</v>
      </c>
    </row>
    <row r="166" s="4" customFormat="1" hidden="1" spans="1:9">
      <c r="A166" s="4">
        <v>16288145552</v>
      </c>
      <c r="B166" s="5">
        <v>44456</v>
      </c>
      <c r="C166" s="5">
        <v>44457</v>
      </c>
      <c r="D166" s="4">
        <v>235</v>
      </c>
      <c r="E166" s="4" t="str">
        <f>VLOOKUP(A166,HOP!A:L,12,0)</f>
        <v>235.00</v>
      </c>
      <c r="F166" s="4" t="str">
        <f>VLOOKUP(A166,HOP!A:C,3,0)</f>
        <v>2254044</v>
      </c>
      <c r="G166" s="4">
        <f t="shared" si="4"/>
        <v>0</v>
      </c>
      <c r="H166" s="4" t="str">
        <f t="shared" si="5"/>
        <v>，2254044</v>
      </c>
      <c r="I166" s="4" t="str">
        <f>VLOOKUP(A166,HOP!A:T,20,0)</f>
        <v>直连</v>
      </c>
    </row>
    <row r="167" s="4" customFormat="1" hidden="1" spans="1:9">
      <c r="A167" s="4">
        <v>16291565513</v>
      </c>
      <c r="B167" s="5">
        <v>44456</v>
      </c>
      <c r="C167" s="5">
        <v>44457</v>
      </c>
      <c r="D167" s="4">
        <v>154</v>
      </c>
      <c r="E167" s="4" t="str">
        <f>VLOOKUP(A167,HOP!A:L,12,0)</f>
        <v>154.00</v>
      </c>
      <c r="F167" s="4" t="str">
        <f>VLOOKUP(A167,HOP!A:C,3,0)</f>
        <v>2254579</v>
      </c>
      <c r="G167" s="4">
        <f t="shared" si="4"/>
        <v>0</v>
      </c>
      <c r="H167" s="4" t="str">
        <f t="shared" si="5"/>
        <v>，2254579</v>
      </c>
      <c r="I167" s="4" t="str">
        <f>VLOOKUP(A167,HOP!A:T,20,0)</f>
        <v>直连</v>
      </c>
    </row>
    <row r="168" s="4" customFormat="1" hidden="1" spans="1:9">
      <c r="A168" s="4">
        <v>16291627550</v>
      </c>
      <c r="B168" s="5">
        <v>44456</v>
      </c>
      <c r="C168" s="5">
        <v>44457</v>
      </c>
      <c r="D168" s="4">
        <v>56</v>
      </c>
      <c r="E168" s="4" t="str">
        <f>VLOOKUP(A168,HOP!A:L,12,0)</f>
        <v>56.00</v>
      </c>
      <c r="F168" s="4" t="str">
        <f>VLOOKUP(A168,HOP!A:C,3,0)</f>
        <v>2254594</v>
      </c>
      <c r="G168" s="4">
        <f t="shared" si="4"/>
        <v>0</v>
      </c>
      <c r="H168" s="4" t="str">
        <f t="shared" si="5"/>
        <v>，2254594</v>
      </c>
      <c r="I168" s="4" t="str">
        <f>VLOOKUP(A168,HOP!A:T,20,0)</f>
        <v>直连</v>
      </c>
    </row>
    <row r="169" s="4" customFormat="1" hidden="1" spans="1:9">
      <c r="A169" s="4">
        <v>16293347332</v>
      </c>
      <c r="B169" s="5">
        <v>44456</v>
      </c>
      <c r="C169" s="5">
        <v>44457</v>
      </c>
      <c r="D169" s="4">
        <v>91</v>
      </c>
      <c r="E169" s="4" t="str">
        <f>VLOOKUP(A169,HOP!A:L,12,0)</f>
        <v>91.00</v>
      </c>
      <c r="F169" s="4" t="str">
        <f>VLOOKUP(A169,HOP!A:C,3,0)</f>
        <v>2254965</v>
      </c>
      <c r="G169" s="4">
        <f t="shared" si="4"/>
        <v>0</v>
      </c>
      <c r="H169" s="4" t="str">
        <f t="shared" si="5"/>
        <v>，2254965</v>
      </c>
      <c r="I169" s="4" t="str">
        <f>VLOOKUP(A169,HOP!A:T,20,0)</f>
        <v>直连</v>
      </c>
    </row>
    <row r="170" s="4" customFormat="1" hidden="1" spans="1:9">
      <c r="A170" s="4">
        <v>16293431089</v>
      </c>
      <c r="B170" s="5">
        <v>44455</v>
      </c>
      <c r="C170" s="5">
        <v>44457</v>
      </c>
      <c r="D170" s="4">
        <v>362</v>
      </c>
      <c r="E170" s="4" t="str">
        <f>VLOOKUP(A170,HOP!A:L,12,0)</f>
        <v>362.00</v>
      </c>
      <c r="F170" s="4" t="str">
        <f>VLOOKUP(A170,HOP!A:C,3,0)</f>
        <v>2254973</v>
      </c>
      <c r="G170" s="4">
        <f t="shared" si="4"/>
        <v>0</v>
      </c>
      <c r="H170" s="4" t="str">
        <f t="shared" si="5"/>
        <v>，2254973</v>
      </c>
      <c r="I170" s="4" t="str">
        <f>VLOOKUP(A170,HOP!A:T,20,0)</f>
        <v>直连</v>
      </c>
    </row>
    <row r="171" s="4" customFormat="1" hidden="1" spans="1:9">
      <c r="A171" s="4">
        <v>16295368385</v>
      </c>
      <c r="B171" s="5">
        <v>44456</v>
      </c>
      <c r="C171" s="5">
        <v>44457</v>
      </c>
      <c r="D171" s="4">
        <v>96</v>
      </c>
      <c r="E171" s="4" t="str">
        <f>VLOOKUP(A171,HOP!A:L,12,0)</f>
        <v>96.00</v>
      </c>
      <c r="F171" s="4" t="str">
        <f>VLOOKUP(A171,HOP!A:C,3,0)</f>
        <v>2255205</v>
      </c>
      <c r="G171" s="4">
        <f t="shared" si="4"/>
        <v>0</v>
      </c>
      <c r="H171" s="4" t="str">
        <f t="shared" si="5"/>
        <v>，2255205</v>
      </c>
      <c r="I171" s="4" t="str">
        <f>VLOOKUP(A171,HOP!A:T,20,0)</f>
        <v>直连</v>
      </c>
    </row>
    <row r="172" s="4" customFormat="1" hidden="1" spans="1:9">
      <c r="A172" s="4">
        <v>16295381281</v>
      </c>
      <c r="B172" s="5">
        <v>44456</v>
      </c>
      <c r="C172" s="5">
        <v>44457</v>
      </c>
      <c r="D172" s="4">
        <v>212</v>
      </c>
      <c r="E172" s="4" t="str">
        <f>VLOOKUP(A172,HOP!A:L,12,0)</f>
        <v>212.00</v>
      </c>
      <c r="F172" s="4" t="str">
        <f>VLOOKUP(A172,HOP!A:C,3,0)</f>
        <v>2255211</v>
      </c>
      <c r="G172" s="4">
        <f t="shared" si="4"/>
        <v>0</v>
      </c>
      <c r="H172" s="4" t="str">
        <f t="shared" si="5"/>
        <v>，2255211</v>
      </c>
      <c r="I172" s="4" t="str">
        <f>VLOOKUP(A172,HOP!A:T,20,0)</f>
        <v>直连</v>
      </c>
    </row>
    <row r="173" s="4" customFormat="1" hidden="1" spans="1:9">
      <c r="A173" s="4">
        <v>16300731757</v>
      </c>
      <c r="B173" s="5">
        <v>44456</v>
      </c>
      <c r="C173" s="5">
        <v>44457</v>
      </c>
      <c r="D173" s="4">
        <v>97</v>
      </c>
      <c r="E173" s="4" t="str">
        <f>VLOOKUP(A173,HOP!A:L,12,0)</f>
        <v>97.00</v>
      </c>
      <c r="F173" s="4" t="str">
        <f>VLOOKUP(A173,HOP!A:C,3,0)</f>
        <v>2255910</v>
      </c>
      <c r="G173" s="4">
        <f>D173-E173</f>
        <v>0</v>
      </c>
      <c r="H173" s="4" t="str">
        <f>$H$1&amp;F173</f>
        <v>，2255910</v>
      </c>
      <c r="I173" s="4" t="str">
        <f>VLOOKUP(A173,HOP!A:T,20,0)</f>
        <v>直连</v>
      </c>
    </row>
    <row r="174" s="4" customFormat="1" hidden="1" spans="1:9">
      <c r="A174" s="4">
        <v>16301142736</v>
      </c>
      <c r="B174" s="5">
        <v>44456</v>
      </c>
      <c r="C174" s="5">
        <v>44457</v>
      </c>
      <c r="D174" s="4">
        <v>74</v>
      </c>
      <c r="E174" s="4" t="str">
        <f>VLOOKUP(A174,HOP!A:L,12,0)</f>
        <v>74.00</v>
      </c>
      <c r="F174" s="4" t="str">
        <f>VLOOKUP(A174,HOP!A:C,3,0)</f>
        <v>2255979</v>
      </c>
      <c r="G174" s="4">
        <f>D174-E174</f>
        <v>0</v>
      </c>
      <c r="H174" s="4" t="str">
        <f>$H$1&amp;F174</f>
        <v>，2255979</v>
      </c>
      <c r="I174" s="4" t="str">
        <f>VLOOKUP(A174,HOP!A:T,20,0)</f>
        <v>直连</v>
      </c>
    </row>
    <row r="175" s="4" customFormat="1" hidden="1" spans="1:9">
      <c r="A175" s="4">
        <v>16301235563</v>
      </c>
      <c r="B175" s="5">
        <v>44456</v>
      </c>
      <c r="C175" s="5">
        <v>44457</v>
      </c>
      <c r="D175" s="4">
        <v>43</v>
      </c>
      <c r="E175" s="4" t="str">
        <f>VLOOKUP(A175,HOP!A:L,12,0)</f>
        <v>43.00</v>
      </c>
      <c r="F175" s="4" t="str">
        <f>VLOOKUP(A175,HOP!A:C,3,0)</f>
        <v>2256001</v>
      </c>
      <c r="G175" s="4">
        <f>D175-E175</f>
        <v>0</v>
      </c>
      <c r="H175" s="4" t="str">
        <f>$H$1&amp;F175</f>
        <v>，2256001</v>
      </c>
      <c r="I175" s="4" t="str">
        <f>VLOOKUP(A175,HOP!A:T,20,0)</f>
        <v>直连</v>
      </c>
    </row>
    <row r="176" s="4" customFormat="1" hidden="1" spans="1:9">
      <c r="A176" s="4">
        <v>16301385566</v>
      </c>
      <c r="B176" s="5">
        <v>44456</v>
      </c>
      <c r="C176" s="5">
        <v>44457</v>
      </c>
      <c r="D176" s="4">
        <v>67</v>
      </c>
      <c r="E176" s="4" t="str">
        <f>VLOOKUP(A176,HOP!A:L,12,0)</f>
        <v>67.00</v>
      </c>
      <c r="F176" s="4" t="str">
        <f>VLOOKUP(A176,HOP!A:C,3,0)</f>
        <v>2256025</v>
      </c>
      <c r="G176" s="4">
        <f>D176-E176</f>
        <v>0</v>
      </c>
      <c r="H176" s="4" t="str">
        <f>$H$1&amp;F176</f>
        <v>，2256025</v>
      </c>
      <c r="I176" s="4" t="str">
        <f>VLOOKUP(A176,HOP!A:T,20,0)</f>
        <v>直连</v>
      </c>
    </row>
    <row r="177" s="4" customFormat="1" hidden="1" spans="1:9">
      <c r="A177" s="4">
        <v>16302144534</v>
      </c>
      <c r="B177" s="5">
        <v>44456</v>
      </c>
      <c r="C177" s="5">
        <v>44457</v>
      </c>
      <c r="D177" s="4">
        <v>32</v>
      </c>
      <c r="E177" s="4" t="str">
        <f>VLOOKUP(A177,HOP!A:L,12,0)</f>
        <v>32.00</v>
      </c>
      <c r="F177" s="4" t="str">
        <f>VLOOKUP(A177,HOP!A:C,3,0)</f>
        <v>2256144</v>
      </c>
      <c r="G177" s="4">
        <f>D177-E177</f>
        <v>0</v>
      </c>
      <c r="H177" s="4" t="str">
        <f>$H$1&amp;F177</f>
        <v>，2256144</v>
      </c>
      <c r="I177" s="4" t="str">
        <f>VLOOKUP(A177,HOP!A:T,20,0)</f>
        <v>直连</v>
      </c>
    </row>
    <row r="178" s="4" customFormat="1" hidden="1" spans="1:9">
      <c r="A178" s="4">
        <v>16302325854</v>
      </c>
      <c r="B178" s="5">
        <v>44456</v>
      </c>
      <c r="C178" s="5">
        <v>44457</v>
      </c>
      <c r="D178" s="4">
        <v>99</v>
      </c>
      <c r="E178" s="4" t="str">
        <f>VLOOKUP(A178,HOP!A:L,12,0)</f>
        <v>99.00</v>
      </c>
      <c r="F178" s="4" t="str">
        <f>VLOOKUP(A178,HOP!A:C,3,0)</f>
        <v>2256194</v>
      </c>
      <c r="G178" s="4">
        <f>D178-E178</f>
        <v>0</v>
      </c>
      <c r="H178" s="4" t="str">
        <f>$H$1&amp;F178</f>
        <v>，2256194</v>
      </c>
      <c r="I178" s="4" t="str">
        <f>VLOOKUP(A178,HOP!A:T,20,0)</f>
        <v>直连</v>
      </c>
    </row>
    <row r="179" s="4" customFormat="1" hidden="1" spans="1:9">
      <c r="A179" s="4">
        <v>16302365095</v>
      </c>
      <c r="B179" s="5">
        <v>44456</v>
      </c>
      <c r="C179" s="5">
        <v>44457</v>
      </c>
      <c r="D179" s="4">
        <v>0</v>
      </c>
      <c r="E179" s="4" t="str">
        <f>VLOOKUP(A179,HOP!A:L,12,0)</f>
        <v>0.00</v>
      </c>
      <c r="F179" s="4" t="str">
        <f>VLOOKUP(A179,HOP!A:C,3,0)</f>
        <v>2256202</v>
      </c>
      <c r="G179" s="4">
        <f>D179-E179</f>
        <v>0</v>
      </c>
      <c r="H179" s="4" t="str">
        <f>$H$1&amp;F179</f>
        <v>，2256202</v>
      </c>
      <c r="I179" s="4" t="str">
        <f>VLOOKUP(A179,HOP!A:T,20,0)</f>
        <v>直连</v>
      </c>
    </row>
    <row r="180" s="4" customFormat="1" hidden="1" spans="1:9">
      <c r="A180" s="4">
        <v>16302354974</v>
      </c>
      <c r="B180" s="5">
        <v>44456</v>
      </c>
      <c r="C180" s="5">
        <v>44457</v>
      </c>
      <c r="D180" s="4">
        <v>174</v>
      </c>
      <c r="E180" s="4" t="str">
        <f>VLOOKUP(A180,HOP!A:L,12,0)</f>
        <v>174.00</v>
      </c>
      <c r="F180" s="4" t="str">
        <f>VLOOKUP(A180,HOP!A:C,3,0)</f>
        <v>2256203</v>
      </c>
      <c r="G180" s="4">
        <f>D180-E180</f>
        <v>0</v>
      </c>
      <c r="H180" s="4" t="str">
        <f>$H$1&amp;F180</f>
        <v>，2256203</v>
      </c>
      <c r="I180" s="4" t="str">
        <f>VLOOKUP(A180,HOP!A:T,20,0)</f>
        <v>直连</v>
      </c>
    </row>
    <row r="181" s="4" customFormat="1" hidden="1" spans="1:9">
      <c r="A181" s="4">
        <v>16302404677</v>
      </c>
      <c r="B181" s="5">
        <v>44456</v>
      </c>
      <c r="C181" s="5">
        <v>44457</v>
      </c>
      <c r="D181" s="4">
        <v>161</v>
      </c>
      <c r="E181" s="4" t="str">
        <f>VLOOKUP(A181,HOP!A:L,12,0)</f>
        <v>161.00</v>
      </c>
      <c r="F181" s="4" t="str">
        <f>VLOOKUP(A181,HOP!A:C,3,0)</f>
        <v>2256214</v>
      </c>
      <c r="G181" s="4">
        <f>D181-E181</f>
        <v>0</v>
      </c>
      <c r="H181" s="4" t="str">
        <f>$H$1&amp;F181</f>
        <v>，2256214</v>
      </c>
      <c r="I181" s="4" t="str">
        <f>VLOOKUP(A181,HOP!A:T,20,0)</f>
        <v>直连</v>
      </c>
    </row>
    <row r="182" s="4" customFormat="1" hidden="1" spans="1:9">
      <c r="A182" s="4">
        <v>16302460649</v>
      </c>
      <c r="B182" s="5">
        <v>44456</v>
      </c>
      <c r="C182" s="5">
        <v>44457</v>
      </c>
      <c r="D182" s="4">
        <v>48</v>
      </c>
      <c r="E182" s="4" t="str">
        <f>VLOOKUP(A182,HOP!A:L,12,0)</f>
        <v>48.00</v>
      </c>
      <c r="F182" s="4" t="str">
        <f>VLOOKUP(A182,HOP!A:C,3,0)</f>
        <v>2256242</v>
      </c>
      <c r="G182" s="4">
        <f>D182-E182</f>
        <v>0</v>
      </c>
      <c r="H182" s="4" t="str">
        <f>$H$1&amp;F182</f>
        <v>，2256242</v>
      </c>
      <c r="I182" s="4" t="str">
        <f>VLOOKUP(A182,HOP!A:T,20,0)</f>
        <v>直连</v>
      </c>
    </row>
    <row r="183" s="4" customFormat="1" hidden="1" spans="1:9">
      <c r="A183" s="4">
        <v>16302820918</v>
      </c>
      <c r="B183" s="5">
        <v>44456</v>
      </c>
      <c r="C183" s="5">
        <v>44457</v>
      </c>
      <c r="D183" s="4">
        <v>166</v>
      </c>
      <c r="E183" s="4" t="str">
        <f>VLOOKUP(A183,HOP!A:L,12,0)</f>
        <v>166.00</v>
      </c>
      <c r="F183" s="4" t="str">
        <f>VLOOKUP(A183,HOP!A:C,3,0)</f>
        <v>2256325</v>
      </c>
      <c r="G183" s="4">
        <f>D183-E183</f>
        <v>0</v>
      </c>
      <c r="H183" s="4" t="str">
        <f>$H$1&amp;F183</f>
        <v>，2256325</v>
      </c>
      <c r="I183" s="4" t="str">
        <f>VLOOKUP(A183,HOP!A:T,20,0)</f>
        <v>直连</v>
      </c>
    </row>
    <row r="184" s="4" customFormat="1" hidden="1" spans="1:9">
      <c r="A184" s="4">
        <v>16302795328</v>
      </c>
      <c r="B184" s="5">
        <v>44456</v>
      </c>
      <c r="C184" s="5">
        <v>44457</v>
      </c>
      <c r="D184" s="4">
        <v>63</v>
      </c>
      <c r="E184" s="4" t="str">
        <f>VLOOKUP(A184,HOP!A:L,12,0)</f>
        <v>63.00</v>
      </c>
      <c r="F184" s="4" t="str">
        <f>VLOOKUP(A184,HOP!A:C,3,0)</f>
        <v>2256319</v>
      </c>
      <c r="G184" s="4">
        <f>D184-E184</f>
        <v>0</v>
      </c>
      <c r="H184" s="4" t="str">
        <f>$H$1&amp;F184</f>
        <v>，2256319</v>
      </c>
      <c r="I184" s="4" t="str">
        <f>VLOOKUP(A184,HOP!A:T,20,0)</f>
        <v>直连</v>
      </c>
    </row>
    <row r="185" s="4" customFormat="1" hidden="1" spans="1:9">
      <c r="A185" s="4">
        <v>16303021923</v>
      </c>
      <c r="B185" s="5">
        <v>44456</v>
      </c>
      <c r="C185" s="5">
        <v>44457</v>
      </c>
      <c r="D185" s="4">
        <v>31</v>
      </c>
      <c r="E185" s="4" t="str">
        <f>VLOOKUP(A185,HOP!A:L,12,0)</f>
        <v>31.00</v>
      </c>
      <c r="F185" s="4" t="str">
        <f>VLOOKUP(A185,HOP!A:C,3,0)</f>
        <v>2256395</v>
      </c>
      <c r="G185" s="4">
        <f>D185-E185</f>
        <v>0</v>
      </c>
      <c r="H185" s="4" t="str">
        <f>$H$1&amp;F185</f>
        <v>，2256395</v>
      </c>
      <c r="I185" s="4" t="str">
        <f>VLOOKUP(A185,HOP!A:T,20,0)</f>
        <v>直连</v>
      </c>
    </row>
    <row r="186" s="4" customFormat="1" hidden="1" spans="1:9">
      <c r="A186" s="4">
        <v>16303045610</v>
      </c>
      <c r="B186" s="5">
        <v>44456</v>
      </c>
      <c r="C186" s="5">
        <v>44457</v>
      </c>
      <c r="D186" s="4">
        <v>80</v>
      </c>
      <c r="E186" s="4" t="str">
        <f>VLOOKUP(A186,HOP!A:L,12,0)</f>
        <v>80.00</v>
      </c>
      <c r="F186" s="4" t="str">
        <f>VLOOKUP(A186,HOP!A:C,3,0)</f>
        <v>2256407</v>
      </c>
      <c r="G186" s="4">
        <f>D186-E186</f>
        <v>0</v>
      </c>
      <c r="H186" s="4" t="str">
        <f>$H$1&amp;F186</f>
        <v>，2256407</v>
      </c>
      <c r="I186" s="4" t="str">
        <f>VLOOKUP(A186,HOP!A:T,20,0)</f>
        <v>直连</v>
      </c>
    </row>
    <row r="187" s="4" customFormat="1" hidden="1" spans="1:9">
      <c r="A187" s="4">
        <v>16303066561</v>
      </c>
      <c r="B187" s="5">
        <v>44456</v>
      </c>
      <c r="C187" s="5">
        <v>44457</v>
      </c>
      <c r="D187" s="4">
        <v>212</v>
      </c>
      <c r="E187" s="4" t="str">
        <f>VLOOKUP(A187,HOP!A:L,12,0)</f>
        <v>212.00</v>
      </c>
      <c r="F187" s="4" t="str">
        <f>VLOOKUP(A187,HOP!A:C,3,0)</f>
        <v>2256421</v>
      </c>
      <c r="G187" s="4">
        <f>D187-E187</f>
        <v>0</v>
      </c>
      <c r="H187" s="4" t="str">
        <f>$H$1&amp;F187</f>
        <v>，2256421</v>
      </c>
      <c r="I187" s="4" t="str">
        <f>VLOOKUP(A187,HOP!A:T,20,0)</f>
        <v>直连</v>
      </c>
    </row>
    <row r="188" s="4" customFormat="1" hidden="1" spans="1:9">
      <c r="A188" s="4">
        <v>16303127470</v>
      </c>
      <c r="B188" s="5">
        <v>44456</v>
      </c>
      <c r="C188" s="5">
        <v>44457</v>
      </c>
      <c r="D188" s="4">
        <v>36</v>
      </c>
      <c r="E188" s="4" t="str">
        <f>VLOOKUP(A188,HOP!A:L,12,0)</f>
        <v>36.00</v>
      </c>
      <c r="F188" s="4" t="str">
        <f>VLOOKUP(A188,HOP!A:C,3,0)</f>
        <v>2256448</v>
      </c>
      <c r="G188" s="4">
        <f>D188-E188</f>
        <v>0</v>
      </c>
      <c r="H188" s="4" t="str">
        <f>$H$1&amp;F188</f>
        <v>，2256448</v>
      </c>
      <c r="I188" s="4" t="str">
        <f>VLOOKUP(A188,HOP!A:T,20,0)</f>
        <v>直连</v>
      </c>
    </row>
    <row r="189" s="4" customFormat="1" hidden="1" spans="1:9">
      <c r="A189" s="4">
        <v>16304755747</v>
      </c>
      <c r="B189" s="5">
        <v>44456</v>
      </c>
      <c r="C189" s="5">
        <v>44457</v>
      </c>
      <c r="D189" s="4">
        <v>119</v>
      </c>
      <c r="E189" s="4" t="str">
        <f>VLOOKUP(A189,HOP!A:L,12,0)</f>
        <v>119.00</v>
      </c>
      <c r="F189" s="4" t="str">
        <f>VLOOKUP(A189,HOP!A:C,3,0)</f>
        <v>2256523</v>
      </c>
      <c r="G189" s="4">
        <f>D189-E189</f>
        <v>0</v>
      </c>
      <c r="H189" s="4" t="str">
        <f>$H$1&amp;F189</f>
        <v>，2256523</v>
      </c>
      <c r="I189" s="4" t="str">
        <f>VLOOKUP(A189,HOP!A:T,20,0)</f>
        <v>直连</v>
      </c>
    </row>
    <row r="190" s="4" customFormat="1" hidden="1" spans="1:9">
      <c r="A190" s="4">
        <v>16305038137</v>
      </c>
      <c r="B190" s="5">
        <v>44456</v>
      </c>
      <c r="C190" s="5">
        <v>44457</v>
      </c>
      <c r="D190" s="4">
        <v>149</v>
      </c>
      <c r="E190" s="4" t="str">
        <f>VLOOKUP(A190,HOP!A:L,12,0)</f>
        <v>149.00</v>
      </c>
      <c r="F190" s="4" t="str">
        <f>VLOOKUP(A190,HOP!A:C,3,0)</f>
        <v>2256559</v>
      </c>
      <c r="G190" s="4">
        <f>D190-E190</f>
        <v>0</v>
      </c>
      <c r="H190" s="4" t="str">
        <f>$H$1&amp;F190</f>
        <v>，2256559</v>
      </c>
      <c r="I190" s="4" t="str">
        <f>VLOOKUP(A190,HOP!A:T,20,0)</f>
        <v>直连</v>
      </c>
    </row>
    <row r="191" s="4" customFormat="1" hidden="1" spans="1:9">
      <c r="A191" s="4">
        <v>16305174500</v>
      </c>
      <c r="B191" s="5">
        <v>44456</v>
      </c>
      <c r="C191" s="5">
        <v>44457</v>
      </c>
      <c r="D191" s="4">
        <v>32</v>
      </c>
      <c r="E191" s="4" t="str">
        <f>VLOOKUP(A191,HOP!A:L,12,0)</f>
        <v>32.00</v>
      </c>
      <c r="F191" s="4" t="str">
        <f>VLOOKUP(A191,HOP!A:C,3,0)</f>
        <v>2256594</v>
      </c>
      <c r="G191" s="4">
        <f>D191-E191</f>
        <v>0</v>
      </c>
      <c r="H191" s="4" t="str">
        <f>$H$1&amp;F191</f>
        <v>，2256594</v>
      </c>
      <c r="I191" s="4" t="str">
        <f>VLOOKUP(A191,HOP!A:T,20,0)</f>
        <v>直连</v>
      </c>
    </row>
    <row r="192" s="4" customFormat="1" hidden="1" spans="1:9">
      <c r="A192" s="4">
        <v>16305241384</v>
      </c>
      <c r="B192" s="5">
        <v>44456</v>
      </c>
      <c r="C192" s="5">
        <v>44457</v>
      </c>
      <c r="D192" s="4">
        <v>137</v>
      </c>
      <c r="E192" s="4" t="str">
        <f>VLOOKUP(A192,HOP!A:L,12,0)</f>
        <v>137.00</v>
      </c>
      <c r="F192" s="4" t="str">
        <f>VLOOKUP(A192,HOP!A:C,3,0)</f>
        <v>2256606</v>
      </c>
      <c r="G192" s="4">
        <f>D192-E192</f>
        <v>0</v>
      </c>
      <c r="H192" s="4" t="str">
        <f>$H$1&amp;F192</f>
        <v>，2256606</v>
      </c>
      <c r="I192" s="4" t="str">
        <f>VLOOKUP(A192,HOP!A:T,20,0)</f>
        <v>直连</v>
      </c>
    </row>
    <row r="193" s="4" customFormat="1" hidden="1" spans="1:9">
      <c r="A193" s="4">
        <v>16305560769</v>
      </c>
      <c r="B193" s="5">
        <v>44456</v>
      </c>
      <c r="C193" s="5">
        <v>44457</v>
      </c>
      <c r="D193" s="4">
        <v>94</v>
      </c>
      <c r="E193" s="4" t="str">
        <f>VLOOKUP(A193,HOP!A:L,12,0)</f>
        <v>94.00</v>
      </c>
      <c r="F193" s="4" t="str">
        <f>VLOOKUP(A193,HOP!A:C,3,0)</f>
        <v>2256681</v>
      </c>
      <c r="G193" s="4">
        <f>D193-E193</f>
        <v>0</v>
      </c>
      <c r="H193" s="4" t="str">
        <f>$H$1&amp;F193</f>
        <v>，2256681</v>
      </c>
      <c r="I193" s="4" t="str">
        <f>VLOOKUP(A193,HOP!A:T,20,0)</f>
        <v>直连</v>
      </c>
    </row>
    <row r="194" s="4" customFormat="1" hidden="1" spans="1:9">
      <c r="A194" s="4">
        <v>16305735090</v>
      </c>
      <c r="B194" s="5">
        <v>44456</v>
      </c>
      <c r="C194" s="5">
        <v>44457</v>
      </c>
      <c r="D194" s="4">
        <v>71</v>
      </c>
      <c r="E194" s="4" t="str">
        <f>VLOOKUP(A194,HOP!A:L,12,0)</f>
        <v>71.00</v>
      </c>
      <c r="F194" s="4" t="str">
        <f>VLOOKUP(A194,HOP!A:C,3,0)</f>
        <v>2256726</v>
      </c>
      <c r="G194" s="4">
        <f>D194-E194</f>
        <v>0</v>
      </c>
      <c r="H194" s="4" t="str">
        <f>$H$1&amp;F194</f>
        <v>，2256726</v>
      </c>
      <c r="I194" s="4" t="str">
        <f>VLOOKUP(A194,HOP!A:T,20,0)</f>
        <v>直连</v>
      </c>
    </row>
    <row r="195" s="4" customFormat="1" hidden="1" spans="1:9">
      <c r="A195" s="4">
        <v>16305825989</v>
      </c>
      <c r="B195" s="5">
        <v>44456</v>
      </c>
      <c r="C195" s="5">
        <v>44457</v>
      </c>
      <c r="D195" s="4">
        <v>139</v>
      </c>
      <c r="E195" s="4" t="str">
        <f>VLOOKUP(A195,HOP!A:L,12,0)</f>
        <v>139.00</v>
      </c>
      <c r="F195" s="4" t="str">
        <f>VLOOKUP(A195,HOP!A:C,3,0)</f>
        <v>2256742</v>
      </c>
      <c r="G195" s="4">
        <f>D195-E195</f>
        <v>0</v>
      </c>
      <c r="H195" s="4" t="str">
        <f>$H$1&amp;F195</f>
        <v>，2256742</v>
      </c>
      <c r="I195" s="4" t="str">
        <f>VLOOKUP(A195,HOP!A:T,20,0)</f>
        <v>直连</v>
      </c>
    </row>
    <row r="196" s="4" customFormat="1" hidden="1" spans="1:9">
      <c r="A196" s="4">
        <v>16306119922</v>
      </c>
      <c r="B196" s="5">
        <v>44456</v>
      </c>
      <c r="C196" s="5">
        <v>44457</v>
      </c>
      <c r="D196" s="4">
        <v>96</v>
      </c>
      <c r="E196" s="4" t="str">
        <f>VLOOKUP(A196,HOP!A:L,12,0)</f>
        <v>96.00</v>
      </c>
      <c r="F196" s="4" t="str">
        <f>VLOOKUP(A196,HOP!A:C,3,0)</f>
        <v>2256795</v>
      </c>
      <c r="G196" s="4">
        <f>D196-E196</f>
        <v>0</v>
      </c>
      <c r="H196" s="4" t="str">
        <f>$H$1&amp;F196</f>
        <v>，2256795</v>
      </c>
      <c r="I196" s="4" t="str">
        <f>VLOOKUP(A196,HOP!A:T,20,0)</f>
        <v>直连</v>
      </c>
    </row>
    <row r="197" s="4" customFormat="1" hidden="1" spans="1:9">
      <c r="A197" s="4">
        <v>16306183623</v>
      </c>
      <c r="B197" s="5">
        <v>44456</v>
      </c>
      <c r="C197" s="5">
        <v>44457</v>
      </c>
      <c r="D197" s="4">
        <v>100</v>
      </c>
      <c r="E197" s="4" t="str">
        <f>VLOOKUP(A197,HOP!A:L,12,0)</f>
        <v>100.00</v>
      </c>
      <c r="F197" s="4" t="str">
        <f>VLOOKUP(A197,HOP!A:C,3,0)</f>
        <v>2256813</v>
      </c>
      <c r="G197" s="4">
        <f>D197-E197</f>
        <v>0</v>
      </c>
      <c r="H197" s="4" t="str">
        <f>$H$1&amp;F197</f>
        <v>，2256813</v>
      </c>
      <c r="I197" s="4" t="str">
        <f>VLOOKUP(A197,HOP!A:T,20,0)</f>
        <v>直连</v>
      </c>
    </row>
    <row r="198" s="4" customFormat="1" hidden="1" spans="1:9">
      <c r="A198" s="4">
        <v>16306212410</v>
      </c>
      <c r="B198" s="5">
        <v>44456</v>
      </c>
      <c r="C198" s="5">
        <v>44457</v>
      </c>
      <c r="D198" s="4">
        <v>48</v>
      </c>
      <c r="E198" s="4" t="str">
        <f>VLOOKUP(A198,HOP!A:L,12,0)</f>
        <v>48.00</v>
      </c>
      <c r="F198" s="4" t="str">
        <f>VLOOKUP(A198,HOP!A:C,3,0)</f>
        <v>2256823</v>
      </c>
      <c r="G198" s="4">
        <f>D198-E198</f>
        <v>0</v>
      </c>
      <c r="H198" s="4" t="str">
        <f>$H$1&amp;F198</f>
        <v>，2256823</v>
      </c>
      <c r="I198" s="4" t="str">
        <f>VLOOKUP(A198,HOP!A:T,20,0)</f>
        <v>直连</v>
      </c>
    </row>
    <row r="199" s="4" customFormat="1" hidden="1" spans="1:9">
      <c r="A199" s="4">
        <v>16306271321</v>
      </c>
      <c r="B199" s="5">
        <v>44456</v>
      </c>
      <c r="C199" s="5">
        <v>44457</v>
      </c>
      <c r="D199" s="4">
        <v>214</v>
      </c>
      <c r="E199" s="4" t="str">
        <f>VLOOKUP(A199,HOP!A:L,12,0)</f>
        <v>214.00</v>
      </c>
      <c r="F199" s="4" t="str">
        <f>VLOOKUP(A199,HOP!A:C,3,0)</f>
        <v>2256829</v>
      </c>
      <c r="G199" s="4">
        <f>D199-E199</f>
        <v>0</v>
      </c>
      <c r="H199" s="4" t="str">
        <f>$H$1&amp;F199</f>
        <v>，2256829</v>
      </c>
      <c r="I199" s="4" t="str">
        <f>VLOOKUP(A199,HOP!A:T,20,0)</f>
        <v>直连</v>
      </c>
    </row>
    <row r="200" s="4" customFormat="1" hidden="1" spans="1:9">
      <c r="A200" s="4">
        <v>16306262200</v>
      </c>
      <c r="B200" s="5">
        <v>44456</v>
      </c>
      <c r="C200" s="5">
        <v>44457</v>
      </c>
      <c r="D200" s="4">
        <v>556</v>
      </c>
      <c r="E200" s="4" t="str">
        <f>VLOOKUP(A200,HOP!A:L,12,0)</f>
        <v>556.00</v>
      </c>
      <c r="F200" s="4" t="str">
        <f>VLOOKUP(A200,HOP!A:C,3,0)</f>
        <v>2256827</v>
      </c>
      <c r="G200" s="4">
        <f>D200-E200</f>
        <v>0</v>
      </c>
      <c r="H200" s="4" t="str">
        <f>$H$1&amp;F200</f>
        <v>，2256827</v>
      </c>
      <c r="I200" s="4" t="str">
        <f>VLOOKUP(A200,HOP!A:T,20,0)</f>
        <v>直连</v>
      </c>
    </row>
    <row r="201" s="4" customFormat="1" hidden="1" spans="1:9">
      <c r="A201" s="4">
        <v>16306774925</v>
      </c>
      <c r="B201" s="5">
        <v>44456</v>
      </c>
      <c r="C201" s="5">
        <v>44457</v>
      </c>
      <c r="D201" s="4">
        <v>148</v>
      </c>
      <c r="E201" s="4" t="str">
        <f>VLOOKUP(A201,HOP!A:L,12,0)</f>
        <v>148.00</v>
      </c>
      <c r="F201" s="4" t="str">
        <f>VLOOKUP(A201,HOP!A:C,3,0)</f>
        <v>2256984</v>
      </c>
      <c r="G201" s="4">
        <f>D201-E201</f>
        <v>0</v>
      </c>
      <c r="H201" s="4" t="str">
        <f>$H$1&amp;F201</f>
        <v>，2256984</v>
      </c>
      <c r="I201" s="4" t="str">
        <f>VLOOKUP(A201,HOP!A:T,20,0)</f>
        <v>直连</v>
      </c>
    </row>
    <row r="202" s="4" customFormat="1" hidden="1" spans="1:9">
      <c r="A202" s="4">
        <v>16307089410</v>
      </c>
      <c r="B202" s="5">
        <v>44456</v>
      </c>
      <c r="C202" s="5">
        <v>44457</v>
      </c>
      <c r="D202" s="4">
        <v>152</v>
      </c>
      <c r="E202" s="4" t="str">
        <f>VLOOKUP(A202,HOP!A:L,12,0)</f>
        <v>152.00</v>
      </c>
      <c r="F202" s="4" t="str">
        <f>VLOOKUP(A202,HOP!A:C,3,0)</f>
        <v>2257037</v>
      </c>
      <c r="G202" s="4">
        <f>D202-E202</f>
        <v>0</v>
      </c>
      <c r="H202" s="4" t="str">
        <f>$H$1&amp;F202</f>
        <v>，2257037</v>
      </c>
      <c r="I202" s="4" t="str">
        <f>VLOOKUP(A202,HOP!A:T,20,0)</f>
        <v>直连</v>
      </c>
    </row>
    <row r="203" s="4" customFormat="1" hidden="1" spans="1:9">
      <c r="A203" s="4">
        <v>16307798852</v>
      </c>
      <c r="B203" s="5">
        <v>44456</v>
      </c>
      <c r="C203" s="5">
        <v>44457</v>
      </c>
      <c r="D203" s="4">
        <v>50</v>
      </c>
      <c r="E203" s="4" t="str">
        <f>VLOOKUP(A203,HOP!A:L,12,0)</f>
        <v>50.00</v>
      </c>
      <c r="F203" s="4" t="str">
        <f>VLOOKUP(A203,HOP!A:C,3,0)</f>
        <v>2257290</v>
      </c>
      <c r="G203" s="4">
        <f>D203-E203</f>
        <v>0</v>
      </c>
      <c r="H203" s="4" t="str">
        <f>$H$1&amp;F203</f>
        <v>，2257290</v>
      </c>
      <c r="I203" s="4" t="str">
        <f>VLOOKUP(A203,HOP!A:T,20,0)</f>
        <v>直连</v>
      </c>
    </row>
    <row r="204" s="4" customFormat="1" hidden="1" spans="1:9">
      <c r="A204" s="4">
        <v>16308858032</v>
      </c>
      <c r="B204" s="5">
        <v>44456</v>
      </c>
      <c r="C204" s="5">
        <v>44457</v>
      </c>
      <c r="D204" s="4">
        <v>165</v>
      </c>
      <c r="E204" s="4" t="str">
        <f>VLOOKUP(A204,HOP!A:L,12,0)</f>
        <v>165.00</v>
      </c>
      <c r="F204" s="4" t="str">
        <f>VLOOKUP(A204,HOP!A:C,3,0)</f>
        <v>2257305</v>
      </c>
      <c r="G204" s="4">
        <f>D204-E204</f>
        <v>0</v>
      </c>
      <c r="H204" s="4" t="str">
        <f>$H$1&amp;F204</f>
        <v>，2257305</v>
      </c>
      <c r="I204" s="4" t="str">
        <f>VLOOKUP(A204,HOP!A:T,20,0)</f>
        <v>直连</v>
      </c>
    </row>
    <row r="205" s="4" customFormat="1" spans="1:10">
      <c r="A205" s="4">
        <v>16035688485</v>
      </c>
      <c r="B205" s="5">
        <v>44446</v>
      </c>
      <c r="C205" s="5">
        <v>44447</v>
      </c>
      <c r="D205" s="4">
        <v>2.82</v>
      </c>
      <c r="E205" s="4" t="e">
        <f>VLOOKUP(A205,HOP!A:L,12,0)</f>
        <v>#N/A</v>
      </c>
      <c r="F205" s="4">
        <v>2219178</v>
      </c>
      <c r="G205" s="4" t="e">
        <f>D205-E205</f>
        <v>#N/A</v>
      </c>
      <c r="H205" s="4" t="str">
        <f>$H$1&amp;F205</f>
        <v>，2219178</v>
      </c>
      <c r="I205" s="4" t="e">
        <f>VLOOKUP(A205,HOP!A:T,20,0)</f>
        <v>#N/A</v>
      </c>
      <c r="J205" s="4" t="s">
        <v>875</v>
      </c>
    </row>
    <row r="206" s="4" customFormat="1" hidden="1" spans="1:9">
      <c r="A206" s="4">
        <v>15969429169</v>
      </c>
      <c r="B206" s="5">
        <v>44457</v>
      </c>
      <c r="C206" s="5">
        <v>44458</v>
      </c>
      <c r="D206" s="4">
        <v>282</v>
      </c>
      <c r="E206" s="4" t="str">
        <f>VLOOKUP(A206,HOP!A:L,12,0)</f>
        <v>282.00</v>
      </c>
      <c r="F206" s="4" t="str">
        <f>VLOOKUP(A206,HOP!A:C,3,0)</f>
        <v>2212864</v>
      </c>
      <c r="G206" s="4">
        <f t="shared" ref="G206:G248" si="6">D206-E206</f>
        <v>0</v>
      </c>
      <c r="H206" s="4" t="str">
        <f t="shared" ref="H206:H248" si="7">$H$1&amp;F206</f>
        <v>，2212864</v>
      </c>
      <c r="I206" s="4" t="str">
        <f>VLOOKUP(A206,HOP!A:T,20,0)</f>
        <v>直连</v>
      </c>
    </row>
    <row r="207" s="4" customFormat="1" hidden="1" spans="1:9">
      <c r="A207" s="4">
        <v>15976029693</v>
      </c>
      <c r="B207" s="5">
        <v>44457</v>
      </c>
      <c r="C207" s="5">
        <v>44458</v>
      </c>
      <c r="D207" s="4">
        <v>0</v>
      </c>
      <c r="E207" s="4" t="e">
        <f>VLOOKUP(A207,HOP!A:L,12,0)</f>
        <v>#N/A</v>
      </c>
      <c r="F207" s="4" t="e">
        <f>VLOOKUP(A207,HOP!A:C,3,0)</f>
        <v>#N/A</v>
      </c>
      <c r="G207" s="4" t="e">
        <f t="shared" si="6"/>
        <v>#N/A</v>
      </c>
      <c r="H207" s="4" t="e">
        <f t="shared" si="7"/>
        <v>#N/A</v>
      </c>
      <c r="I207" s="4" t="e">
        <f>VLOOKUP(A207,HOP!A:T,20,0)</f>
        <v>#N/A</v>
      </c>
    </row>
    <row r="208" s="4" customFormat="1" hidden="1" spans="1:9">
      <c r="A208" s="4">
        <v>15982345557</v>
      </c>
      <c r="B208" s="5">
        <v>44457</v>
      </c>
      <c r="C208" s="5">
        <v>44458</v>
      </c>
      <c r="D208" s="4">
        <v>282</v>
      </c>
      <c r="E208" s="4" t="str">
        <f>VLOOKUP(A208,HOP!A:L,12,0)</f>
        <v>282.00</v>
      </c>
      <c r="F208" s="4" t="str">
        <f>VLOOKUP(A208,HOP!A:C,3,0)</f>
        <v>2213851</v>
      </c>
      <c r="G208" s="4">
        <f t="shared" si="6"/>
        <v>0</v>
      </c>
      <c r="H208" s="4" t="str">
        <f t="shared" si="7"/>
        <v>，2213851</v>
      </c>
      <c r="I208" s="4" t="str">
        <f>VLOOKUP(A208,HOP!A:T,20,0)</f>
        <v>直连</v>
      </c>
    </row>
    <row r="209" s="4" customFormat="1" hidden="1" spans="1:9">
      <c r="A209" s="4">
        <v>15983538369</v>
      </c>
      <c r="B209" s="5">
        <v>44456</v>
      </c>
      <c r="C209" s="5">
        <v>44458</v>
      </c>
      <c r="D209" s="4">
        <v>214</v>
      </c>
      <c r="E209" s="4" t="str">
        <f>VLOOKUP(A209,HOP!A:L,12,0)</f>
        <v>214.00</v>
      </c>
      <c r="F209" s="4" t="str">
        <f>VLOOKUP(A209,HOP!A:C,3,0)</f>
        <v>2214007</v>
      </c>
      <c r="G209" s="4">
        <f t="shared" si="6"/>
        <v>0</v>
      </c>
      <c r="H209" s="4" t="str">
        <f t="shared" si="7"/>
        <v>，2214007</v>
      </c>
      <c r="I209" s="4" t="str">
        <f>VLOOKUP(A209,HOP!A:T,20,0)</f>
        <v>直连</v>
      </c>
    </row>
    <row r="210" s="4" customFormat="1" hidden="1" spans="1:9">
      <c r="A210" s="4">
        <v>16028235440</v>
      </c>
      <c r="B210" s="5">
        <v>44454</v>
      </c>
      <c r="C210" s="5">
        <v>44458</v>
      </c>
      <c r="D210" s="4">
        <v>89</v>
      </c>
      <c r="E210" s="4" t="str">
        <f>VLOOKUP(A210,HOP!A:L,12,0)</f>
        <v>89.00</v>
      </c>
      <c r="F210" s="4" t="str">
        <f>VLOOKUP(A210,HOP!A:C,3,0)</f>
        <v>2218696</v>
      </c>
      <c r="G210" s="4">
        <f t="shared" si="6"/>
        <v>0</v>
      </c>
      <c r="H210" s="4" t="str">
        <f t="shared" si="7"/>
        <v>，2218696</v>
      </c>
      <c r="I210" s="4" t="str">
        <f>VLOOKUP(A210,HOP!A:T,20,0)</f>
        <v>直连</v>
      </c>
    </row>
    <row r="211" s="4" customFormat="1" hidden="1" spans="1:9">
      <c r="A211" s="4">
        <v>16038490217</v>
      </c>
      <c r="B211" s="5">
        <v>44456</v>
      </c>
      <c r="C211" s="5">
        <v>44458</v>
      </c>
      <c r="D211" s="4">
        <v>568</v>
      </c>
      <c r="E211" s="4" t="str">
        <f>VLOOKUP(A211,HOP!A:L,12,0)</f>
        <v>568.00</v>
      </c>
      <c r="F211" s="4" t="str">
        <f>VLOOKUP(A211,HOP!A:C,3,0)</f>
        <v>2219611</v>
      </c>
      <c r="G211" s="4">
        <f t="shared" si="6"/>
        <v>0</v>
      </c>
      <c r="H211" s="4" t="str">
        <f t="shared" si="7"/>
        <v>，2219611</v>
      </c>
      <c r="I211" s="4" t="str">
        <f>VLOOKUP(A211,HOP!A:T,20,0)</f>
        <v>直连</v>
      </c>
    </row>
    <row r="212" s="4" customFormat="1" hidden="1" spans="1:9">
      <c r="A212" s="4">
        <v>16056269360</v>
      </c>
      <c r="B212" s="5">
        <v>44457</v>
      </c>
      <c r="C212" s="5">
        <v>44458</v>
      </c>
      <c r="D212" s="4">
        <v>310</v>
      </c>
      <c r="E212" s="4" t="str">
        <f>VLOOKUP(A212,HOP!A:L,12,0)</f>
        <v>310.00</v>
      </c>
      <c r="F212" s="4" t="str">
        <f>VLOOKUP(A212,HOP!A:C,3,0)</f>
        <v>2221555</v>
      </c>
      <c r="G212" s="4">
        <f t="shared" si="6"/>
        <v>0</v>
      </c>
      <c r="H212" s="4" t="str">
        <f t="shared" si="7"/>
        <v>，2221555</v>
      </c>
      <c r="I212" s="4" t="str">
        <f>VLOOKUP(A212,HOP!A:T,20,0)</f>
        <v>直连</v>
      </c>
    </row>
    <row r="213" s="4" customFormat="1" hidden="1" spans="1:9">
      <c r="A213" s="4">
        <v>16059079928</v>
      </c>
      <c r="B213" s="5">
        <v>44456</v>
      </c>
      <c r="C213" s="5">
        <v>44458</v>
      </c>
      <c r="D213" s="4">
        <v>414</v>
      </c>
      <c r="E213" s="4" t="str">
        <f>VLOOKUP(A213,HOP!A:L,12,0)</f>
        <v>414.00</v>
      </c>
      <c r="F213" s="4" t="str">
        <f>VLOOKUP(A213,HOP!A:C,3,0)</f>
        <v>2222320</v>
      </c>
      <c r="G213" s="4">
        <f t="shared" si="6"/>
        <v>0</v>
      </c>
      <c r="H213" s="4" t="str">
        <f t="shared" si="7"/>
        <v>，2222320</v>
      </c>
      <c r="I213" s="4" t="str">
        <f>VLOOKUP(A213,HOP!A:T,20,0)</f>
        <v>直连</v>
      </c>
    </row>
    <row r="214" s="4" customFormat="1" hidden="1" spans="1:9">
      <c r="A214" s="4">
        <v>16063535198</v>
      </c>
      <c r="B214" s="5">
        <v>44456</v>
      </c>
      <c r="C214" s="5">
        <v>44458</v>
      </c>
      <c r="D214" s="4">
        <v>204</v>
      </c>
      <c r="E214" s="4" t="str">
        <f>VLOOKUP(A214,HOP!A:L,12,0)</f>
        <v>204.00</v>
      </c>
      <c r="F214" s="4" t="str">
        <f>VLOOKUP(A214,HOP!A:C,3,0)</f>
        <v>2222697</v>
      </c>
      <c r="G214" s="4">
        <f t="shared" si="6"/>
        <v>0</v>
      </c>
      <c r="H214" s="4" t="str">
        <f t="shared" si="7"/>
        <v>，2222697</v>
      </c>
      <c r="I214" s="4" t="str">
        <f>VLOOKUP(A214,HOP!A:T,20,0)</f>
        <v>直连</v>
      </c>
    </row>
    <row r="215" s="4" customFormat="1" hidden="1" spans="1:9">
      <c r="A215" s="4">
        <v>16070390399</v>
      </c>
      <c r="B215" s="5">
        <v>44455</v>
      </c>
      <c r="C215" s="5">
        <v>44458</v>
      </c>
      <c r="D215" s="4">
        <v>0</v>
      </c>
      <c r="E215" s="4" t="e">
        <f>VLOOKUP(A215,HOP!A:L,12,0)</f>
        <v>#N/A</v>
      </c>
      <c r="F215" s="4" t="e">
        <f>VLOOKUP(A215,HOP!A:C,3,0)</f>
        <v>#N/A</v>
      </c>
      <c r="G215" s="4" t="e">
        <f t="shared" si="6"/>
        <v>#N/A</v>
      </c>
      <c r="H215" s="4" t="e">
        <f t="shared" si="7"/>
        <v>#N/A</v>
      </c>
      <c r="I215" s="4" t="e">
        <f>VLOOKUP(A215,HOP!A:T,20,0)</f>
        <v>#N/A</v>
      </c>
    </row>
    <row r="216" s="4" customFormat="1" hidden="1" spans="1:9">
      <c r="A216" s="4">
        <v>16077199353</v>
      </c>
      <c r="B216" s="5">
        <v>44457</v>
      </c>
      <c r="C216" s="5">
        <v>44458</v>
      </c>
      <c r="D216" s="4">
        <v>372</v>
      </c>
      <c r="E216" s="4" t="str">
        <f>VLOOKUP(A216,HOP!A:L,12,0)</f>
        <v>372.00</v>
      </c>
      <c r="F216" s="4" t="str">
        <f>VLOOKUP(A216,HOP!A:C,3,0)</f>
        <v>2224881</v>
      </c>
      <c r="G216" s="4">
        <f t="shared" si="6"/>
        <v>0</v>
      </c>
      <c r="H216" s="4" t="str">
        <f t="shared" si="7"/>
        <v>，2224881</v>
      </c>
      <c r="I216" s="4" t="str">
        <f>VLOOKUP(A216,HOP!A:T,20,0)</f>
        <v>直连</v>
      </c>
    </row>
    <row r="217" s="4" customFormat="1" hidden="1" spans="1:9">
      <c r="A217" s="4">
        <v>16088351957</v>
      </c>
      <c r="B217" s="5">
        <v>44457</v>
      </c>
      <c r="C217" s="5">
        <v>44458</v>
      </c>
      <c r="D217" s="4">
        <v>74</v>
      </c>
      <c r="E217" s="4" t="str">
        <f>VLOOKUP(A217,HOP!A:L,12,0)</f>
        <v>74.00</v>
      </c>
      <c r="F217" s="4" t="str">
        <f>VLOOKUP(A217,HOP!A:C,3,0)</f>
        <v>2226265</v>
      </c>
      <c r="G217" s="4">
        <f t="shared" si="6"/>
        <v>0</v>
      </c>
      <c r="H217" s="4" t="str">
        <f t="shared" si="7"/>
        <v>，2226265</v>
      </c>
      <c r="I217" s="4" t="str">
        <f>VLOOKUP(A217,HOP!A:T,20,0)</f>
        <v>直连</v>
      </c>
    </row>
    <row r="218" s="4" customFormat="1" hidden="1" spans="1:9">
      <c r="A218" s="4">
        <v>16089326426</v>
      </c>
      <c r="B218" s="5">
        <v>44457</v>
      </c>
      <c r="C218" s="5">
        <v>44458</v>
      </c>
      <c r="D218" s="4">
        <v>95</v>
      </c>
      <c r="E218" s="4" t="str">
        <f>VLOOKUP(A218,HOP!A:L,12,0)</f>
        <v>95.00</v>
      </c>
      <c r="F218" s="4" t="str">
        <f>VLOOKUP(A218,HOP!A:C,3,0)</f>
        <v>2226417</v>
      </c>
      <c r="G218" s="4">
        <f t="shared" si="6"/>
        <v>0</v>
      </c>
      <c r="H218" s="4" t="str">
        <f t="shared" si="7"/>
        <v>，2226417</v>
      </c>
      <c r="I218" s="4" t="str">
        <f>VLOOKUP(A218,HOP!A:T,20,0)</f>
        <v>直连</v>
      </c>
    </row>
    <row r="219" s="4" customFormat="1" hidden="1" spans="1:9">
      <c r="A219" s="4">
        <v>16090932326</v>
      </c>
      <c r="B219" s="5">
        <v>44455</v>
      </c>
      <c r="C219" s="5">
        <v>44458</v>
      </c>
      <c r="D219" s="4">
        <v>918</v>
      </c>
      <c r="E219" s="4" t="str">
        <f>VLOOKUP(A219,HOP!A:L,12,0)</f>
        <v>918.00</v>
      </c>
      <c r="F219" s="4" t="str">
        <f>VLOOKUP(A219,HOP!A:C,3,0)</f>
        <v>2226772</v>
      </c>
      <c r="G219" s="4">
        <f t="shared" si="6"/>
        <v>0</v>
      </c>
      <c r="H219" s="4" t="str">
        <f t="shared" si="7"/>
        <v>，2226772</v>
      </c>
      <c r="I219" s="4" t="str">
        <f>VLOOKUP(A219,HOP!A:T,20,0)</f>
        <v>直连</v>
      </c>
    </row>
    <row r="220" s="4" customFormat="1" hidden="1" spans="1:9">
      <c r="A220" s="4">
        <v>16091571667</v>
      </c>
      <c r="B220" s="5">
        <v>44456</v>
      </c>
      <c r="C220" s="5">
        <v>44458</v>
      </c>
      <c r="D220" s="4">
        <v>604</v>
      </c>
      <c r="E220" s="4" t="str">
        <f>VLOOKUP(A220,HOP!A:L,12,0)</f>
        <v>604.00</v>
      </c>
      <c r="F220" s="4" t="str">
        <f>VLOOKUP(A220,HOP!A:C,3,0)</f>
        <v>2226943</v>
      </c>
      <c r="G220" s="4">
        <f t="shared" si="6"/>
        <v>0</v>
      </c>
      <c r="H220" s="4" t="str">
        <f t="shared" si="7"/>
        <v>，2226943</v>
      </c>
      <c r="I220" s="4" t="str">
        <f>VLOOKUP(A220,HOP!A:T,20,0)</f>
        <v>直连</v>
      </c>
    </row>
    <row r="221" s="4" customFormat="1" hidden="1" spans="1:9">
      <c r="A221" s="4">
        <v>16108023658</v>
      </c>
      <c r="B221" s="5">
        <v>44457</v>
      </c>
      <c r="C221" s="5">
        <v>44458</v>
      </c>
      <c r="D221" s="4">
        <v>108</v>
      </c>
      <c r="E221" s="4" t="str">
        <f>VLOOKUP(A221,HOP!A:L,12,0)</f>
        <v>108.00</v>
      </c>
      <c r="F221" s="4" t="str">
        <f>VLOOKUP(A221,HOP!A:C,3,0)</f>
        <v>2228622</v>
      </c>
      <c r="G221" s="4">
        <f>D221-E221</f>
        <v>0</v>
      </c>
      <c r="H221" s="4" t="str">
        <f>$H$1&amp;F221</f>
        <v>，2228622</v>
      </c>
      <c r="I221" s="4" t="str">
        <f>VLOOKUP(A221,HOP!A:T,20,0)</f>
        <v>直连</v>
      </c>
    </row>
    <row r="222" s="4" customFormat="1" hidden="1" spans="1:9">
      <c r="A222" s="4">
        <v>16129085619</v>
      </c>
      <c r="B222" s="5">
        <v>44457</v>
      </c>
      <c r="C222" s="5">
        <v>44458</v>
      </c>
      <c r="D222" s="4">
        <v>224</v>
      </c>
      <c r="E222" s="4" t="str">
        <f>VLOOKUP(A222,HOP!A:L,12,0)</f>
        <v>224.00</v>
      </c>
      <c r="F222" s="4" t="str">
        <f>VLOOKUP(A222,HOP!A:C,3,0)</f>
        <v>2231910</v>
      </c>
      <c r="G222" s="4">
        <f>D222-E222</f>
        <v>0</v>
      </c>
      <c r="H222" s="4" t="str">
        <f>$H$1&amp;F222</f>
        <v>，2231910</v>
      </c>
      <c r="I222" s="4" t="str">
        <f>VLOOKUP(A222,HOP!A:T,20,0)</f>
        <v>直连</v>
      </c>
    </row>
    <row r="223" s="4" customFormat="1" hidden="1" spans="1:9">
      <c r="A223" s="4">
        <v>16138085918</v>
      </c>
      <c r="B223" s="5">
        <v>44456</v>
      </c>
      <c r="C223" s="5">
        <v>44458</v>
      </c>
      <c r="D223" s="4">
        <v>700</v>
      </c>
      <c r="E223" s="4" t="str">
        <f>VLOOKUP(A223,HOP!A:L,12,0)</f>
        <v>700.00</v>
      </c>
      <c r="F223" s="4" t="str">
        <f>VLOOKUP(A223,HOP!A:C,3,0)</f>
        <v>2233134</v>
      </c>
      <c r="G223" s="4">
        <f>D223-E223</f>
        <v>0</v>
      </c>
      <c r="H223" s="4" t="str">
        <f>$H$1&amp;F223</f>
        <v>，2233134</v>
      </c>
      <c r="I223" s="4" t="str">
        <f>VLOOKUP(A223,HOP!A:T,20,0)</f>
        <v>直连</v>
      </c>
    </row>
    <row r="224" s="4" customFormat="1" hidden="1" spans="1:9">
      <c r="A224" s="4">
        <v>16140679269</v>
      </c>
      <c r="B224" s="5">
        <v>44457</v>
      </c>
      <c r="C224" s="5">
        <v>44458</v>
      </c>
      <c r="D224" s="4">
        <v>53</v>
      </c>
      <c r="E224" s="4" t="str">
        <f>VLOOKUP(A224,HOP!A:L,12,0)</f>
        <v>53.00</v>
      </c>
      <c r="F224" s="4" t="str">
        <f>VLOOKUP(A224,HOP!A:C,3,0)</f>
        <v>2233820</v>
      </c>
      <c r="G224" s="4">
        <f>D224-E224</f>
        <v>0</v>
      </c>
      <c r="H224" s="4" t="str">
        <f>$H$1&amp;F224</f>
        <v>，2233820</v>
      </c>
      <c r="I224" s="4" t="str">
        <f>VLOOKUP(A224,HOP!A:T,20,0)</f>
        <v>直连</v>
      </c>
    </row>
    <row r="225" s="4" customFormat="1" hidden="1" spans="1:9">
      <c r="A225" s="4">
        <v>16140931524</v>
      </c>
      <c r="B225" s="5">
        <v>44457</v>
      </c>
      <c r="C225" s="5">
        <v>44458</v>
      </c>
      <c r="D225" s="4">
        <v>118</v>
      </c>
      <c r="E225" s="4" t="str">
        <f>VLOOKUP(A225,HOP!A:L,12,0)</f>
        <v>118.00</v>
      </c>
      <c r="F225" s="4" t="str">
        <f>VLOOKUP(A225,HOP!A:C,3,0)</f>
        <v>2233878</v>
      </c>
      <c r="G225" s="4">
        <f>D225-E225</f>
        <v>0</v>
      </c>
      <c r="H225" s="4" t="str">
        <f>$H$1&amp;F225</f>
        <v>，2233878</v>
      </c>
      <c r="I225" s="4" t="str">
        <f>VLOOKUP(A225,HOP!A:T,20,0)</f>
        <v>直连</v>
      </c>
    </row>
    <row r="226" s="4" customFormat="1" hidden="1" spans="1:9">
      <c r="A226" s="4">
        <v>16142174614</v>
      </c>
      <c r="B226" s="5">
        <v>44457</v>
      </c>
      <c r="C226" s="5">
        <v>44458</v>
      </c>
      <c r="D226" s="4">
        <v>118</v>
      </c>
      <c r="E226" s="4" t="str">
        <f>VLOOKUP(A226,HOP!A:L,12,0)</f>
        <v>118.00</v>
      </c>
      <c r="F226" s="4" t="str">
        <f>VLOOKUP(A226,HOP!A:C,3,0)</f>
        <v>2234181</v>
      </c>
      <c r="G226" s="4">
        <f>D226-E226</f>
        <v>0</v>
      </c>
      <c r="H226" s="4" t="str">
        <f>$H$1&amp;F226</f>
        <v>，2234181</v>
      </c>
      <c r="I226" s="4" t="str">
        <f>VLOOKUP(A226,HOP!A:T,20,0)</f>
        <v>直连</v>
      </c>
    </row>
    <row r="227" s="4" customFormat="1" hidden="1" spans="1:9">
      <c r="A227" s="4">
        <v>16151214288</v>
      </c>
      <c r="B227" s="5">
        <v>44455</v>
      </c>
      <c r="C227" s="5">
        <v>44458</v>
      </c>
      <c r="D227" s="4">
        <v>615</v>
      </c>
      <c r="E227" s="4" t="str">
        <f>VLOOKUP(A227,HOP!A:L,12,0)</f>
        <v>615.00</v>
      </c>
      <c r="F227" s="4" t="str">
        <f>VLOOKUP(A227,HOP!A:C,3,0)</f>
        <v>2235248</v>
      </c>
      <c r="G227" s="4">
        <f>D227-E227</f>
        <v>0</v>
      </c>
      <c r="H227" s="4" t="str">
        <f>$H$1&amp;F227</f>
        <v>，2235248</v>
      </c>
      <c r="I227" s="4" t="str">
        <f>VLOOKUP(A227,HOP!A:T,20,0)</f>
        <v>直连</v>
      </c>
    </row>
    <row r="228" s="4" customFormat="1" hidden="1" spans="1:9">
      <c r="A228" s="4">
        <v>16151389672</v>
      </c>
      <c r="B228" s="5">
        <v>44456</v>
      </c>
      <c r="C228" s="5">
        <v>44458</v>
      </c>
      <c r="D228" s="4">
        <v>678</v>
      </c>
      <c r="E228" s="4" t="str">
        <f>VLOOKUP(A228,HOP!A:L,12,0)</f>
        <v>678.00</v>
      </c>
      <c r="F228" s="4" t="str">
        <f>VLOOKUP(A228,HOP!A:C,3,0)</f>
        <v>2235308</v>
      </c>
      <c r="G228" s="4">
        <f>D228-E228</f>
        <v>0</v>
      </c>
      <c r="H228" s="4" t="str">
        <f>$H$1&amp;F228</f>
        <v>，2235308</v>
      </c>
      <c r="I228" s="4" t="str">
        <f>VLOOKUP(A228,HOP!A:T,20,0)</f>
        <v>直连</v>
      </c>
    </row>
    <row r="229" s="4" customFormat="1" hidden="1" spans="1:9">
      <c r="A229" s="4">
        <v>16171474417</v>
      </c>
      <c r="B229" s="5">
        <v>44456</v>
      </c>
      <c r="C229" s="5">
        <v>44458</v>
      </c>
      <c r="D229" s="4">
        <v>584</v>
      </c>
      <c r="E229" s="4" t="str">
        <f>VLOOKUP(A229,HOP!A:L,12,0)</f>
        <v>584.00</v>
      </c>
      <c r="F229" s="4" t="str">
        <f>VLOOKUP(A229,HOP!A:C,3,0)</f>
        <v>2237713</v>
      </c>
      <c r="G229" s="4">
        <f>D229-E229</f>
        <v>0</v>
      </c>
      <c r="H229" s="4" t="str">
        <f>$H$1&amp;F229</f>
        <v>，2237713</v>
      </c>
      <c r="I229" s="4" t="str">
        <f>VLOOKUP(A229,HOP!A:T,20,0)</f>
        <v>直连</v>
      </c>
    </row>
    <row r="230" s="4" customFormat="1" hidden="1" spans="1:9">
      <c r="A230" s="4">
        <v>16172297515</v>
      </c>
      <c r="B230" s="5">
        <v>44457</v>
      </c>
      <c r="C230" s="5">
        <v>44458</v>
      </c>
      <c r="D230" s="4">
        <v>135</v>
      </c>
      <c r="E230" s="4" t="str">
        <f>VLOOKUP(A230,HOP!A:L,12,0)</f>
        <v>135.00</v>
      </c>
      <c r="F230" s="4" t="str">
        <f>VLOOKUP(A230,HOP!A:C,3,0)</f>
        <v>2237943</v>
      </c>
      <c r="G230" s="4">
        <f>D230-E230</f>
        <v>0</v>
      </c>
      <c r="H230" s="4" t="str">
        <f>$H$1&amp;F230</f>
        <v>，2237943</v>
      </c>
      <c r="I230" s="4" t="str">
        <f>VLOOKUP(A230,HOP!A:T,20,0)</f>
        <v>直连</v>
      </c>
    </row>
    <row r="231" s="4" customFormat="1" hidden="1" spans="1:9">
      <c r="A231" s="4">
        <v>16175903570</v>
      </c>
      <c r="B231" s="5">
        <v>44456</v>
      </c>
      <c r="C231" s="5">
        <v>44458</v>
      </c>
      <c r="D231" s="4">
        <v>352</v>
      </c>
      <c r="E231" s="4" t="str">
        <f>VLOOKUP(A231,HOP!A:L,12,0)</f>
        <v>352.00</v>
      </c>
      <c r="F231" s="4" t="str">
        <f>VLOOKUP(A231,HOP!A:C,3,0)</f>
        <v>2238723</v>
      </c>
      <c r="G231" s="4">
        <f>D231-E231</f>
        <v>0</v>
      </c>
      <c r="H231" s="4" t="str">
        <f>$H$1&amp;F231</f>
        <v>，2238723</v>
      </c>
      <c r="I231" s="4" t="str">
        <f>VLOOKUP(A231,HOP!A:T,20,0)</f>
        <v>直连</v>
      </c>
    </row>
    <row r="232" s="4" customFormat="1" hidden="1" spans="1:9">
      <c r="A232" s="4">
        <v>16183473695</v>
      </c>
      <c r="B232" s="5">
        <v>44457</v>
      </c>
      <c r="C232" s="5">
        <v>44458</v>
      </c>
      <c r="D232" s="4">
        <v>270</v>
      </c>
      <c r="E232" s="4" t="str">
        <f>VLOOKUP(A232,HOP!A:L,12,0)</f>
        <v>270.00</v>
      </c>
      <c r="F232" s="4" t="str">
        <f>VLOOKUP(A232,HOP!A:C,3,0)</f>
        <v>2239586</v>
      </c>
      <c r="G232" s="4">
        <f>D232-E232</f>
        <v>0</v>
      </c>
      <c r="H232" s="4" t="str">
        <f>$H$1&amp;F232</f>
        <v>，2239586</v>
      </c>
      <c r="I232" s="4" t="str">
        <f>VLOOKUP(A232,HOP!A:T,20,0)</f>
        <v>直连</v>
      </c>
    </row>
    <row r="233" s="4" customFormat="1" hidden="1" spans="1:9">
      <c r="A233" s="4">
        <v>16193869908</v>
      </c>
      <c r="B233" s="5">
        <v>44457</v>
      </c>
      <c r="C233" s="5">
        <v>44458</v>
      </c>
      <c r="D233" s="4">
        <v>106</v>
      </c>
      <c r="E233" s="4" t="str">
        <f>VLOOKUP(A233,HOP!A:L,12,0)</f>
        <v>106.00</v>
      </c>
      <c r="F233" s="4" t="str">
        <f>VLOOKUP(A233,HOP!A:C,3,0)</f>
        <v>2241415</v>
      </c>
      <c r="G233" s="4">
        <f>D233-E233</f>
        <v>0</v>
      </c>
      <c r="H233" s="4" t="str">
        <f>$H$1&amp;F233</f>
        <v>，2241415</v>
      </c>
      <c r="I233" s="4" t="str">
        <f>VLOOKUP(A233,HOP!A:T,20,0)</f>
        <v>直连</v>
      </c>
    </row>
    <row r="234" s="4" customFormat="1" hidden="1" spans="1:9">
      <c r="A234" s="4">
        <v>16200776181</v>
      </c>
      <c r="B234" s="5">
        <v>44457</v>
      </c>
      <c r="C234" s="5">
        <v>44458</v>
      </c>
      <c r="D234" s="4">
        <v>67</v>
      </c>
      <c r="E234" s="4" t="str">
        <f>VLOOKUP(A234,HOP!A:L,12,0)</f>
        <v>67.00</v>
      </c>
      <c r="F234" s="4" t="str">
        <f>VLOOKUP(A234,HOP!A:C,3,0)</f>
        <v>2242256</v>
      </c>
      <c r="G234" s="4">
        <f>D234-E234</f>
        <v>0</v>
      </c>
      <c r="H234" s="4" t="str">
        <f>$H$1&amp;F234</f>
        <v>，2242256</v>
      </c>
      <c r="I234" s="4" t="str">
        <f>VLOOKUP(A234,HOP!A:T,20,0)</f>
        <v>直连</v>
      </c>
    </row>
    <row r="235" s="4" customFormat="1" hidden="1" spans="1:9">
      <c r="A235" s="4">
        <v>16201147000</v>
      </c>
      <c r="B235" s="5">
        <v>44456</v>
      </c>
      <c r="C235" s="5">
        <v>44458</v>
      </c>
      <c r="D235" s="4">
        <v>384</v>
      </c>
      <c r="E235" s="4" t="str">
        <f>VLOOKUP(A235,HOP!A:L,12,0)</f>
        <v>384.00</v>
      </c>
      <c r="F235" s="4" t="str">
        <f>VLOOKUP(A235,HOP!A:C,3,0)</f>
        <v>2242338</v>
      </c>
      <c r="G235" s="4">
        <f>D235-E235</f>
        <v>0</v>
      </c>
      <c r="H235" s="4" t="str">
        <f>$H$1&amp;F235</f>
        <v>，2242338</v>
      </c>
      <c r="I235" s="4" t="str">
        <f>VLOOKUP(A235,HOP!A:T,20,0)</f>
        <v>直连</v>
      </c>
    </row>
    <row r="236" s="4" customFormat="1" hidden="1" spans="1:9">
      <c r="A236" s="4">
        <v>16202084322</v>
      </c>
      <c r="B236" s="5">
        <v>44457</v>
      </c>
      <c r="C236" s="5">
        <v>44458</v>
      </c>
      <c r="D236" s="4">
        <v>0</v>
      </c>
      <c r="E236" s="4" t="e">
        <f>VLOOKUP(A236,HOP!A:L,12,0)</f>
        <v>#N/A</v>
      </c>
      <c r="F236" s="4" t="e">
        <f>VLOOKUP(A236,HOP!A:C,3,0)</f>
        <v>#N/A</v>
      </c>
      <c r="G236" s="4" t="e">
        <f>D236-E236</f>
        <v>#N/A</v>
      </c>
      <c r="H236" s="4" t="e">
        <f>$H$1&amp;F236</f>
        <v>#N/A</v>
      </c>
      <c r="I236" s="4" t="e">
        <f>VLOOKUP(A236,HOP!A:T,20,0)</f>
        <v>#N/A</v>
      </c>
    </row>
    <row r="237" s="4" customFormat="1" hidden="1" spans="1:9">
      <c r="A237" s="4">
        <v>16211945840</v>
      </c>
      <c r="B237" s="5">
        <v>44457</v>
      </c>
      <c r="C237" s="5">
        <v>44458</v>
      </c>
      <c r="D237" s="4">
        <v>149</v>
      </c>
      <c r="E237" s="4" t="str">
        <f>VLOOKUP(A237,HOP!A:L,12,0)</f>
        <v>149.00</v>
      </c>
      <c r="F237" s="4" t="str">
        <f>VLOOKUP(A237,HOP!A:C,3,0)</f>
        <v>2243888</v>
      </c>
      <c r="G237" s="4">
        <f>D237-E237</f>
        <v>0</v>
      </c>
      <c r="H237" s="4" t="str">
        <f>$H$1&amp;F237</f>
        <v>，2243888</v>
      </c>
      <c r="I237" s="4" t="str">
        <f>VLOOKUP(A237,HOP!A:T,20,0)</f>
        <v>直连</v>
      </c>
    </row>
    <row r="238" s="4" customFormat="1" hidden="1" spans="1:9">
      <c r="A238" s="4">
        <v>16215077915</v>
      </c>
      <c r="B238" s="5">
        <v>44457</v>
      </c>
      <c r="C238" s="5">
        <v>44458</v>
      </c>
      <c r="D238" s="4">
        <v>132</v>
      </c>
      <c r="E238" s="4" t="str">
        <f>VLOOKUP(A238,HOP!A:L,12,0)</f>
        <v>132.00</v>
      </c>
      <c r="F238" s="4" t="str">
        <f>VLOOKUP(A238,HOP!A:C,3,0)</f>
        <v>2244620</v>
      </c>
      <c r="G238" s="4">
        <f>D238-E238</f>
        <v>0</v>
      </c>
      <c r="H238" s="4" t="str">
        <f>$H$1&amp;F238</f>
        <v>，2244620</v>
      </c>
      <c r="I238" s="4" t="str">
        <f>VLOOKUP(A238,HOP!A:T,20,0)</f>
        <v>直连</v>
      </c>
    </row>
    <row r="239" s="4" customFormat="1" hidden="1" spans="1:9">
      <c r="A239" s="4">
        <v>16215083050</v>
      </c>
      <c r="B239" s="5">
        <v>44456</v>
      </c>
      <c r="C239" s="5">
        <v>44458</v>
      </c>
      <c r="D239" s="4">
        <v>342</v>
      </c>
      <c r="E239" s="4" t="str">
        <f>VLOOKUP(A239,HOP!A:L,12,0)</f>
        <v>342.00</v>
      </c>
      <c r="F239" s="4" t="str">
        <f>VLOOKUP(A239,HOP!A:C,3,0)</f>
        <v>2244622</v>
      </c>
      <c r="G239" s="4">
        <f>D239-E239</f>
        <v>0</v>
      </c>
      <c r="H239" s="4" t="str">
        <f>$H$1&amp;F239</f>
        <v>，2244622</v>
      </c>
      <c r="I239" s="4" t="str">
        <f>VLOOKUP(A239,HOP!A:T,20,0)</f>
        <v>直连</v>
      </c>
    </row>
    <row r="240" s="4" customFormat="1" hidden="1" spans="1:9">
      <c r="A240" s="4">
        <v>16221827558</v>
      </c>
      <c r="B240" s="5">
        <v>44457</v>
      </c>
      <c r="C240" s="5">
        <v>44458</v>
      </c>
      <c r="D240" s="4">
        <v>49</v>
      </c>
      <c r="E240" s="4" t="str">
        <f>VLOOKUP(A240,HOP!A:L,12,0)</f>
        <v>49.00</v>
      </c>
      <c r="F240" s="4" t="str">
        <f>VLOOKUP(A240,HOP!A:C,3,0)</f>
        <v>2245355</v>
      </c>
      <c r="G240" s="4">
        <f>D240-E240</f>
        <v>0</v>
      </c>
      <c r="H240" s="4" t="str">
        <f>$H$1&amp;F240</f>
        <v>，2245355</v>
      </c>
      <c r="I240" s="4" t="str">
        <f>VLOOKUP(A240,HOP!A:T,20,0)</f>
        <v>直连</v>
      </c>
    </row>
    <row r="241" s="4" customFormat="1" hidden="1" spans="1:9">
      <c r="A241" s="4">
        <v>16223930928</v>
      </c>
      <c r="B241" s="5">
        <v>44457</v>
      </c>
      <c r="C241" s="5">
        <v>44458</v>
      </c>
      <c r="D241" s="4">
        <v>137</v>
      </c>
      <c r="E241" s="4" t="str">
        <f>VLOOKUP(A241,HOP!A:L,12,0)</f>
        <v>137.00</v>
      </c>
      <c r="F241" s="4" t="str">
        <f>VLOOKUP(A241,HOP!A:C,3,0)</f>
        <v>2245864</v>
      </c>
      <c r="G241" s="4">
        <f>D241-E241</f>
        <v>0</v>
      </c>
      <c r="H241" s="4" t="str">
        <f>$H$1&amp;F241</f>
        <v>，2245864</v>
      </c>
      <c r="I241" s="4" t="str">
        <f>VLOOKUP(A241,HOP!A:T,20,0)</f>
        <v>直连</v>
      </c>
    </row>
    <row r="242" s="4" customFormat="1" hidden="1" spans="1:9">
      <c r="A242" s="4">
        <v>16228633431</v>
      </c>
      <c r="B242" s="5">
        <v>44456</v>
      </c>
      <c r="C242" s="5">
        <v>44458</v>
      </c>
      <c r="D242" s="4">
        <v>132</v>
      </c>
      <c r="E242" s="4" t="str">
        <f>VLOOKUP(A242,HOP!A:L,12,0)</f>
        <v>132.00</v>
      </c>
      <c r="F242" s="4" t="str">
        <f>VLOOKUP(A242,HOP!A:C,3,0)</f>
        <v>2246180</v>
      </c>
      <c r="G242" s="4">
        <f>D242-E242</f>
        <v>0</v>
      </c>
      <c r="H242" s="4" t="str">
        <f>$H$1&amp;F242</f>
        <v>，2246180</v>
      </c>
      <c r="I242" s="4" t="str">
        <f>VLOOKUP(A242,HOP!A:T,20,0)</f>
        <v>直连</v>
      </c>
    </row>
    <row r="243" s="4" customFormat="1" hidden="1" spans="1:9">
      <c r="A243" s="4">
        <v>16229842850</v>
      </c>
      <c r="B243" s="5">
        <v>44457</v>
      </c>
      <c r="C243" s="5">
        <v>44458</v>
      </c>
      <c r="D243" s="4">
        <v>120</v>
      </c>
      <c r="E243" s="4" t="str">
        <f>VLOOKUP(A243,HOP!A:L,12,0)</f>
        <v>120.00</v>
      </c>
      <c r="F243" s="4" t="str">
        <f>VLOOKUP(A243,HOP!A:C,3,0)</f>
        <v>2246459</v>
      </c>
      <c r="G243" s="4">
        <f>D243-E243</f>
        <v>0</v>
      </c>
      <c r="H243" s="4" t="str">
        <f>$H$1&amp;F243</f>
        <v>，2246459</v>
      </c>
      <c r="I243" s="4" t="str">
        <f>VLOOKUP(A243,HOP!A:T,20,0)</f>
        <v>直连</v>
      </c>
    </row>
    <row r="244" s="4" customFormat="1" hidden="1" spans="1:9">
      <c r="A244" s="4">
        <v>16231448558</v>
      </c>
      <c r="B244" s="5">
        <v>44457</v>
      </c>
      <c r="C244" s="5">
        <v>44458</v>
      </c>
      <c r="D244" s="4">
        <v>243</v>
      </c>
      <c r="E244" s="4" t="str">
        <f>VLOOKUP(A244,HOP!A:L,12,0)</f>
        <v>243.00</v>
      </c>
      <c r="F244" s="4" t="str">
        <f>VLOOKUP(A244,HOP!A:C,3,0)</f>
        <v>2246793</v>
      </c>
      <c r="G244" s="4">
        <f>D244-E244</f>
        <v>0</v>
      </c>
      <c r="H244" s="4" t="str">
        <f>$H$1&amp;F244</f>
        <v>，2246793</v>
      </c>
      <c r="I244" s="4" t="str">
        <f>VLOOKUP(A244,HOP!A:T,20,0)</f>
        <v>直连</v>
      </c>
    </row>
    <row r="245" s="4" customFormat="1" hidden="1" spans="1:9">
      <c r="A245" s="4">
        <v>16231616488</v>
      </c>
      <c r="B245" s="5">
        <v>44456</v>
      </c>
      <c r="C245" s="5">
        <v>44458</v>
      </c>
      <c r="D245" s="4">
        <v>660</v>
      </c>
      <c r="E245" s="4" t="str">
        <f>VLOOKUP(A245,HOP!A:L,12,0)</f>
        <v>660.00</v>
      </c>
      <c r="F245" s="4" t="str">
        <f>VLOOKUP(A245,HOP!A:C,3,0)</f>
        <v>2246816</v>
      </c>
      <c r="G245" s="4">
        <f>D245-E245</f>
        <v>0</v>
      </c>
      <c r="H245" s="4" t="str">
        <f>$H$1&amp;F245</f>
        <v>，2246816</v>
      </c>
      <c r="I245" s="4" t="str">
        <f>VLOOKUP(A245,HOP!A:T,20,0)</f>
        <v>直连</v>
      </c>
    </row>
    <row r="246" s="4" customFormat="1" hidden="1" spans="1:9">
      <c r="A246" s="4">
        <v>16238662940</v>
      </c>
      <c r="B246" s="5">
        <v>44457</v>
      </c>
      <c r="C246" s="5">
        <v>44458</v>
      </c>
      <c r="D246" s="4">
        <v>113</v>
      </c>
      <c r="E246" s="4" t="str">
        <f>VLOOKUP(A246,HOP!A:L,12,0)</f>
        <v>113.00</v>
      </c>
      <c r="F246" s="4" t="str">
        <f>VLOOKUP(A246,HOP!A:C,3,0)</f>
        <v>2247523</v>
      </c>
      <c r="G246" s="4">
        <f>D246-E246</f>
        <v>0</v>
      </c>
      <c r="H246" s="4" t="str">
        <f>$H$1&amp;F246</f>
        <v>，2247523</v>
      </c>
      <c r="I246" s="4" t="str">
        <f>VLOOKUP(A246,HOP!A:T,20,0)</f>
        <v>直连</v>
      </c>
    </row>
    <row r="247" s="4" customFormat="1" hidden="1" spans="1:9">
      <c r="A247" s="4">
        <v>16239151203</v>
      </c>
      <c r="B247" s="5">
        <v>44456</v>
      </c>
      <c r="C247" s="5">
        <v>44458</v>
      </c>
      <c r="D247" s="4">
        <v>549</v>
      </c>
      <c r="E247" s="4" t="str">
        <f>VLOOKUP(A247,HOP!A:L,12,0)</f>
        <v>549.00</v>
      </c>
      <c r="F247" s="4" t="str">
        <f>VLOOKUP(A247,HOP!A:C,3,0)</f>
        <v>2247600</v>
      </c>
      <c r="G247" s="4">
        <f>D247-E247</f>
        <v>0</v>
      </c>
      <c r="H247" s="4" t="str">
        <f>$H$1&amp;F247</f>
        <v>，2247600</v>
      </c>
      <c r="I247" s="4" t="str">
        <f>VLOOKUP(A247,HOP!A:T,20,0)</f>
        <v>直连</v>
      </c>
    </row>
    <row r="248" s="4" customFormat="1" hidden="1" spans="1:9">
      <c r="A248" s="4">
        <v>16240087639</v>
      </c>
      <c r="B248" s="5">
        <v>44457</v>
      </c>
      <c r="C248" s="5">
        <v>44458</v>
      </c>
      <c r="D248" s="4">
        <v>115</v>
      </c>
      <c r="E248" s="4" t="str">
        <f>VLOOKUP(A248,HOP!A:L,12,0)</f>
        <v>115.00</v>
      </c>
      <c r="F248" s="4" t="str">
        <f>VLOOKUP(A248,HOP!A:C,3,0)</f>
        <v>2247763</v>
      </c>
      <c r="G248" s="4">
        <f>D248-E248</f>
        <v>0</v>
      </c>
      <c r="H248" s="4" t="str">
        <f>$H$1&amp;F248</f>
        <v>，2247763</v>
      </c>
      <c r="I248" s="4" t="str">
        <f>VLOOKUP(A248,HOP!A:T,20,0)</f>
        <v>直连</v>
      </c>
    </row>
    <row r="249" s="4" customFormat="1" hidden="1" spans="1:9">
      <c r="A249" s="4">
        <v>16246994455</v>
      </c>
      <c r="B249" s="5">
        <v>44457</v>
      </c>
      <c r="C249" s="5">
        <v>44458</v>
      </c>
      <c r="D249" s="4">
        <v>77</v>
      </c>
      <c r="E249" s="4" t="str">
        <f>VLOOKUP(A249,HOP!A:L,12,0)</f>
        <v>77.00</v>
      </c>
      <c r="F249" s="4" t="str">
        <f>VLOOKUP(A249,HOP!A:C,3,0)</f>
        <v>2248504</v>
      </c>
      <c r="G249" s="4">
        <f>D249-E249</f>
        <v>0</v>
      </c>
      <c r="H249" s="4" t="str">
        <f>$H$1&amp;F249</f>
        <v>，2248504</v>
      </c>
      <c r="I249" s="4" t="str">
        <f>VLOOKUP(A249,HOP!A:T,20,0)</f>
        <v>直连</v>
      </c>
    </row>
    <row r="250" s="4" customFormat="1" hidden="1" spans="1:9">
      <c r="A250" s="4">
        <v>16248372762</v>
      </c>
      <c r="B250" s="5">
        <v>44457</v>
      </c>
      <c r="C250" s="5">
        <v>44458</v>
      </c>
      <c r="D250" s="4">
        <v>216</v>
      </c>
      <c r="E250" s="4" t="str">
        <f>VLOOKUP(A250,HOP!A:L,12,0)</f>
        <v>216.00</v>
      </c>
      <c r="F250" s="4" t="str">
        <f>VLOOKUP(A250,HOP!A:C,3,0)</f>
        <v>2248800</v>
      </c>
      <c r="G250" s="4">
        <f>D250-E250</f>
        <v>0</v>
      </c>
      <c r="H250" s="4" t="str">
        <f>$H$1&amp;F250</f>
        <v>，2248800</v>
      </c>
      <c r="I250" s="4" t="str">
        <f>VLOOKUP(A250,HOP!A:T,20,0)</f>
        <v>直连</v>
      </c>
    </row>
    <row r="251" s="4" customFormat="1" hidden="1" spans="1:9">
      <c r="A251" s="4">
        <v>16257750110</v>
      </c>
      <c r="B251" s="5">
        <v>44457</v>
      </c>
      <c r="C251" s="5">
        <v>44458</v>
      </c>
      <c r="D251" s="4">
        <v>98</v>
      </c>
      <c r="E251" s="4" t="str">
        <f>VLOOKUP(A251,HOP!A:L,12,0)</f>
        <v>98.00</v>
      </c>
      <c r="F251" s="4" t="str">
        <f>VLOOKUP(A251,HOP!A:C,3,0)</f>
        <v>2249859</v>
      </c>
      <c r="G251" s="4">
        <f>D251-E251</f>
        <v>0</v>
      </c>
      <c r="H251" s="4" t="str">
        <f>$H$1&amp;F251</f>
        <v>，2249859</v>
      </c>
      <c r="I251" s="4" t="str">
        <f>VLOOKUP(A251,HOP!A:T,20,0)</f>
        <v>直连</v>
      </c>
    </row>
    <row r="252" s="4" customFormat="1" hidden="1" spans="1:9">
      <c r="A252" s="4">
        <v>16258781611</v>
      </c>
      <c r="B252" s="5">
        <v>44456</v>
      </c>
      <c r="C252" s="5">
        <v>44458</v>
      </c>
      <c r="D252" s="4">
        <v>270</v>
      </c>
      <c r="E252" s="4" t="str">
        <f>VLOOKUP(A252,HOP!A:L,12,0)</f>
        <v>270.00</v>
      </c>
      <c r="F252" s="4" t="str">
        <f>VLOOKUP(A252,HOP!A:C,3,0)</f>
        <v>2250129</v>
      </c>
      <c r="G252" s="4">
        <f>D252-E252</f>
        <v>0</v>
      </c>
      <c r="H252" s="4" t="str">
        <f>$H$1&amp;F252</f>
        <v>，2250129</v>
      </c>
      <c r="I252" s="4" t="str">
        <f>VLOOKUP(A252,HOP!A:T,20,0)</f>
        <v>直连</v>
      </c>
    </row>
    <row r="253" s="4" customFormat="1" hidden="1" spans="1:9">
      <c r="A253" s="4">
        <v>16248071401</v>
      </c>
      <c r="B253" s="5">
        <v>44456</v>
      </c>
      <c r="C253" s="5">
        <v>44458</v>
      </c>
      <c r="D253" s="4">
        <v>0</v>
      </c>
      <c r="E253" s="4" t="str">
        <f>VLOOKUP(A253,HOP!A:L,12,0)</f>
        <v>0.00</v>
      </c>
      <c r="F253" s="4" t="str">
        <f>VLOOKUP(A253,HOP!A:C,3,0)</f>
        <v>2248691</v>
      </c>
      <c r="G253" s="4">
        <f>D253-E253</f>
        <v>0</v>
      </c>
      <c r="H253" s="4" t="str">
        <f>$H$1&amp;F253</f>
        <v>，2248691</v>
      </c>
      <c r="I253" s="4" t="str">
        <f>VLOOKUP(A253,HOP!A:T,20,0)</f>
        <v>直连</v>
      </c>
    </row>
    <row r="254" s="4" customFormat="1" hidden="1" spans="1:9">
      <c r="A254" s="4">
        <v>16265278352</v>
      </c>
      <c r="B254" s="5">
        <v>44457</v>
      </c>
      <c r="C254" s="5">
        <v>44458</v>
      </c>
      <c r="D254" s="4">
        <v>57</v>
      </c>
      <c r="E254" s="4" t="str">
        <f>VLOOKUP(A254,HOP!A:L,12,0)</f>
        <v>57.00</v>
      </c>
      <c r="F254" s="4" t="str">
        <f>VLOOKUP(A254,HOP!A:C,3,0)</f>
        <v>2251003</v>
      </c>
      <c r="G254" s="4">
        <f>D254-E254</f>
        <v>0</v>
      </c>
      <c r="H254" s="4" t="str">
        <f>$H$1&amp;F254</f>
        <v>，2251003</v>
      </c>
      <c r="I254" s="4" t="str">
        <f>VLOOKUP(A254,HOP!A:T,20,0)</f>
        <v>直连</v>
      </c>
    </row>
    <row r="255" s="4" customFormat="1" hidden="1" spans="1:9">
      <c r="A255" s="4">
        <v>16265318772</v>
      </c>
      <c r="B255" s="5">
        <v>44457</v>
      </c>
      <c r="C255" s="5">
        <v>44458</v>
      </c>
      <c r="D255" s="4">
        <v>127</v>
      </c>
      <c r="E255" s="4" t="str">
        <f>VLOOKUP(A255,HOP!A:L,12,0)</f>
        <v>127.00</v>
      </c>
      <c r="F255" s="4" t="str">
        <f>VLOOKUP(A255,HOP!A:C,3,0)</f>
        <v>2251020</v>
      </c>
      <c r="G255" s="4">
        <f>D255-E255</f>
        <v>0</v>
      </c>
      <c r="H255" s="4" t="str">
        <f>$H$1&amp;F255</f>
        <v>，2251020</v>
      </c>
      <c r="I255" s="4" t="str">
        <f>VLOOKUP(A255,HOP!A:T,20,0)</f>
        <v>直连</v>
      </c>
    </row>
    <row r="256" s="4" customFormat="1" hidden="1" spans="1:9">
      <c r="A256" s="4">
        <v>16273296948</v>
      </c>
      <c r="B256" s="5">
        <v>44457</v>
      </c>
      <c r="C256" s="5">
        <v>44458</v>
      </c>
      <c r="D256" s="4">
        <v>170</v>
      </c>
      <c r="E256" s="4" t="str">
        <f>VLOOKUP(A256,HOP!A:L,12,0)</f>
        <v>170.00</v>
      </c>
      <c r="F256" s="4" t="str">
        <f>VLOOKUP(A256,HOP!A:C,3,0)</f>
        <v>2251860</v>
      </c>
      <c r="G256" s="4">
        <f>D256-E256</f>
        <v>0</v>
      </c>
      <c r="H256" s="4" t="str">
        <f>$H$1&amp;F256</f>
        <v>，2251860</v>
      </c>
      <c r="I256" s="4" t="str">
        <f>VLOOKUP(A256,HOP!A:T,20,0)</f>
        <v>直连</v>
      </c>
    </row>
    <row r="257" s="4" customFormat="1" hidden="1" spans="1:9">
      <c r="A257" s="4">
        <v>16275758429</v>
      </c>
      <c r="B257" s="5">
        <v>44457</v>
      </c>
      <c r="C257" s="5">
        <v>44458</v>
      </c>
      <c r="D257" s="4">
        <v>185</v>
      </c>
      <c r="E257" s="4" t="str">
        <f>VLOOKUP(A257,HOP!A:L,12,0)</f>
        <v>185.00</v>
      </c>
      <c r="F257" s="4" t="str">
        <f>VLOOKUP(A257,HOP!A:C,3,0)</f>
        <v>2252270</v>
      </c>
      <c r="G257" s="4">
        <f>D257-E257</f>
        <v>0</v>
      </c>
      <c r="H257" s="4" t="str">
        <f>$H$1&amp;F257</f>
        <v>，2252270</v>
      </c>
      <c r="I257" s="4" t="str">
        <f>VLOOKUP(A257,HOP!A:T,20,0)</f>
        <v>直连</v>
      </c>
    </row>
    <row r="258" s="4" customFormat="1" hidden="1" spans="1:9">
      <c r="A258" s="4">
        <v>16280156472</v>
      </c>
      <c r="B258" s="5">
        <v>44457</v>
      </c>
      <c r="C258" s="5">
        <v>44458</v>
      </c>
      <c r="D258" s="4">
        <v>158</v>
      </c>
      <c r="E258" s="4" t="str">
        <f>VLOOKUP(A258,HOP!A:L,12,0)</f>
        <v>158.00</v>
      </c>
      <c r="F258" s="4" t="str">
        <f>VLOOKUP(A258,HOP!A:C,3,0)</f>
        <v>2252711</v>
      </c>
      <c r="G258" s="4">
        <f>D258-E258</f>
        <v>0</v>
      </c>
      <c r="H258" s="4" t="str">
        <f>$H$1&amp;F258</f>
        <v>，2252711</v>
      </c>
      <c r="I258" s="4" t="str">
        <f>VLOOKUP(A258,HOP!A:T,20,0)</f>
        <v>直连</v>
      </c>
    </row>
    <row r="259" s="4" customFormat="1" hidden="1" spans="1:9">
      <c r="A259" s="4">
        <v>16280318995</v>
      </c>
      <c r="B259" s="5">
        <v>44457</v>
      </c>
      <c r="C259" s="5">
        <v>44458</v>
      </c>
      <c r="D259" s="4">
        <v>160</v>
      </c>
      <c r="E259" s="4" t="str">
        <f>VLOOKUP(A259,HOP!A:L,12,0)</f>
        <v>160.00</v>
      </c>
      <c r="F259" s="4" t="str">
        <f>VLOOKUP(A259,HOP!A:C,3,0)</f>
        <v>2252741</v>
      </c>
      <c r="G259" s="4">
        <f>D259-E259</f>
        <v>0</v>
      </c>
      <c r="H259" s="4" t="str">
        <f>$H$1&amp;F259</f>
        <v>，2252741</v>
      </c>
      <c r="I259" s="4" t="str">
        <f>VLOOKUP(A259,HOP!A:T,20,0)</f>
        <v>直连</v>
      </c>
    </row>
    <row r="260" s="4" customFormat="1" hidden="1" spans="1:9">
      <c r="A260" s="4">
        <v>16280354553</v>
      </c>
      <c r="B260" s="5">
        <v>44457</v>
      </c>
      <c r="C260" s="5">
        <v>44458</v>
      </c>
      <c r="D260" s="4">
        <v>56</v>
      </c>
      <c r="E260" s="4" t="str">
        <f>VLOOKUP(A260,HOP!A:L,12,0)</f>
        <v>56.00</v>
      </c>
      <c r="F260" s="4" t="str">
        <f>VLOOKUP(A260,HOP!A:C,3,0)</f>
        <v>2252753</v>
      </c>
      <c r="G260" s="4">
        <f>D260-E260</f>
        <v>0</v>
      </c>
      <c r="H260" s="4" t="str">
        <f>$H$1&amp;F260</f>
        <v>，2252753</v>
      </c>
      <c r="I260" s="4" t="str">
        <f>VLOOKUP(A260,HOP!A:T,20,0)</f>
        <v>直连</v>
      </c>
    </row>
    <row r="261" s="4" customFormat="1" hidden="1" spans="1:9">
      <c r="A261" s="4">
        <v>16280600248</v>
      </c>
      <c r="B261" s="5">
        <v>44457</v>
      </c>
      <c r="C261" s="5">
        <v>44458</v>
      </c>
      <c r="D261" s="4">
        <v>81</v>
      </c>
      <c r="E261" s="4" t="str">
        <f>VLOOKUP(A261,HOP!A:L,12,0)</f>
        <v>81.00</v>
      </c>
      <c r="F261" s="4" t="str">
        <f>VLOOKUP(A261,HOP!A:C,3,0)</f>
        <v>2252833</v>
      </c>
      <c r="G261" s="4">
        <f>D261-E261</f>
        <v>0</v>
      </c>
      <c r="H261" s="4" t="str">
        <f>$H$1&amp;F261</f>
        <v>，2252833</v>
      </c>
      <c r="I261" s="4" t="str">
        <f>VLOOKUP(A261,HOP!A:T,20,0)</f>
        <v>直连</v>
      </c>
    </row>
    <row r="262" s="4" customFormat="1" hidden="1" spans="1:9">
      <c r="A262" s="4">
        <v>16280623119</v>
      </c>
      <c r="B262" s="5">
        <v>44456</v>
      </c>
      <c r="C262" s="5">
        <v>44458</v>
      </c>
      <c r="D262" s="4">
        <v>210</v>
      </c>
      <c r="E262" s="4" t="str">
        <f>VLOOKUP(A262,HOP!A:L,12,0)</f>
        <v>210.00</v>
      </c>
      <c r="F262" s="4" t="str">
        <f>VLOOKUP(A262,HOP!A:C,3,0)</f>
        <v>2252846</v>
      </c>
      <c r="G262" s="4">
        <f>D262-E262</f>
        <v>0</v>
      </c>
      <c r="H262" s="4" t="str">
        <f>$H$1&amp;F262</f>
        <v>，2252846</v>
      </c>
      <c r="I262" s="4" t="str">
        <f>VLOOKUP(A262,HOP!A:T,20,0)</f>
        <v>直连</v>
      </c>
    </row>
    <row r="263" s="4" customFormat="1" hidden="1" spans="1:9">
      <c r="A263" s="4">
        <v>16283661171</v>
      </c>
      <c r="B263" s="5">
        <v>44457</v>
      </c>
      <c r="C263" s="5">
        <v>44458</v>
      </c>
      <c r="D263" s="4">
        <v>0</v>
      </c>
      <c r="E263" s="4" t="str">
        <f>VLOOKUP(A263,HOP!A:L,12,0)</f>
        <v>0.00</v>
      </c>
      <c r="F263" s="4" t="str">
        <f>VLOOKUP(A263,HOP!A:C,3,0)</f>
        <v>2253200</v>
      </c>
      <c r="G263" s="4">
        <f>D263-E263</f>
        <v>0</v>
      </c>
      <c r="H263" s="4" t="str">
        <f>$H$1&amp;F263</f>
        <v>，2253200</v>
      </c>
      <c r="I263" s="4" t="str">
        <f>VLOOKUP(A263,HOP!A:T,20,0)</f>
        <v>直连</v>
      </c>
    </row>
    <row r="264" s="4" customFormat="1" hidden="1" spans="1:9">
      <c r="A264" s="4">
        <v>16284299226</v>
      </c>
      <c r="B264" s="5">
        <v>44455</v>
      </c>
      <c r="C264" s="5">
        <v>44458</v>
      </c>
      <c r="D264" s="4">
        <v>270</v>
      </c>
      <c r="E264" s="4" t="str">
        <f>VLOOKUP(A264,HOP!A:L,12,0)</f>
        <v>270.00</v>
      </c>
      <c r="F264" s="4" t="str">
        <f>VLOOKUP(A264,HOP!A:C,3,0)</f>
        <v>2253329</v>
      </c>
      <c r="G264" s="4">
        <f>D264-E264</f>
        <v>0</v>
      </c>
      <c r="H264" s="4" t="str">
        <f>$H$1&amp;F264</f>
        <v>，2253329</v>
      </c>
      <c r="I264" s="4" t="str">
        <f>VLOOKUP(A264,HOP!A:T,20,0)</f>
        <v>直连</v>
      </c>
    </row>
    <row r="265" s="4" customFormat="1" hidden="1" spans="1:9">
      <c r="A265" s="4">
        <v>16284843975</v>
      </c>
      <c r="B265" s="5">
        <v>44457</v>
      </c>
      <c r="C265" s="5">
        <v>44458</v>
      </c>
      <c r="D265" s="4">
        <v>82</v>
      </c>
      <c r="E265" s="4" t="str">
        <f>VLOOKUP(A265,HOP!A:L,12,0)</f>
        <v>82.00</v>
      </c>
      <c r="F265" s="4" t="str">
        <f>VLOOKUP(A265,HOP!A:C,3,0)</f>
        <v>2253429</v>
      </c>
      <c r="G265" s="4">
        <f>D265-E265</f>
        <v>0</v>
      </c>
      <c r="H265" s="4" t="str">
        <f>$H$1&amp;F265</f>
        <v>，2253429</v>
      </c>
      <c r="I265" s="4" t="str">
        <f>VLOOKUP(A265,HOP!A:T,20,0)</f>
        <v>直连</v>
      </c>
    </row>
    <row r="266" s="4" customFormat="1" hidden="1" spans="1:9">
      <c r="A266" s="4">
        <v>16285166262</v>
      </c>
      <c r="B266" s="5">
        <v>44456</v>
      </c>
      <c r="C266" s="5">
        <v>44458</v>
      </c>
      <c r="D266" s="4">
        <v>258</v>
      </c>
      <c r="E266" s="4" t="str">
        <f>VLOOKUP(A266,HOP!A:L,12,0)</f>
        <v>258.00</v>
      </c>
      <c r="F266" s="4" t="str">
        <f>VLOOKUP(A266,HOP!A:C,3,0)</f>
        <v>2253493</v>
      </c>
      <c r="G266" s="4">
        <f>D266-E266</f>
        <v>0</v>
      </c>
      <c r="H266" s="4" t="str">
        <f>$H$1&amp;F266</f>
        <v>，2253493</v>
      </c>
      <c r="I266" s="4" t="str">
        <f>VLOOKUP(A266,HOP!A:T,20,0)</f>
        <v>直连</v>
      </c>
    </row>
    <row r="267" s="4" customFormat="1" hidden="1" spans="1:9">
      <c r="A267" s="4">
        <v>16285806594</v>
      </c>
      <c r="B267" s="5">
        <v>44457</v>
      </c>
      <c r="C267" s="5">
        <v>44458</v>
      </c>
      <c r="D267" s="4">
        <v>38</v>
      </c>
      <c r="E267" s="4" t="str">
        <f>VLOOKUP(A267,HOP!A:L,12,0)</f>
        <v>38.00</v>
      </c>
      <c r="F267" s="4" t="str">
        <f>VLOOKUP(A267,HOP!A:C,3,0)</f>
        <v>2253667</v>
      </c>
      <c r="G267" s="4">
        <f>D267-E267</f>
        <v>0</v>
      </c>
      <c r="H267" s="4" t="str">
        <f>$H$1&amp;F267</f>
        <v>，2253667</v>
      </c>
      <c r="I267" s="4" t="str">
        <f>VLOOKUP(A267,HOP!A:T,20,0)</f>
        <v>直连</v>
      </c>
    </row>
    <row r="268" s="4" customFormat="1" hidden="1" spans="1:9">
      <c r="A268" s="4">
        <v>16286934811</v>
      </c>
      <c r="B268" s="5">
        <v>44457</v>
      </c>
      <c r="C268" s="5">
        <v>44458</v>
      </c>
      <c r="D268" s="4">
        <v>101</v>
      </c>
      <c r="E268" s="4" t="str">
        <f>VLOOKUP(A268,HOP!A:L,12,0)</f>
        <v>101.00</v>
      </c>
      <c r="F268" s="4" t="str">
        <f>VLOOKUP(A268,HOP!A:C,3,0)</f>
        <v>2253810</v>
      </c>
      <c r="G268" s="4">
        <f>D268-E268</f>
        <v>0</v>
      </c>
      <c r="H268" s="4" t="str">
        <f>$H$1&amp;F268</f>
        <v>，2253810</v>
      </c>
      <c r="I268" s="4" t="str">
        <f>VLOOKUP(A268,HOP!A:T,20,0)</f>
        <v>直连</v>
      </c>
    </row>
    <row r="269" s="4" customFormat="1" hidden="1" spans="1:9">
      <c r="A269" s="4">
        <v>16287893012</v>
      </c>
      <c r="B269" s="5">
        <v>44457</v>
      </c>
      <c r="C269" s="5">
        <v>44458</v>
      </c>
      <c r="D269" s="4">
        <v>332</v>
      </c>
      <c r="E269" s="4" t="str">
        <f>VLOOKUP(A269,HOP!A:L,12,0)</f>
        <v>332.00</v>
      </c>
      <c r="F269" s="4" t="str">
        <f>VLOOKUP(A269,HOP!A:C,3,0)</f>
        <v>2253933</v>
      </c>
      <c r="G269" s="4">
        <f>D269-E269</f>
        <v>0</v>
      </c>
      <c r="H269" s="4" t="str">
        <f>$H$1&amp;F269</f>
        <v>，2253933</v>
      </c>
      <c r="I269" s="4" t="str">
        <f>VLOOKUP(A269,HOP!A:T,20,0)</f>
        <v>直连</v>
      </c>
    </row>
    <row r="270" s="4" customFormat="1" hidden="1" spans="1:9">
      <c r="A270" s="4">
        <v>16288065710</v>
      </c>
      <c r="B270" s="5">
        <v>44457</v>
      </c>
      <c r="C270" s="5">
        <v>44458</v>
      </c>
      <c r="D270" s="4">
        <v>233</v>
      </c>
      <c r="E270" s="4" t="str">
        <f>VLOOKUP(A270,HOP!A:L,12,0)</f>
        <v>233.00</v>
      </c>
      <c r="F270" s="4" t="str">
        <f>VLOOKUP(A270,HOP!A:C,3,0)</f>
        <v>2253990</v>
      </c>
      <c r="G270" s="4">
        <f>D270-E270</f>
        <v>0</v>
      </c>
      <c r="H270" s="4" t="str">
        <f>$H$1&amp;F270</f>
        <v>，2253990</v>
      </c>
      <c r="I270" s="4" t="str">
        <f>VLOOKUP(A270,HOP!A:T,20,0)</f>
        <v>直连</v>
      </c>
    </row>
    <row r="271" s="4" customFormat="1" hidden="1" spans="1:9">
      <c r="A271" s="4">
        <v>16288066469</v>
      </c>
      <c r="B271" s="5">
        <v>44456</v>
      </c>
      <c r="C271" s="5">
        <v>44458</v>
      </c>
      <c r="D271" s="4">
        <v>1326</v>
      </c>
      <c r="E271" s="4" t="str">
        <f>VLOOKUP(A271,HOP!A:L,12,0)</f>
        <v>1326.00</v>
      </c>
      <c r="F271" s="4" t="str">
        <f>VLOOKUP(A271,HOP!A:C,3,0)</f>
        <v>2253995</v>
      </c>
      <c r="G271" s="4">
        <f>D271-E271</f>
        <v>0</v>
      </c>
      <c r="H271" s="4" t="str">
        <f>$H$1&amp;F271</f>
        <v>，2253995</v>
      </c>
      <c r="I271" s="4" t="str">
        <f>VLOOKUP(A271,HOP!A:T,20,0)</f>
        <v>直连</v>
      </c>
    </row>
    <row r="272" s="4" customFormat="1" hidden="1" spans="1:9">
      <c r="A272" s="4">
        <v>16288112152</v>
      </c>
      <c r="B272" s="5">
        <v>44457</v>
      </c>
      <c r="C272" s="5">
        <v>44458</v>
      </c>
      <c r="D272" s="4">
        <v>128</v>
      </c>
      <c r="E272" s="4" t="str">
        <f>VLOOKUP(A272,HOP!A:L,12,0)</f>
        <v>128.00</v>
      </c>
      <c r="F272" s="4" t="str">
        <f>VLOOKUP(A272,HOP!A:C,3,0)</f>
        <v>2254015</v>
      </c>
      <c r="G272" s="4">
        <f>D272-E272</f>
        <v>0</v>
      </c>
      <c r="H272" s="4" t="str">
        <f>$H$1&amp;F272</f>
        <v>，2254015</v>
      </c>
      <c r="I272" s="4" t="str">
        <f>VLOOKUP(A272,HOP!A:T,20,0)</f>
        <v>直连</v>
      </c>
    </row>
    <row r="273" s="4" customFormat="1" hidden="1" spans="1:9">
      <c r="A273" s="4">
        <v>16288134068</v>
      </c>
      <c r="B273" s="5">
        <v>44457</v>
      </c>
      <c r="C273" s="5">
        <v>44458</v>
      </c>
      <c r="D273" s="4">
        <v>49</v>
      </c>
      <c r="E273" s="4" t="str">
        <f>VLOOKUP(A273,HOP!A:L,12,0)</f>
        <v>49.00</v>
      </c>
      <c r="F273" s="4" t="str">
        <f>VLOOKUP(A273,HOP!A:C,3,0)</f>
        <v>2254038</v>
      </c>
      <c r="G273" s="4">
        <f>D273-E273</f>
        <v>0</v>
      </c>
      <c r="H273" s="4" t="str">
        <f>$H$1&amp;F273</f>
        <v>，2254038</v>
      </c>
      <c r="I273" s="4" t="str">
        <f>VLOOKUP(A273,HOP!A:T,20,0)</f>
        <v>直连</v>
      </c>
    </row>
    <row r="274" s="4" customFormat="1" hidden="1" spans="1:9">
      <c r="A274" s="4">
        <v>16288162377</v>
      </c>
      <c r="B274" s="5">
        <v>44457</v>
      </c>
      <c r="C274" s="5">
        <v>44458</v>
      </c>
      <c r="D274" s="4">
        <v>190</v>
      </c>
      <c r="E274" s="4" t="str">
        <f>VLOOKUP(A274,HOP!A:L,12,0)</f>
        <v>190.00</v>
      </c>
      <c r="F274" s="4" t="str">
        <f>VLOOKUP(A274,HOP!A:C,3,0)</f>
        <v>2254051</v>
      </c>
      <c r="G274" s="4">
        <f>D274-E274</f>
        <v>0</v>
      </c>
      <c r="H274" s="4" t="str">
        <f>$H$1&amp;F274</f>
        <v>，2254051</v>
      </c>
      <c r="I274" s="4" t="str">
        <f>VLOOKUP(A274,HOP!A:T,20,0)</f>
        <v>直连</v>
      </c>
    </row>
    <row r="275" s="4" customFormat="1" hidden="1" spans="1:9">
      <c r="A275" s="4">
        <v>16288115865</v>
      </c>
      <c r="B275" s="5">
        <v>44456</v>
      </c>
      <c r="C275" s="5">
        <v>44458</v>
      </c>
      <c r="D275" s="4">
        <v>637</v>
      </c>
      <c r="E275" s="4" t="str">
        <f>VLOOKUP(A275,HOP!A:L,12,0)</f>
        <v>637.00</v>
      </c>
      <c r="F275" s="4" t="str">
        <f>VLOOKUP(A275,HOP!A:C,3,0)</f>
        <v>2254018</v>
      </c>
      <c r="G275" s="4">
        <f>D275-E275</f>
        <v>0</v>
      </c>
      <c r="H275" s="4" t="str">
        <f>$H$1&amp;F275</f>
        <v>，2254018</v>
      </c>
      <c r="I275" s="4" t="str">
        <f>VLOOKUP(A275,HOP!A:T,20,0)</f>
        <v>直连</v>
      </c>
    </row>
    <row r="276" s="4" customFormat="1" hidden="1" spans="1:9">
      <c r="A276" s="4">
        <v>16288261595</v>
      </c>
      <c r="B276" s="5">
        <v>44456</v>
      </c>
      <c r="C276" s="5">
        <v>44458</v>
      </c>
      <c r="D276" s="4">
        <v>370</v>
      </c>
      <c r="E276" s="4" t="str">
        <f>VLOOKUP(A276,HOP!A:L,12,0)</f>
        <v>370.00</v>
      </c>
      <c r="F276" s="4" t="str">
        <f>VLOOKUP(A276,HOP!A:C,3,0)</f>
        <v>2254085</v>
      </c>
      <c r="G276" s="4">
        <f>D276-E276</f>
        <v>0</v>
      </c>
      <c r="H276" s="4" t="str">
        <f>$H$1&amp;F276</f>
        <v>，2254085</v>
      </c>
      <c r="I276" s="4" t="str">
        <f>VLOOKUP(A276,HOP!A:T,20,0)</f>
        <v>直连</v>
      </c>
    </row>
    <row r="277" s="4" customFormat="1" hidden="1" spans="1:9">
      <c r="A277" s="4">
        <v>16288412942</v>
      </c>
      <c r="B277" s="5">
        <v>44457</v>
      </c>
      <c r="C277" s="5">
        <v>44458</v>
      </c>
      <c r="D277" s="4">
        <v>102</v>
      </c>
      <c r="E277" s="4" t="str">
        <f>VLOOKUP(A277,HOP!A:L,12,0)</f>
        <v>102.00</v>
      </c>
      <c r="F277" s="4" t="str">
        <f>VLOOKUP(A277,HOP!A:C,3,0)</f>
        <v>2254119</v>
      </c>
      <c r="G277" s="4">
        <f>D277-E277</f>
        <v>0</v>
      </c>
      <c r="H277" s="4" t="str">
        <f>$H$1&amp;F277</f>
        <v>，2254119</v>
      </c>
      <c r="I277" s="4" t="str">
        <f>VLOOKUP(A277,HOP!A:T,20,0)</f>
        <v>直连</v>
      </c>
    </row>
    <row r="278" s="4" customFormat="1" hidden="1" spans="1:9">
      <c r="A278" s="4">
        <v>16288417850</v>
      </c>
      <c r="B278" s="5">
        <v>44456</v>
      </c>
      <c r="C278" s="5">
        <v>44458</v>
      </c>
      <c r="D278" s="4">
        <v>537</v>
      </c>
      <c r="E278" s="4" t="str">
        <f>VLOOKUP(A278,HOP!A:L,12,0)</f>
        <v>537.00</v>
      </c>
      <c r="F278" s="4" t="str">
        <f>VLOOKUP(A278,HOP!A:C,3,0)</f>
        <v>2254121</v>
      </c>
      <c r="G278" s="4">
        <f>D278-E278</f>
        <v>0</v>
      </c>
      <c r="H278" s="4" t="str">
        <f>$H$1&amp;F278</f>
        <v>，2254121</v>
      </c>
      <c r="I278" s="4" t="str">
        <f>VLOOKUP(A278,HOP!A:T,20,0)</f>
        <v>直连</v>
      </c>
    </row>
    <row r="279" s="4" customFormat="1" hidden="1" spans="1:9">
      <c r="A279" s="4">
        <v>16291485162</v>
      </c>
      <c r="B279" s="5">
        <v>44457</v>
      </c>
      <c r="C279" s="5">
        <v>44458</v>
      </c>
      <c r="D279" s="4">
        <v>197</v>
      </c>
      <c r="E279" s="4" t="str">
        <f>VLOOKUP(A279,HOP!A:L,12,0)</f>
        <v>197.00</v>
      </c>
      <c r="F279" s="4" t="str">
        <f>VLOOKUP(A279,HOP!A:C,3,0)</f>
        <v>2254561</v>
      </c>
      <c r="G279" s="4">
        <f t="shared" ref="G279:G305" si="8">D279-E279</f>
        <v>0</v>
      </c>
      <c r="H279" s="4" t="str">
        <f t="shared" ref="H279:H305" si="9">$H$1&amp;F279</f>
        <v>，2254561</v>
      </c>
      <c r="I279" s="4" t="str">
        <f>VLOOKUP(A279,HOP!A:T,20,0)</f>
        <v>直连</v>
      </c>
    </row>
    <row r="280" s="4" customFormat="1" hidden="1" spans="1:9">
      <c r="A280" s="4">
        <v>16292445548</v>
      </c>
      <c r="B280" s="5">
        <v>44457</v>
      </c>
      <c r="C280" s="5">
        <v>44458</v>
      </c>
      <c r="D280" s="4">
        <v>220</v>
      </c>
      <c r="E280" s="4" t="str">
        <f>VLOOKUP(A280,HOP!A:L,12,0)</f>
        <v>220.00</v>
      </c>
      <c r="F280" s="4" t="str">
        <f>VLOOKUP(A280,HOP!A:C,3,0)</f>
        <v>2254754</v>
      </c>
      <c r="G280" s="4">
        <f t="shared" si="8"/>
        <v>0</v>
      </c>
      <c r="H280" s="4" t="str">
        <f t="shared" si="9"/>
        <v>，2254754</v>
      </c>
      <c r="I280" s="4" t="str">
        <f>VLOOKUP(A280,HOP!A:T,20,0)</f>
        <v>直连</v>
      </c>
    </row>
    <row r="281" s="4" customFormat="1" hidden="1" spans="1:9">
      <c r="A281" s="4">
        <v>16292659150</v>
      </c>
      <c r="B281" s="5">
        <v>44457</v>
      </c>
      <c r="C281" s="5">
        <v>44458</v>
      </c>
      <c r="D281" s="4">
        <v>67</v>
      </c>
      <c r="E281" s="4" t="str">
        <f>VLOOKUP(A281,HOP!A:L,12,0)</f>
        <v>67.00</v>
      </c>
      <c r="F281" s="4" t="str">
        <f>VLOOKUP(A281,HOP!A:C,3,0)</f>
        <v>2254800</v>
      </c>
      <c r="G281" s="4">
        <f t="shared" si="8"/>
        <v>0</v>
      </c>
      <c r="H281" s="4" t="str">
        <f t="shared" si="9"/>
        <v>，2254800</v>
      </c>
      <c r="I281" s="4" t="str">
        <f>VLOOKUP(A281,HOP!A:T,20,0)</f>
        <v>直连</v>
      </c>
    </row>
    <row r="282" s="4" customFormat="1" hidden="1" spans="1:9">
      <c r="A282" s="4">
        <v>16292735419</v>
      </c>
      <c r="B282" s="5">
        <v>44457</v>
      </c>
      <c r="C282" s="5">
        <v>44458</v>
      </c>
      <c r="D282" s="4">
        <v>156</v>
      </c>
      <c r="E282" s="4" t="str">
        <f>VLOOKUP(A282,HOP!A:L,12,0)</f>
        <v>156.00</v>
      </c>
      <c r="F282" s="4" t="str">
        <f>VLOOKUP(A282,HOP!A:C,3,0)</f>
        <v>2254814</v>
      </c>
      <c r="G282" s="4">
        <f t="shared" si="8"/>
        <v>0</v>
      </c>
      <c r="H282" s="4" t="str">
        <f t="shared" si="9"/>
        <v>，2254814</v>
      </c>
      <c r="I282" s="4" t="str">
        <f>VLOOKUP(A282,HOP!A:T,20,0)</f>
        <v>直连</v>
      </c>
    </row>
    <row r="283" s="4" customFormat="1" hidden="1" spans="1:9">
      <c r="A283" s="4">
        <v>16293121979</v>
      </c>
      <c r="B283" s="5">
        <v>44456</v>
      </c>
      <c r="C283" s="5">
        <v>44458</v>
      </c>
      <c r="D283" s="4">
        <v>314</v>
      </c>
      <c r="E283" s="4" t="str">
        <f>VLOOKUP(A283,HOP!A:L,12,0)</f>
        <v>314.00</v>
      </c>
      <c r="F283" s="4" t="str">
        <f>VLOOKUP(A283,HOP!A:C,3,0)</f>
        <v>2254909</v>
      </c>
      <c r="G283" s="4">
        <f t="shared" si="8"/>
        <v>0</v>
      </c>
      <c r="H283" s="4" t="str">
        <f t="shared" si="9"/>
        <v>，2254909</v>
      </c>
      <c r="I283" s="4" t="str">
        <f>VLOOKUP(A283,HOP!A:T,20,0)</f>
        <v>直连</v>
      </c>
    </row>
    <row r="284" s="4" customFormat="1" hidden="1" spans="1:9">
      <c r="A284" s="4">
        <v>16293777507</v>
      </c>
      <c r="B284" s="5">
        <v>44457</v>
      </c>
      <c r="C284" s="5">
        <v>44458</v>
      </c>
      <c r="D284" s="4">
        <v>67</v>
      </c>
      <c r="E284" s="4" t="str">
        <f>VLOOKUP(A284,HOP!A:L,12,0)</f>
        <v>67.00</v>
      </c>
      <c r="F284" s="4" t="str">
        <f>VLOOKUP(A284,HOP!A:C,3,0)</f>
        <v>2255063</v>
      </c>
      <c r="G284" s="4">
        <f t="shared" si="8"/>
        <v>0</v>
      </c>
      <c r="H284" s="4" t="str">
        <f t="shared" si="9"/>
        <v>，2255063</v>
      </c>
      <c r="I284" s="4" t="str">
        <f>VLOOKUP(A284,HOP!A:T,20,0)</f>
        <v>直连</v>
      </c>
    </row>
    <row r="285" s="4" customFormat="1" hidden="1" spans="1:9">
      <c r="A285" s="4">
        <v>16293824629</v>
      </c>
      <c r="B285" s="5">
        <v>44457</v>
      </c>
      <c r="C285" s="5">
        <v>44458</v>
      </c>
      <c r="D285" s="4">
        <v>336</v>
      </c>
      <c r="E285" s="4" t="str">
        <f>VLOOKUP(A285,HOP!A:L,12,0)</f>
        <v>336.00</v>
      </c>
      <c r="F285" s="4" t="str">
        <f>VLOOKUP(A285,HOP!A:C,3,0)</f>
        <v>2255081</v>
      </c>
      <c r="G285" s="4">
        <f t="shared" si="8"/>
        <v>0</v>
      </c>
      <c r="H285" s="4" t="str">
        <f t="shared" si="9"/>
        <v>，2255081</v>
      </c>
      <c r="I285" s="4" t="str">
        <f>VLOOKUP(A285,HOP!A:T,20,0)</f>
        <v>直连</v>
      </c>
    </row>
    <row r="286" s="4" customFormat="1" hidden="1" spans="1:9">
      <c r="A286" s="4">
        <v>16293962111</v>
      </c>
      <c r="B286" s="5">
        <v>44456</v>
      </c>
      <c r="C286" s="5">
        <v>44458</v>
      </c>
      <c r="D286" s="4">
        <v>168</v>
      </c>
      <c r="E286" s="4" t="str">
        <f>VLOOKUP(A286,HOP!A:L,12,0)</f>
        <v>168.00</v>
      </c>
      <c r="F286" s="4" t="str">
        <f>VLOOKUP(A286,HOP!A:C,3,0)</f>
        <v>2255134</v>
      </c>
      <c r="G286" s="4">
        <f t="shared" si="8"/>
        <v>0</v>
      </c>
      <c r="H286" s="4" t="str">
        <f t="shared" si="9"/>
        <v>，2255134</v>
      </c>
      <c r="I286" s="4" t="str">
        <f>VLOOKUP(A286,HOP!A:T,20,0)</f>
        <v>直连</v>
      </c>
    </row>
    <row r="287" s="4" customFormat="1" hidden="1" spans="1:9">
      <c r="A287" s="4">
        <v>16295099252</v>
      </c>
      <c r="B287" s="5">
        <v>44456</v>
      </c>
      <c r="C287" s="5">
        <v>44458</v>
      </c>
      <c r="D287" s="4">
        <v>174</v>
      </c>
      <c r="E287" s="4" t="str">
        <f>VLOOKUP(A287,HOP!A:L,12,0)</f>
        <v>174.00</v>
      </c>
      <c r="F287" s="4" t="str">
        <f>VLOOKUP(A287,HOP!A:C,3,0)</f>
        <v>2255160</v>
      </c>
      <c r="G287" s="4">
        <f t="shared" si="8"/>
        <v>0</v>
      </c>
      <c r="H287" s="4" t="str">
        <f t="shared" si="9"/>
        <v>，2255160</v>
      </c>
      <c r="I287" s="4" t="str">
        <f>VLOOKUP(A287,HOP!A:T,20,0)</f>
        <v>直连</v>
      </c>
    </row>
    <row r="288" s="4" customFormat="1" hidden="1" spans="1:9">
      <c r="A288" s="4">
        <v>16295374164</v>
      </c>
      <c r="B288" s="5">
        <v>44457</v>
      </c>
      <c r="C288" s="5">
        <v>44458</v>
      </c>
      <c r="D288" s="4">
        <v>62</v>
      </c>
      <c r="E288" s="4" t="str">
        <f>VLOOKUP(A288,HOP!A:L,12,0)</f>
        <v>62.00</v>
      </c>
      <c r="F288" s="4" t="str">
        <f>VLOOKUP(A288,HOP!A:C,3,0)</f>
        <v>2255210</v>
      </c>
      <c r="G288" s="4">
        <f t="shared" si="8"/>
        <v>0</v>
      </c>
      <c r="H288" s="4" t="str">
        <f t="shared" si="9"/>
        <v>，2255210</v>
      </c>
      <c r="I288" s="4" t="str">
        <f>VLOOKUP(A288,HOP!A:T,20,0)</f>
        <v>直连</v>
      </c>
    </row>
    <row r="289" s="4" customFormat="1" hidden="1" spans="1:9">
      <c r="A289" s="4">
        <v>16295435462</v>
      </c>
      <c r="B289" s="5">
        <v>44457</v>
      </c>
      <c r="C289" s="5">
        <v>44458</v>
      </c>
      <c r="D289" s="4">
        <v>337</v>
      </c>
      <c r="E289" s="4" t="str">
        <f>VLOOKUP(A289,HOP!A:L,12,0)</f>
        <v>337.00</v>
      </c>
      <c r="F289" s="4" t="str">
        <f>VLOOKUP(A289,HOP!A:C,3,0)</f>
        <v>2255225</v>
      </c>
      <c r="G289" s="4">
        <f t="shared" si="8"/>
        <v>0</v>
      </c>
      <c r="H289" s="4" t="str">
        <f t="shared" si="9"/>
        <v>，2255225</v>
      </c>
      <c r="I289" s="4" t="str">
        <f>VLOOKUP(A289,HOP!A:T,20,0)</f>
        <v>直连</v>
      </c>
    </row>
    <row r="290" s="4" customFormat="1" hidden="1" spans="1:9">
      <c r="A290" s="4">
        <v>16295466300</v>
      </c>
      <c r="B290" s="5">
        <v>44457</v>
      </c>
      <c r="C290" s="5">
        <v>44458</v>
      </c>
      <c r="D290" s="4">
        <v>63</v>
      </c>
      <c r="E290" s="4" t="str">
        <f>VLOOKUP(A290,HOP!A:L,12,0)</f>
        <v>63.00</v>
      </c>
      <c r="F290" s="4" t="str">
        <f>VLOOKUP(A290,HOP!A:C,3,0)</f>
        <v>2255240</v>
      </c>
      <c r="G290" s="4">
        <f t="shared" si="8"/>
        <v>0</v>
      </c>
      <c r="H290" s="4" t="str">
        <f t="shared" si="9"/>
        <v>，2255240</v>
      </c>
      <c r="I290" s="4" t="str">
        <f>VLOOKUP(A290,HOP!A:T,20,0)</f>
        <v>直连</v>
      </c>
    </row>
    <row r="291" s="4" customFormat="1" hidden="1" spans="1:9">
      <c r="A291" s="4">
        <v>16295703246</v>
      </c>
      <c r="B291" s="5">
        <v>44457</v>
      </c>
      <c r="C291" s="5">
        <v>44458</v>
      </c>
      <c r="D291" s="4">
        <v>212</v>
      </c>
      <c r="E291" s="4" t="str">
        <f>VLOOKUP(A291,HOP!A:L,12,0)</f>
        <v>212.00</v>
      </c>
      <c r="F291" s="4" t="str">
        <f>VLOOKUP(A291,HOP!A:C,3,0)</f>
        <v>2255293</v>
      </c>
      <c r="G291" s="4">
        <f t="shared" si="8"/>
        <v>0</v>
      </c>
      <c r="H291" s="4" t="str">
        <f t="shared" si="9"/>
        <v>，2255293</v>
      </c>
      <c r="I291" s="4" t="str">
        <f>VLOOKUP(A291,HOP!A:T,20,0)</f>
        <v>直连</v>
      </c>
    </row>
    <row r="292" s="4" customFormat="1" hidden="1" spans="1:9">
      <c r="A292" s="4">
        <v>16296179369</v>
      </c>
      <c r="B292" s="5">
        <v>44455</v>
      </c>
      <c r="C292" s="5">
        <v>44458</v>
      </c>
      <c r="D292" s="4">
        <v>462</v>
      </c>
      <c r="E292" s="4" t="str">
        <f>VLOOKUP(A292,HOP!A:L,12,0)</f>
        <v>462.00</v>
      </c>
      <c r="F292" s="4" t="str">
        <f>VLOOKUP(A292,HOP!A:C,3,0)</f>
        <v>2255374</v>
      </c>
      <c r="G292" s="4">
        <f t="shared" si="8"/>
        <v>0</v>
      </c>
      <c r="H292" s="4" t="str">
        <f t="shared" si="9"/>
        <v>，2255374</v>
      </c>
      <c r="I292" s="4" t="str">
        <f>VLOOKUP(A292,HOP!A:T,20,0)</f>
        <v>直连</v>
      </c>
    </row>
    <row r="293" s="4" customFormat="1" hidden="1" spans="1:9">
      <c r="A293" s="4">
        <v>16296290054</v>
      </c>
      <c r="B293" s="5">
        <v>44455</v>
      </c>
      <c r="C293" s="5">
        <v>44458</v>
      </c>
      <c r="D293" s="4">
        <v>516</v>
      </c>
      <c r="E293" s="4" t="str">
        <f>VLOOKUP(A293,HOP!A:L,12,0)</f>
        <v>516.00</v>
      </c>
      <c r="F293" s="4" t="str">
        <f>VLOOKUP(A293,HOP!A:C,3,0)</f>
        <v>2255389</v>
      </c>
      <c r="G293" s="4">
        <f t="shared" si="8"/>
        <v>0</v>
      </c>
      <c r="H293" s="4" t="str">
        <f t="shared" si="9"/>
        <v>，2255389</v>
      </c>
      <c r="I293" s="4" t="str">
        <f>VLOOKUP(A293,HOP!A:T,20,0)</f>
        <v>直连</v>
      </c>
    </row>
    <row r="294" s="4" customFormat="1" hidden="1" spans="1:9">
      <c r="A294" s="4">
        <v>16297942703</v>
      </c>
      <c r="B294" s="5">
        <v>44455</v>
      </c>
      <c r="C294" s="5">
        <v>44458</v>
      </c>
      <c r="D294" s="4">
        <v>234</v>
      </c>
      <c r="E294" s="4" t="str">
        <f>VLOOKUP(A294,HOP!A:L,12,0)</f>
        <v>234.00</v>
      </c>
      <c r="F294" s="4" t="str">
        <f>VLOOKUP(A294,HOP!A:C,3,0)</f>
        <v>2255643</v>
      </c>
      <c r="G294" s="4">
        <f>D294-E294</f>
        <v>0</v>
      </c>
      <c r="H294" s="4" t="str">
        <f>$H$1&amp;F294</f>
        <v>，2255643</v>
      </c>
      <c r="I294" s="4" t="str">
        <f>VLOOKUP(A294,HOP!A:T,20,0)</f>
        <v>直连</v>
      </c>
    </row>
    <row r="295" s="4" customFormat="1" hidden="1" spans="1:9">
      <c r="A295" s="4">
        <v>16302204545</v>
      </c>
      <c r="B295" s="5">
        <v>44456</v>
      </c>
      <c r="C295" s="5">
        <v>44458</v>
      </c>
      <c r="D295" s="4">
        <v>324</v>
      </c>
      <c r="E295" s="4" t="str">
        <f>VLOOKUP(A295,HOP!A:L,12,0)</f>
        <v>324.00</v>
      </c>
      <c r="F295" s="4" t="str">
        <f>VLOOKUP(A295,HOP!A:C,3,0)</f>
        <v>2256163</v>
      </c>
      <c r="G295" s="4">
        <f>D295-E295</f>
        <v>0</v>
      </c>
      <c r="H295" s="4" t="str">
        <f>$H$1&amp;F295</f>
        <v>，2256163</v>
      </c>
      <c r="I295" s="4" t="str">
        <f>VLOOKUP(A295,HOP!A:T,20,0)</f>
        <v>直连</v>
      </c>
    </row>
    <row r="296" s="4" customFormat="1" hidden="1" spans="1:9">
      <c r="A296" s="4">
        <v>16302225380</v>
      </c>
      <c r="B296" s="5">
        <v>44457</v>
      </c>
      <c r="C296" s="5">
        <v>44458</v>
      </c>
      <c r="D296" s="4">
        <v>59</v>
      </c>
      <c r="E296" s="4" t="str">
        <f>VLOOKUP(A296,HOP!A:L,12,0)</f>
        <v>59.00</v>
      </c>
      <c r="F296" s="4" t="str">
        <f>VLOOKUP(A296,HOP!A:C,3,0)</f>
        <v>2256169</v>
      </c>
      <c r="G296" s="4">
        <f>D296-E296</f>
        <v>0</v>
      </c>
      <c r="H296" s="4" t="str">
        <f>$H$1&amp;F296</f>
        <v>，2256169</v>
      </c>
      <c r="I296" s="4" t="str">
        <f>VLOOKUP(A296,HOP!A:T,20,0)</f>
        <v>直连</v>
      </c>
    </row>
    <row r="297" s="4" customFormat="1" hidden="1" spans="1:9">
      <c r="A297" s="4">
        <v>16302240338</v>
      </c>
      <c r="B297" s="5">
        <v>44456</v>
      </c>
      <c r="C297" s="5">
        <v>44458</v>
      </c>
      <c r="D297" s="4">
        <v>66</v>
      </c>
      <c r="E297" s="4" t="str">
        <f>VLOOKUP(A297,HOP!A:L,12,0)</f>
        <v>66.00</v>
      </c>
      <c r="F297" s="4" t="str">
        <f>VLOOKUP(A297,HOP!A:C,3,0)</f>
        <v>2256172</v>
      </c>
      <c r="G297" s="4">
        <f>D297-E297</f>
        <v>0</v>
      </c>
      <c r="H297" s="4" t="str">
        <f>$H$1&amp;F297</f>
        <v>，2256172</v>
      </c>
      <c r="I297" s="4" t="str">
        <f>VLOOKUP(A297,HOP!A:T,20,0)</f>
        <v>直连</v>
      </c>
    </row>
    <row r="298" s="4" customFormat="1" hidden="1" spans="1:9">
      <c r="A298" s="4">
        <v>16302247976</v>
      </c>
      <c r="B298" s="5">
        <v>44457</v>
      </c>
      <c r="C298" s="5">
        <v>44458</v>
      </c>
      <c r="D298" s="4">
        <v>66</v>
      </c>
      <c r="E298" s="4" t="str">
        <f>VLOOKUP(A298,HOP!A:L,12,0)</f>
        <v>66.00</v>
      </c>
      <c r="F298" s="4" t="str">
        <f>VLOOKUP(A298,HOP!A:C,3,0)</f>
        <v>2256174</v>
      </c>
      <c r="G298" s="4">
        <f>D298-E298</f>
        <v>0</v>
      </c>
      <c r="H298" s="4" t="str">
        <f>$H$1&amp;F298</f>
        <v>，2256174</v>
      </c>
      <c r="I298" s="4" t="str">
        <f>VLOOKUP(A298,HOP!A:T,20,0)</f>
        <v>直连</v>
      </c>
    </row>
    <row r="299" s="4" customFormat="1" hidden="1" spans="1:9">
      <c r="A299" s="4">
        <v>16302285125</v>
      </c>
      <c r="B299" s="5">
        <v>44457</v>
      </c>
      <c r="C299" s="5">
        <v>44458</v>
      </c>
      <c r="D299" s="4">
        <v>112</v>
      </c>
      <c r="E299" s="4" t="str">
        <f>VLOOKUP(A299,HOP!A:L,12,0)</f>
        <v>112.00</v>
      </c>
      <c r="F299" s="4" t="str">
        <f>VLOOKUP(A299,HOP!A:C,3,0)</f>
        <v>2256183</v>
      </c>
      <c r="G299" s="4">
        <f>D299-E299</f>
        <v>0</v>
      </c>
      <c r="H299" s="4" t="str">
        <f>$H$1&amp;F299</f>
        <v>，2256183</v>
      </c>
      <c r="I299" s="4" t="str">
        <f>VLOOKUP(A299,HOP!A:T,20,0)</f>
        <v>直连</v>
      </c>
    </row>
    <row r="300" s="4" customFormat="1" hidden="1" spans="1:9">
      <c r="A300" s="4">
        <v>16302303943</v>
      </c>
      <c r="B300" s="5">
        <v>44457</v>
      </c>
      <c r="C300" s="5">
        <v>44458</v>
      </c>
      <c r="D300" s="4">
        <v>66</v>
      </c>
      <c r="E300" s="4" t="str">
        <f>VLOOKUP(A300,HOP!A:L,12,0)</f>
        <v>66.00</v>
      </c>
      <c r="F300" s="4" t="str">
        <f>VLOOKUP(A300,HOP!A:C,3,0)</f>
        <v>2256187</v>
      </c>
      <c r="G300" s="4">
        <f>D300-E300</f>
        <v>0</v>
      </c>
      <c r="H300" s="4" t="str">
        <f>$H$1&amp;F300</f>
        <v>，2256187</v>
      </c>
      <c r="I300" s="4" t="str">
        <f>VLOOKUP(A300,HOP!A:T,20,0)</f>
        <v>直连</v>
      </c>
    </row>
    <row r="301" s="4" customFormat="1" hidden="1" spans="1:9">
      <c r="A301" s="4">
        <v>16302383089</v>
      </c>
      <c r="B301" s="5">
        <v>44457</v>
      </c>
      <c r="C301" s="5">
        <v>44458</v>
      </c>
      <c r="D301" s="4">
        <v>240</v>
      </c>
      <c r="E301" s="4" t="str">
        <f>VLOOKUP(A301,HOP!A:L,12,0)</f>
        <v>240.00</v>
      </c>
      <c r="F301" s="4" t="str">
        <f>VLOOKUP(A301,HOP!A:C,3,0)</f>
        <v>2256207</v>
      </c>
      <c r="G301" s="4">
        <f>D301-E301</f>
        <v>0</v>
      </c>
      <c r="H301" s="4" t="str">
        <f>$H$1&amp;F301</f>
        <v>，2256207</v>
      </c>
      <c r="I301" s="4" t="str">
        <f>VLOOKUP(A301,HOP!A:T,20,0)</f>
        <v>直连</v>
      </c>
    </row>
    <row r="302" s="4" customFormat="1" hidden="1" spans="1:9">
      <c r="A302" s="4">
        <v>16302411459</v>
      </c>
      <c r="B302" s="5">
        <v>44457</v>
      </c>
      <c r="C302" s="5">
        <v>44458</v>
      </c>
      <c r="D302" s="4">
        <v>80</v>
      </c>
      <c r="E302" s="4" t="str">
        <f>VLOOKUP(A302,HOP!A:L,12,0)</f>
        <v>80.00</v>
      </c>
      <c r="F302" s="4" t="str">
        <f>VLOOKUP(A302,HOP!A:C,3,0)</f>
        <v>2256217</v>
      </c>
      <c r="G302" s="4">
        <f>D302-E302</f>
        <v>0</v>
      </c>
      <c r="H302" s="4" t="str">
        <f>$H$1&amp;F302</f>
        <v>，2256217</v>
      </c>
      <c r="I302" s="4" t="str">
        <f>VLOOKUP(A302,HOP!A:T,20,0)</f>
        <v>直连</v>
      </c>
    </row>
    <row r="303" s="4" customFormat="1" hidden="1" spans="1:9">
      <c r="A303" s="4">
        <v>16302420573</v>
      </c>
      <c r="B303" s="5">
        <v>44457</v>
      </c>
      <c r="C303" s="5">
        <v>44458</v>
      </c>
      <c r="D303" s="4">
        <v>105</v>
      </c>
      <c r="E303" s="4" t="str">
        <f>VLOOKUP(A303,HOP!A:L,12,0)</f>
        <v>105.00</v>
      </c>
      <c r="F303" s="4" t="str">
        <f>VLOOKUP(A303,HOP!A:C,3,0)</f>
        <v>2256220</v>
      </c>
      <c r="G303" s="4">
        <f>D303-E303</f>
        <v>0</v>
      </c>
      <c r="H303" s="4" t="str">
        <f>$H$1&amp;F303</f>
        <v>，2256220</v>
      </c>
      <c r="I303" s="4" t="str">
        <f>VLOOKUP(A303,HOP!A:T,20,0)</f>
        <v>直连</v>
      </c>
    </row>
    <row r="304" s="4" customFormat="1" hidden="1" spans="1:9">
      <c r="A304" s="4">
        <v>16302460055</v>
      </c>
      <c r="B304" s="5">
        <v>44457</v>
      </c>
      <c r="C304" s="5">
        <v>44458</v>
      </c>
      <c r="D304" s="4">
        <v>70</v>
      </c>
      <c r="E304" s="4" t="str">
        <f>VLOOKUP(A304,HOP!A:L,12,0)</f>
        <v>70.00</v>
      </c>
      <c r="F304" s="4" t="str">
        <f>VLOOKUP(A304,HOP!A:C,3,0)</f>
        <v>2256241</v>
      </c>
      <c r="G304" s="4">
        <f>D304-E304</f>
        <v>0</v>
      </c>
      <c r="H304" s="4" t="str">
        <f>$H$1&amp;F304</f>
        <v>，2256241</v>
      </c>
      <c r="I304" s="4" t="str">
        <f>VLOOKUP(A304,HOP!A:T,20,0)</f>
        <v>直连</v>
      </c>
    </row>
    <row r="305" s="4" customFormat="1" hidden="1" spans="1:9">
      <c r="A305" s="4">
        <v>16302467189</v>
      </c>
      <c r="B305" s="5">
        <v>44456</v>
      </c>
      <c r="C305" s="5">
        <v>44458</v>
      </c>
      <c r="D305" s="4">
        <v>92</v>
      </c>
      <c r="E305" s="4" t="str">
        <f>VLOOKUP(A305,HOP!A:L,12,0)</f>
        <v>92.00</v>
      </c>
      <c r="F305" s="4" t="str">
        <f>VLOOKUP(A305,HOP!A:C,3,0)</f>
        <v>2256245</v>
      </c>
      <c r="G305" s="4">
        <f t="shared" ref="G305:G342" si="10">D305-E305</f>
        <v>0</v>
      </c>
      <c r="H305" s="4" t="str">
        <f t="shared" ref="H305:H342" si="11">$H$1&amp;F305</f>
        <v>，2256245</v>
      </c>
      <c r="I305" s="4" t="str">
        <f>VLOOKUP(A305,HOP!A:T,20,0)</f>
        <v>直连</v>
      </c>
    </row>
    <row r="306" s="4" customFormat="1" hidden="1" spans="1:9">
      <c r="A306" s="4">
        <v>16302516241</v>
      </c>
      <c r="B306" s="5">
        <v>44457</v>
      </c>
      <c r="C306" s="5">
        <v>44458</v>
      </c>
      <c r="D306" s="4">
        <v>17</v>
      </c>
      <c r="E306" s="4" t="str">
        <f>VLOOKUP(A306,HOP!A:L,12,0)</f>
        <v>17.00</v>
      </c>
      <c r="F306" s="4" t="str">
        <f>VLOOKUP(A306,HOP!A:C,3,0)</f>
        <v>2256264</v>
      </c>
      <c r="G306" s="4">
        <f t="shared" si="10"/>
        <v>0</v>
      </c>
      <c r="H306" s="4" t="str">
        <f t="shared" si="11"/>
        <v>，2256264</v>
      </c>
      <c r="I306" s="4" t="str">
        <f>VLOOKUP(A306,HOP!A:T,20,0)</f>
        <v>直连</v>
      </c>
    </row>
    <row r="307" s="4" customFormat="1" hidden="1" spans="1:9">
      <c r="A307" s="4">
        <v>16302716995</v>
      </c>
      <c r="B307" s="5">
        <v>44457</v>
      </c>
      <c r="C307" s="5">
        <v>44458</v>
      </c>
      <c r="D307" s="4">
        <v>165</v>
      </c>
      <c r="E307" s="4" t="str">
        <f>VLOOKUP(A307,HOP!A:L,12,0)</f>
        <v>165.00</v>
      </c>
      <c r="F307" s="4" t="str">
        <f>VLOOKUP(A307,HOP!A:C,3,0)</f>
        <v>2256304</v>
      </c>
      <c r="G307" s="4">
        <f t="shared" si="10"/>
        <v>0</v>
      </c>
      <c r="H307" s="4" t="str">
        <f t="shared" si="11"/>
        <v>，2256304</v>
      </c>
      <c r="I307" s="4" t="str">
        <f>VLOOKUP(A307,HOP!A:T,20,0)</f>
        <v>直连</v>
      </c>
    </row>
    <row r="308" s="4" customFormat="1" hidden="1" spans="1:9">
      <c r="A308" s="4">
        <v>16303170687</v>
      </c>
      <c r="B308" s="5">
        <v>44456</v>
      </c>
      <c r="C308" s="5">
        <v>44458</v>
      </c>
      <c r="D308" s="4">
        <v>183</v>
      </c>
      <c r="E308" s="4" t="str">
        <f>VLOOKUP(A308,HOP!A:L,12,0)</f>
        <v>183.00</v>
      </c>
      <c r="F308" s="4" t="str">
        <f>VLOOKUP(A308,HOP!A:C,3,0)</f>
        <v>2256471</v>
      </c>
      <c r="G308" s="4">
        <f t="shared" si="10"/>
        <v>0</v>
      </c>
      <c r="H308" s="4" t="str">
        <f t="shared" si="11"/>
        <v>，2256471</v>
      </c>
      <c r="I308" s="4" t="str">
        <f>VLOOKUP(A308,HOP!A:T,20,0)</f>
        <v>直连</v>
      </c>
    </row>
    <row r="309" s="4" customFormat="1" hidden="1" spans="1:9">
      <c r="A309" s="4">
        <v>16305423674</v>
      </c>
      <c r="B309" s="5">
        <v>44457</v>
      </c>
      <c r="C309" s="5">
        <v>44458</v>
      </c>
      <c r="D309" s="4">
        <v>56</v>
      </c>
      <c r="E309" s="4" t="str">
        <f>VLOOKUP(A309,HOP!A:L,12,0)</f>
        <v>56.00</v>
      </c>
      <c r="F309" s="4" t="str">
        <f>VLOOKUP(A309,HOP!A:C,3,0)</f>
        <v>2256642</v>
      </c>
      <c r="G309" s="4">
        <f t="shared" si="10"/>
        <v>0</v>
      </c>
      <c r="H309" s="4" t="str">
        <f t="shared" si="11"/>
        <v>，2256642</v>
      </c>
      <c r="I309" s="4" t="str">
        <f>VLOOKUP(A309,HOP!A:T,20,0)</f>
        <v>直连</v>
      </c>
    </row>
    <row r="310" s="4" customFormat="1" hidden="1" spans="1:9">
      <c r="A310" s="4">
        <v>16305476001</v>
      </c>
      <c r="B310" s="5">
        <v>44457</v>
      </c>
      <c r="C310" s="5">
        <v>44458</v>
      </c>
      <c r="D310" s="4">
        <v>75</v>
      </c>
      <c r="E310" s="4" t="str">
        <f>VLOOKUP(A310,HOP!A:L,12,0)</f>
        <v>75.00</v>
      </c>
      <c r="F310" s="4" t="str">
        <f>VLOOKUP(A310,HOP!A:C,3,0)</f>
        <v>2256660</v>
      </c>
      <c r="G310" s="4">
        <f t="shared" si="10"/>
        <v>0</v>
      </c>
      <c r="H310" s="4" t="str">
        <f t="shared" si="11"/>
        <v>，2256660</v>
      </c>
      <c r="I310" s="4" t="str">
        <f>VLOOKUP(A310,HOP!A:T,20,0)</f>
        <v>直连</v>
      </c>
    </row>
    <row r="311" s="4" customFormat="1" hidden="1" spans="1:9">
      <c r="A311" s="4">
        <v>16305623482</v>
      </c>
      <c r="B311" s="5">
        <v>44457</v>
      </c>
      <c r="C311" s="5">
        <v>44458</v>
      </c>
      <c r="D311" s="4">
        <v>116</v>
      </c>
      <c r="E311" s="4" t="str">
        <f>VLOOKUP(A311,HOP!A:L,12,0)</f>
        <v>116.00</v>
      </c>
      <c r="F311" s="4" t="str">
        <f>VLOOKUP(A311,HOP!A:C,3,0)</f>
        <v>2256699</v>
      </c>
      <c r="G311" s="4">
        <f t="shared" si="10"/>
        <v>0</v>
      </c>
      <c r="H311" s="4" t="str">
        <f t="shared" si="11"/>
        <v>，2256699</v>
      </c>
      <c r="I311" s="4" t="str">
        <f>VLOOKUP(A311,HOP!A:T,20,0)</f>
        <v>直连</v>
      </c>
    </row>
    <row r="312" s="4" customFormat="1" hidden="1" spans="1:9">
      <c r="A312" s="4">
        <v>16305653329</v>
      </c>
      <c r="B312" s="5">
        <v>44456</v>
      </c>
      <c r="C312" s="5">
        <v>44458</v>
      </c>
      <c r="D312" s="4">
        <v>532</v>
      </c>
      <c r="E312" s="4" t="str">
        <f>VLOOKUP(A312,HOP!A:L,12,0)</f>
        <v>532.00</v>
      </c>
      <c r="F312" s="4" t="str">
        <f>VLOOKUP(A312,HOP!A:C,3,0)</f>
        <v>2256703</v>
      </c>
      <c r="G312" s="4">
        <f t="shared" si="10"/>
        <v>0</v>
      </c>
      <c r="H312" s="4" t="str">
        <f t="shared" si="11"/>
        <v>，2256703</v>
      </c>
      <c r="I312" s="4" t="str">
        <f>VLOOKUP(A312,HOP!A:T,20,0)</f>
        <v>直连</v>
      </c>
    </row>
    <row r="313" s="4" customFormat="1" hidden="1" spans="1:9">
      <c r="A313" s="4">
        <v>16305895296</v>
      </c>
      <c r="B313" s="5">
        <v>44457</v>
      </c>
      <c r="C313" s="5">
        <v>44458</v>
      </c>
      <c r="D313" s="4">
        <v>95</v>
      </c>
      <c r="E313" s="4" t="str">
        <f>VLOOKUP(A313,HOP!A:L,12,0)</f>
        <v>95.00</v>
      </c>
      <c r="F313" s="4" t="str">
        <f>VLOOKUP(A313,HOP!A:C,3,0)</f>
        <v>2256754</v>
      </c>
      <c r="G313" s="4">
        <f t="shared" si="10"/>
        <v>0</v>
      </c>
      <c r="H313" s="4" t="str">
        <f t="shared" si="11"/>
        <v>，2256754</v>
      </c>
      <c r="I313" s="4" t="str">
        <f>VLOOKUP(A313,HOP!A:T,20,0)</f>
        <v>直连</v>
      </c>
    </row>
    <row r="314" s="4" customFormat="1" hidden="1" spans="1:9">
      <c r="A314" s="4">
        <v>16306308300</v>
      </c>
      <c r="B314" s="5">
        <v>44457</v>
      </c>
      <c r="C314" s="5">
        <v>44458</v>
      </c>
      <c r="D314" s="4">
        <v>208</v>
      </c>
      <c r="E314" s="4" t="str">
        <f>VLOOKUP(A314,HOP!A:L,12,0)</f>
        <v>208.00</v>
      </c>
      <c r="F314" s="4" t="str">
        <f>VLOOKUP(A314,HOP!A:C,3,0)</f>
        <v>2256838</v>
      </c>
      <c r="G314" s="4">
        <f t="shared" si="10"/>
        <v>0</v>
      </c>
      <c r="H314" s="4" t="str">
        <f t="shared" si="11"/>
        <v>，2256838</v>
      </c>
      <c r="I314" s="4" t="str">
        <f>VLOOKUP(A314,HOP!A:T,20,0)</f>
        <v>直连</v>
      </c>
    </row>
    <row r="315" s="4" customFormat="1" hidden="1" spans="1:9">
      <c r="A315" s="4">
        <v>16306362125</v>
      </c>
      <c r="B315" s="5">
        <v>44456</v>
      </c>
      <c r="C315" s="5">
        <v>44458</v>
      </c>
      <c r="D315" s="4">
        <v>136</v>
      </c>
      <c r="E315" s="4" t="str">
        <f>VLOOKUP(A315,HOP!A:L,12,0)</f>
        <v>136.00</v>
      </c>
      <c r="F315" s="4" t="str">
        <f>VLOOKUP(A315,HOP!A:C,3,0)</f>
        <v>2256851</v>
      </c>
      <c r="G315" s="4">
        <f t="shared" si="10"/>
        <v>0</v>
      </c>
      <c r="H315" s="4" t="str">
        <f t="shared" si="11"/>
        <v>，2256851</v>
      </c>
      <c r="I315" s="4" t="str">
        <f>VLOOKUP(A315,HOP!A:T,20,0)</f>
        <v>直连</v>
      </c>
    </row>
    <row r="316" s="4" customFormat="1" hidden="1" spans="1:9">
      <c r="A316" s="4">
        <v>16307223429</v>
      </c>
      <c r="B316" s="5">
        <v>44457</v>
      </c>
      <c r="C316" s="5">
        <v>44458</v>
      </c>
      <c r="D316" s="4">
        <v>88</v>
      </c>
      <c r="E316" s="4" t="str">
        <f>VLOOKUP(A316,HOP!A:L,12,0)</f>
        <v>88.00</v>
      </c>
      <c r="F316" s="4" t="str">
        <f>VLOOKUP(A316,HOP!A:C,3,0)</f>
        <v>2257079</v>
      </c>
      <c r="G316" s="4">
        <f t="shared" si="10"/>
        <v>0</v>
      </c>
      <c r="H316" s="4" t="str">
        <f t="shared" si="11"/>
        <v>，2257079</v>
      </c>
      <c r="I316" s="4" t="str">
        <f>VLOOKUP(A316,HOP!A:T,20,0)</f>
        <v>直连</v>
      </c>
    </row>
    <row r="317" s="4" customFormat="1" hidden="1" spans="1:9">
      <c r="A317" s="4">
        <v>16309105259</v>
      </c>
      <c r="B317" s="5">
        <v>44457</v>
      </c>
      <c r="C317" s="5">
        <v>44458</v>
      </c>
      <c r="D317" s="4">
        <v>100</v>
      </c>
      <c r="E317" s="4" t="str">
        <f>VLOOKUP(A317,HOP!A:L,12,0)</f>
        <v>100.00</v>
      </c>
      <c r="F317" s="4" t="str">
        <f>VLOOKUP(A317,HOP!A:C,3,0)</f>
        <v>2257323</v>
      </c>
      <c r="G317" s="4">
        <f t="shared" si="10"/>
        <v>0</v>
      </c>
      <c r="H317" s="4" t="str">
        <f t="shared" si="11"/>
        <v>，2257323</v>
      </c>
      <c r="I317" s="4" t="str">
        <f>VLOOKUP(A317,HOP!A:T,20,0)</f>
        <v>直连</v>
      </c>
    </row>
    <row r="318" s="4" customFormat="1" hidden="1" spans="1:9">
      <c r="A318" s="4">
        <v>16309320790</v>
      </c>
      <c r="B318" s="5">
        <v>44457</v>
      </c>
      <c r="C318" s="5">
        <v>44458</v>
      </c>
      <c r="D318" s="4">
        <v>159</v>
      </c>
      <c r="E318" s="4" t="str">
        <f>VLOOKUP(A318,HOP!A:L,12,0)</f>
        <v>159.00</v>
      </c>
      <c r="F318" s="4" t="str">
        <f>VLOOKUP(A318,HOP!A:C,3,0)</f>
        <v>2257349</v>
      </c>
      <c r="G318" s="4">
        <f t="shared" si="10"/>
        <v>0</v>
      </c>
      <c r="H318" s="4" t="str">
        <f t="shared" si="11"/>
        <v>，2257349</v>
      </c>
      <c r="I318" s="4" t="str">
        <f>VLOOKUP(A318,HOP!A:T,20,0)</f>
        <v>直连</v>
      </c>
    </row>
    <row r="319" s="4" customFormat="1" hidden="1" spans="1:9">
      <c r="A319" s="4">
        <v>16309400147</v>
      </c>
      <c r="B319" s="5">
        <v>44457</v>
      </c>
      <c r="C319" s="5">
        <v>44458</v>
      </c>
      <c r="D319" s="4">
        <v>104</v>
      </c>
      <c r="E319" s="4" t="str">
        <f>VLOOKUP(A319,HOP!A:L,12,0)</f>
        <v>104.00</v>
      </c>
      <c r="F319" s="4" t="str">
        <f>VLOOKUP(A319,HOP!A:C,3,0)</f>
        <v>2257359</v>
      </c>
      <c r="G319" s="4">
        <f t="shared" si="10"/>
        <v>0</v>
      </c>
      <c r="H319" s="4" t="str">
        <f t="shared" si="11"/>
        <v>，2257359</v>
      </c>
      <c r="I319" s="4" t="str">
        <f>VLOOKUP(A319,HOP!A:T,20,0)</f>
        <v>直连</v>
      </c>
    </row>
    <row r="320" s="4" customFormat="1" hidden="1" spans="1:9">
      <c r="A320" s="4">
        <v>16309728608</v>
      </c>
      <c r="B320" s="5">
        <v>44457</v>
      </c>
      <c r="C320" s="5">
        <v>44458</v>
      </c>
      <c r="D320" s="4">
        <v>0</v>
      </c>
      <c r="E320" s="4" t="e">
        <f>VLOOKUP(A320,HOP!A:L,12,0)</f>
        <v>#N/A</v>
      </c>
      <c r="F320" s="4" t="e">
        <f>VLOOKUP(A320,HOP!A:C,3,0)</f>
        <v>#N/A</v>
      </c>
      <c r="G320" s="4" t="e">
        <f t="shared" si="10"/>
        <v>#N/A</v>
      </c>
      <c r="H320" s="4" t="e">
        <f t="shared" si="11"/>
        <v>#N/A</v>
      </c>
      <c r="I320" s="4" t="e">
        <f>VLOOKUP(A320,HOP!A:T,20,0)</f>
        <v>#N/A</v>
      </c>
    </row>
    <row r="321" s="4" customFormat="1" hidden="1" spans="1:9">
      <c r="A321" s="4">
        <v>16310020820</v>
      </c>
      <c r="B321" s="5">
        <v>44457</v>
      </c>
      <c r="C321" s="5">
        <v>44458</v>
      </c>
      <c r="D321" s="4">
        <v>54</v>
      </c>
      <c r="E321" s="4" t="str">
        <f>VLOOKUP(A321,HOP!A:L,12,0)</f>
        <v>54.00</v>
      </c>
      <c r="F321" s="4" t="str">
        <f>VLOOKUP(A321,HOP!A:C,3,0)</f>
        <v>2257466</v>
      </c>
      <c r="G321" s="4">
        <f t="shared" si="10"/>
        <v>0</v>
      </c>
      <c r="H321" s="4" t="str">
        <f t="shared" si="11"/>
        <v>，2257466</v>
      </c>
      <c r="I321" s="4" t="str">
        <f>VLOOKUP(A321,HOP!A:T,20,0)</f>
        <v>直连</v>
      </c>
    </row>
    <row r="322" s="4" customFormat="1" hidden="1" spans="1:9">
      <c r="A322" s="4">
        <v>16310062034</v>
      </c>
      <c r="B322" s="5">
        <v>44457</v>
      </c>
      <c r="C322" s="5">
        <v>44458</v>
      </c>
      <c r="D322" s="4">
        <v>121</v>
      </c>
      <c r="E322" s="4" t="str">
        <f>VLOOKUP(A322,HOP!A:L,12,0)</f>
        <v>121.00</v>
      </c>
      <c r="F322" s="4" t="str">
        <f>VLOOKUP(A322,HOP!A:C,3,0)</f>
        <v>2257482</v>
      </c>
      <c r="G322" s="4">
        <f t="shared" si="10"/>
        <v>0</v>
      </c>
      <c r="H322" s="4" t="str">
        <f t="shared" si="11"/>
        <v>，2257482</v>
      </c>
      <c r="I322" s="4" t="str">
        <f>VLOOKUP(A322,HOP!A:T,20,0)</f>
        <v>直连</v>
      </c>
    </row>
    <row r="323" s="4" customFormat="1" hidden="1" spans="1:9">
      <c r="A323" s="4">
        <v>16310071222</v>
      </c>
      <c r="B323" s="5">
        <v>44457</v>
      </c>
      <c r="C323" s="5">
        <v>44458</v>
      </c>
      <c r="D323" s="4">
        <v>104</v>
      </c>
      <c r="E323" s="4" t="str">
        <f>VLOOKUP(A323,HOP!A:L,12,0)</f>
        <v>104.00</v>
      </c>
      <c r="F323" s="4" t="str">
        <f>VLOOKUP(A323,HOP!A:C,3,0)</f>
        <v>2257489</v>
      </c>
      <c r="G323" s="4">
        <f t="shared" si="10"/>
        <v>0</v>
      </c>
      <c r="H323" s="4" t="str">
        <f t="shared" si="11"/>
        <v>，2257489</v>
      </c>
      <c r="I323" s="4" t="str">
        <f>VLOOKUP(A323,HOP!A:T,20,0)</f>
        <v>直连</v>
      </c>
    </row>
    <row r="324" s="4" customFormat="1" hidden="1" spans="1:9">
      <c r="A324" s="4">
        <v>16310081031</v>
      </c>
      <c r="B324" s="5">
        <v>44457</v>
      </c>
      <c r="C324" s="5">
        <v>44458</v>
      </c>
      <c r="D324" s="4">
        <v>383</v>
      </c>
      <c r="E324" s="4" t="str">
        <f>VLOOKUP(A324,HOP!A:L,12,0)</f>
        <v>383.00</v>
      </c>
      <c r="F324" s="4" t="str">
        <f>VLOOKUP(A324,HOP!A:C,3,0)</f>
        <v>2257496</v>
      </c>
      <c r="G324" s="4">
        <f t="shared" si="10"/>
        <v>0</v>
      </c>
      <c r="H324" s="4" t="str">
        <f t="shared" si="11"/>
        <v>，2257496</v>
      </c>
      <c r="I324" s="4" t="str">
        <f>VLOOKUP(A324,HOP!A:T,20,0)</f>
        <v>直连</v>
      </c>
    </row>
    <row r="325" s="4" customFormat="1" hidden="1" spans="1:9">
      <c r="A325" s="4">
        <v>16310114195</v>
      </c>
      <c r="B325" s="5">
        <v>44457</v>
      </c>
      <c r="C325" s="5">
        <v>44458</v>
      </c>
      <c r="D325" s="4">
        <v>160</v>
      </c>
      <c r="E325" s="4" t="str">
        <f>VLOOKUP(A325,HOP!A:L,12,0)</f>
        <v>160.00</v>
      </c>
      <c r="F325" s="4" t="str">
        <f>VLOOKUP(A325,HOP!A:C,3,0)</f>
        <v>2257522</v>
      </c>
      <c r="G325" s="4">
        <f t="shared" si="10"/>
        <v>0</v>
      </c>
      <c r="H325" s="4" t="str">
        <f t="shared" si="11"/>
        <v>，2257522</v>
      </c>
      <c r="I325" s="4" t="str">
        <f>VLOOKUP(A325,HOP!A:T,20,0)</f>
        <v>直连</v>
      </c>
    </row>
    <row r="326" s="4" customFormat="1" hidden="1" spans="1:9">
      <c r="A326" s="4">
        <v>16310163758</v>
      </c>
      <c r="B326" s="5">
        <v>44457</v>
      </c>
      <c r="C326" s="5">
        <v>44458</v>
      </c>
      <c r="D326" s="4">
        <v>155</v>
      </c>
      <c r="E326" s="4" t="str">
        <f>VLOOKUP(A326,HOP!A:L,12,0)</f>
        <v>155.00</v>
      </c>
      <c r="F326" s="4" t="str">
        <f>VLOOKUP(A326,HOP!A:C,3,0)</f>
        <v>2257544</v>
      </c>
      <c r="G326" s="4">
        <f t="shared" si="10"/>
        <v>0</v>
      </c>
      <c r="H326" s="4" t="str">
        <f t="shared" si="11"/>
        <v>，2257544</v>
      </c>
      <c r="I326" s="4" t="str">
        <f>VLOOKUP(A326,HOP!A:T,20,0)</f>
        <v>直连</v>
      </c>
    </row>
    <row r="327" s="4" customFormat="1" hidden="1" spans="1:9">
      <c r="A327" s="4">
        <v>16310149395</v>
      </c>
      <c r="B327" s="5">
        <v>44457</v>
      </c>
      <c r="C327" s="5">
        <v>44458</v>
      </c>
      <c r="D327" s="4">
        <v>104</v>
      </c>
      <c r="E327" s="4" t="str">
        <f>VLOOKUP(A327,HOP!A:L,12,0)</f>
        <v>104.00</v>
      </c>
      <c r="F327" s="4" t="str">
        <f>VLOOKUP(A327,HOP!A:C,3,0)</f>
        <v>2257537</v>
      </c>
      <c r="G327" s="4">
        <f t="shared" si="10"/>
        <v>0</v>
      </c>
      <c r="H327" s="4" t="str">
        <f t="shared" si="11"/>
        <v>，2257537</v>
      </c>
      <c r="I327" s="4" t="str">
        <f>VLOOKUP(A327,HOP!A:T,20,0)</f>
        <v>直连</v>
      </c>
    </row>
    <row r="328" s="4" customFormat="1" hidden="1" spans="1:9">
      <c r="A328" s="4">
        <v>16310220966</v>
      </c>
      <c r="B328" s="5">
        <v>44457</v>
      </c>
      <c r="C328" s="5">
        <v>44458</v>
      </c>
      <c r="D328" s="4">
        <v>162</v>
      </c>
      <c r="E328" s="4" t="str">
        <f>VLOOKUP(A328,HOP!A:L,12,0)</f>
        <v>162.00</v>
      </c>
      <c r="F328" s="4" t="str">
        <f>VLOOKUP(A328,HOP!A:C,3,0)</f>
        <v>2257561</v>
      </c>
      <c r="G328" s="4">
        <f t="shared" si="10"/>
        <v>0</v>
      </c>
      <c r="H328" s="4" t="str">
        <f t="shared" si="11"/>
        <v>，2257561</v>
      </c>
      <c r="I328" s="4" t="str">
        <f>VLOOKUP(A328,HOP!A:T,20,0)</f>
        <v>直连</v>
      </c>
    </row>
    <row r="329" s="4" customFormat="1" hidden="1" spans="1:9">
      <c r="A329" s="4">
        <v>16310278257</v>
      </c>
      <c r="B329" s="5">
        <v>44457</v>
      </c>
      <c r="C329" s="5">
        <v>44458</v>
      </c>
      <c r="D329" s="4">
        <v>20</v>
      </c>
      <c r="E329" s="4" t="str">
        <f>VLOOKUP(A329,HOP!A:L,12,0)</f>
        <v>20.00</v>
      </c>
      <c r="F329" s="4" t="str">
        <f>VLOOKUP(A329,HOP!A:C,3,0)</f>
        <v>2257575</v>
      </c>
      <c r="G329" s="4">
        <f t="shared" si="10"/>
        <v>0</v>
      </c>
      <c r="H329" s="4" t="str">
        <f t="shared" si="11"/>
        <v>，2257575</v>
      </c>
      <c r="I329" s="4" t="str">
        <f>VLOOKUP(A329,HOP!A:T,20,0)</f>
        <v>直连</v>
      </c>
    </row>
    <row r="330" s="4" customFormat="1" hidden="1" spans="1:9">
      <c r="A330" s="4">
        <v>16310344078</v>
      </c>
      <c r="B330" s="5">
        <v>44457</v>
      </c>
      <c r="C330" s="5">
        <v>44458</v>
      </c>
      <c r="D330" s="4">
        <v>103</v>
      </c>
      <c r="E330" s="4" t="str">
        <f>VLOOKUP(A330,HOP!A:L,12,0)</f>
        <v>103.00</v>
      </c>
      <c r="F330" s="4" t="str">
        <f>VLOOKUP(A330,HOP!A:C,3,0)</f>
        <v>2257586</v>
      </c>
      <c r="G330" s="4">
        <f t="shared" si="10"/>
        <v>0</v>
      </c>
      <c r="H330" s="4" t="str">
        <f t="shared" si="11"/>
        <v>，2257586</v>
      </c>
      <c r="I330" s="4" t="str">
        <f>VLOOKUP(A330,HOP!A:T,20,0)</f>
        <v>直连</v>
      </c>
    </row>
    <row r="331" s="4" customFormat="1" hidden="1" spans="1:9">
      <c r="A331" s="4">
        <v>16311118639</v>
      </c>
      <c r="B331" s="5">
        <v>44457</v>
      </c>
      <c r="C331" s="5">
        <v>44458</v>
      </c>
      <c r="D331" s="4">
        <v>144</v>
      </c>
      <c r="E331" s="4" t="str">
        <f>VLOOKUP(A331,HOP!A:L,12,0)</f>
        <v>144.00</v>
      </c>
      <c r="F331" s="4" t="str">
        <f>VLOOKUP(A331,HOP!A:C,3,0)</f>
        <v>2257724</v>
      </c>
      <c r="G331" s="4">
        <f t="shared" si="10"/>
        <v>0</v>
      </c>
      <c r="H331" s="4" t="str">
        <f t="shared" si="11"/>
        <v>，2257724</v>
      </c>
      <c r="I331" s="4" t="str">
        <f>VLOOKUP(A331,HOP!A:T,20,0)</f>
        <v>直连</v>
      </c>
    </row>
    <row r="332" s="4" customFormat="1" hidden="1" spans="1:9">
      <c r="A332" s="4">
        <v>16312671827</v>
      </c>
      <c r="B332" s="5">
        <v>44457</v>
      </c>
      <c r="C332" s="5">
        <v>44458</v>
      </c>
      <c r="D332" s="4">
        <v>104</v>
      </c>
      <c r="E332" s="4" t="str">
        <f>VLOOKUP(A332,HOP!A:L,12,0)</f>
        <v>104.00</v>
      </c>
      <c r="F332" s="4" t="str">
        <f>VLOOKUP(A332,HOP!A:C,3,0)</f>
        <v>2257994</v>
      </c>
      <c r="G332" s="4">
        <f>D332-E332</f>
        <v>0</v>
      </c>
      <c r="H332" s="4" t="str">
        <f>$H$1&amp;F332</f>
        <v>，2257994</v>
      </c>
      <c r="I332" s="4" t="str">
        <f>VLOOKUP(A332,HOP!A:T,20,0)</f>
        <v>直连</v>
      </c>
    </row>
    <row r="333" s="4" customFormat="1" hidden="1" spans="1:9">
      <c r="A333" s="4">
        <v>16314361757</v>
      </c>
      <c r="B333" s="5">
        <v>44457</v>
      </c>
      <c r="C333" s="5">
        <v>44458</v>
      </c>
      <c r="D333" s="4">
        <v>22</v>
      </c>
      <c r="E333" s="4" t="str">
        <f>VLOOKUP(A333,HOP!A:L,12,0)</f>
        <v>22.00</v>
      </c>
      <c r="F333" s="4" t="str">
        <f>VLOOKUP(A333,HOP!A:C,3,0)</f>
        <v>2258077</v>
      </c>
      <c r="G333" s="4">
        <f>D333-E333</f>
        <v>0</v>
      </c>
      <c r="H333" s="4" t="str">
        <f>$H$1&amp;F333</f>
        <v>，2258077</v>
      </c>
      <c r="I333" s="4" t="str">
        <f>VLOOKUP(A333,HOP!A:T,20,0)</f>
        <v>直连</v>
      </c>
    </row>
    <row r="334" s="4" customFormat="1" hidden="1" spans="1:9">
      <c r="A334" s="4">
        <v>16314696670</v>
      </c>
      <c r="B334" s="5">
        <v>44457</v>
      </c>
      <c r="C334" s="5">
        <v>44458</v>
      </c>
      <c r="D334" s="4">
        <v>34</v>
      </c>
      <c r="E334" s="4" t="str">
        <f>VLOOKUP(A334,HOP!A:L,12,0)</f>
        <v>34.00</v>
      </c>
      <c r="F334" s="4" t="str">
        <f>VLOOKUP(A334,HOP!A:C,3,0)</f>
        <v>2258111</v>
      </c>
      <c r="G334" s="4">
        <f>D334-E334</f>
        <v>0</v>
      </c>
      <c r="H334" s="4" t="str">
        <f>$H$1&amp;F334</f>
        <v>，2258111</v>
      </c>
      <c r="I334" s="4" t="str">
        <f>VLOOKUP(A334,HOP!A:T,20,0)</f>
        <v>直连</v>
      </c>
    </row>
    <row r="335" s="4" customFormat="1" hidden="1" spans="1:9">
      <c r="A335" s="4">
        <v>16314771536</v>
      </c>
      <c r="B335" s="5">
        <v>44457</v>
      </c>
      <c r="C335" s="5">
        <v>44458</v>
      </c>
      <c r="D335" s="4">
        <v>49</v>
      </c>
      <c r="E335" s="4" t="str">
        <f>VLOOKUP(A335,HOP!A:L,12,0)</f>
        <v>49.00</v>
      </c>
      <c r="F335" s="4" t="str">
        <f>VLOOKUP(A335,HOP!A:C,3,0)</f>
        <v>2258123</v>
      </c>
      <c r="G335" s="4">
        <f>D335-E335</f>
        <v>0</v>
      </c>
      <c r="H335" s="4" t="str">
        <f>$H$1&amp;F335</f>
        <v>，2258123</v>
      </c>
      <c r="I335" s="4" t="str">
        <f>VLOOKUP(A335,HOP!A:T,20,0)</f>
        <v>直连</v>
      </c>
    </row>
    <row r="336" s="4" customFormat="1" hidden="1" spans="1:9">
      <c r="A336" s="4">
        <v>16315478908</v>
      </c>
      <c r="B336" s="5">
        <v>44457</v>
      </c>
      <c r="C336" s="5">
        <v>44458</v>
      </c>
      <c r="D336" s="4">
        <v>69</v>
      </c>
      <c r="E336" s="4" t="str">
        <f>VLOOKUP(A336,HOP!A:L,12,0)</f>
        <v>69.00</v>
      </c>
      <c r="F336" s="4" t="str">
        <f>VLOOKUP(A336,HOP!A:C,3,0)</f>
        <v>2258259</v>
      </c>
      <c r="G336" s="4">
        <f>D336-E336</f>
        <v>0</v>
      </c>
      <c r="H336" s="4" t="str">
        <f>$H$1&amp;F336</f>
        <v>，2258259</v>
      </c>
      <c r="I336" s="4" t="str">
        <f>VLOOKUP(A336,HOP!A:T,20,0)</f>
        <v>直连</v>
      </c>
    </row>
    <row r="337" s="4" customFormat="1" hidden="1" spans="1:9">
      <c r="A337" s="4">
        <v>16315750190</v>
      </c>
      <c r="B337" s="5">
        <v>44457</v>
      </c>
      <c r="C337" s="5">
        <v>44458</v>
      </c>
      <c r="D337" s="4">
        <v>50</v>
      </c>
      <c r="E337" s="4" t="str">
        <f>VLOOKUP(A337,HOP!A:L,12,0)</f>
        <v>50.00</v>
      </c>
      <c r="F337" s="4" t="str">
        <f>VLOOKUP(A337,HOP!A:C,3,0)</f>
        <v>2258305</v>
      </c>
      <c r="G337" s="4">
        <f>D337-E337</f>
        <v>0</v>
      </c>
      <c r="H337" s="4" t="str">
        <f>$H$1&amp;F337</f>
        <v>，2258305</v>
      </c>
      <c r="I337" s="4" t="str">
        <f>VLOOKUP(A337,HOP!A:T,20,0)</f>
        <v>直连</v>
      </c>
    </row>
    <row r="338" s="4" customFormat="1" hidden="1" spans="1:9">
      <c r="A338" s="4">
        <v>16315787345</v>
      </c>
      <c r="B338" s="5">
        <v>44457</v>
      </c>
      <c r="C338" s="5">
        <v>44458</v>
      </c>
      <c r="D338" s="4">
        <v>69</v>
      </c>
      <c r="E338" s="4" t="str">
        <f>VLOOKUP(A338,HOP!A:L,12,0)</f>
        <v>69.00</v>
      </c>
      <c r="F338" s="4" t="str">
        <f>VLOOKUP(A338,HOP!A:C,3,0)</f>
        <v>2258313</v>
      </c>
      <c r="G338" s="4">
        <f>D338-E338</f>
        <v>0</v>
      </c>
      <c r="H338" s="4" t="str">
        <f>$H$1&amp;F338</f>
        <v>，2258313</v>
      </c>
      <c r="I338" s="4" t="str">
        <f>VLOOKUP(A338,HOP!A:T,20,0)</f>
        <v>直连</v>
      </c>
    </row>
    <row r="339" s="4" customFormat="1" hidden="1" spans="1:9">
      <c r="A339" s="4">
        <v>16315999092</v>
      </c>
      <c r="B339" s="5">
        <v>44457</v>
      </c>
      <c r="C339" s="5">
        <v>44458</v>
      </c>
      <c r="D339" s="4">
        <v>290</v>
      </c>
      <c r="E339" s="4" t="str">
        <f>VLOOKUP(A339,HOP!A:L,12,0)</f>
        <v>290.00</v>
      </c>
      <c r="F339" s="4" t="str">
        <f>VLOOKUP(A339,HOP!A:C,3,0)</f>
        <v>2258358</v>
      </c>
      <c r="G339" s="4">
        <f>D339-E339</f>
        <v>0</v>
      </c>
      <c r="H339" s="4" t="str">
        <f>$H$1&amp;F339</f>
        <v>，2258358</v>
      </c>
      <c r="I339" s="4" t="str">
        <f>VLOOKUP(A339,HOP!A:T,20,0)</f>
        <v>直连</v>
      </c>
    </row>
    <row r="340" s="4" customFormat="1" hidden="1" spans="1:9">
      <c r="A340" s="4">
        <v>16316086628</v>
      </c>
      <c r="B340" s="5">
        <v>44457</v>
      </c>
      <c r="C340" s="5">
        <v>44458</v>
      </c>
      <c r="D340" s="4">
        <v>54</v>
      </c>
      <c r="E340" s="4" t="str">
        <f>VLOOKUP(A340,HOP!A:L,12,0)</f>
        <v>54.00</v>
      </c>
      <c r="F340" s="4" t="str">
        <f>VLOOKUP(A340,HOP!A:C,3,0)</f>
        <v>2258384</v>
      </c>
      <c r="G340" s="4">
        <f>D340-E340</f>
        <v>0</v>
      </c>
      <c r="H340" s="4" t="str">
        <f>$H$1&amp;F340</f>
        <v>，2258384</v>
      </c>
      <c r="I340" s="4" t="str">
        <f>VLOOKUP(A340,HOP!A:T,20,0)</f>
        <v>直连</v>
      </c>
    </row>
    <row r="341" s="4" customFormat="1" spans="1:10">
      <c r="A341" s="4">
        <v>16080355161</v>
      </c>
      <c r="B341" s="5">
        <v>44442</v>
      </c>
      <c r="C341" s="5">
        <v>44444</v>
      </c>
      <c r="D341" s="4">
        <v>-375.83</v>
      </c>
      <c r="E341" s="4" t="e">
        <f>VLOOKUP(A341,HOP!A:L,12,0)</f>
        <v>#N/A</v>
      </c>
      <c r="F341" s="4">
        <v>2225399</v>
      </c>
      <c r="G341" s="4" t="e">
        <f>D341-E341</f>
        <v>#N/A</v>
      </c>
      <c r="H341" s="4" t="str">
        <f>$H$1&amp;F341</f>
        <v>，2225399</v>
      </c>
      <c r="I341" s="4" t="e">
        <f>VLOOKUP(A341,HOP!A:T,20,0)</f>
        <v>#N/A</v>
      </c>
      <c r="J341" s="4" t="s">
        <v>876</v>
      </c>
    </row>
    <row r="343" spans="4:4">
      <c r="D343" s="4">
        <f>SUM(D2:D342)</f>
        <v>60722.81</v>
      </c>
    </row>
    <row r="350" spans="1:1">
      <c r="A350" s="4" t="s">
        <v>877</v>
      </c>
    </row>
    <row r="351" spans="1:1">
      <c r="A351" s="4" t="s">
        <v>878</v>
      </c>
    </row>
    <row r="352" spans="1:1">
      <c r="A352" s="4" t="s">
        <v>879</v>
      </c>
    </row>
  </sheetData>
  <autoFilter ref="A1:XFD343">
    <filterColumn colId="3">
      <filters blank="1">
        <filter val="60722.81"/>
        <filter val="100"/>
        <filter val="200"/>
        <filter val="600"/>
        <filter val="700"/>
        <filter val="800"/>
        <filter val="101"/>
        <filter val="102"/>
        <filter val="103"/>
        <filter val="104"/>
        <filter val="204"/>
        <filter val="304"/>
        <filter val="404"/>
        <filter val="604"/>
        <filter val="105"/>
        <filter val="305"/>
        <filter val="106"/>
        <filter val="108"/>
        <filter val="208"/>
        <filter val="308"/>
        <filter val="209"/>
        <filter val="110"/>
        <filter val="210"/>
        <filter val="310"/>
        <filter val="111"/>
        <filter val="311"/>
        <filter val="112"/>
        <filter val="212"/>
        <filter val="113"/>
        <filter val="114"/>
        <filter val="214"/>
        <filter val="314"/>
        <filter val="414"/>
        <filter val="115"/>
        <filter val="615"/>
        <filter val="116"/>
        <filter val="216"/>
        <filter val="516"/>
        <filter val="17"/>
        <filter val="117"/>
        <filter val="118"/>
        <filter val="918"/>
        <filter val="119"/>
        <filter val="20"/>
        <filter val="120"/>
        <filter val="220"/>
        <filter val="121"/>
        <filter val="22"/>
        <filter val="24"/>
        <filter val="124"/>
        <filter val="224"/>
        <filter val="324"/>
        <filter val="825"/>
        <filter val="2.25"/>
        <filter val="126"/>
        <filter val="1326"/>
        <filter val="127"/>
        <filter val="128"/>
        <filter val="228"/>
        <filter val="129"/>
        <filter val="329"/>
        <filter val="729"/>
        <filter val="230"/>
        <filter val="31"/>
        <filter val="131"/>
        <filter val="231"/>
        <filter val="32"/>
        <filter val="132"/>
        <filter val="232"/>
        <filter val="332"/>
        <filter val="532"/>
        <filter val="233"/>
        <filter val="34"/>
        <filter val="234"/>
        <filter val="135"/>
        <filter val="235"/>
        <filter val="36"/>
        <filter val="136"/>
        <filter val="336"/>
        <filter val="137"/>
        <filter val="337"/>
        <filter val="537"/>
        <filter val="637"/>
        <filter val="38"/>
        <filter val="238"/>
        <filter val="139"/>
        <filter val="339"/>
        <filter val="240"/>
        <filter val="342"/>
        <filter val="43"/>
        <filter val="143"/>
        <filter val="243"/>
        <filter val="144"/>
        <filter val="344"/>
        <filter val="444"/>
        <filter val="45"/>
        <filter val="245"/>
        <filter val="146"/>
        <filter val="246"/>
        <filter val="47"/>
        <filter val="147"/>
        <filter val="48"/>
        <filter val="148"/>
        <filter val="248"/>
        <filter val="49"/>
        <filter val="149"/>
        <filter val="449"/>
        <filter val="549"/>
        <filter val="50"/>
        <filter val="450"/>
        <filter val="151"/>
        <filter val="152"/>
        <filter val="352"/>
        <filter val="452"/>
        <filter val="53"/>
        <filter val="-375.83"/>
        <filter val="54"/>
        <filter val="154"/>
        <filter val="354"/>
        <filter val="155"/>
        <filter val="255"/>
        <filter val="56"/>
        <filter val="156"/>
        <filter val="256"/>
        <filter val="556"/>
        <filter val="57"/>
        <filter val="5.57"/>
        <filter val="158"/>
        <filter val="258"/>
        <filter val="59"/>
        <filter val="159"/>
        <filter val="60"/>
        <filter val="160"/>
        <filter val="660"/>
        <filter val="161"/>
        <filter val="62"/>
        <filter val="162"/>
        <filter val="362"/>
        <filter val="462"/>
        <filter val="63"/>
        <filter val="163"/>
        <filter val="164"/>
        <filter val="65"/>
        <filter val="165"/>
        <filter val="66"/>
        <filter val="166"/>
        <filter val="67"/>
        <filter val="267"/>
        <filter val="567"/>
        <filter val="168"/>
        <filter val="568"/>
        <filter val="69"/>
        <filter val="169"/>
        <filter val="70"/>
        <filter val="170"/>
        <filter val="270"/>
        <filter val="370"/>
        <filter val="71"/>
        <filter val="72"/>
        <filter val="372"/>
        <filter val="73"/>
        <filter val="173"/>
        <filter val="74"/>
        <filter val="174"/>
        <filter val="274"/>
        <filter val="75"/>
        <filter val="77"/>
        <filter val="177"/>
        <filter val="678"/>
        <filter val="80"/>
        <filter val="280"/>
        <filter val="81"/>
        <filter val="82"/>
        <filter val="182"/>
        <filter val="282"/>
        <filter val="2.82"/>
        <filter val="183"/>
        <filter val="383"/>
        <filter val="84"/>
        <filter val="184"/>
        <filter val="384"/>
        <filter val="584"/>
        <filter val="85"/>
        <filter val="185"/>
        <filter val="86"/>
        <filter val="87"/>
        <filter val="287"/>
        <filter val="88"/>
        <filter val="188"/>
        <filter val="288"/>
        <filter val="89"/>
        <filter val="289"/>
        <filter val="90"/>
        <filter val="190"/>
        <filter val="290"/>
        <filter val="91"/>
        <filter val="92"/>
        <filter val="392"/>
        <filter val="393"/>
        <filter val="94"/>
        <filter val="194"/>
        <filter val="95"/>
        <filter val="96"/>
        <filter val="97"/>
        <filter val="197"/>
        <filter val="98"/>
        <filter val="198"/>
        <filter val="99"/>
        <filter val="199"/>
      </filters>
    </filterColumn>
    <filterColumn colId="6">
      <filters blank="1">
        <filter val="#N/A"/>
        <filter val="-37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2"/>
  <sheetViews>
    <sheetView workbookViewId="0">
      <selection activeCell="A1" sqref="A$1:A$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880</v>
      </c>
      <c r="B1" s="2" t="s">
        <v>881</v>
      </c>
      <c r="C1" s="2" t="s">
        <v>882</v>
      </c>
      <c r="D1" s="2" t="s">
        <v>883</v>
      </c>
      <c r="E1" s="2" t="s">
        <v>13</v>
      </c>
      <c r="F1" s="2" t="s">
        <v>5</v>
      </c>
      <c r="G1" s="2" t="s">
        <v>6</v>
      </c>
      <c r="H1" s="2" t="s">
        <v>884</v>
      </c>
      <c r="I1" s="2" t="s">
        <v>885</v>
      </c>
      <c r="J1" s="2" t="s">
        <v>886</v>
      </c>
      <c r="K1" s="2" t="s">
        <v>887</v>
      </c>
      <c r="L1" s="2" t="s">
        <v>888</v>
      </c>
      <c r="M1" s="2" t="s">
        <v>889</v>
      </c>
      <c r="N1" s="2" t="s">
        <v>890</v>
      </c>
      <c r="O1" s="2" t="s">
        <v>891</v>
      </c>
      <c r="P1" s="2" t="s">
        <v>892</v>
      </c>
      <c r="Q1" s="2" t="s">
        <v>893</v>
      </c>
      <c r="R1" s="2" t="s">
        <v>894</v>
      </c>
      <c r="S1" s="2" t="s">
        <v>895</v>
      </c>
      <c r="T1" s="2" t="s">
        <v>896</v>
      </c>
    </row>
    <row r="2" s="1" customFormat="1" spans="1:20">
      <c r="A2" s="3">
        <v>16316086628</v>
      </c>
      <c r="B2" s="1" t="s">
        <v>897</v>
      </c>
      <c r="C2" s="1" t="s">
        <v>898</v>
      </c>
      <c r="D2" s="1" t="s">
        <v>899</v>
      </c>
      <c r="E2" s="1" t="s">
        <v>900</v>
      </c>
      <c r="F2" s="1" t="s">
        <v>897</v>
      </c>
      <c r="G2" s="1" t="s">
        <v>901</v>
      </c>
      <c r="H2" s="1" t="s">
        <v>902</v>
      </c>
      <c r="I2" s="1" t="s">
        <v>903</v>
      </c>
      <c r="J2" s="1" t="s">
        <v>29</v>
      </c>
      <c r="K2" s="1" t="s">
        <v>904</v>
      </c>
      <c r="L2" s="1" t="s">
        <v>904</v>
      </c>
      <c r="M2" s="1" t="s">
        <v>905</v>
      </c>
      <c r="N2" s="1" t="s">
        <v>905</v>
      </c>
      <c r="O2" s="1" t="s">
        <v>906</v>
      </c>
      <c r="P2" s="1" t="s">
        <v>907</v>
      </c>
      <c r="Q2" s="1" t="s">
        <v>908</v>
      </c>
      <c r="R2" s="1" t="s">
        <v>909</v>
      </c>
      <c r="S2" s="1" t="s">
        <v>910</v>
      </c>
      <c r="T2" s="1" t="s">
        <v>911</v>
      </c>
    </row>
    <row r="3" s="1" customFormat="1" spans="1:20">
      <c r="A3" s="3">
        <v>16315999092</v>
      </c>
      <c r="B3" s="1" t="s">
        <v>897</v>
      </c>
      <c r="C3" s="1" t="s">
        <v>912</v>
      </c>
      <c r="D3" s="1" t="s">
        <v>913</v>
      </c>
      <c r="E3" s="1" t="s">
        <v>914</v>
      </c>
      <c r="F3" s="1" t="s">
        <v>897</v>
      </c>
      <c r="G3" s="1" t="s">
        <v>901</v>
      </c>
      <c r="H3" s="1" t="s">
        <v>902</v>
      </c>
      <c r="I3" s="1" t="s">
        <v>915</v>
      </c>
      <c r="J3" s="1" t="s">
        <v>29</v>
      </c>
      <c r="K3" s="1" t="s">
        <v>916</v>
      </c>
      <c r="L3" s="1" t="s">
        <v>916</v>
      </c>
      <c r="M3" s="1" t="s">
        <v>905</v>
      </c>
      <c r="N3" s="1" t="s">
        <v>905</v>
      </c>
      <c r="O3" s="1" t="s">
        <v>906</v>
      </c>
      <c r="P3" s="1" t="s">
        <v>907</v>
      </c>
      <c r="Q3" s="1" t="s">
        <v>917</v>
      </c>
      <c r="R3" s="1" t="s">
        <v>909</v>
      </c>
      <c r="S3" s="1" t="s">
        <v>910</v>
      </c>
      <c r="T3" s="1" t="s">
        <v>911</v>
      </c>
    </row>
    <row r="4" s="1" customFormat="1" spans="1:20">
      <c r="A4" s="3">
        <v>16315787345</v>
      </c>
      <c r="B4" s="1" t="s">
        <v>897</v>
      </c>
      <c r="C4" s="1" t="s">
        <v>918</v>
      </c>
      <c r="D4" s="1" t="s">
        <v>919</v>
      </c>
      <c r="E4" s="1" t="s">
        <v>920</v>
      </c>
      <c r="F4" s="1" t="s">
        <v>897</v>
      </c>
      <c r="G4" s="1" t="s">
        <v>901</v>
      </c>
      <c r="H4" s="1" t="s">
        <v>902</v>
      </c>
      <c r="I4" s="1" t="s">
        <v>921</v>
      </c>
      <c r="J4" s="1" t="s">
        <v>29</v>
      </c>
      <c r="K4" s="1" t="s">
        <v>922</v>
      </c>
      <c r="L4" s="1" t="s">
        <v>922</v>
      </c>
      <c r="M4" s="1" t="s">
        <v>905</v>
      </c>
      <c r="N4" s="1" t="s">
        <v>905</v>
      </c>
      <c r="O4" s="1" t="s">
        <v>906</v>
      </c>
      <c r="P4" s="1" t="s">
        <v>907</v>
      </c>
      <c r="Q4" s="1" t="s">
        <v>923</v>
      </c>
      <c r="R4" s="1" t="s">
        <v>909</v>
      </c>
      <c r="S4" s="1" t="s">
        <v>910</v>
      </c>
      <c r="T4" s="1" t="s">
        <v>911</v>
      </c>
    </row>
    <row r="5" s="1" customFormat="1" spans="1:20">
      <c r="A5" s="3">
        <v>16315750190</v>
      </c>
      <c r="B5" s="1" t="s">
        <v>897</v>
      </c>
      <c r="C5" s="1" t="s">
        <v>924</v>
      </c>
      <c r="D5" s="1" t="s">
        <v>925</v>
      </c>
      <c r="E5" s="1" t="s">
        <v>926</v>
      </c>
      <c r="F5" s="1" t="s">
        <v>897</v>
      </c>
      <c r="G5" s="1" t="s">
        <v>901</v>
      </c>
      <c r="H5" s="1" t="s">
        <v>902</v>
      </c>
      <c r="I5" s="1" t="s">
        <v>927</v>
      </c>
      <c r="J5" s="1" t="s">
        <v>29</v>
      </c>
      <c r="K5" s="1" t="s">
        <v>928</v>
      </c>
      <c r="L5" s="1" t="s">
        <v>928</v>
      </c>
      <c r="M5" s="1" t="s">
        <v>905</v>
      </c>
      <c r="N5" s="1" t="s">
        <v>905</v>
      </c>
      <c r="O5" s="1" t="s">
        <v>906</v>
      </c>
      <c r="P5" s="1" t="s">
        <v>907</v>
      </c>
      <c r="Q5" s="1" t="s">
        <v>929</v>
      </c>
      <c r="R5" s="1" t="s">
        <v>909</v>
      </c>
      <c r="S5" s="1" t="s">
        <v>910</v>
      </c>
      <c r="T5" s="1" t="s">
        <v>911</v>
      </c>
    </row>
    <row r="6" s="1" customFormat="1" spans="1:20">
      <c r="A6" s="3">
        <v>16315478908</v>
      </c>
      <c r="B6" s="1" t="s">
        <v>897</v>
      </c>
      <c r="C6" s="1" t="s">
        <v>930</v>
      </c>
      <c r="D6" s="1" t="s">
        <v>931</v>
      </c>
      <c r="E6" s="1" t="s">
        <v>932</v>
      </c>
      <c r="F6" s="1" t="s">
        <v>897</v>
      </c>
      <c r="G6" s="1" t="s">
        <v>901</v>
      </c>
      <c r="H6" s="1" t="s">
        <v>902</v>
      </c>
      <c r="I6" s="1" t="s">
        <v>921</v>
      </c>
      <c r="J6" s="1" t="s">
        <v>29</v>
      </c>
      <c r="K6" s="1" t="s">
        <v>922</v>
      </c>
      <c r="L6" s="1" t="s">
        <v>922</v>
      </c>
      <c r="M6" s="1" t="s">
        <v>905</v>
      </c>
      <c r="N6" s="1" t="s">
        <v>905</v>
      </c>
      <c r="O6" s="1" t="s">
        <v>906</v>
      </c>
      <c r="P6" s="1" t="s">
        <v>907</v>
      </c>
      <c r="Q6" s="1" t="s">
        <v>933</v>
      </c>
      <c r="R6" s="1" t="s">
        <v>909</v>
      </c>
      <c r="S6" s="1" t="s">
        <v>910</v>
      </c>
      <c r="T6" s="1" t="s">
        <v>911</v>
      </c>
    </row>
    <row r="7" s="1" customFormat="1" spans="1:20">
      <c r="A7" s="3">
        <v>16314771536</v>
      </c>
      <c r="B7" s="1" t="s">
        <v>897</v>
      </c>
      <c r="C7" s="1" t="s">
        <v>934</v>
      </c>
      <c r="D7" s="1" t="s">
        <v>935</v>
      </c>
      <c r="E7" s="1" t="s">
        <v>936</v>
      </c>
      <c r="F7" s="1" t="s">
        <v>897</v>
      </c>
      <c r="G7" s="1" t="s">
        <v>901</v>
      </c>
      <c r="H7" s="1" t="s">
        <v>902</v>
      </c>
      <c r="I7" s="1" t="s">
        <v>937</v>
      </c>
      <c r="J7" s="1" t="s">
        <v>29</v>
      </c>
      <c r="K7" s="1" t="s">
        <v>938</v>
      </c>
      <c r="L7" s="1" t="s">
        <v>938</v>
      </c>
      <c r="M7" s="1" t="s">
        <v>905</v>
      </c>
      <c r="N7" s="1" t="s">
        <v>905</v>
      </c>
      <c r="O7" s="1" t="s">
        <v>906</v>
      </c>
      <c r="P7" s="1" t="s">
        <v>907</v>
      </c>
      <c r="Q7" s="1" t="s">
        <v>939</v>
      </c>
      <c r="R7" s="1" t="s">
        <v>909</v>
      </c>
      <c r="S7" s="1" t="s">
        <v>910</v>
      </c>
      <c r="T7" s="1" t="s">
        <v>911</v>
      </c>
    </row>
    <row r="8" s="1" customFormat="1" spans="1:20">
      <c r="A8" s="3">
        <v>16314696670</v>
      </c>
      <c r="B8" s="1" t="s">
        <v>897</v>
      </c>
      <c r="C8" s="1" t="s">
        <v>940</v>
      </c>
      <c r="D8" s="1" t="s">
        <v>941</v>
      </c>
      <c r="E8" s="1" t="s">
        <v>942</v>
      </c>
      <c r="F8" s="1" t="s">
        <v>897</v>
      </c>
      <c r="G8" s="1" t="s">
        <v>901</v>
      </c>
      <c r="H8" s="1" t="s">
        <v>902</v>
      </c>
      <c r="I8" s="1" t="s">
        <v>943</v>
      </c>
      <c r="J8" s="1" t="s">
        <v>29</v>
      </c>
      <c r="K8" s="1" t="s">
        <v>944</v>
      </c>
      <c r="L8" s="1" t="s">
        <v>944</v>
      </c>
      <c r="M8" s="1" t="s">
        <v>905</v>
      </c>
      <c r="N8" s="1" t="s">
        <v>905</v>
      </c>
      <c r="O8" s="1" t="s">
        <v>906</v>
      </c>
      <c r="P8" s="1" t="s">
        <v>907</v>
      </c>
      <c r="Q8" s="1" t="s">
        <v>945</v>
      </c>
      <c r="R8" s="1" t="s">
        <v>909</v>
      </c>
      <c r="S8" s="1" t="s">
        <v>910</v>
      </c>
      <c r="T8" s="1" t="s">
        <v>911</v>
      </c>
    </row>
    <row r="9" s="1" customFormat="1" spans="1:20">
      <c r="A9" s="3">
        <v>16314361757</v>
      </c>
      <c r="B9" s="1" t="s">
        <v>897</v>
      </c>
      <c r="C9" s="1" t="s">
        <v>946</v>
      </c>
      <c r="D9" s="1" t="s">
        <v>947</v>
      </c>
      <c r="E9" s="1" t="s">
        <v>948</v>
      </c>
      <c r="F9" s="1" t="s">
        <v>897</v>
      </c>
      <c r="G9" s="1" t="s">
        <v>901</v>
      </c>
      <c r="H9" s="1" t="s">
        <v>902</v>
      </c>
      <c r="I9" s="1" t="s">
        <v>949</v>
      </c>
      <c r="J9" s="1" t="s">
        <v>29</v>
      </c>
      <c r="K9" s="1" t="s">
        <v>950</v>
      </c>
      <c r="L9" s="1" t="s">
        <v>950</v>
      </c>
      <c r="M9" s="1" t="s">
        <v>905</v>
      </c>
      <c r="N9" s="1" t="s">
        <v>905</v>
      </c>
      <c r="O9" s="1" t="s">
        <v>906</v>
      </c>
      <c r="P9" s="1" t="s">
        <v>907</v>
      </c>
      <c r="Q9" s="1" t="s">
        <v>951</v>
      </c>
      <c r="R9" s="1" t="s">
        <v>909</v>
      </c>
      <c r="S9" s="1" t="s">
        <v>910</v>
      </c>
      <c r="T9" s="1" t="s">
        <v>911</v>
      </c>
    </row>
    <row r="10" s="1" customFormat="1" spans="1:20">
      <c r="A10" s="3">
        <v>16312671827</v>
      </c>
      <c r="B10" s="1" t="s">
        <v>897</v>
      </c>
      <c r="C10" s="1" t="s">
        <v>952</v>
      </c>
      <c r="D10" s="1" t="s">
        <v>953</v>
      </c>
      <c r="E10" s="1" t="s">
        <v>954</v>
      </c>
      <c r="F10" s="1" t="s">
        <v>897</v>
      </c>
      <c r="G10" s="1" t="s">
        <v>901</v>
      </c>
      <c r="H10" s="1" t="s">
        <v>902</v>
      </c>
      <c r="I10" s="1" t="s">
        <v>955</v>
      </c>
      <c r="J10" s="1" t="s">
        <v>29</v>
      </c>
      <c r="K10" s="1" t="s">
        <v>956</v>
      </c>
      <c r="L10" s="1" t="s">
        <v>956</v>
      </c>
      <c r="M10" s="1" t="s">
        <v>905</v>
      </c>
      <c r="N10" s="1" t="s">
        <v>905</v>
      </c>
      <c r="O10" s="1" t="s">
        <v>906</v>
      </c>
      <c r="P10" s="1" t="s">
        <v>907</v>
      </c>
      <c r="Q10" s="1" t="s">
        <v>957</v>
      </c>
      <c r="R10" s="1" t="s">
        <v>909</v>
      </c>
      <c r="S10" s="1" t="s">
        <v>910</v>
      </c>
      <c r="T10" s="1" t="s">
        <v>911</v>
      </c>
    </row>
    <row r="11" s="1" customFormat="1" spans="1:20">
      <c r="A11" s="3">
        <v>16311118639</v>
      </c>
      <c r="B11" s="1" t="s">
        <v>897</v>
      </c>
      <c r="C11" s="1" t="s">
        <v>958</v>
      </c>
      <c r="D11" s="1" t="s">
        <v>959</v>
      </c>
      <c r="E11" s="1" t="s">
        <v>960</v>
      </c>
      <c r="F11" s="1" t="s">
        <v>897</v>
      </c>
      <c r="G11" s="1" t="s">
        <v>901</v>
      </c>
      <c r="H11" s="1" t="s">
        <v>902</v>
      </c>
      <c r="I11" s="1" t="s">
        <v>961</v>
      </c>
      <c r="J11" s="1" t="s">
        <v>29</v>
      </c>
      <c r="K11" s="1" t="s">
        <v>962</v>
      </c>
      <c r="L11" s="1" t="s">
        <v>962</v>
      </c>
      <c r="M11" s="1" t="s">
        <v>905</v>
      </c>
      <c r="N11" s="1" t="s">
        <v>905</v>
      </c>
      <c r="O11" s="1" t="s">
        <v>906</v>
      </c>
      <c r="P11" s="1" t="s">
        <v>907</v>
      </c>
      <c r="Q11" s="1" t="s">
        <v>963</v>
      </c>
      <c r="R11" s="1" t="s">
        <v>909</v>
      </c>
      <c r="S11" s="1" t="s">
        <v>910</v>
      </c>
      <c r="T11" s="1" t="s">
        <v>911</v>
      </c>
    </row>
    <row r="12" s="1" customFormat="1" spans="1:20">
      <c r="A12" s="3">
        <v>16310344078</v>
      </c>
      <c r="B12" s="1" t="s">
        <v>897</v>
      </c>
      <c r="C12" s="1" t="s">
        <v>964</v>
      </c>
      <c r="D12" s="1" t="s">
        <v>965</v>
      </c>
      <c r="E12" s="1" t="s">
        <v>966</v>
      </c>
      <c r="F12" s="1" t="s">
        <v>897</v>
      </c>
      <c r="G12" s="1" t="s">
        <v>901</v>
      </c>
      <c r="H12" s="1" t="s">
        <v>902</v>
      </c>
      <c r="I12" s="1" t="s">
        <v>967</v>
      </c>
      <c r="J12" s="1" t="s">
        <v>29</v>
      </c>
      <c r="K12" s="1" t="s">
        <v>968</v>
      </c>
      <c r="L12" s="1" t="s">
        <v>968</v>
      </c>
      <c r="M12" s="1" t="s">
        <v>905</v>
      </c>
      <c r="N12" s="1" t="s">
        <v>905</v>
      </c>
      <c r="O12" s="1" t="s">
        <v>906</v>
      </c>
      <c r="P12" s="1" t="s">
        <v>907</v>
      </c>
      <c r="Q12" s="1" t="s">
        <v>969</v>
      </c>
      <c r="R12" s="1" t="s">
        <v>909</v>
      </c>
      <c r="S12" s="1" t="s">
        <v>910</v>
      </c>
      <c r="T12" s="1" t="s">
        <v>911</v>
      </c>
    </row>
    <row r="13" s="1" customFormat="1" spans="1:20">
      <c r="A13" s="3">
        <v>16310278257</v>
      </c>
      <c r="B13" s="1" t="s">
        <v>897</v>
      </c>
      <c r="C13" s="1" t="s">
        <v>970</v>
      </c>
      <c r="D13" s="1" t="s">
        <v>971</v>
      </c>
      <c r="E13" s="1" t="s">
        <v>972</v>
      </c>
      <c r="F13" s="1" t="s">
        <v>897</v>
      </c>
      <c r="G13" s="1" t="s">
        <v>901</v>
      </c>
      <c r="H13" s="1" t="s">
        <v>902</v>
      </c>
      <c r="I13" s="1" t="s">
        <v>973</v>
      </c>
      <c r="J13" s="1" t="s">
        <v>29</v>
      </c>
      <c r="K13" s="1" t="s">
        <v>974</v>
      </c>
      <c r="L13" s="1" t="s">
        <v>974</v>
      </c>
      <c r="M13" s="1" t="s">
        <v>905</v>
      </c>
      <c r="N13" s="1" t="s">
        <v>905</v>
      </c>
      <c r="O13" s="1" t="s">
        <v>906</v>
      </c>
      <c r="P13" s="1" t="s">
        <v>907</v>
      </c>
      <c r="Q13" s="1" t="s">
        <v>975</v>
      </c>
      <c r="R13" s="1" t="s">
        <v>909</v>
      </c>
      <c r="S13" s="1" t="s">
        <v>910</v>
      </c>
      <c r="T13" s="1" t="s">
        <v>911</v>
      </c>
    </row>
    <row r="14" s="1" customFormat="1" spans="1:20">
      <c r="A14" s="3">
        <v>16310220966</v>
      </c>
      <c r="B14" s="1" t="s">
        <v>897</v>
      </c>
      <c r="C14" s="1" t="s">
        <v>976</v>
      </c>
      <c r="D14" s="1" t="s">
        <v>977</v>
      </c>
      <c r="E14" s="1" t="s">
        <v>978</v>
      </c>
      <c r="F14" s="1" t="s">
        <v>897</v>
      </c>
      <c r="G14" s="1" t="s">
        <v>901</v>
      </c>
      <c r="H14" s="1" t="s">
        <v>902</v>
      </c>
      <c r="I14" s="1" t="s">
        <v>979</v>
      </c>
      <c r="J14" s="1" t="s">
        <v>29</v>
      </c>
      <c r="K14" s="1" t="s">
        <v>980</v>
      </c>
      <c r="L14" s="1" t="s">
        <v>980</v>
      </c>
      <c r="M14" s="1" t="s">
        <v>905</v>
      </c>
      <c r="N14" s="1" t="s">
        <v>905</v>
      </c>
      <c r="O14" s="1" t="s">
        <v>906</v>
      </c>
      <c r="P14" s="1" t="s">
        <v>907</v>
      </c>
      <c r="Q14" s="1" t="s">
        <v>981</v>
      </c>
      <c r="R14" s="1" t="s">
        <v>909</v>
      </c>
      <c r="S14" s="1" t="s">
        <v>910</v>
      </c>
      <c r="T14" s="1" t="s">
        <v>911</v>
      </c>
    </row>
    <row r="15" s="1" customFormat="1" spans="1:20">
      <c r="A15" s="3">
        <v>16310163758</v>
      </c>
      <c r="B15" s="1" t="s">
        <v>897</v>
      </c>
      <c r="C15" s="1" t="s">
        <v>982</v>
      </c>
      <c r="D15" s="1" t="s">
        <v>983</v>
      </c>
      <c r="E15" s="1" t="s">
        <v>984</v>
      </c>
      <c r="F15" s="1" t="s">
        <v>897</v>
      </c>
      <c r="G15" s="1" t="s">
        <v>901</v>
      </c>
      <c r="H15" s="1" t="s">
        <v>902</v>
      </c>
      <c r="I15" s="1" t="s">
        <v>985</v>
      </c>
      <c r="J15" s="1" t="s">
        <v>29</v>
      </c>
      <c r="K15" s="1" t="s">
        <v>986</v>
      </c>
      <c r="L15" s="1" t="s">
        <v>986</v>
      </c>
      <c r="M15" s="1" t="s">
        <v>905</v>
      </c>
      <c r="N15" s="1" t="s">
        <v>905</v>
      </c>
      <c r="O15" s="1" t="s">
        <v>906</v>
      </c>
      <c r="P15" s="1" t="s">
        <v>907</v>
      </c>
      <c r="Q15" s="1" t="s">
        <v>987</v>
      </c>
      <c r="R15" s="1" t="s">
        <v>909</v>
      </c>
      <c r="S15" s="1" t="s">
        <v>910</v>
      </c>
      <c r="T15" s="1" t="s">
        <v>911</v>
      </c>
    </row>
    <row r="16" s="1" customFormat="1" spans="1:20">
      <c r="A16" s="3">
        <v>16310149395</v>
      </c>
      <c r="B16" s="1" t="s">
        <v>897</v>
      </c>
      <c r="C16" s="1" t="s">
        <v>988</v>
      </c>
      <c r="D16" s="1" t="s">
        <v>989</v>
      </c>
      <c r="E16" s="1" t="s">
        <v>990</v>
      </c>
      <c r="F16" s="1" t="s">
        <v>897</v>
      </c>
      <c r="G16" s="1" t="s">
        <v>901</v>
      </c>
      <c r="H16" s="1" t="s">
        <v>902</v>
      </c>
      <c r="I16" s="1" t="s">
        <v>955</v>
      </c>
      <c r="J16" s="1" t="s">
        <v>29</v>
      </c>
      <c r="K16" s="1" t="s">
        <v>956</v>
      </c>
      <c r="L16" s="1" t="s">
        <v>956</v>
      </c>
      <c r="M16" s="1" t="s">
        <v>905</v>
      </c>
      <c r="N16" s="1" t="s">
        <v>905</v>
      </c>
      <c r="O16" s="1" t="s">
        <v>906</v>
      </c>
      <c r="P16" s="1" t="s">
        <v>907</v>
      </c>
      <c r="Q16" s="1" t="s">
        <v>991</v>
      </c>
      <c r="R16" s="1" t="s">
        <v>909</v>
      </c>
      <c r="S16" s="1" t="s">
        <v>910</v>
      </c>
      <c r="T16" s="1" t="s">
        <v>911</v>
      </c>
    </row>
    <row r="17" s="1" customFormat="1" spans="1:20">
      <c r="A17" s="3">
        <v>16310114195</v>
      </c>
      <c r="B17" s="1" t="s">
        <v>897</v>
      </c>
      <c r="C17" s="1" t="s">
        <v>992</v>
      </c>
      <c r="D17" s="1" t="s">
        <v>993</v>
      </c>
      <c r="E17" s="1" t="s">
        <v>994</v>
      </c>
      <c r="F17" s="1" t="s">
        <v>897</v>
      </c>
      <c r="G17" s="1" t="s">
        <v>901</v>
      </c>
      <c r="H17" s="1" t="s">
        <v>902</v>
      </c>
      <c r="I17" s="1" t="s">
        <v>995</v>
      </c>
      <c r="J17" s="1" t="s">
        <v>29</v>
      </c>
      <c r="K17" s="1" t="s">
        <v>996</v>
      </c>
      <c r="L17" s="1" t="s">
        <v>996</v>
      </c>
      <c r="M17" s="1" t="s">
        <v>905</v>
      </c>
      <c r="N17" s="1" t="s">
        <v>905</v>
      </c>
      <c r="O17" s="1" t="s">
        <v>906</v>
      </c>
      <c r="P17" s="1" t="s">
        <v>907</v>
      </c>
      <c r="Q17" s="1" t="s">
        <v>997</v>
      </c>
      <c r="R17" s="1" t="s">
        <v>909</v>
      </c>
      <c r="S17" s="1" t="s">
        <v>910</v>
      </c>
      <c r="T17" s="1" t="s">
        <v>911</v>
      </c>
    </row>
    <row r="18" s="1" customFormat="1" spans="1:20">
      <c r="A18" s="3">
        <v>16310081031</v>
      </c>
      <c r="B18" s="1" t="s">
        <v>897</v>
      </c>
      <c r="C18" s="1" t="s">
        <v>998</v>
      </c>
      <c r="D18" s="1" t="s">
        <v>999</v>
      </c>
      <c r="E18" s="1" t="s">
        <v>1000</v>
      </c>
      <c r="F18" s="1" t="s">
        <v>897</v>
      </c>
      <c r="G18" s="1" t="s">
        <v>901</v>
      </c>
      <c r="H18" s="1" t="s">
        <v>902</v>
      </c>
      <c r="I18" s="1" t="s">
        <v>1001</v>
      </c>
      <c r="J18" s="1" t="s">
        <v>29</v>
      </c>
      <c r="K18" s="1" t="s">
        <v>1002</v>
      </c>
      <c r="L18" s="1" t="s">
        <v>1002</v>
      </c>
      <c r="M18" s="1" t="s">
        <v>905</v>
      </c>
      <c r="N18" s="1" t="s">
        <v>905</v>
      </c>
      <c r="O18" s="1" t="s">
        <v>906</v>
      </c>
      <c r="P18" s="1" t="s">
        <v>907</v>
      </c>
      <c r="Q18" s="1" t="s">
        <v>1003</v>
      </c>
      <c r="R18" s="1" t="s">
        <v>909</v>
      </c>
      <c r="S18" s="1" t="s">
        <v>910</v>
      </c>
      <c r="T18" s="1" t="s">
        <v>911</v>
      </c>
    </row>
    <row r="19" s="1" customFormat="1" spans="1:20">
      <c r="A19" s="3">
        <v>16310071222</v>
      </c>
      <c r="B19" s="1" t="s">
        <v>897</v>
      </c>
      <c r="C19" s="1" t="s">
        <v>1004</v>
      </c>
      <c r="D19" s="1" t="s">
        <v>989</v>
      </c>
      <c r="E19" s="1" t="s">
        <v>1005</v>
      </c>
      <c r="F19" s="1" t="s">
        <v>897</v>
      </c>
      <c r="G19" s="1" t="s">
        <v>901</v>
      </c>
      <c r="H19" s="1" t="s">
        <v>902</v>
      </c>
      <c r="I19" s="1" t="s">
        <v>955</v>
      </c>
      <c r="J19" s="1" t="s">
        <v>29</v>
      </c>
      <c r="K19" s="1" t="s">
        <v>956</v>
      </c>
      <c r="L19" s="1" t="s">
        <v>956</v>
      </c>
      <c r="M19" s="1" t="s">
        <v>905</v>
      </c>
      <c r="N19" s="1" t="s">
        <v>905</v>
      </c>
      <c r="O19" s="1" t="s">
        <v>906</v>
      </c>
      <c r="P19" s="1" t="s">
        <v>907</v>
      </c>
      <c r="Q19" s="1" t="s">
        <v>1006</v>
      </c>
      <c r="R19" s="1" t="s">
        <v>909</v>
      </c>
      <c r="S19" s="1" t="s">
        <v>910</v>
      </c>
      <c r="T19" s="1" t="s">
        <v>911</v>
      </c>
    </row>
    <row r="20" s="1" customFormat="1" spans="1:20">
      <c r="A20" s="3">
        <v>16310062034</v>
      </c>
      <c r="B20" s="1" t="s">
        <v>897</v>
      </c>
      <c r="C20" s="1" t="s">
        <v>1007</v>
      </c>
      <c r="D20" s="1" t="s">
        <v>1008</v>
      </c>
      <c r="E20" s="1" t="s">
        <v>1009</v>
      </c>
      <c r="F20" s="1" t="s">
        <v>897</v>
      </c>
      <c r="G20" s="1" t="s">
        <v>901</v>
      </c>
      <c r="H20" s="1" t="s">
        <v>902</v>
      </c>
      <c r="I20" s="1" t="s">
        <v>1010</v>
      </c>
      <c r="J20" s="1" t="s">
        <v>29</v>
      </c>
      <c r="K20" s="1" t="s">
        <v>1011</v>
      </c>
      <c r="L20" s="1" t="s">
        <v>1011</v>
      </c>
      <c r="M20" s="1" t="s">
        <v>905</v>
      </c>
      <c r="N20" s="1" t="s">
        <v>905</v>
      </c>
      <c r="O20" s="1" t="s">
        <v>906</v>
      </c>
      <c r="P20" s="1" t="s">
        <v>907</v>
      </c>
      <c r="Q20" s="1" t="s">
        <v>1012</v>
      </c>
      <c r="R20" s="1" t="s">
        <v>909</v>
      </c>
      <c r="S20" s="1" t="s">
        <v>910</v>
      </c>
      <c r="T20" s="1" t="s">
        <v>911</v>
      </c>
    </row>
    <row r="21" s="1" customFormat="1" spans="1:20">
      <c r="A21" s="3">
        <v>16310020820</v>
      </c>
      <c r="B21" s="1" t="s">
        <v>897</v>
      </c>
      <c r="C21" s="1" t="s">
        <v>1013</v>
      </c>
      <c r="D21" s="1" t="s">
        <v>1014</v>
      </c>
      <c r="E21" s="1" t="s">
        <v>1015</v>
      </c>
      <c r="F21" s="1" t="s">
        <v>897</v>
      </c>
      <c r="G21" s="1" t="s">
        <v>901</v>
      </c>
      <c r="H21" s="1" t="s">
        <v>902</v>
      </c>
      <c r="I21" s="1" t="s">
        <v>903</v>
      </c>
      <c r="J21" s="1" t="s">
        <v>29</v>
      </c>
      <c r="K21" s="1" t="s">
        <v>904</v>
      </c>
      <c r="L21" s="1" t="s">
        <v>904</v>
      </c>
      <c r="M21" s="1" t="s">
        <v>905</v>
      </c>
      <c r="N21" s="1" t="s">
        <v>905</v>
      </c>
      <c r="O21" s="1" t="s">
        <v>906</v>
      </c>
      <c r="P21" s="1" t="s">
        <v>907</v>
      </c>
      <c r="Q21" s="1" t="s">
        <v>1016</v>
      </c>
      <c r="R21" s="1" t="s">
        <v>909</v>
      </c>
      <c r="S21" s="1" t="s">
        <v>910</v>
      </c>
      <c r="T21" s="1" t="s">
        <v>911</v>
      </c>
    </row>
    <row r="22" s="1" customFormat="1" spans="1:20">
      <c r="A22" s="3">
        <v>16309400147</v>
      </c>
      <c r="B22" s="1" t="s">
        <v>1017</v>
      </c>
      <c r="C22" s="1" t="s">
        <v>1018</v>
      </c>
      <c r="D22" s="1" t="s">
        <v>1019</v>
      </c>
      <c r="E22" s="1" t="s">
        <v>1020</v>
      </c>
      <c r="F22" s="1" t="s">
        <v>897</v>
      </c>
      <c r="G22" s="1" t="s">
        <v>901</v>
      </c>
      <c r="H22" s="1" t="s">
        <v>902</v>
      </c>
      <c r="I22" s="1" t="s">
        <v>1021</v>
      </c>
      <c r="J22" s="1" t="s">
        <v>29</v>
      </c>
      <c r="K22" s="1" t="s">
        <v>956</v>
      </c>
      <c r="L22" s="1" t="s">
        <v>956</v>
      </c>
      <c r="M22" s="1" t="s">
        <v>905</v>
      </c>
      <c r="N22" s="1" t="s">
        <v>905</v>
      </c>
      <c r="O22" s="1" t="s">
        <v>906</v>
      </c>
      <c r="P22" s="1" t="s">
        <v>907</v>
      </c>
      <c r="Q22" s="1" t="s">
        <v>1022</v>
      </c>
      <c r="R22" s="1" t="s">
        <v>909</v>
      </c>
      <c r="S22" s="1" t="s">
        <v>910</v>
      </c>
      <c r="T22" s="1" t="s">
        <v>911</v>
      </c>
    </row>
    <row r="23" s="1" customFormat="1" spans="1:20">
      <c r="A23" s="3">
        <v>16309320790</v>
      </c>
      <c r="B23" s="1" t="s">
        <v>1017</v>
      </c>
      <c r="C23" s="1" t="s">
        <v>1023</v>
      </c>
      <c r="D23" s="1" t="s">
        <v>1024</v>
      </c>
      <c r="E23" s="1" t="s">
        <v>1025</v>
      </c>
      <c r="F23" s="1" t="s">
        <v>897</v>
      </c>
      <c r="G23" s="1" t="s">
        <v>901</v>
      </c>
      <c r="H23" s="1" t="s">
        <v>902</v>
      </c>
      <c r="I23" s="1" t="s">
        <v>1026</v>
      </c>
      <c r="J23" s="1" t="s">
        <v>29</v>
      </c>
      <c r="K23" s="1" t="s">
        <v>1027</v>
      </c>
      <c r="L23" s="1" t="s">
        <v>1027</v>
      </c>
      <c r="M23" s="1" t="s">
        <v>905</v>
      </c>
      <c r="N23" s="1" t="s">
        <v>905</v>
      </c>
      <c r="O23" s="1" t="s">
        <v>906</v>
      </c>
      <c r="P23" s="1" t="s">
        <v>907</v>
      </c>
      <c r="Q23" s="1" t="s">
        <v>1028</v>
      </c>
      <c r="R23" s="1" t="s">
        <v>909</v>
      </c>
      <c r="S23" s="1" t="s">
        <v>910</v>
      </c>
      <c r="T23" s="1" t="s">
        <v>911</v>
      </c>
    </row>
    <row r="24" s="1" customFormat="1" spans="1:20">
      <c r="A24" s="3">
        <v>16309105259</v>
      </c>
      <c r="B24" s="1" t="s">
        <v>1017</v>
      </c>
      <c r="C24" s="1" t="s">
        <v>1029</v>
      </c>
      <c r="D24" s="1" t="s">
        <v>953</v>
      </c>
      <c r="E24" s="1" t="s">
        <v>1030</v>
      </c>
      <c r="F24" s="1" t="s">
        <v>897</v>
      </c>
      <c r="G24" s="1" t="s">
        <v>901</v>
      </c>
      <c r="H24" s="1" t="s">
        <v>902</v>
      </c>
      <c r="I24" s="1" t="s">
        <v>1031</v>
      </c>
      <c r="J24" s="1" t="s">
        <v>29</v>
      </c>
      <c r="K24" s="1" t="s">
        <v>1032</v>
      </c>
      <c r="L24" s="1" t="s">
        <v>1032</v>
      </c>
      <c r="M24" s="1" t="s">
        <v>905</v>
      </c>
      <c r="N24" s="1" t="s">
        <v>905</v>
      </c>
      <c r="O24" s="1" t="s">
        <v>906</v>
      </c>
      <c r="P24" s="1" t="s">
        <v>907</v>
      </c>
      <c r="Q24" s="1" t="s">
        <v>1033</v>
      </c>
      <c r="R24" s="1" t="s">
        <v>909</v>
      </c>
      <c r="S24" s="1" t="s">
        <v>910</v>
      </c>
      <c r="T24" s="1" t="s">
        <v>911</v>
      </c>
    </row>
    <row r="25" s="1" customFormat="1" spans="1:20">
      <c r="A25" s="3">
        <v>16308858032</v>
      </c>
      <c r="B25" s="1" t="s">
        <v>1017</v>
      </c>
      <c r="C25" s="1" t="s">
        <v>1034</v>
      </c>
      <c r="D25" s="1" t="s">
        <v>1035</v>
      </c>
      <c r="E25" s="1" t="s">
        <v>1036</v>
      </c>
      <c r="F25" s="1" t="s">
        <v>1017</v>
      </c>
      <c r="G25" s="1" t="s">
        <v>897</v>
      </c>
      <c r="H25" s="1" t="s">
        <v>902</v>
      </c>
      <c r="I25" s="1" t="s">
        <v>1037</v>
      </c>
      <c r="J25" s="1" t="s">
        <v>29</v>
      </c>
      <c r="K25" s="1" t="s">
        <v>1038</v>
      </c>
      <c r="L25" s="1" t="s">
        <v>1038</v>
      </c>
      <c r="M25" s="1" t="s">
        <v>905</v>
      </c>
      <c r="N25" s="1" t="s">
        <v>905</v>
      </c>
      <c r="O25" s="1" t="s">
        <v>906</v>
      </c>
      <c r="P25" s="1" t="s">
        <v>907</v>
      </c>
      <c r="Q25" s="1" t="s">
        <v>1039</v>
      </c>
      <c r="R25" s="1" t="s">
        <v>909</v>
      </c>
      <c r="S25" s="1" t="s">
        <v>910</v>
      </c>
      <c r="T25" s="1" t="s">
        <v>911</v>
      </c>
    </row>
    <row r="26" s="1" customFormat="1" spans="1:20">
      <c r="A26" s="3">
        <v>16307798852</v>
      </c>
      <c r="B26" s="1" t="s">
        <v>1017</v>
      </c>
      <c r="C26" s="1" t="s">
        <v>1040</v>
      </c>
      <c r="D26" s="1" t="s">
        <v>1041</v>
      </c>
      <c r="E26" s="1" t="s">
        <v>1042</v>
      </c>
      <c r="F26" s="1" t="s">
        <v>1017</v>
      </c>
      <c r="G26" s="1" t="s">
        <v>897</v>
      </c>
      <c r="H26" s="1" t="s">
        <v>902</v>
      </c>
      <c r="I26" s="1" t="s">
        <v>1043</v>
      </c>
      <c r="J26" s="1" t="s">
        <v>29</v>
      </c>
      <c r="K26" s="1" t="s">
        <v>928</v>
      </c>
      <c r="L26" s="1" t="s">
        <v>928</v>
      </c>
      <c r="M26" s="1" t="s">
        <v>905</v>
      </c>
      <c r="N26" s="1" t="s">
        <v>905</v>
      </c>
      <c r="O26" s="1" t="s">
        <v>906</v>
      </c>
      <c r="P26" s="1" t="s">
        <v>907</v>
      </c>
      <c r="Q26" s="1" t="s">
        <v>1044</v>
      </c>
      <c r="R26" s="1" t="s">
        <v>909</v>
      </c>
      <c r="S26" s="1" t="s">
        <v>910</v>
      </c>
      <c r="T26" s="1" t="s">
        <v>911</v>
      </c>
    </row>
    <row r="27" s="1" customFormat="1" spans="1:20">
      <c r="A27" s="3">
        <v>16307223429</v>
      </c>
      <c r="B27" s="1" t="s">
        <v>1017</v>
      </c>
      <c r="C27" s="1" t="s">
        <v>1045</v>
      </c>
      <c r="D27" s="1" t="s">
        <v>1046</v>
      </c>
      <c r="E27" s="1" t="s">
        <v>1047</v>
      </c>
      <c r="F27" s="1" t="s">
        <v>897</v>
      </c>
      <c r="G27" s="1" t="s">
        <v>901</v>
      </c>
      <c r="H27" s="1" t="s">
        <v>902</v>
      </c>
      <c r="I27" s="1" t="s">
        <v>1048</v>
      </c>
      <c r="J27" s="1" t="s">
        <v>29</v>
      </c>
      <c r="K27" s="1" t="s">
        <v>1049</v>
      </c>
      <c r="L27" s="1" t="s">
        <v>1049</v>
      </c>
      <c r="M27" s="1" t="s">
        <v>905</v>
      </c>
      <c r="N27" s="1" t="s">
        <v>905</v>
      </c>
      <c r="O27" s="1" t="s">
        <v>906</v>
      </c>
      <c r="P27" s="1" t="s">
        <v>907</v>
      </c>
      <c r="Q27" s="1" t="s">
        <v>1050</v>
      </c>
      <c r="R27" s="1" t="s">
        <v>909</v>
      </c>
      <c r="S27" s="1" t="s">
        <v>910</v>
      </c>
      <c r="T27" s="1" t="s">
        <v>911</v>
      </c>
    </row>
    <row r="28" s="1" customFormat="1" spans="1:20">
      <c r="A28" s="3">
        <v>16307089410</v>
      </c>
      <c r="B28" s="1" t="s">
        <v>1017</v>
      </c>
      <c r="C28" s="1" t="s">
        <v>1051</v>
      </c>
      <c r="D28" s="1" t="s">
        <v>1052</v>
      </c>
      <c r="E28" s="1" t="s">
        <v>1053</v>
      </c>
      <c r="F28" s="1" t="s">
        <v>1017</v>
      </c>
      <c r="G28" s="1" t="s">
        <v>897</v>
      </c>
      <c r="H28" s="1" t="s">
        <v>902</v>
      </c>
      <c r="I28" s="1" t="s">
        <v>1054</v>
      </c>
      <c r="J28" s="1" t="s">
        <v>29</v>
      </c>
      <c r="K28" s="1" t="s">
        <v>1055</v>
      </c>
      <c r="L28" s="1" t="s">
        <v>1055</v>
      </c>
      <c r="M28" s="1" t="s">
        <v>905</v>
      </c>
      <c r="N28" s="1" t="s">
        <v>905</v>
      </c>
      <c r="O28" s="1" t="s">
        <v>906</v>
      </c>
      <c r="P28" s="1" t="s">
        <v>907</v>
      </c>
      <c r="Q28" s="1" t="s">
        <v>1056</v>
      </c>
      <c r="R28" s="1" t="s">
        <v>909</v>
      </c>
      <c r="S28" s="1" t="s">
        <v>910</v>
      </c>
      <c r="T28" s="1" t="s">
        <v>911</v>
      </c>
    </row>
    <row r="29" s="1" customFormat="1" spans="1:20">
      <c r="A29" s="3">
        <v>16306774925</v>
      </c>
      <c r="B29" s="1" t="s">
        <v>1017</v>
      </c>
      <c r="C29" s="1" t="s">
        <v>1057</v>
      </c>
      <c r="D29" s="1" t="s">
        <v>1058</v>
      </c>
      <c r="E29" s="1" t="s">
        <v>1059</v>
      </c>
      <c r="F29" s="1" t="s">
        <v>1017</v>
      </c>
      <c r="G29" s="1" t="s">
        <v>897</v>
      </c>
      <c r="H29" s="1" t="s">
        <v>902</v>
      </c>
      <c r="I29" s="1" t="s">
        <v>1060</v>
      </c>
      <c r="J29" s="1" t="s">
        <v>29</v>
      </c>
      <c r="K29" s="1" t="s">
        <v>1061</v>
      </c>
      <c r="L29" s="1" t="s">
        <v>1061</v>
      </c>
      <c r="M29" s="1" t="s">
        <v>905</v>
      </c>
      <c r="N29" s="1" t="s">
        <v>905</v>
      </c>
      <c r="O29" s="1" t="s">
        <v>906</v>
      </c>
      <c r="P29" s="1" t="s">
        <v>907</v>
      </c>
      <c r="Q29" s="1" t="s">
        <v>1062</v>
      </c>
      <c r="R29" s="1" t="s">
        <v>909</v>
      </c>
      <c r="S29" s="1" t="s">
        <v>910</v>
      </c>
      <c r="T29" s="1" t="s">
        <v>911</v>
      </c>
    </row>
    <row r="30" s="1" customFormat="1" spans="1:20">
      <c r="A30" s="3">
        <v>16306362125</v>
      </c>
      <c r="B30" s="1" t="s">
        <v>1017</v>
      </c>
      <c r="C30" s="1" t="s">
        <v>1063</v>
      </c>
      <c r="D30" s="1" t="s">
        <v>1064</v>
      </c>
      <c r="E30" s="1" t="s">
        <v>1065</v>
      </c>
      <c r="F30" s="1" t="s">
        <v>1017</v>
      </c>
      <c r="G30" s="1" t="s">
        <v>901</v>
      </c>
      <c r="H30" s="1" t="s">
        <v>902</v>
      </c>
      <c r="I30" s="1" t="s">
        <v>1066</v>
      </c>
      <c r="J30" s="1" t="s">
        <v>29</v>
      </c>
      <c r="K30" s="1" t="s">
        <v>1067</v>
      </c>
      <c r="L30" s="1" t="s">
        <v>1067</v>
      </c>
      <c r="M30" s="1" t="s">
        <v>905</v>
      </c>
      <c r="N30" s="1" t="s">
        <v>905</v>
      </c>
      <c r="O30" s="1" t="s">
        <v>906</v>
      </c>
      <c r="P30" s="1" t="s">
        <v>907</v>
      </c>
      <c r="Q30" s="1" t="s">
        <v>1068</v>
      </c>
      <c r="R30" s="1" t="s">
        <v>909</v>
      </c>
      <c r="S30" s="1" t="s">
        <v>910</v>
      </c>
      <c r="T30" s="1" t="s">
        <v>911</v>
      </c>
    </row>
    <row r="31" s="1" customFormat="1" spans="1:20">
      <c r="A31" s="3">
        <v>16306308300</v>
      </c>
      <c r="B31" s="1" t="s">
        <v>1017</v>
      </c>
      <c r="C31" s="1" t="s">
        <v>1069</v>
      </c>
      <c r="D31" s="1" t="s">
        <v>1070</v>
      </c>
      <c r="E31" s="1" t="s">
        <v>1071</v>
      </c>
      <c r="F31" s="1" t="s">
        <v>897</v>
      </c>
      <c r="G31" s="1" t="s">
        <v>901</v>
      </c>
      <c r="H31" s="1" t="s">
        <v>902</v>
      </c>
      <c r="I31" s="1" t="s">
        <v>1072</v>
      </c>
      <c r="J31" s="1" t="s">
        <v>29</v>
      </c>
      <c r="K31" s="1" t="s">
        <v>1073</v>
      </c>
      <c r="L31" s="1" t="s">
        <v>1073</v>
      </c>
      <c r="M31" s="1" t="s">
        <v>905</v>
      </c>
      <c r="N31" s="1" t="s">
        <v>905</v>
      </c>
      <c r="O31" s="1" t="s">
        <v>906</v>
      </c>
      <c r="P31" s="1" t="s">
        <v>907</v>
      </c>
      <c r="Q31" s="1" t="s">
        <v>1074</v>
      </c>
      <c r="R31" s="1" t="s">
        <v>909</v>
      </c>
      <c r="S31" s="1" t="s">
        <v>910</v>
      </c>
      <c r="T31" s="1" t="s">
        <v>911</v>
      </c>
    </row>
    <row r="32" s="1" customFormat="1" spans="1:20">
      <c r="A32" s="3">
        <v>16306271321</v>
      </c>
      <c r="B32" s="1" t="s">
        <v>1017</v>
      </c>
      <c r="C32" s="1" t="s">
        <v>1075</v>
      </c>
      <c r="D32" s="1" t="s">
        <v>1076</v>
      </c>
      <c r="E32" s="1" t="s">
        <v>1077</v>
      </c>
      <c r="F32" s="1" t="s">
        <v>1017</v>
      </c>
      <c r="G32" s="1" t="s">
        <v>897</v>
      </c>
      <c r="H32" s="1" t="s">
        <v>902</v>
      </c>
      <c r="I32" s="1" t="s">
        <v>1078</v>
      </c>
      <c r="J32" s="1" t="s">
        <v>29</v>
      </c>
      <c r="K32" s="1" t="s">
        <v>1079</v>
      </c>
      <c r="L32" s="1" t="s">
        <v>1079</v>
      </c>
      <c r="M32" s="1" t="s">
        <v>905</v>
      </c>
      <c r="N32" s="1" t="s">
        <v>905</v>
      </c>
      <c r="O32" s="1" t="s">
        <v>906</v>
      </c>
      <c r="P32" s="1" t="s">
        <v>907</v>
      </c>
      <c r="Q32" s="1" t="s">
        <v>1080</v>
      </c>
      <c r="R32" s="1" t="s">
        <v>909</v>
      </c>
      <c r="S32" s="1" t="s">
        <v>910</v>
      </c>
      <c r="T32" s="1" t="s">
        <v>911</v>
      </c>
    </row>
    <row r="33" s="1" customFormat="1" spans="1:20">
      <c r="A33" s="3">
        <v>16306262200</v>
      </c>
      <c r="B33" s="1" t="s">
        <v>1017</v>
      </c>
      <c r="C33" s="1" t="s">
        <v>1081</v>
      </c>
      <c r="D33" s="1" t="s">
        <v>1082</v>
      </c>
      <c r="E33" s="1" t="s">
        <v>1083</v>
      </c>
      <c r="F33" s="1" t="s">
        <v>1017</v>
      </c>
      <c r="G33" s="1" t="s">
        <v>897</v>
      </c>
      <c r="H33" s="1" t="s">
        <v>902</v>
      </c>
      <c r="I33" s="1" t="s">
        <v>1084</v>
      </c>
      <c r="J33" s="1" t="s">
        <v>29</v>
      </c>
      <c r="K33" s="1" t="s">
        <v>1085</v>
      </c>
      <c r="L33" s="1" t="s">
        <v>1085</v>
      </c>
      <c r="M33" s="1" t="s">
        <v>905</v>
      </c>
      <c r="N33" s="1" t="s">
        <v>905</v>
      </c>
      <c r="O33" s="1" t="s">
        <v>906</v>
      </c>
      <c r="P33" s="1" t="s">
        <v>907</v>
      </c>
      <c r="Q33" s="1" t="s">
        <v>1086</v>
      </c>
      <c r="R33" s="1" t="s">
        <v>909</v>
      </c>
      <c r="S33" s="1" t="s">
        <v>910</v>
      </c>
      <c r="T33" s="1" t="s">
        <v>911</v>
      </c>
    </row>
    <row r="34" s="1" customFormat="1" spans="1:20">
      <c r="A34" s="3">
        <v>16306212410</v>
      </c>
      <c r="B34" s="1" t="s">
        <v>1017</v>
      </c>
      <c r="C34" s="1" t="s">
        <v>1087</v>
      </c>
      <c r="D34" s="1" t="s">
        <v>1088</v>
      </c>
      <c r="E34" s="1" t="s">
        <v>1089</v>
      </c>
      <c r="F34" s="1" t="s">
        <v>1017</v>
      </c>
      <c r="G34" s="1" t="s">
        <v>897</v>
      </c>
      <c r="H34" s="1" t="s">
        <v>902</v>
      </c>
      <c r="I34" s="1" t="s">
        <v>1090</v>
      </c>
      <c r="J34" s="1" t="s">
        <v>29</v>
      </c>
      <c r="K34" s="1" t="s">
        <v>1091</v>
      </c>
      <c r="L34" s="1" t="s">
        <v>1091</v>
      </c>
      <c r="M34" s="1" t="s">
        <v>905</v>
      </c>
      <c r="N34" s="1" t="s">
        <v>905</v>
      </c>
      <c r="O34" s="1" t="s">
        <v>906</v>
      </c>
      <c r="P34" s="1" t="s">
        <v>907</v>
      </c>
      <c r="Q34" s="1" t="s">
        <v>1092</v>
      </c>
      <c r="R34" s="1" t="s">
        <v>909</v>
      </c>
      <c r="S34" s="1" t="s">
        <v>910</v>
      </c>
      <c r="T34" s="1" t="s">
        <v>911</v>
      </c>
    </row>
    <row r="35" s="1" customFormat="1" spans="1:20">
      <c r="A35" s="3">
        <v>16306183623</v>
      </c>
      <c r="B35" s="1" t="s">
        <v>1017</v>
      </c>
      <c r="C35" s="1" t="s">
        <v>1093</v>
      </c>
      <c r="D35" s="1" t="s">
        <v>953</v>
      </c>
      <c r="E35" s="1" t="s">
        <v>1094</v>
      </c>
      <c r="F35" s="1" t="s">
        <v>1017</v>
      </c>
      <c r="G35" s="1" t="s">
        <v>897</v>
      </c>
      <c r="H35" s="1" t="s">
        <v>902</v>
      </c>
      <c r="I35" s="1" t="s">
        <v>1031</v>
      </c>
      <c r="J35" s="1" t="s">
        <v>29</v>
      </c>
      <c r="K35" s="1" t="s">
        <v>1032</v>
      </c>
      <c r="L35" s="1" t="s">
        <v>1032</v>
      </c>
      <c r="M35" s="1" t="s">
        <v>905</v>
      </c>
      <c r="N35" s="1" t="s">
        <v>905</v>
      </c>
      <c r="O35" s="1" t="s">
        <v>906</v>
      </c>
      <c r="P35" s="1" t="s">
        <v>907</v>
      </c>
      <c r="Q35" s="1" t="s">
        <v>1095</v>
      </c>
      <c r="R35" s="1" t="s">
        <v>909</v>
      </c>
      <c r="S35" s="1" t="s">
        <v>910</v>
      </c>
      <c r="T35" s="1" t="s">
        <v>911</v>
      </c>
    </row>
    <row r="36" s="1" customFormat="1" spans="1:20">
      <c r="A36" s="3">
        <v>16306119922</v>
      </c>
      <c r="B36" s="1" t="s">
        <v>1017</v>
      </c>
      <c r="C36" s="1" t="s">
        <v>1096</v>
      </c>
      <c r="D36" s="1" t="s">
        <v>1097</v>
      </c>
      <c r="E36" s="1" t="s">
        <v>1098</v>
      </c>
      <c r="F36" s="1" t="s">
        <v>1017</v>
      </c>
      <c r="G36" s="1" t="s">
        <v>897</v>
      </c>
      <c r="H36" s="1" t="s">
        <v>902</v>
      </c>
      <c r="I36" s="1" t="s">
        <v>1099</v>
      </c>
      <c r="J36" s="1" t="s">
        <v>29</v>
      </c>
      <c r="K36" s="1" t="s">
        <v>1100</v>
      </c>
      <c r="L36" s="1" t="s">
        <v>1100</v>
      </c>
      <c r="M36" s="1" t="s">
        <v>905</v>
      </c>
      <c r="N36" s="1" t="s">
        <v>905</v>
      </c>
      <c r="O36" s="1" t="s">
        <v>906</v>
      </c>
      <c r="P36" s="1" t="s">
        <v>907</v>
      </c>
      <c r="Q36" s="1" t="s">
        <v>1101</v>
      </c>
      <c r="R36" s="1" t="s">
        <v>909</v>
      </c>
      <c r="S36" s="1" t="s">
        <v>910</v>
      </c>
      <c r="T36" s="1" t="s">
        <v>911</v>
      </c>
    </row>
    <row r="37" s="1" customFormat="1" spans="1:20">
      <c r="A37" s="3">
        <v>16305895296</v>
      </c>
      <c r="B37" s="1" t="s">
        <v>1017</v>
      </c>
      <c r="C37" s="1" t="s">
        <v>1102</v>
      </c>
      <c r="D37" s="1" t="s">
        <v>1103</v>
      </c>
      <c r="E37" s="1" t="s">
        <v>1104</v>
      </c>
      <c r="F37" s="1" t="s">
        <v>897</v>
      </c>
      <c r="G37" s="1" t="s">
        <v>901</v>
      </c>
      <c r="H37" s="1" t="s">
        <v>902</v>
      </c>
      <c r="I37" s="1" t="s">
        <v>1105</v>
      </c>
      <c r="J37" s="1" t="s">
        <v>29</v>
      </c>
      <c r="K37" s="1" t="s">
        <v>1106</v>
      </c>
      <c r="L37" s="1" t="s">
        <v>1106</v>
      </c>
      <c r="M37" s="1" t="s">
        <v>905</v>
      </c>
      <c r="N37" s="1" t="s">
        <v>905</v>
      </c>
      <c r="O37" s="1" t="s">
        <v>906</v>
      </c>
      <c r="P37" s="1" t="s">
        <v>907</v>
      </c>
      <c r="Q37" s="1" t="s">
        <v>1107</v>
      </c>
      <c r="R37" s="1" t="s">
        <v>909</v>
      </c>
      <c r="S37" s="1" t="s">
        <v>910</v>
      </c>
      <c r="T37" s="1" t="s">
        <v>911</v>
      </c>
    </row>
    <row r="38" s="1" customFormat="1" spans="1:20">
      <c r="A38" s="3">
        <v>16305825989</v>
      </c>
      <c r="B38" s="1" t="s">
        <v>1017</v>
      </c>
      <c r="C38" s="1" t="s">
        <v>1108</v>
      </c>
      <c r="D38" s="1" t="s">
        <v>1109</v>
      </c>
      <c r="E38" s="1" t="s">
        <v>1110</v>
      </c>
      <c r="F38" s="1" t="s">
        <v>1017</v>
      </c>
      <c r="G38" s="1" t="s">
        <v>897</v>
      </c>
      <c r="H38" s="1" t="s">
        <v>902</v>
      </c>
      <c r="I38" s="1" t="s">
        <v>1111</v>
      </c>
      <c r="J38" s="1" t="s">
        <v>29</v>
      </c>
      <c r="K38" s="1" t="s">
        <v>1112</v>
      </c>
      <c r="L38" s="1" t="s">
        <v>1112</v>
      </c>
      <c r="M38" s="1" t="s">
        <v>905</v>
      </c>
      <c r="N38" s="1" t="s">
        <v>905</v>
      </c>
      <c r="O38" s="1" t="s">
        <v>906</v>
      </c>
      <c r="P38" s="1" t="s">
        <v>907</v>
      </c>
      <c r="Q38" s="1" t="s">
        <v>1113</v>
      </c>
      <c r="R38" s="1" t="s">
        <v>909</v>
      </c>
      <c r="S38" s="1" t="s">
        <v>910</v>
      </c>
      <c r="T38" s="1" t="s">
        <v>911</v>
      </c>
    </row>
    <row r="39" s="1" customFormat="1" spans="1:20">
      <c r="A39" s="3">
        <v>16305735090</v>
      </c>
      <c r="B39" s="1" t="s">
        <v>1017</v>
      </c>
      <c r="C39" s="1" t="s">
        <v>1114</v>
      </c>
      <c r="D39" s="1" t="s">
        <v>1115</v>
      </c>
      <c r="E39" s="1" t="s">
        <v>1116</v>
      </c>
      <c r="F39" s="1" t="s">
        <v>1017</v>
      </c>
      <c r="G39" s="1" t="s">
        <v>897</v>
      </c>
      <c r="H39" s="1" t="s">
        <v>902</v>
      </c>
      <c r="I39" s="1" t="s">
        <v>1117</v>
      </c>
      <c r="J39" s="1" t="s">
        <v>29</v>
      </c>
      <c r="K39" s="1" t="s">
        <v>1118</v>
      </c>
      <c r="L39" s="1" t="s">
        <v>1118</v>
      </c>
      <c r="M39" s="1" t="s">
        <v>905</v>
      </c>
      <c r="N39" s="1" t="s">
        <v>905</v>
      </c>
      <c r="O39" s="1" t="s">
        <v>906</v>
      </c>
      <c r="P39" s="1" t="s">
        <v>907</v>
      </c>
      <c r="Q39" s="1" t="s">
        <v>1119</v>
      </c>
      <c r="R39" s="1" t="s">
        <v>909</v>
      </c>
      <c r="S39" s="1" t="s">
        <v>910</v>
      </c>
      <c r="T39" s="1" t="s">
        <v>911</v>
      </c>
    </row>
    <row r="40" s="1" customFormat="1" spans="1:20">
      <c r="A40" s="3">
        <v>16305653329</v>
      </c>
      <c r="B40" s="1" t="s">
        <v>1017</v>
      </c>
      <c r="C40" s="1" t="s">
        <v>1120</v>
      </c>
      <c r="D40" s="1" t="s">
        <v>1121</v>
      </c>
      <c r="E40" s="1" t="s">
        <v>1122</v>
      </c>
      <c r="F40" s="1" t="s">
        <v>1017</v>
      </c>
      <c r="G40" s="1" t="s">
        <v>901</v>
      </c>
      <c r="H40" s="1" t="s">
        <v>902</v>
      </c>
      <c r="I40" s="1" t="s">
        <v>1123</v>
      </c>
      <c r="J40" s="1" t="s">
        <v>29</v>
      </c>
      <c r="K40" s="1" t="s">
        <v>1124</v>
      </c>
      <c r="L40" s="1" t="s">
        <v>1124</v>
      </c>
      <c r="M40" s="1" t="s">
        <v>905</v>
      </c>
      <c r="N40" s="1" t="s">
        <v>905</v>
      </c>
      <c r="O40" s="1" t="s">
        <v>906</v>
      </c>
      <c r="P40" s="1" t="s">
        <v>907</v>
      </c>
      <c r="Q40" s="1" t="s">
        <v>1125</v>
      </c>
      <c r="R40" s="1" t="s">
        <v>909</v>
      </c>
      <c r="S40" s="1" t="s">
        <v>910</v>
      </c>
      <c r="T40" s="1" t="s">
        <v>911</v>
      </c>
    </row>
    <row r="41" s="1" customFormat="1" spans="1:20">
      <c r="A41" s="3">
        <v>16305623482</v>
      </c>
      <c r="B41" s="1" t="s">
        <v>1017</v>
      </c>
      <c r="C41" s="1" t="s">
        <v>1126</v>
      </c>
      <c r="D41" s="1" t="s">
        <v>1127</v>
      </c>
      <c r="E41" s="1" t="s">
        <v>1128</v>
      </c>
      <c r="F41" s="1" t="s">
        <v>897</v>
      </c>
      <c r="G41" s="1" t="s">
        <v>901</v>
      </c>
      <c r="H41" s="1" t="s">
        <v>902</v>
      </c>
      <c r="I41" s="1" t="s">
        <v>1129</v>
      </c>
      <c r="J41" s="1" t="s">
        <v>29</v>
      </c>
      <c r="K41" s="1" t="s">
        <v>1130</v>
      </c>
      <c r="L41" s="1" t="s">
        <v>1130</v>
      </c>
      <c r="M41" s="1" t="s">
        <v>905</v>
      </c>
      <c r="N41" s="1" t="s">
        <v>905</v>
      </c>
      <c r="O41" s="1" t="s">
        <v>906</v>
      </c>
      <c r="P41" s="1" t="s">
        <v>907</v>
      </c>
      <c r="Q41" s="1" t="s">
        <v>1131</v>
      </c>
      <c r="R41" s="1" t="s">
        <v>909</v>
      </c>
      <c r="S41" s="1" t="s">
        <v>910</v>
      </c>
      <c r="T41" s="1" t="s">
        <v>911</v>
      </c>
    </row>
    <row r="42" s="1" customFormat="1" spans="1:20">
      <c r="A42" s="3">
        <v>16305560769</v>
      </c>
      <c r="B42" s="1" t="s">
        <v>1017</v>
      </c>
      <c r="C42" s="1" t="s">
        <v>1132</v>
      </c>
      <c r="D42" s="1" t="s">
        <v>1133</v>
      </c>
      <c r="E42" s="1" t="s">
        <v>1134</v>
      </c>
      <c r="F42" s="1" t="s">
        <v>1017</v>
      </c>
      <c r="G42" s="1" t="s">
        <v>897</v>
      </c>
      <c r="H42" s="1" t="s">
        <v>902</v>
      </c>
      <c r="I42" s="1" t="s">
        <v>1135</v>
      </c>
      <c r="J42" s="1" t="s">
        <v>29</v>
      </c>
      <c r="K42" s="1" t="s">
        <v>1136</v>
      </c>
      <c r="L42" s="1" t="s">
        <v>1136</v>
      </c>
      <c r="M42" s="1" t="s">
        <v>905</v>
      </c>
      <c r="N42" s="1" t="s">
        <v>905</v>
      </c>
      <c r="O42" s="1" t="s">
        <v>906</v>
      </c>
      <c r="P42" s="1" t="s">
        <v>907</v>
      </c>
      <c r="Q42" s="1" t="s">
        <v>1137</v>
      </c>
      <c r="R42" s="1" t="s">
        <v>909</v>
      </c>
      <c r="S42" s="1" t="s">
        <v>910</v>
      </c>
      <c r="T42" s="1" t="s">
        <v>911</v>
      </c>
    </row>
    <row r="43" s="1" customFormat="1" spans="1:20">
      <c r="A43" s="3">
        <v>16305476001</v>
      </c>
      <c r="B43" s="1" t="s">
        <v>1017</v>
      </c>
      <c r="C43" s="1" t="s">
        <v>1138</v>
      </c>
      <c r="D43" s="1" t="s">
        <v>1139</v>
      </c>
      <c r="E43" s="1" t="s">
        <v>1140</v>
      </c>
      <c r="F43" s="1" t="s">
        <v>897</v>
      </c>
      <c r="G43" s="1" t="s">
        <v>901</v>
      </c>
      <c r="H43" s="1" t="s">
        <v>902</v>
      </c>
      <c r="I43" s="1" t="s">
        <v>1141</v>
      </c>
      <c r="J43" s="1" t="s">
        <v>29</v>
      </c>
      <c r="K43" s="1" t="s">
        <v>1142</v>
      </c>
      <c r="L43" s="1" t="s">
        <v>1142</v>
      </c>
      <c r="M43" s="1" t="s">
        <v>905</v>
      </c>
      <c r="N43" s="1" t="s">
        <v>905</v>
      </c>
      <c r="O43" s="1" t="s">
        <v>906</v>
      </c>
      <c r="P43" s="1" t="s">
        <v>907</v>
      </c>
      <c r="Q43" s="1" t="s">
        <v>1143</v>
      </c>
      <c r="R43" s="1" t="s">
        <v>909</v>
      </c>
      <c r="S43" s="1" t="s">
        <v>910</v>
      </c>
      <c r="T43" s="1" t="s">
        <v>911</v>
      </c>
    </row>
    <row r="44" s="1" customFormat="1" spans="1:20">
      <c r="A44" s="3">
        <v>16305423674</v>
      </c>
      <c r="B44" s="1" t="s">
        <v>1017</v>
      </c>
      <c r="C44" s="1" t="s">
        <v>1144</v>
      </c>
      <c r="D44" s="1" t="s">
        <v>1145</v>
      </c>
      <c r="E44" s="1" t="s">
        <v>1146</v>
      </c>
      <c r="F44" s="1" t="s">
        <v>897</v>
      </c>
      <c r="G44" s="1" t="s">
        <v>901</v>
      </c>
      <c r="H44" s="1" t="s">
        <v>902</v>
      </c>
      <c r="I44" s="1" t="s">
        <v>1147</v>
      </c>
      <c r="J44" s="1" t="s">
        <v>29</v>
      </c>
      <c r="K44" s="1" t="s">
        <v>1148</v>
      </c>
      <c r="L44" s="1" t="s">
        <v>1148</v>
      </c>
      <c r="M44" s="1" t="s">
        <v>905</v>
      </c>
      <c r="N44" s="1" t="s">
        <v>905</v>
      </c>
      <c r="O44" s="1" t="s">
        <v>906</v>
      </c>
      <c r="P44" s="1" t="s">
        <v>907</v>
      </c>
      <c r="Q44" s="1" t="s">
        <v>1149</v>
      </c>
      <c r="R44" s="1" t="s">
        <v>909</v>
      </c>
      <c r="S44" s="1" t="s">
        <v>910</v>
      </c>
      <c r="T44" s="1" t="s">
        <v>911</v>
      </c>
    </row>
    <row r="45" s="1" customFormat="1" spans="1:20">
      <c r="A45" s="3">
        <v>16305241384</v>
      </c>
      <c r="B45" s="1" t="s">
        <v>1017</v>
      </c>
      <c r="C45" s="1" t="s">
        <v>1150</v>
      </c>
      <c r="D45" s="1" t="s">
        <v>1151</v>
      </c>
      <c r="E45" s="1" t="s">
        <v>1152</v>
      </c>
      <c r="F45" s="1" t="s">
        <v>1017</v>
      </c>
      <c r="G45" s="1" t="s">
        <v>897</v>
      </c>
      <c r="H45" s="1" t="s">
        <v>902</v>
      </c>
      <c r="I45" s="1" t="s">
        <v>1153</v>
      </c>
      <c r="J45" s="1" t="s">
        <v>29</v>
      </c>
      <c r="K45" s="1" t="s">
        <v>1154</v>
      </c>
      <c r="L45" s="1" t="s">
        <v>1154</v>
      </c>
      <c r="M45" s="1" t="s">
        <v>905</v>
      </c>
      <c r="N45" s="1" t="s">
        <v>905</v>
      </c>
      <c r="O45" s="1" t="s">
        <v>906</v>
      </c>
      <c r="P45" s="1" t="s">
        <v>907</v>
      </c>
      <c r="Q45" s="1" t="s">
        <v>1155</v>
      </c>
      <c r="R45" s="1" t="s">
        <v>909</v>
      </c>
      <c r="S45" s="1" t="s">
        <v>910</v>
      </c>
      <c r="T45" s="1" t="s">
        <v>911</v>
      </c>
    </row>
    <row r="46" s="1" customFormat="1" spans="1:20">
      <c r="A46" s="3">
        <v>16305174500</v>
      </c>
      <c r="B46" s="1" t="s">
        <v>1017</v>
      </c>
      <c r="C46" s="1" t="s">
        <v>1156</v>
      </c>
      <c r="D46" s="1" t="s">
        <v>1157</v>
      </c>
      <c r="E46" s="1" t="s">
        <v>1158</v>
      </c>
      <c r="F46" s="1" t="s">
        <v>1017</v>
      </c>
      <c r="G46" s="1" t="s">
        <v>897</v>
      </c>
      <c r="H46" s="1" t="s">
        <v>902</v>
      </c>
      <c r="I46" s="1" t="s">
        <v>1159</v>
      </c>
      <c r="J46" s="1" t="s">
        <v>29</v>
      </c>
      <c r="K46" s="1" t="s">
        <v>1160</v>
      </c>
      <c r="L46" s="1" t="s">
        <v>1160</v>
      </c>
      <c r="M46" s="1" t="s">
        <v>905</v>
      </c>
      <c r="N46" s="1" t="s">
        <v>905</v>
      </c>
      <c r="O46" s="1" t="s">
        <v>906</v>
      </c>
      <c r="P46" s="1" t="s">
        <v>907</v>
      </c>
      <c r="Q46" s="1" t="s">
        <v>1161</v>
      </c>
      <c r="R46" s="1" t="s">
        <v>909</v>
      </c>
      <c r="S46" s="1" t="s">
        <v>910</v>
      </c>
      <c r="T46" s="1" t="s">
        <v>911</v>
      </c>
    </row>
    <row r="47" s="1" customFormat="1" spans="1:20">
      <c r="A47" s="3">
        <v>16305038137</v>
      </c>
      <c r="B47" s="1" t="s">
        <v>1017</v>
      </c>
      <c r="C47" s="1" t="s">
        <v>1162</v>
      </c>
      <c r="D47" s="1" t="s">
        <v>1163</v>
      </c>
      <c r="E47" s="1" t="s">
        <v>1164</v>
      </c>
      <c r="F47" s="1" t="s">
        <v>1017</v>
      </c>
      <c r="G47" s="1" t="s">
        <v>897</v>
      </c>
      <c r="H47" s="1" t="s">
        <v>902</v>
      </c>
      <c r="I47" s="1" t="s">
        <v>1165</v>
      </c>
      <c r="J47" s="1" t="s">
        <v>29</v>
      </c>
      <c r="K47" s="1" t="s">
        <v>1166</v>
      </c>
      <c r="L47" s="1" t="s">
        <v>1166</v>
      </c>
      <c r="M47" s="1" t="s">
        <v>905</v>
      </c>
      <c r="N47" s="1" t="s">
        <v>905</v>
      </c>
      <c r="O47" s="1" t="s">
        <v>906</v>
      </c>
      <c r="P47" s="1" t="s">
        <v>907</v>
      </c>
      <c r="Q47" s="1" t="s">
        <v>1167</v>
      </c>
      <c r="R47" s="1" t="s">
        <v>909</v>
      </c>
      <c r="S47" s="1" t="s">
        <v>910</v>
      </c>
      <c r="T47" s="1" t="s">
        <v>911</v>
      </c>
    </row>
    <row r="48" s="1" customFormat="1" spans="1:20">
      <c r="A48" s="3">
        <v>16304755747</v>
      </c>
      <c r="B48" s="1" t="s">
        <v>1017</v>
      </c>
      <c r="C48" s="1" t="s">
        <v>1168</v>
      </c>
      <c r="D48" s="1" t="s">
        <v>1169</v>
      </c>
      <c r="E48" s="1" t="s">
        <v>1170</v>
      </c>
      <c r="F48" s="1" t="s">
        <v>1017</v>
      </c>
      <c r="G48" s="1" t="s">
        <v>897</v>
      </c>
      <c r="H48" s="1" t="s">
        <v>902</v>
      </c>
      <c r="I48" s="1" t="s">
        <v>1171</v>
      </c>
      <c r="J48" s="1" t="s">
        <v>29</v>
      </c>
      <c r="K48" s="1" t="s">
        <v>1172</v>
      </c>
      <c r="L48" s="1" t="s">
        <v>1172</v>
      </c>
      <c r="M48" s="1" t="s">
        <v>905</v>
      </c>
      <c r="N48" s="1" t="s">
        <v>905</v>
      </c>
      <c r="O48" s="1" t="s">
        <v>906</v>
      </c>
      <c r="P48" s="1" t="s">
        <v>907</v>
      </c>
      <c r="Q48" s="1" t="s">
        <v>1173</v>
      </c>
      <c r="R48" s="1" t="s">
        <v>909</v>
      </c>
      <c r="S48" s="1" t="s">
        <v>910</v>
      </c>
      <c r="T48" s="1" t="s">
        <v>911</v>
      </c>
    </row>
    <row r="49" s="1" customFormat="1" spans="1:20">
      <c r="A49" s="3">
        <v>16303170687</v>
      </c>
      <c r="B49" s="1" t="s">
        <v>1017</v>
      </c>
      <c r="C49" s="1" t="s">
        <v>1174</v>
      </c>
      <c r="D49" s="1" t="s">
        <v>1175</v>
      </c>
      <c r="E49" s="1" t="s">
        <v>1176</v>
      </c>
      <c r="F49" s="1" t="s">
        <v>1017</v>
      </c>
      <c r="G49" s="1" t="s">
        <v>901</v>
      </c>
      <c r="H49" s="1" t="s">
        <v>902</v>
      </c>
      <c r="I49" s="1" t="s">
        <v>1177</v>
      </c>
      <c r="J49" s="1" t="s">
        <v>29</v>
      </c>
      <c r="K49" s="1" t="s">
        <v>1178</v>
      </c>
      <c r="L49" s="1" t="s">
        <v>1178</v>
      </c>
      <c r="M49" s="1" t="s">
        <v>905</v>
      </c>
      <c r="N49" s="1" t="s">
        <v>905</v>
      </c>
      <c r="O49" s="1" t="s">
        <v>906</v>
      </c>
      <c r="P49" s="1" t="s">
        <v>907</v>
      </c>
      <c r="Q49" s="1" t="s">
        <v>1179</v>
      </c>
      <c r="R49" s="1" t="s">
        <v>909</v>
      </c>
      <c r="S49" s="1" t="s">
        <v>910</v>
      </c>
      <c r="T49" s="1" t="s">
        <v>911</v>
      </c>
    </row>
    <row r="50" s="1" customFormat="1" spans="1:20">
      <c r="A50" s="3">
        <v>16303127470</v>
      </c>
      <c r="B50" s="1" t="s">
        <v>1017</v>
      </c>
      <c r="C50" s="1" t="s">
        <v>1180</v>
      </c>
      <c r="D50" s="1" t="s">
        <v>1181</v>
      </c>
      <c r="E50" s="1" t="s">
        <v>1182</v>
      </c>
      <c r="F50" s="1" t="s">
        <v>1017</v>
      </c>
      <c r="G50" s="1" t="s">
        <v>897</v>
      </c>
      <c r="H50" s="1" t="s">
        <v>902</v>
      </c>
      <c r="I50" s="1" t="s">
        <v>1183</v>
      </c>
      <c r="J50" s="1" t="s">
        <v>29</v>
      </c>
      <c r="K50" s="1" t="s">
        <v>1184</v>
      </c>
      <c r="L50" s="1" t="s">
        <v>1184</v>
      </c>
      <c r="M50" s="1" t="s">
        <v>905</v>
      </c>
      <c r="N50" s="1" t="s">
        <v>905</v>
      </c>
      <c r="O50" s="1" t="s">
        <v>906</v>
      </c>
      <c r="P50" s="1" t="s">
        <v>907</v>
      </c>
      <c r="Q50" s="1" t="s">
        <v>1185</v>
      </c>
      <c r="R50" s="1" t="s">
        <v>909</v>
      </c>
      <c r="S50" s="1" t="s">
        <v>910</v>
      </c>
      <c r="T50" s="1" t="s">
        <v>911</v>
      </c>
    </row>
    <row r="51" s="1" customFormat="1" spans="1:20">
      <c r="A51" s="3">
        <v>16303066561</v>
      </c>
      <c r="B51" s="1" t="s">
        <v>1017</v>
      </c>
      <c r="C51" s="1" t="s">
        <v>1186</v>
      </c>
      <c r="D51" s="1" t="s">
        <v>1187</v>
      </c>
      <c r="E51" s="1" t="s">
        <v>1188</v>
      </c>
      <c r="F51" s="1" t="s">
        <v>1017</v>
      </c>
      <c r="G51" s="1" t="s">
        <v>897</v>
      </c>
      <c r="H51" s="1" t="s">
        <v>902</v>
      </c>
      <c r="I51" s="1" t="s">
        <v>1189</v>
      </c>
      <c r="J51" s="1" t="s">
        <v>29</v>
      </c>
      <c r="K51" s="1" t="s">
        <v>1190</v>
      </c>
      <c r="L51" s="1" t="s">
        <v>1190</v>
      </c>
      <c r="M51" s="1" t="s">
        <v>905</v>
      </c>
      <c r="N51" s="1" t="s">
        <v>905</v>
      </c>
      <c r="O51" s="1" t="s">
        <v>906</v>
      </c>
      <c r="P51" s="1" t="s">
        <v>907</v>
      </c>
      <c r="Q51" s="1" t="s">
        <v>1191</v>
      </c>
      <c r="R51" s="1" t="s">
        <v>909</v>
      </c>
      <c r="S51" s="1" t="s">
        <v>910</v>
      </c>
      <c r="T51" s="1" t="s">
        <v>911</v>
      </c>
    </row>
    <row r="52" s="1" customFormat="1" spans="1:20">
      <c r="A52" s="3">
        <v>16303045610</v>
      </c>
      <c r="B52" s="1" t="s">
        <v>1017</v>
      </c>
      <c r="C52" s="1" t="s">
        <v>1192</v>
      </c>
      <c r="D52" s="1" t="s">
        <v>1193</v>
      </c>
      <c r="E52" s="1" t="s">
        <v>1194</v>
      </c>
      <c r="F52" s="1" t="s">
        <v>1017</v>
      </c>
      <c r="G52" s="1" t="s">
        <v>897</v>
      </c>
      <c r="H52" s="1" t="s">
        <v>902</v>
      </c>
      <c r="I52" s="1" t="s">
        <v>1195</v>
      </c>
      <c r="J52" s="1" t="s">
        <v>29</v>
      </c>
      <c r="K52" s="1" t="s">
        <v>1196</v>
      </c>
      <c r="L52" s="1" t="s">
        <v>1196</v>
      </c>
      <c r="M52" s="1" t="s">
        <v>905</v>
      </c>
      <c r="N52" s="1" t="s">
        <v>905</v>
      </c>
      <c r="O52" s="1" t="s">
        <v>906</v>
      </c>
      <c r="P52" s="1" t="s">
        <v>907</v>
      </c>
      <c r="Q52" s="1" t="s">
        <v>1197</v>
      </c>
      <c r="R52" s="1" t="s">
        <v>909</v>
      </c>
      <c r="S52" s="1" t="s">
        <v>910</v>
      </c>
      <c r="T52" s="1" t="s">
        <v>911</v>
      </c>
    </row>
    <row r="53" s="1" customFormat="1" spans="1:20">
      <c r="A53" s="3">
        <v>16303021923</v>
      </c>
      <c r="B53" s="1" t="s">
        <v>1017</v>
      </c>
      <c r="C53" s="1" t="s">
        <v>1198</v>
      </c>
      <c r="D53" s="1" t="s">
        <v>1199</v>
      </c>
      <c r="E53" s="1" t="s">
        <v>1200</v>
      </c>
      <c r="F53" s="1" t="s">
        <v>1017</v>
      </c>
      <c r="G53" s="1" t="s">
        <v>897</v>
      </c>
      <c r="H53" s="1" t="s">
        <v>902</v>
      </c>
      <c r="I53" s="1" t="s">
        <v>1201</v>
      </c>
      <c r="J53" s="1" t="s">
        <v>29</v>
      </c>
      <c r="K53" s="1" t="s">
        <v>1202</v>
      </c>
      <c r="L53" s="1" t="s">
        <v>1202</v>
      </c>
      <c r="M53" s="1" t="s">
        <v>905</v>
      </c>
      <c r="N53" s="1" t="s">
        <v>905</v>
      </c>
      <c r="O53" s="1" t="s">
        <v>906</v>
      </c>
      <c r="P53" s="1" t="s">
        <v>907</v>
      </c>
      <c r="Q53" s="1" t="s">
        <v>1203</v>
      </c>
      <c r="R53" s="1" t="s">
        <v>909</v>
      </c>
      <c r="S53" s="1" t="s">
        <v>910</v>
      </c>
      <c r="T53" s="1" t="s">
        <v>911</v>
      </c>
    </row>
    <row r="54" s="1" customFormat="1" spans="1:20">
      <c r="A54" s="3">
        <v>16302820918</v>
      </c>
      <c r="B54" s="1" t="s">
        <v>1017</v>
      </c>
      <c r="C54" s="1" t="s">
        <v>1204</v>
      </c>
      <c r="D54" s="1" t="s">
        <v>1205</v>
      </c>
      <c r="E54" s="1" t="s">
        <v>1206</v>
      </c>
      <c r="F54" s="1" t="s">
        <v>1017</v>
      </c>
      <c r="G54" s="1" t="s">
        <v>897</v>
      </c>
      <c r="H54" s="1" t="s">
        <v>902</v>
      </c>
      <c r="I54" s="1" t="s">
        <v>1207</v>
      </c>
      <c r="J54" s="1" t="s">
        <v>29</v>
      </c>
      <c r="K54" s="1" t="s">
        <v>1208</v>
      </c>
      <c r="L54" s="1" t="s">
        <v>1208</v>
      </c>
      <c r="M54" s="1" t="s">
        <v>905</v>
      </c>
      <c r="N54" s="1" t="s">
        <v>905</v>
      </c>
      <c r="O54" s="1" t="s">
        <v>906</v>
      </c>
      <c r="P54" s="1" t="s">
        <v>907</v>
      </c>
      <c r="Q54" s="1" t="s">
        <v>1209</v>
      </c>
      <c r="R54" s="1" t="s">
        <v>909</v>
      </c>
      <c r="S54" s="1" t="s">
        <v>910</v>
      </c>
      <c r="T54" s="1" t="s">
        <v>911</v>
      </c>
    </row>
    <row r="55" s="1" customFormat="1" spans="1:20">
      <c r="A55" s="3">
        <v>16302795328</v>
      </c>
      <c r="B55" s="1" t="s">
        <v>1017</v>
      </c>
      <c r="C55" s="1" t="s">
        <v>1210</v>
      </c>
      <c r="D55" s="1" t="s">
        <v>1211</v>
      </c>
      <c r="E55" s="1" t="s">
        <v>517</v>
      </c>
      <c r="F55" s="1" t="s">
        <v>1017</v>
      </c>
      <c r="G55" s="1" t="s">
        <v>897</v>
      </c>
      <c r="H55" s="1" t="s">
        <v>902</v>
      </c>
      <c r="I55" s="1" t="s">
        <v>1212</v>
      </c>
      <c r="J55" s="1" t="s">
        <v>29</v>
      </c>
      <c r="K55" s="1" t="s">
        <v>1213</v>
      </c>
      <c r="L55" s="1" t="s">
        <v>1213</v>
      </c>
      <c r="M55" s="1" t="s">
        <v>905</v>
      </c>
      <c r="N55" s="1" t="s">
        <v>905</v>
      </c>
      <c r="O55" s="1" t="s">
        <v>906</v>
      </c>
      <c r="P55" s="1" t="s">
        <v>907</v>
      </c>
      <c r="Q55" s="1" t="s">
        <v>1214</v>
      </c>
      <c r="R55" s="1" t="s">
        <v>909</v>
      </c>
      <c r="S55" s="1" t="s">
        <v>910</v>
      </c>
      <c r="T55" s="1" t="s">
        <v>911</v>
      </c>
    </row>
    <row r="56" s="1" customFormat="1" spans="1:20">
      <c r="A56" s="3">
        <v>16302716995</v>
      </c>
      <c r="B56" s="1" t="s">
        <v>1017</v>
      </c>
      <c r="C56" s="1" t="s">
        <v>1215</v>
      </c>
      <c r="D56" s="1" t="s">
        <v>1216</v>
      </c>
      <c r="E56" s="1" t="s">
        <v>1217</v>
      </c>
      <c r="F56" s="1" t="s">
        <v>897</v>
      </c>
      <c r="G56" s="1" t="s">
        <v>901</v>
      </c>
      <c r="H56" s="1" t="s">
        <v>902</v>
      </c>
      <c r="I56" s="1" t="s">
        <v>1037</v>
      </c>
      <c r="J56" s="1" t="s">
        <v>29</v>
      </c>
      <c r="K56" s="1" t="s">
        <v>1038</v>
      </c>
      <c r="L56" s="1" t="s">
        <v>1038</v>
      </c>
      <c r="M56" s="1" t="s">
        <v>905</v>
      </c>
      <c r="N56" s="1" t="s">
        <v>905</v>
      </c>
      <c r="O56" s="1" t="s">
        <v>906</v>
      </c>
      <c r="P56" s="1" t="s">
        <v>907</v>
      </c>
      <c r="Q56" s="1" t="s">
        <v>1218</v>
      </c>
      <c r="R56" s="1" t="s">
        <v>909</v>
      </c>
      <c r="S56" s="1" t="s">
        <v>910</v>
      </c>
      <c r="T56" s="1" t="s">
        <v>911</v>
      </c>
    </row>
    <row r="57" s="1" customFormat="1" spans="1:20">
      <c r="A57" s="3">
        <v>16302516241</v>
      </c>
      <c r="B57" s="1" t="s">
        <v>1017</v>
      </c>
      <c r="C57" s="1" t="s">
        <v>1219</v>
      </c>
      <c r="D57" s="1" t="s">
        <v>1220</v>
      </c>
      <c r="E57" s="1" t="s">
        <v>1221</v>
      </c>
      <c r="F57" s="1" t="s">
        <v>897</v>
      </c>
      <c r="G57" s="1" t="s">
        <v>901</v>
      </c>
      <c r="H57" s="1" t="s">
        <v>902</v>
      </c>
      <c r="I57" s="1" t="s">
        <v>1222</v>
      </c>
      <c r="J57" s="1" t="s">
        <v>29</v>
      </c>
      <c r="K57" s="1" t="s">
        <v>1223</v>
      </c>
      <c r="L57" s="1" t="s">
        <v>1223</v>
      </c>
      <c r="M57" s="1" t="s">
        <v>905</v>
      </c>
      <c r="N57" s="1" t="s">
        <v>905</v>
      </c>
      <c r="O57" s="1" t="s">
        <v>906</v>
      </c>
      <c r="P57" s="1" t="s">
        <v>907</v>
      </c>
      <c r="Q57" s="1" t="s">
        <v>1224</v>
      </c>
      <c r="R57" s="1" t="s">
        <v>909</v>
      </c>
      <c r="S57" s="1" t="s">
        <v>910</v>
      </c>
      <c r="T57" s="1" t="s">
        <v>911</v>
      </c>
    </row>
    <row r="58" s="1" customFormat="1" spans="1:20">
      <c r="A58" s="3">
        <v>16302467189</v>
      </c>
      <c r="B58" s="1" t="s">
        <v>1017</v>
      </c>
      <c r="C58" s="1" t="s">
        <v>1225</v>
      </c>
      <c r="D58" s="1" t="s">
        <v>1226</v>
      </c>
      <c r="E58" s="1" t="s">
        <v>1227</v>
      </c>
      <c r="F58" s="1" t="s">
        <v>1017</v>
      </c>
      <c r="G58" s="1" t="s">
        <v>901</v>
      </c>
      <c r="H58" s="1" t="s">
        <v>902</v>
      </c>
      <c r="I58" s="1" t="s">
        <v>1228</v>
      </c>
      <c r="J58" s="1" t="s">
        <v>29</v>
      </c>
      <c r="K58" s="1" t="s">
        <v>1229</v>
      </c>
      <c r="L58" s="1" t="s">
        <v>1229</v>
      </c>
      <c r="M58" s="1" t="s">
        <v>905</v>
      </c>
      <c r="N58" s="1" t="s">
        <v>905</v>
      </c>
      <c r="O58" s="1" t="s">
        <v>906</v>
      </c>
      <c r="P58" s="1" t="s">
        <v>907</v>
      </c>
      <c r="Q58" s="1" t="s">
        <v>1230</v>
      </c>
      <c r="R58" s="1" t="s">
        <v>909</v>
      </c>
      <c r="S58" s="1" t="s">
        <v>910</v>
      </c>
      <c r="T58" s="1" t="s">
        <v>911</v>
      </c>
    </row>
    <row r="59" s="1" customFormat="1" spans="1:20">
      <c r="A59" s="3">
        <v>16302460649</v>
      </c>
      <c r="B59" s="1" t="s">
        <v>1017</v>
      </c>
      <c r="C59" s="1" t="s">
        <v>1231</v>
      </c>
      <c r="D59" s="1" t="s">
        <v>1232</v>
      </c>
      <c r="E59" s="1" t="s">
        <v>1233</v>
      </c>
      <c r="F59" s="1" t="s">
        <v>1017</v>
      </c>
      <c r="G59" s="1" t="s">
        <v>897</v>
      </c>
      <c r="H59" s="1" t="s">
        <v>902</v>
      </c>
      <c r="I59" s="1" t="s">
        <v>1090</v>
      </c>
      <c r="J59" s="1" t="s">
        <v>29</v>
      </c>
      <c r="K59" s="1" t="s">
        <v>1091</v>
      </c>
      <c r="L59" s="1" t="s">
        <v>1091</v>
      </c>
      <c r="M59" s="1" t="s">
        <v>905</v>
      </c>
      <c r="N59" s="1" t="s">
        <v>905</v>
      </c>
      <c r="O59" s="1" t="s">
        <v>906</v>
      </c>
      <c r="P59" s="1" t="s">
        <v>907</v>
      </c>
      <c r="Q59" s="1" t="s">
        <v>1234</v>
      </c>
      <c r="R59" s="1" t="s">
        <v>909</v>
      </c>
      <c r="S59" s="1" t="s">
        <v>910</v>
      </c>
      <c r="T59" s="1" t="s">
        <v>911</v>
      </c>
    </row>
    <row r="60" s="1" customFormat="1" spans="1:20">
      <c r="A60" s="3">
        <v>16302460055</v>
      </c>
      <c r="B60" s="1" t="s">
        <v>1017</v>
      </c>
      <c r="C60" s="1" t="s">
        <v>1235</v>
      </c>
      <c r="D60" s="1" t="s">
        <v>1236</v>
      </c>
      <c r="E60" s="1" t="s">
        <v>1237</v>
      </c>
      <c r="F60" s="1" t="s">
        <v>897</v>
      </c>
      <c r="G60" s="1" t="s">
        <v>901</v>
      </c>
      <c r="H60" s="1" t="s">
        <v>902</v>
      </c>
      <c r="I60" s="1" t="s">
        <v>1238</v>
      </c>
      <c r="J60" s="1" t="s">
        <v>29</v>
      </c>
      <c r="K60" s="1" t="s">
        <v>1239</v>
      </c>
      <c r="L60" s="1" t="s">
        <v>1239</v>
      </c>
      <c r="M60" s="1" t="s">
        <v>905</v>
      </c>
      <c r="N60" s="1" t="s">
        <v>905</v>
      </c>
      <c r="O60" s="1" t="s">
        <v>906</v>
      </c>
      <c r="P60" s="1" t="s">
        <v>907</v>
      </c>
      <c r="Q60" s="1" t="s">
        <v>1240</v>
      </c>
      <c r="R60" s="1" t="s">
        <v>909</v>
      </c>
      <c r="S60" s="1" t="s">
        <v>910</v>
      </c>
      <c r="T60" s="1" t="s">
        <v>911</v>
      </c>
    </row>
    <row r="61" s="1" customFormat="1" spans="1:20">
      <c r="A61" s="3">
        <v>16302420573</v>
      </c>
      <c r="B61" s="1" t="s">
        <v>1017</v>
      </c>
      <c r="C61" s="1" t="s">
        <v>1241</v>
      </c>
      <c r="D61" s="1" t="s">
        <v>989</v>
      </c>
      <c r="E61" s="1" t="s">
        <v>1242</v>
      </c>
      <c r="F61" s="1" t="s">
        <v>897</v>
      </c>
      <c r="G61" s="1" t="s">
        <v>901</v>
      </c>
      <c r="H61" s="1" t="s">
        <v>902</v>
      </c>
      <c r="I61" s="1" t="s">
        <v>1243</v>
      </c>
      <c r="J61" s="1" t="s">
        <v>29</v>
      </c>
      <c r="K61" s="1" t="s">
        <v>1244</v>
      </c>
      <c r="L61" s="1" t="s">
        <v>1244</v>
      </c>
      <c r="M61" s="1" t="s">
        <v>905</v>
      </c>
      <c r="N61" s="1" t="s">
        <v>905</v>
      </c>
      <c r="O61" s="1" t="s">
        <v>906</v>
      </c>
      <c r="P61" s="1" t="s">
        <v>907</v>
      </c>
      <c r="Q61" s="1" t="s">
        <v>1245</v>
      </c>
      <c r="R61" s="1" t="s">
        <v>909</v>
      </c>
      <c r="S61" s="1" t="s">
        <v>910</v>
      </c>
      <c r="T61" s="1" t="s">
        <v>911</v>
      </c>
    </row>
    <row r="62" s="1" customFormat="1" spans="1:20">
      <c r="A62" s="3">
        <v>16302411459</v>
      </c>
      <c r="B62" s="1" t="s">
        <v>1017</v>
      </c>
      <c r="C62" s="1" t="s">
        <v>1246</v>
      </c>
      <c r="D62" s="1" t="s">
        <v>1247</v>
      </c>
      <c r="E62" s="1" t="s">
        <v>1248</v>
      </c>
      <c r="F62" s="1" t="s">
        <v>897</v>
      </c>
      <c r="G62" s="1" t="s">
        <v>901</v>
      </c>
      <c r="H62" s="1" t="s">
        <v>902</v>
      </c>
      <c r="I62" s="1" t="s">
        <v>1195</v>
      </c>
      <c r="J62" s="1" t="s">
        <v>29</v>
      </c>
      <c r="K62" s="1" t="s">
        <v>1196</v>
      </c>
      <c r="L62" s="1" t="s">
        <v>1196</v>
      </c>
      <c r="M62" s="1" t="s">
        <v>905</v>
      </c>
      <c r="N62" s="1" t="s">
        <v>905</v>
      </c>
      <c r="O62" s="1" t="s">
        <v>906</v>
      </c>
      <c r="P62" s="1" t="s">
        <v>907</v>
      </c>
      <c r="Q62" s="1" t="s">
        <v>1249</v>
      </c>
      <c r="R62" s="1" t="s">
        <v>909</v>
      </c>
      <c r="S62" s="1" t="s">
        <v>910</v>
      </c>
      <c r="T62" s="1" t="s">
        <v>911</v>
      </c>
    </row>
    <row r="63" s="1" customFormat="1" spans="1:20">
      <c r="A63" s="3">
        <v>16302404677</v>
      </c>
      <c r="B63" s="1" t="s">
        <v>1017</v>
      </c>
      <c r="C63" s="1" t="s">
        <v>1250</v>
      </c>
      <c r="D63" s="1" t="s">
        <v>1251</v>
      </c>
      <c r="E63" s="1" t="s">
        <v>1252</v>
      </c>
      <c r="F63" s="1" t="s">
        <v>1017</v>
      </c>
      <c r="G63" s="1" t="s">
        <v>897</v>
      </c>
      <c r="H63" s="1" t="s">
        <v>902</v>
      </c>
      <c r="I63" s="1" t="s">
        <v>1253</v>
      </c>
      <c r="J63" s="1" t="s">
        <v>29</v>
      </c>
      <c r="K63" s="1" t="s">
        <v>1254</v>
      </c>
      <c r="L63" s="1" t="s">
        <v>1254</v>
      </c>
      <c r="M63" s="1" t="s">
        <v>905</v>
      </c>
      <c r="N63" s="1" t="s">
        <v>905</v>
      </c>
      <c r="O63" s="1" t="s">
        <v>906</v>
      </c>
      <c r="P63" s="1" t="s">
        <v>907</v>
      </c>
      <c r="Q63" s="1" t="s">
        <v>1255</v>
      </c>
      <c r="R63" s="1" t="s">
        <v>909</v>
      </c>
      <c r="S63" s="1" t="s">
        <v>910</v>
      </c>
      <c r="T63" s="1" t="s">
        <v>911</v>
      </c>
    </row>
    <row r="64" s="1" customFormat="1" spans="1:20">
      <c r="A64" s="3">
        <v>16302383089</v>
      </c>
      <c r="B64" s="1" t="s">
        <v>1017</v>
      </c>
      <c r="C64" s="1" t="s">
        <v>1256</v>
      </c>
      <c r="D64" s="1" t="s">
        <v>1257</v>
      </c>
      <c r="E64" s="1" t="s">
        <v>1258</v>
      </c>
      <c r="F64" s="1" t="s">
        <v>897</v>
      </c>
      <c r="G64" s="1" t="s">
        <v>901</v>
      </c>
      <c r="H64" s="1" t="s">
        <v>902</v>
      </c>
      <c r="I64" s="1" t="s">
        <v>1259</v>
      </c>
      <c r="J64" s="1" t="s">
        <v>29</v>
      </c>
      <c r="K64" s="1" t="s">
        <v>1260</v>
      </c>
      <c r="L64" s="1" t="s">
        <v>1260</v>
      </c>
      <c r="M64" s="1" t="s">
        <v>905</v>
      </c>
      <c r="N64" s="1" t="s">
        <v>905</v>
      </c>
      <c r="O64" s="1" t="s">
        <v>906</v>
      </c>
      <c r="P64" s="1" t="s">
        <v>907</v>
      </c>
      <c r="Q64" s="1" t="s">
        <v>1261</v>
      </c>
      <c r="R64" s="1" t="s">
        <v>909</v>
      </c>
      <c r="S64" s="1" t="s">
        <v>910</v>
      </c>
      <c r="T64" s="1" t="s">
        <v>911</v>
      </c>
    </row>
    <row r="65" s="1" customFormat="1" spans="1:20">
      <c r="A65" s="3">
        <v>16302354974</v>
      </c>
      <c r="B65" s="1" t="s">
        <v>1017</v>
      </c>
      <c r="C65" s="1" t="s">
        <v>1262</v>
      </c>
      <c r="D65" s="1" t="s">
        <v>1263</v>
      </c>
      <c r="E65" s="1" t="s">
        <v>1264</v>
      </c>
      <c r="F65" s="1" t="s">
        <v>1017</v>
      </c>
      <c r="G65" s="1" t="s">
        <v>897</v>
      </c>
      <c r="H65" s="1" t="s">
        <v>902</v>
      </c>
      <c r="I65" s="1" t="s">
        <v>1265</v>
      </c>
      <c r="J65" s="1" t="s">
        <v>29</v>
      </c>
      <c r="K65" s="1" t="s">
        <v>1266</v>
      </c>
      <c r="L65" s="1" t="s">
        <v>1266</v>
      </c>
      <c r="M65" s="1" t="s">
        <v>905</v>
      </c>
      <c r="N65" s="1" t="s">
        <v>905</v>
      </c>
      <c r="O65" s="1" t="s">
        <v>906</v>
      </c>
      <c r="P65" s="1" t="s">
        <v>907</v>
      </c>
      <c r="Q65" s="1" t="s">
        <v>1267</v>
      </c>
      <c r="R65" s="1" t="s">
        <v>909</v>
      </c>
      <c r="S65" s="1" t="s">
        <v>910</v>
      </c>
      <c r="T65" s="1" t="s">
        <v>911</v>
      </c>
    </row>
    <row r="66" s="1" customFormat="1" spans="1:20">
      <c r="A66" s="3">
        <v>16302365095</v>
      </c>
      <c r="B66" s="1" t="s">
        <v>1017</v>
      </c>
      <c r="C66" s="1" t="s">
        <v>1268</v>
      </c>
      <c r="D66" s="1" t="s">
        <v>1257</v>
      </c>
      <c r="E66" s="1" t="s">
        <v>1258</v>
      </c>
      <c r="F66" s="1" t="s">
        <v>1017</v>
      </c>
      <c r="G66" s="1" t="s">
        <v>897</v>
      </c>
      <c r="H66" s="1" t="s">
        <v>902</v>
      </c>
      <c r="I66" s="1" t="s">
        <v>1259</v>
      </c>
      <c r="J66" s="1" t="s">
        <v>29</v>
      </c>
      <c r="K66" s="1" t="s">
        <v>1260</v>
      </c>
      <c r="L66" s="1" t="s">
        <v>906</v>
      </c>
      <c r="M66" s="1" t="s">
        <v>1269</v>
      </c>
      <c r="N66" s="1" t="s">
        <v>1270</v>
      </c>
      <c r="O66" s="1" t="s">
        <v>906</v>
      </c>
      <c r="P66" s="1" t="s">
        <v>907</v>
      </c>
      <c r="Q66" s="1" t="s">
        <v>1271</v>
      </c>
      <c r="R66" s="1" t="s">
        <v>909</v>
      </c>
      <c r="S66" s="1" t="s">
        <v>910</v>
      </c>
      <c r="T66" s="1" t="s">
        <v>911</v>
      </c>
    </row>
    <row r="67" s="1" customFormat="1" spans="1:20">
      <c r="A67" s="3">
        <v>16302325854</v>
      </c>
      <c r="B67" s="1" t="s">
        <v>1017</v>
      </c>
      <c r="C67" s="1" t="s">
        <v>1272</v>
      </c>
      <c r="D67" s="1" t="s">
        <v>1273</v>
      </c>
      <c r="E67" s="1" t="s">
        <v>1274</v>
      </c>
      <c r="F67" s="1" t="s">
        <v>1017</v>
      </c>
      <c r="G67" s="1" t="s">
        <v>897</v>
      </c>
      <c r="H67" s="1" t="s">
        <v>902</v>
      </c>
      <c r="I67" s="1" t="s">
        <v>1275</v>
      </c>
      <c r="J67" s="1" t="s">
        <v>29</v>
      </c>
      <c r="K67" s="1" t="s">
        <v>1276</v>
      </c>
      <c r="L67" s="1" t="s">
        <v>1276</v>
      </c>
      <c r="M67" s="1" t="s">
        <v>905</v>
      </c>
      <c r="N67" s="1" t="s">
        <v>905</v>
      </c>
      <c r="O67" s="1" t="s">
        <v>906</v>
      </c>
      <c r="P67" s="1" t="s">
        <v>907</v>
      </c>
      <c r="Q67" s="1" t="s">
        <v>1277</v>
      </c>
      <c r="R67" s="1" t="s">
        <v>909</v>
      </c>
      <c r="S67" s="1" t="s">
        <v>910</v>
      </c>
      <c r="T67" s="1" t="s">
        <v>911</v>
      </c>
    </row>
    <row r="68" s="1" customFormat="1" spans="1:20">
      <c r="A68" s="3">
        <v>16302303943</v>
      </c>
      <c r="B68" s="1" t="s">
        <v>1017</v>
      </c>
      <c r="C68" s="1" t="s">
        <v>1278</v>
      </c>
      <c r="D68" s="1" t="s">
        <v>1279</v>
      </c>
      <c r="E68" s="1" t="s">
        <v>1280</v>
      </c>
      <c r="F68" s="1" t="s">
        <v>897</v>
      </c>
      <c r="G68" s="1" t="s">
        <v>901</v>
      </c>
      <c r="H68" s="1" t="s">
        <v>902</v>
      </c>
      <c r="I68" s="1" t="s">
        <v>1281</v>
      </c>
      <c r="J68" s="1" t="s">
        <v>29</v>
      </c>
      <c r="K68" s="1" t="s">
        <v>1282</v>
      </c>
      <c r="L68" s="1" t="s">
        <v>1282</v>
      </c>
      <c r="M68" s="1" t="s">
        <v>905</v>
      </c>
      <c r="N68" s="1" t="s">
        <v>905</v>
      </c>
      <c r="O68" s="1" t="s">
        <v>906</v>
      </c>
      <c r="P68" s="1" t="s">
        <v>907</v>
      </c>
      <c r="Q68" s="1" t="s">
        <v>1283</v>
      </c>
      <c r="R68" s="1" t="s">
        <v>909</v>
      </c>
      <c r="S68" s="1" t="s">
        <v>910</v>
      </c>
      <c r="T68" s="1" t="s">
        <v>911</v>
      </c>
    </row>
    <row r="69" s="1" customFormat="1" spans="1:20">
      <c r="A69" s="3">
        <v>16302285125</v>
      </c>
      <c r="B69" s="1" t="s">
        <v>1017</v>
      </c>
      <c r="C69" s="1" t="s">
        <v>1284</v>
      </c>
      <c r="D69" s="1" t="s">
        <v>1285</v>
      </c>
      <c r="E69" s="1" t="s">
        <v>1286</v>
      </c>
      <c r="F69" s="1" t="s">
        <v>897</v>
      </c>
      <c r="G69" s="1" t="s">
        <v>901</v>
      </c>
      <c r="H69" s="1" t="s">
        <v>902</v>
      </c>
      <c r="I69" s="1" t="s">
        <v>1287</v>
      </c>
      <c r="J69" s="1" t="s">
        <v>29</v>
      </c>
      <c r="K69" s="1" t="s">
        <v>1288</v>
      </c>
      <c r="L69" s="1" t="s">
        <v>1288</v>
      </c>
      <c r="M69" s="1" t="s">
        <v>905</v>
      </c>
      <c r="N69" s="1" t="s">
        <v>905</v>
      </c>
      <c r="O69" s="1" t="s">
        <v>906</v>
      </c>
      <c r="P69" s="1" t="s">
        <v>907</v>
      </c>
      <c r="Q69" s="1" t="s">
        <v>1289</v>
      </c>
      <c r="R69" s="1" t="s">
        <v>909</v>
      </c>
      <c r="S69" s="1" t="s">
        <v>910</v>
      </c>
      <c r="T69" s="1" t="s">
        <v>911</v>
      </c>
    </row>
    <row r="70" s="1" customFormat="1" spans="1:20">
      <c r="A70" s="3">
        <v>16302247976</v>
      </c>
      <c r="B70" s="1" t="s">
        <v>1017</v>
      </c>
      <c r="C70" s="1" t="s">
        <v>1290</v>
      </c>
      <c r="D70" s="1" t="s">
        <v>1291</v>
      </c>
      <c r="E70" s="1" t="s">
        <v>1292</v>
      </c>
      <c r="F70" s="1" t="s">
        <v>897</v>
      </c>
      <c r="G70" s="1" t="s">
        <v>901</v>
      </c>
      <c r="H70" s="1" t="s">
        <v>902</v>
      </c>
      <c r="I70" s="1" t="s">
        <v>1293</v>
      </c>
      <c r="J70" s="1" t="s">
        <v>29</v>
      </c>
      <c r="K70" s="1" t="s">
        <v>1282</v>
      </c>
      <c r="L70" s="1" t="s">
        <v>1282</v>
      </c>
      <c r="M70" s="1" t="s">
        <v>905</v>
      </c>
      <c r="N70" s="1" t="s">
        <v>905</v>
      </c>
      <c r="O70" s="1" t="s">
        <v>906</v>
      </c>
      <c r="P70" s="1" t="s">
        <v>907</v>
      </c>
      <c r="Q70" s="1" t="s">
        <v>1294</v>
      </c>
      <c r="R70" s="1" t="s">
        <v>909</v>
      </c>
      <c r="S70" s="1" t="s">
        <v>910</v>
      </c>
      <c r="T70" s="1" t="s">
        <v>911</v>
      </c>
    </row>
    <row r="71" s="1" customFormat="1" spans="1:20">
      <c r="A71" s="3">
        <v>16302240338</v>
      </c>
      <c r="B71" s="1" t="s">
        <v>1017</v>
      </c>
      <c r="C71" s="1" t="s">
        <v>1295</v>
      </c>
      <c r="D71" s="1" t="s">
        <v>1296</v>
      </c>
      <c r="E71" s="1" t="s">
        <v>1297</v>
      </c>
      <c r="F71" s="1" t="s">
        <v>1017</v>
      </c>
      <c r="G71" s="1" t="s">
        <v>901</v>
      </c>
      <c r="H71" s="1" t="s">
        <v>902</v>
      </c>
      <c r="I71" s="1" t="s">
        <v>1293</v>
      </c>
      <c r="J71" s="1" t="s">
        <v>29</v>
      </c>
      <c r="K71" s="1" t="s">
        <v>1282</v>
      </c>
      <c r="L71" s="1" t="s">
        <v>1282</v>
      </c>
      <c r="M71" s="1" t="s">
        <v>905</v>
      </c>
      <c r="N71" s="1" t="s">
        <v>905</v>
      </c>
      <c r="O71" s="1" t="s">
        <v>906</v>
      </c>
      <c r="P71" s="1" t="s">
        <v>907</v>
      </c>
      <c r="Q71" s="1" t="s">
        <v>1298</v>
      </c>
      <c r="R71" s="1" t="s">
        <v>909</v>
      </c>
      <c r="S71" s="1" t="s">
        <v>910</v>
      </c>
      <c r="T71" s="1" t="s">
        <v>911</v>
      </c>
    </row>
    <row r="72" s="1" customFormat="1" spans="1:20">
      <c r="A72" s="3">
        <v>16302225380</v>
      </c>
      <c r="B72" s="1" t="s">
        <v>1017</v>
      </c>
      <c r="C72" s="1" t="s">
        <v>1299</v>
      </c>
      <c r="D72" s="1" t="s">
        <v>1300</v>
      </c>
      <c r="E72" s="1" t="s">
        <v>1301</v>
      </c>
      <c r="F72" s="1" t="s">
        <v>897</v>
      </c>
      <c r="G72" s="1" t="s">
        <v>901</v>
      </c>
      <c r="H72" s="1" t="s">
        <v>902</v>
      </c>
      <c r="I72" s="1" t="s">
        <v>1302</v>
      </c>
      <c r="J72" s="1" t="s">
        <v>29</v>
      </c>
      <c r="K72" s="1" t="s">
        <v>1303</v>
      </c>
      <c r="L72" s="1" t="s">
        <v>1303</v>
      </c>
      <c r="M72" s="1" t="s">
        <v>905</v>
      </c>
      <c r="N72" s="1" t="s">
        <v>905</v>
      </c>
      <c r="O72" s="1" t="s">
        <v>906</v>
      </c>
      <c r="P72" s="1" t="s">
        <v>907</v>
      </c>
      <c r="Q72" s="1" t="s">
        <v>1304</v>
      </c>
      <c r="R72" s="1" t="s">
        <v>909</v>
      </c>
      <c r="S72" s="1" t="s">
        <v>910</v>
      </c>
      <c r="T72" s="1" t="s">
        <v>911</v>
      </c>
    </row>
    <row r="73" s="1" customFormat="1" spans="1:20">
      <c r="A73" s="3">
        <v>16302204545</v>
      </c>
      <c r="B73" s="1" t="s">
        <v>1017</v>
      </c>
      <c r="C73" s="1" t="s">
        <v>1305</v>
      </c>
      <c r="D73" s="1" t="s">
        <v>1306</v>
      </c>
      <c r="E73" s="1" t="s">
        <v>1307</v>
      </c>
      <c r="F73" s="1" t="s">
        <v>1017</v>
      </c>
      <c r="G73" s="1" t="s">
        <v>901</v>
      </c>
      <c r="H73" s="1" t="s">
        <v>902</v>
      </c>
      <c r="I73" s="1" t="s">
        <v>1308</v>
      </c>
      <c r="J73" s="1" t="s">
        <v>29</v>
      </c>
      <c r="K73" s="1" t="s">
        <v>1309</v>
      </c>
      <c r="L73" s="1" t="s">
        <v>1309</v>
      </c>
      <c r="M73" s="1" t="s">
        <v>905</v>
      </c>
      <c r="N73" s="1" t="s">
        <v>905</v>
      </c>
      <c r="O73" s="1" t="s">
        <v>906</v>
      </c>
      <c r="P73" s="1" t="s">
        <v>907</v>
      </c>
      <c r="Q73" s="1" t="s">
        <v>1310</v>
      </c>
      <c r="R73" s="1" t="s">
        <v>909</v>
      </c>
      <c r="S73" s="1" t="s">
        <v>910</v>
      </c>
      <c r="T73" s="1" t="s">
        <v>911</v>
      </c>
    </row>
    <row r="74" s="1" customFormat="1" spans="1:20">
      <c r="A74" s="3">
        <v>16302144534</v>
      </c>
      <c r="B74" s="1" t="s">
        <v>1017</v>
      </c>
      <c r="C74" s="1" t="s">
        <v>1311</v>
      </c>
      <c r="D74" s="1" t="s">
        <v>1312</v>
      </c>
      <c r="E74" s="1" t="s">
        <v>1313</v>
      </c>
      <c r="F74" s="1" t="s">
        <v>1017</v>
      </c>
      <c r="G74" s="1" t="s">
        <v>897</v>
      </c>
      <c r="H74" s="1" t="s">
        <v>902</v>
      </c>
      <c r="I74" s="1" t="s">
        <v>1314</v>
      </c>
      <c r="J74" s="1" t="s">
        <v>29</v>
      </c>
      <c r="K74" s="1" t="s">
        <v>1160</v>
      </c>
      <c r="L74" s="1" t="s">
        <v>1160</v>
      </c>
      <c r="M74" s="1" t="s">
        <v>905</v>
      </c>
      <c r="N74" s="1" t="s">
        <v>905</v>
      </c>
      <c r="O74" s="1" t="s">
        <v>906</v>
      </c>
      <c r="P74" s="1" t="s">
        <v>907</v>
      </c>
      <c r="Q74" s="1" t="s">
        <v>1315</v>
      </c>
      <c r="R74" s="1" t="s">
        <v>909</v>
      </c>
      <c r="S74" s="1" t="s">
        <v>910</v>
      </c>
      <c r="T74" s="1" t="s">
        <v>911</v>
      </c>
    </row>
    <row r="75" s="1" customFormat="1" spans="1:20">
      <c r="A75" s="3">
        <v>16301448169</v>
      </c>
      <c r="B75" s="1" t="s">
        <v>1316</v>
      </c>
      <c r="C75" s="1" t="s">
        <v>1317</v>
      </c>
      <c r="D75" s="1" t="s">
        <v>1318</v>
      </c>
      <c r="E75" s="1" t="s">
        <v>1319</v>
      </c>
      <c r="F75" s="1" t="s">
        <v>1316</v>
      </c>
      <c r="G75" s="1" t="s">
        <v>1017</v>
      </c>
      <c r="H75" s="1" t="s">
        <v>902</v>
      </c>
      <c r="I75" s="1" t="s">
        <v>1320</v>
      </c>
      <c r="J75" s="1" t="s">
        <v>29</v>
      </c>
      <c r="K75" s="1" t="s">
        <v>1067</v>
      </c>
      <c r="L75" s="1" t="s">
        <v>1067</v>
      </c>
      <c r="M75" s="1" t="s">
        <v>905</v>
      </c>
      <c r="N75" s="1" t="s">
        <v>905</v>
      </c>
      <c r="O75" s="1" t="s">
        <v>906</v>
      </c>
      <c r="P75" s="1" t="s">
        <v>907</v>
      </c>
      <c r="Q75" s="1" t="s">
        <v>1321</v>
      </c>
      <c r="R75" s="1" t="s">
        <v>909</v>
      </c>
      <c r="S75" s="1" t="s">
        <v>910</v>
      </c>
      <c r="T75" s="1" t="s">
        <v>911</v>
      </c>
    </row>
    <row r="76" s="1" customFormat="1" spans="1:20">
      <c r="A76" s="3">
        <v>16301385566</v>
      </c>
      <c r="B76" s="1" t="s">
        <v>1316</v>
      </c>
      <c r="C76" s="1" t="s">
        <v>1322</v>
      </c>
      <c r="D76" s="1" t="s">
        <v>1103</v>
      </c>
      <c r="E76" s="1" t="s">
        <v>1323</v>
      </c>
      <c r="F76" s="1" t="s">
        <v>1017</v>
      </c>
      <c r="G76" s="1" t="s">
        <v>897</v>
      </c>
      <c r="H76" s="1" t="s">
        <v>902</v>
      </c>
      <c r="I76" s="1" t="s">
        <v>1324</v>
      </c>
      <c r="J76" s="1" t="s">
        <v>29</v>
      </c>
      <c r="K76" s="1" t="s">
        <v>1325</v>
      </c>
      <c r="L76" s="1" t="s">
        <v>1325</v>
      </c>
      <c r="M76" s="1" t="s">
        <v>905</v>
      </c>
      <c r="N76" s="1" t="s">
        <v>905</v>
      </c>
      <c r="O76" s="1" t="s">
        <v>906</v>
      </c>
      <c r="P76" s="1" t="s">
        <v>907</v>
      </c>
      <c r="Q76" s="1" t="s">
        <v>1326</v>
      </c>
      <c r="R76" s="1" t="s">
        <v>909</v>
      </c>
      <c r="S76" s="1" t="s">
        <v>910</v>
      </c>
      <c r="T76" s="1" t="s">
        <v>911</v>
      </c>
    </row>
    <row r="77" s="1" customFormat="1" spans="1:20">
      <c r="A77" s="3">
        <v>16301235563</v>
      </c>
      <c r="B77" s="1" t="s">
        <v>1316</v>
      </c>
      <c r="C77" s="1" t="s">
        <v>1327</v>
      </c>
      <c r="D77" s="1" t="s">
        <v>1328</v>
      </c>
      <c r="E77" s="1" t="s">
        <v>1329</v>
      </c>
      <c r="F77" s="1" t="s">
        <v>1017</v>
      </c>
      <c r="G77" s="1" t="s">
        <v>897</v>
      </c>
      <c r="H77" s="1" t="s">
        <v>902</v>
      </c>
      <c r="I77" s="1" t="s">
        <v>1330</v>
      </c>
      <c r="J77" s="1" t="s">
        <v>29</v>
      </c>
      <c r="K77" s="1" t="s">
        <v>1331</v>
      </c>
      <c r="L77" s="1" t="s">
        <v>1331</v>
      </c>
      <c r="M77" s="1" t="s">
        <v>905</v>
      </c>
      <c r="N77" s="1" t="s">
        <v>905</v>
      </c>
      <c r="O77" s="1" t="s">
        <v>906</v>
      </c>
      <c r="P77" s="1" t="s">
        <v>907</v>
      </c>
      <c r="Q77" s="1" t="s">
        <v>1332</v>
      </c>
      <c r="R77" s="1" t="s">
        <v>909</v>
      </c>
      <c r="S77" s="1" t="s">
        <v>910</v>
      </c>
      <c r="T77" s="1" t="s">
        <v>911</v>
      </c>
    </row>
    <row r="78" s="1" customFormat="1" spans="1:20">
      <c r="A78" s="3">
        <v>16301142736</v>
      </c>
      <c r="B78" s="1" t="s">
        <v>1316</v>
      </c>
      <c r="C78" s="1" t="s">
        <v>1333</v>
      </c>
      <c r="D78" s="1" t="s">
        <v>1334</v>
      </c>
      <c r="E78" s="1" t="s">
        <v>1335</v>
      </c>
      <c r="F78" s="1" t="s">
        <v>1017</v>
      </c>
      <c r="G78" s="1" t="s">
        <v>897</v>
      </c>
      <c r="H78" s="1" t="s">
        <v>902</v>
      </c>
      <c r="I78" s="1" t="s">
        <v>1336</v>
      </c>
      <c r="J78" s="1" t="s">
        <v>29</v>
      </c>
      <c r="K78" s="1" t="s">
        <v>1337</v>
      </c>
      <c r="L78" s="1" t="s">
        <v>1337</v>
      </c>
      <c r="M78" s="1" t="s">
        <v>905</v>
      </c>
      <c r="N78" s="1" t="s">
        <v>905</v>
      </c>
      <c r="O78" s="1" t="s">
        <v>906</v>
      </c>
      <c r="P78" s="1" t="s">
        <v>907</v>
      </c>
      <c r="Q78" s="1" t="s">
        <v>1338</v>
      </c>
      <c r="R78" s="1" t="s">
        <v>909</v>
      </c>
      <c r="S78" s="1" t="s">
        <v>910</v>
      </c>
      <c r="T78" s="1" t="s">
        <v>911</v>
      </c>
    </row>
    <row r="79" s="1" customFormat="1" spans="1:20">
      <c r="A79" s="3">
        <v>16300781475</v>
      </c>
      <c r="B79" s="1" t="s">
        <v>1316</v>
      </c>
      <c r="C79" s="1" t="s">
        <v>1339</v>
      </c>
      <c r="D79" s="1" t="s">
        <v>1340</v>
      </c>
      <c r="E79" s="1" t="s">
        <v>1341</v>
      </c>
      <c r="F79" s="1" t="s">
        <v>1316</v>
      </c>
      <c r="G79" s="1" t="s">
        <v>1017</v>
      </c>
      <c r="H79" s="1" t="s">
        <v>902</v>
      </c>
      <c r="I79" s="1" t="s">
        <v>1342</v>
      </c>
      <c r="J79" s="1" t="s">
        <v>29</v>
      </c>
      <c r="K79" s="1" t="s">
        <v>928</v>
      </c>
      <c r="L79" s="1" t="s">
        <v>928</v>
      </c>
      <c r="M79" s="1" t="s">
        <v>905</v>
      </c>
      <c r="N79" s="1" t="s">
        <v>905</v>
      </c>
      <c r="O79" s="1" t="s">
        <v>906</v>
      </c>
      <c r="P79" s="1" t="s">
        <v>907</v>
      </c>
      <c r="Q79" s="1" t="s">
        <v>1343</v>
      </c>
      <c r="R79" s="1" t="s">
        <v>909</v>
      </c>
      <c r="S79" s="1" t="s">
        <v>910</v>
      </c>
      <c r="T79" s="1" t="s">
        <v>911</v>
      </c>
    </row>
    <row r="80" s="1" customFormat="1" spans="1:20">
      <c r="A80" s="3">
        <v>16300731757</v>
      </c>
      <c r="B80" s="1" t="s">
        <v>1316</v>
      </c>
      <c r="C80" s="1" t="s">
        <v>1344</v>
      </c>
      <c r="D80" s="1" t="s">
        <v>1345</v>
      </c>
      <c r="E80" s="1" t="s">
        <v>1346</v>
      </c>
      <c r="F80" s="1" t="s">
        <v>1017</v>
      </c>
      <c r="G80" s="1" t="s">
        <v>897</v>
      </c>
      <c r="H80" s="1" t="s">
        <v>902</v>
      </c>
      <c r="I80" s="1" t="s">
        <v>1347</v>
      </c>
      <c r="J80" s="1" t="s">
        <v>29</v>
      </c>
      <c r="K80" s="1" t="s">
        <v>1348</v>
      </c>
      <c r="L80" s="1" t="s">
        <v>1348</v>
      </c>
      <c r="M80" s="1" t="s">
        <v>905</v>
      </c>
      <c r="N80" s="1" t="s">
        <v>905</v>
      </c>
      <c r="O80" s="1" t="s">
        <v>906</v>
      </c>
      <c r="P80" s="1" t="s">
        <v>907</v>
      </c>
      <c r="Q80" s="1" t="s">
        <v>1349</v>
      </c>
      <c r="R80" s="1" t="s">
        <v>909</v>
      </c>
      <c r="S80" s="1" t="s">
        <v>910</v>
      </c>
      <c r="T80" s="1" t="s">
        <v>911</v>
      </c>
    </row>
    <row r="81" s="1" customFormat="1" spans="1:20">
      <c r="A81" s="3">
        <v>16299968410</v>
      </c>
      <c r="B81" s="1" t="s">
        <v>1316</v>
      </c>
      <c r="C81" s="1" t="s">
        <v>1350</v>
      </c>
      <c r="D81" s="1" t="s">
        <v>1351</v>
      </c>
      <c r="E81" s="1" t="s">
        <v>1352</v>
      </c>
      <c r="F81" s="1" t="s">
        <v>1316</v>
      </c>
      <c r="G81" s="1" t="s">
        <v>1017</v>
      </c>
      <c r="H81" s="1" t="s">
        <v>902</v>
      </c>
      <c r="I81" s="1" t="s">
        <v>1353</v>
      </c>
      <c r="J81" s="1" t="s">
        <v>29</v>
      </c>
      <c r="K81" s="1" t="s">
        <v>1166</v>
      </c>
      <c r="L81" s="1" t="s">
        <v>1166</v>
      </c>
      <c r="M81" s="1" t="s">
        <v>905</v>
      </c>
      <c r="N81" s="1" t="s">
        <v>905</v>
      </c>
      <c r="O81" s="1" t="s">
        <v>906</v>
      </c>
      <c r="P81" s="1" t="s">
        <v>907</v>
      </c>
      <c r="Q81" s="1" t="s">
        <v>1354</v>
      </c>
      <c r="R81" s="1" t="s">
        <v>909</v>
      </c>
      <c r="S81" s="1" t="s">
        <v>910</v>
      </c>
      <c r="T81" s="1" t="s">
        <v>911</v>
      </c>
    </row>
    <row r="82" s="1" customFormat="1" spans="1:20">
      <c r="A82" s="3">
        <v>16298239676</v>
      </c>
      <c r="B82" s="1" t="s">
        <v>1316</v>
      </c>
      <c r="C82" s="1" t="s">
        <v>1355</v>
      </c>
      <c r="D82" s="1" t="s">
        <v>1356</v>
      </c>
      <c r="E82" s="1" t="s">
        <v>1357</v>
      </c>
      <c r="F82" s="1" t="s">
        <v>1316</v>
      </c>
      <c r="G82" s="1" t="s">
        <v>1017</v>
      </c>
      <c r="H82" s="1" t="s">
        <v>902</v>
      </c>
      <c r="I82" s="1" t="s">
        <v>1302</v>
      </c>
      <c r="J82" s="1" t="s">
        <v>29</v>
      </c>
      <c r="K82" s="1" t="s">
        <v>1303</v>
      </c>
      <c r="L82" s="1" t="s">
        <v>1303</v>
      </c>
      <c r="M82" s="1" t="s">
        <v>905</v>
      </c>
      <c r="N82" s="1" t="s">
        <v>905</v>
      </c>
      <c r="O82" s="1" t="s">
        <v>906</v>
      </c>
      <c r="P82" s="1" t="s">
        <v>907</v>
      </c>
      <c r="Q82" s="1" t="s">
        <v>1358</v>
      </c>
      <c r="R82" s="1" t="s">
        <v>909</v>
      </c>
      <c r="S82" s="1" t="s">
        <v>910</v>
      </c>
      <c r="T82" s="1" t="s">
        <v>911</v>
      </c>
    </row>
    <row r="83" s="1" customFormat="1" spans="1:20">
      <c r="A83" s="3">
        <v>16298065664</v>
      </c>
      <c r="B83" s="1" t="s">
        <v>1316</v>
      </c>
      <c r="C83" s="1" t="s">
        <v>1359</v>
      </c>
      <c r="D83" s="1" t="s">
        <v>1360</v>
      </c>
      <c r="E83" s="1" t="s">
        <v>1361</v>
      </c>
      <c r="F83" s="1" t="s">
        <v>1316</v>
      </c>
      <c r="G83" s="1" t="s">
        <v>1017</v>
      </c>
      <c r="H83" s="1" t="s">
        <v>902</v>
      </c>
      <c r="I83" s="1" t="s">
        <v>1362</v>
      </c>
      <c r="J83" s="1" t="s">
        <v>29</v>
      </c>
      <c r="K83" s="1" t="s">
        <v>1363</v>
      </c>
      <c r="L83" s="1" t="s">
        <v>1363</v>
      </c>
      <c r="M83" s="1" t="s">
        <v>905</v>
      </c>
      <c r="N83" s="1" t="s">
        <v>905</v>
      </c>
      <c r="O83" s="1" t="s">
        <v>906</v>
      </c>
      <c r="P83" s="1" t="s">
        <v>907</v>
      </c>
      <c r="Q83" s="1" t="s">
        <v>1364</v>
      </c>
      <c r="R83" s="1" t="s">
        <v>909</v>
      </c>
      <c r="S83" s="1" t="s">
        <v>910</v>
      </c>
      <c r="T83" s="1" t="s">
        <v>911</v>
      </c>
    </row>
    <row r="84" s="1" customFormat="1" spans="1:20">
      <c r="A84" s="3">
        <v>16297942703</v>
      </c>
      <c r="B84" s="1" t="s">
        <v>1316</v>
      </c>
      <c r="C84" s="1" t="s">
        <v>1365</v>
      </c>
      <c r="D84" s="1" t="s">
        <v>1103</v>
      </c>
      <c r="E84" s="1" t="s">
        <v>1366</v>
      </c>
      <c r="F84" s="1" t="s">
        <v>1316</v>
      </c>
      <c r="G84" s="1" t="s">
        <v>901</v>
      </c>
      <c r="H84" s="1" t="s">
        <v>902</v>
      </c>
      <c r="I84" s="1" t="s">
        <v>1367</v>
      </c>
      <c r="J84" s="1" t="s">
        <v>29</v>
      </c>
      <c r="K84" s="1" t="s">
        <v>1368</v>
      </c>
      <c r="L84" s="1" t="s">
        <v>1368</v>
      </c>
      <c r="M84" s="1" t="s">
        <v>905</v>
      </c>
      <c r="N84" s="1" t="s">
        <v>905</v>
      </c>
      <c r="O84" s="1" t="s">
        <v>906</v>
      </c>
      <c r="P84" s="1" t="s">
        <v>907</v>
      </c>
      <c r="Q84" s="1" t="s">
        <v>1369</v>
      </c>
      <c r="R84" s="1" t="s">
        <v>909</v>
      </c>
      <c r="S84" s="1" t="s">
        <v>910</v>
      </c>
      <c r="T84" s="1" t="s">
        <v>911</v>
      </c>
    </row>
    <row r="85" s="1" customFormat="1" spans="1:20">
      <c r="A85" s="3">
        <v>16297712347</v>
      </c>
      <c r="B85" s="1" t="s">
        <v>1316</v>
      </c>
      <c r="C85" s="1" t="s">
        <v>1370</v>
      </c>
      <c r="D85" s="1" t="s">
        <v>953</v>
      </c>
      <c r="E85" s="1" t="s">
        <v>1371</v>
      </c>
      <c r="F85" s="1" t="s">
        <v>1316</v>
      </c>
      <c r="G85" s="1" t="s">
        <v>1017</v>
      </c>
      <c r="H85" s="1" t="s">
        <v>902</v>
      </c>
      <c r="I85" s="1" t="s">
        <v>1372</v>
      </c>
      <c r="J85" s="1" t="s">
        <v>29</v>
      </c>
      <c r="K85" s="1" t="s">
        <v>1373</v>
      </c>
      <c r="L85" s="1" t="s">
        <v>1373</v>
      </c>
      <c r="M85" s="1" t="s">
        <v>905</v>
      </c>
      <c r="N85" s="1" t="s">
        <v>905</v>
      </c>
      <c r="O85" s="1" t="s">
        <v>906</v>
      </c>
      <c r="P85" s="1" t="s">
        <v>907</v>
      </c>
      <c r="Q85" s="1" t="s">
        <v>1374</v>
      </c>
      <c r="R85" s="1" t="s">
        <v>909</v>
      </c>
      <c r="S85" s="1" t="s">
        <v>910</v>
      </c>
      <c r="T85" s="1" t="s">
        <v>911</v>
      </c>
    </row>
    <row r="86" s="1" customFormat="1" spans="1:20">
      <c r="A86" s="3">
        <v>16297612455</v>
      </c>
      <c r="B86" s="1" t="s">
        <v>1316</v>
      </c>
      <c r="C86" s="1" t="s">
        <v>1375</v>
      </c>
      <c r="D86" s="1" t="s">
        <v>1306</v>
      </c>
      <c r="E86" s="1" t="s">
        <v>1376</v>
      </c>
      <c r="F86" s="1" t="s">
        <v>1316</v>
      </c>
      <c r="G86" s="1" t="s">
        <v>1017</v>
      </c>
      <c r="H86" s="1" t="s">
        <v>902</v>
      </c>
      <c r="I86" s="1" t="s">
        <v>1377</v>
      </c>
      <c r="J86" s="1" t="s">
        <v>29</v>
      </c>
      <c r="K86" s="1" t="s">
        <v>1378</v>
      </c>
      <c r="L86" s="1" t="s">
        <v>1378</v>
      </c>
      <c r="M86" s="1" t="s">
        <v>905</v>
      </c>
      <c r="N86" s="1" t="s">
        <v>905</v>
      </c>
      <c r="O86" s="1" t="s">
        <v>906</v>
      </c>
      <c r="P86" s="1" t="s">
        <v>907</v>
      </c>
      <c r="Q86" s="1" t="s">
        <v>1379</v>
      </c>
      <c r="R86" s="1" t="s">
        <v>909</v>
      </c>
      <c r="S86" s="1" t="s">
        <v>910</v>
      </c>
      <c r="T86" s="1" t="s">
        <v>911</v>
      </c>
    </row>
    <row r="87" s="1" customFormat="1" spans="1:20">
      <c r="A87" s="3">
        <v>16297485264</v>
      </c>
      <c r="B87" s="1" t="s">
        <v>1316</v>
      </c>
      <c r="C87" s="1" t="s">
        <v>1380</v>
      </c>
      <c r="D87" s="1" t="s">
        <v>1381</v>
      </c>
      <c r="E87" s="1" t="s">
        <v>1382</v>
      </c>
      <c r="F87" s="1" t="s">
        <v>1316</v>
      </c>
      <c r="G87" s="1" t="s">
        <v>1017</v>
      </c>
      <c r="H87" s="1" t="s">
        <v>902</v>
      </c>
      <c r="I87" s="1" t="s">
        <v>1383</v>
      </c>
      <c r="J87" s="1" t="s">
        <v>29</v>
      </c>
      <c r="K87" s="1" t="s">
        <v>1384</v>
      </c>
      <c r="L87" s="1" t="s">
        <v>1384</v>
      </c>
      <c r="M87" s="1" t="s">
        <v>905</v>
      </c>
      <c r="N87" s="1" t="s">
        <v>905</v>
      </c>
      <c r="O87" s="1" t="s">
        <v>906</v>
      </c>
      <c r="P87" s="1" t="s">
        <v>907</v>
      </c>
      <c r="Q87" s="1" t="s">
        <v>1385</v>
      </c>
      <c r="R87" s="1" t="s">
        <v>909</v>
      </c>
      <c r="S87" s="1" t="s">
        <v>910</v>
      </c>
      <c r="T87" s="1" t="s">
        <v>911</v>
      </c>
    </row>
    <row r="88" s="1" customFormat="1" spans="1:20">
      <c r="A88" s="3">
        <v>16297214123</v>
      </c>
      <c r="B88" s="1" t="s">
        <v>1316</v>
      </c>
      <c r="C88" s="1" t="s">
        <v>1386</v>
      </c>
      <c r="D88" s="1" t="s">
        <v>1306</v>
      </c>
      <c r="E88" s="1" t="s">
        <v>1387</v>
      </c>
      <c r="F88" s="1" t="s">
        <v>1316</v>
      </c>
      <c r="G88" s="1" t="s">
        <v>1017</v>
      </c>
      <c r="H88" s="1" t="s">
        <v>902</v>
      </c>
      <c r="I88" s="1" t="s">
        <v>1377</v>
      </c>
      <c r="J88" s="1" t="s">
        <v>29</v>
      </c>
      <c r="K88" s="1" t="s">
        <v>1378</v>
      </c>
      <c r="L88" s="1" t="s">
        <v>1378</v>
      </c>
      <c r="M88" s="1" t="s">
        <v>905</v>
      </c>
      <c r="N88" s="1" t="s">
        <v>905</v>
      </c>
      <c r="O88" s="1" t="s">
        <v>906</v>
      </c>
      <c r="P88" s="1" t="s">
        <v>907</v>
      </c>
      <c r="Q88" s="1" t="s">
        <v>1388</v>
      </c>
      <c r="R88" s="1" t="s">
        <v>909</v>
      </c>
      <c r="S88" s="1" t="s">
        <v>910</v>
      </c>
      <c r="T88" s="1" t="s">
        <v>911</v>
      </c>
    </row>
    <row r="89" s="1" customFormat="1" spans="1:20">
      <c r="A89" s="3">
        <v>16297171428</v>
      </c>
      <c r="B89" s="1" t="s">
        <v>1316</v>
      </c>
      <c r="C89" s="1" t="s">
        <v>1389</v>
      </c>
      <c r="D89" s="1" t="s">
        <v>1390</v>
      </c>
      <c r="E89" s="1" t="s">
        <v>1391</v>
      </c>
      <c r="F89" s="1" t="s">
        <v>1316</v>
      </c>
      <c r="G89" s="1" t="s">
        <v>1017</v>
      </c>
      <c r="H89" s="1" t="s">
        <v>902</v>
      </c>
      <c r="I89" s="1" t="s">
        <v>1392</v>
      </c>
      <c r="J89" s="1" t="s">
        <v>29</v>
      </c>
      <c r="K89" s="1" t="s">
        <v>944</v>
      </c>
      <c r="L89" s="1" t="s">
        <v>944</v>
      </c>
      <c r="M89" s="1" t="s">
        <v>905</v>
      </c>
      <c r="N89" s="1" t="s">
        <v>905</v>
      </c>
      <c r="O89" s="1" t="s">
        <v>906</v>
      </c>
      <c r="P89" s="1" t="s">
        <v>907</v>
      </c>
      <c r="Q89" s="1" t="s">
        <v>1393</v>
      </c>
      <c r="R89" s="1" t="s">
        <v>909</v>
      </c>
      <c r="S89" s="1" t="s">
        <v>910</v>
      </c>
      <c r="T89" s="1" t="s">
        <v>911</v>
      </c>
    </row>
    <row r="90" s="1" customFormat="1" spans="1:20">
      <c r="A90" s="3">
        <v>16296290054</v>
      </c>
      <c r="B90" s="1" t="s">
        <v>1316</v>
      </c>
      <c r="C90" s="1" t="s">
        <v>1394</v>
      </c>
      <c r="D90" s="1" t="s">
        <v>1395</v>
      </c>
      <c r="E90" s="1" t="s">
        <v>1396</v>
      </c>
      <c r="F90" s="1" t="s">
        <v>1316</v>
      </c>
      <c r="G90" s="1" t="s">
        <v>901</v>
      </c>
      <c r="H90" s="1" t="s">
        <v>902</v>
      </c>
      <c r="I90" s="1" t="s">
        <v>1397</v>
      </c>
      <c r="J90" s="1" t="s">
        <v>29</v>
      </c>
      <c r="K90" s="1" t="s">
        <v>1398</v>
      </c>
      <c r="L90" s="1" t="s">
        <v>1398</v>
      </c>
      <c r="M90" s="1" t="s">
        <v>905</v>
      </c>
      <c r="N90" s="1" t="s">
        <v>905</v>
      </c>
      <c r="O90" s="1" t="s">
        <v>906</v>
      </c>
      <c r="P90" s="1" t="s">
        <v>907</v>
      </c>
      <c r="Q90" s="1" t="s">
        <v>1399</v>
      </c>
      <c r="R90" s="1" t="s">
        <v>909</v>
      </c>
      <c r="S90" s="1" t="s">
        <v>910</v>
      </c>
      <c r="T90" s="1" t="s">
        <v>911</v>
      </c>
    </row>
    <row r="91" s="1" customFormat="1" spans="1:20">
      <c r="A91" s="3">
        <v>16296179369</v>
      </c>
      <c r="B91" s="1" t="s">
        <v>1316</v>
      </c>
      <c r="C91" s="1" t="s">
        <v>1400</v>
      </c>
      <c r="D91" s="1" t="s">
        <v>1401</v>
      </c>
      <c r="E91" s="1" t="s">
        <v>1402</v>
      </c>
      <c r="F91" s="1" t="s">
        <v>1316</v>
      </c>
      <c r="G91" s="1" t="s">
        <v>901</v>
      </c>
      <c r="H91" s="1" t="s">
        <v>902</v>
      </c>
      <c r="I91" s="1" t="s">
        <v>1403</v>
      </c>
      <c r="J91" s="1" t="s">
        <v>29</v>
      </c>
      <c r="K91" s="1" t="s">
        <v>1404</v>
      </c>
      <c r="L91" s="1" t="s">
        <v>1404</v>
      </c>
      <c r="M91" s="1" t="s">
        <v>905</v>
      </c>
      <c r="N91" s="1" t="s">
        <v>905</v>
      </c>
      <c r="O91" s="1" t="s">
        <v>906</v>
      </c>
      <c r="P91" s="1" t="s">
        <v>907</v>
      </c>
      <c r="Q91" s="1" t="s">
        <v>1405</v>
      </c>
      <c r="R91" s="1" t="s">
        <v>909</v>
      </c>
      <c r="S91" s="1" t="s">
        <v>910</v>
      </c>
      <c r="T91" s="1" t="s">
        <v>911</v>
      </c>
    </row>
    <row r="92" s="1" customFormat="1" spans="1:20">
      <c r="A92" s="3">
        <v>16295703246</v>
      </c>
      <c r="B92" s="1" t="s">
        <v>1316</v>
      </c>
      <c r="C92" s="1" t="s">
        <v>1406</v>
      </c>
      <c r="D92" s="1" t="s">
        <v>1407</v>
      </c>
      <c r="E92" s="1" t="s">
        <v>1408</v>
      </c>
      <c r="F92" s="1" t="s">
        <v>897</v>
      </c>
      <c r="G92" s="1" t="s">
        <v>901</v>
      </c>
      <c r="H92" s="1" t="s">
        <v>902</v>
      </c>
      <c r="I92" s="1" t="s">
        <v>1409</v>
      </c>
      <c r="J92" s="1" t="s">
        <v>29</v>
      </c>
      <c r="K92" s="1" t="s">
        <v>1190</v>
      </c>
      <c r="L92" s="1" t="s">
        <v>1190</v>
      </c>
      <c r="M92" s="1" t="s">
        <v>905</v>
      </c>
      <c r="N92" s="1" t="s">
        <v>905</v>
      </c>
      <c r="O92" s="1" t="s">
        <v>906</v>
      </c>
      <c r="P92" s="1" t="s">
        <v>907</v>
      </c>
      <c r="Q92" s="1" t="s">
        <v>1410</v>
      </c>
      <c r="R92" s="1" t="s">
        <v>909</v>
      </c>
      <c r="S92" s="1" t="s">
        <v>910</v>
      </c>
      <c r="T92" s="1" t="s">
        <v>911</v>
      </c>
    </row>
    <row r="93" s="1" customFormat="1" spans="1:20">
      <c r="A93" s="3">
        <v>16295466300</v>
      </c>
      <c r="B93" s="1" t="s">
        <v>1316</v>
      </c>
      <c r="C93" s="1" t="s">
        <v>1411</v>
      </c>
      <c r="D93" s="1" t="s">
        <v>899</v>
      </c>
      <c r="E93" s="1" t="s">
        <v>1412</v>
      </c>
      <c r="F93" s="1" t="s">
        <v>897</v>
      </c>
      <c r="G93" s="1" t="s">
        <v>901</v>
      </c>
      <c r="H93" s="1" t="s">
        <v>902</v>
      </c>
      <c r="I93" s="1" t="s">
        <v>1413</v>
      </c>
      <c r="J93" s="1" t="s">
        <v>29</v>
      </c>
      <c r="K93" s="1" t="s">
        <v>1213</v>
      </c>
      <c r="L93" s="1" t="s">
        <v>1213</v>
      </c>
      <c r="M93" s="1" t="s">
        <v>905</v>
      </c>
      <c r="N93" s="1" t="s">
        <v>905</v>
      </c>
      <c r="O93" s="1" t="s">
        <v>906</v>
      </c>
      <c r="P93" s="1" t="s">
        <v>907</v>
      </c>
      <c r="Q93" s="1" t="s">
        <v>1414</v>
      </c>
      <c r="R93" s="1" t="s">
        <v>909</v>
      </c>
      <c r="S93" s="1" t="s">
        <v>910</v>
      </c>
      <c r="T93" s="1" t="s">
        <v>911</v>
      </c>
    </row>
    <row r="94" s="1" customFormat="1" spans="1:20">
      <c r="A94" s="3">
        <v>16295435462</v>
      </c>
      <c r="B94" s="1" t="s">
        <v>1316</v>
      </c>
      <c r="C94" s="1" t="s">
        <v>1415</v>
      </c>
      <c r="D94" s="1" t="s">
        <v>1416</v>
      </c>
      <c r="E94" s="1" t="s">
        <v>1417</v>
      </c>
      <c r="F94" s="1" t="s">
        <v>897</v>
      </c>
      <c r="G94" s="1" t="s">
        <v>901</v>
      </c>
      <c r="H94" s="1" t="s">
        <v>902</v>
      </c>
      <c r="I94" s="1" t="s">
        <v>1418</v>
      </c>
      <c r="J94" s="1" t="s">
        <v>29</v>
      </c>
      <c r="K94" s="1" t="s">
        <v>1419</v>
      </c>
      <c r="L94" s="1" t="s">
        <v>1419</v>
      </c>
      <c r="M94" s="1" t="s">
        <v>905</v>
      </c>
      <c r="N94" s="1" t="s">
        <v>905</v>
      </c>
      <c r="O94" s="1" t="s">
        <v>906</v>
      </c>
      <c r="P94" s="1" t="s">
        <v>907</v>
      </c>
      <c r="Q94" s="1" t="s">
        <v>1420</v>
      </c>
      <c r="R94" s="1" t="s">
        <v>909</v>
      </c>
      <c r="S94" s="1" t="s">
        <v>910</v>
      </c>
      <c r="T94" s="1" t="s">
        <v>911</v>
      </c>
    </row>
    <row r="95" s="1" customFormat="1" spans="1:20">
      <c r="A95" s="3">
        <v>16295381281</v>
      </c>
      <c r="B95" s="1" t="s">
        <v>1316</v>
      </c>
      <c r="C95" s="1" t="s">
        <v>1421</v>
      </c>
      <c r="D95" s="1" t="s">
        <v>1407</v>
      </c>
      <c r="E95" s="1" t="s">
        <v>1422</v>
      </c>
      <c r="F95" s="1" t="s">
        <v>1017</v>
      </c>
      <c r="G95" s="1" t="s">
        <v>897</v>
      </c>
      <c r="H95" s="1" t="s">
        <v>902</v>
      </c>
      <c r="I95" s="1" t="s">
        <v>1409</v>
      </c>
      <c r="J95" s="1" t="s">
        <v>29</v>
      </c>
      <c r="K95" s="1" t="s">
        <v>1190</v>
      </c>
      <c r="L95" s="1" t="s">
        <v>1190</v>
      </c>
      <c r="M95" s="1" t="s">
        <v>905</v>
      </c>
      <c r="N95" s="1" t="s">
        <v>905</v>
      </c>
      <c r="O95" s="1" t="s">
        <v>906</v>
      </c>
      <c r="P95" s="1" t="s">
        <v>907</v>
      </c>
      <c r="Q95" s="1" t="s">
        <v>1423</v>
      </c>
      <c r="R95" s="1" t="s">
        <v>909</v>
      </c>
      <c r="S95" s="1" t="s">
        <v>910</v>
      </c>
      <c r="T95" s="1" t="s">
        <v>911</v>
      </c>
    </row>
    <row r="96" s="1" customFormat="1" spans="1:20">
      <c r="A96" s="3">
        <v>16295374164</v>
      </c>
      <c r="B96" s="1" t="s">
        <v>1316</v>
      </c>
      <c r="C96" s="1" t="s">
        <v>1424</v>
      </c>
      <c r="D96" s="1" t="s">
        <v>1425</v>
      </c>
      <c r="E96" s="1" t="s">
        <v>1426</v>
      </c>
      <c r="F96" s="1" t="s">
        <v>897</v>
      </c>
      <c r="G96" s="1" t="s">
        <v>901</v>
      </c>
      <c r="H96" s="1" t="s">
        <v>902</v>
      </c>
      <c r="I96" s="1" t="s">
        <v>1427</v>
      </c>
      <c r="J96" s="1" t="s">
        <v>29</v>
      </c>
      <c r="K96" s="1" t="s">
        <v>1428</v>
      </c>
      <c r="L96" s="1" t="s">
        <v>1428</v>
      </c>
      <c r="M96" s="1" t="s">
        <v>905</v>
      </c>
      <c r="N96" s="1" t="s">
        <v>905</v>
      </c>
      <c r="O96" s="1" t="s">
        <v>906</v>
      </c>
      <c r="P96" s="1" t="s">
        <v>907</v>
      </c>
      <c r="Q96" s="1" t="s">
        <v>1429</v>
      </c>
      <c r="R96" s="1" t="s">
        <v>909</v>
      </c>
      <c r="S96" s="1" t="s">
        <v>910</v>
      </c>
      <c r="T96" s="1" t="s">
        <v>911</v>
      </c>
    </row>
    <row r="97" s="1" customFormat="1" spans="1:20">
      <c r="A97" s="3">
        <v>16295368385</v>
      </c>
      <c r="B97" s="1" t="s">
        <v>1316</v>
      </c>
      <c r="C97" s="1" t="s">
        <v>1430</v>
      </c>
      <c r="D97" s="1" t="s">
        <v>1008</v>
      </c>
      <c r="E97" s="1" t="s">
        <v>1431</v>
      </c>
      <c r="F97" s="1" t="s">
        <v>1017</v>
      </c>
      <c r="G97" s="1" t="s">
        <v>897</v>
      </c>
      <c r="H97" s="1" t="s">
        <v>902</v>
      </c>
      <c r="I97" s="1" t="s">
        <v>1432</v>
      </c>
      <c r="J97" s="1" t="s">
        <v>29</v>
      </c>
      <c r="K97" s="1" t="s">
        <v>1100</v>
      </c>
      <c r="L97" s="1" t="s">
        <v>1100</v>
      </c>
      <c r="M97" s="1" t="s">
        <v>905</v>
      </c>
      <c r="N97" s="1" t="s">
        <v>905</v>
      </c>
      <c r="O97" s="1" t="s">
        <v>906</v>
      </c>
      <c r="P97" s="1" t="s">
        <v>907</v>
      </c>
      <c r="Q97" s="1" t="s">
        <v>1433</v>
      </c>
      <c r="R97" s="1" t="s">
        <v>909</v>
      </c>
      <c r="S97" s="1" t="s">
        <v>910</v>
      </c>
      <c r="T97" s="1" t="s">
        <v>911</v>
      </c>
    </row>
    <row r="98" s="1" customFormat="1" spans="1:20">
      <c r="A98" s="3">
        <v>16295294833</v>
      </c>
      <c r="B98" s="1" t="s">
        <v>1316</v>
      </c>
      <c r="C98" s="1" t="s">
        <v>1434</v>
      </c>
      <c r="D98" s="1" t="s">
        <v>1435</v>
      </c>
      <c r="E98" s="1" t="s">
        <v>1436</v>
      </c>
      <c r="F98" s="1" t="s">
        <v>1316</v>
      </c>
      <c r="G98" s="1" t="s">
        <v>1017</v>
      </c>
      <c r="H98" s="1" t="s">
        <v>902</v>
      </c>
      <c r="I98" s="1" t="s">
        <v>1437</v>
      </c>
      <c r="J98" s="1" t="s">
        <v>29</v>
      </c>
      <c r="K98" s="1" t="s">
        <v>1196</v>
      </c>
      <c r="L98" s="1" t="s">
        <v>1196</v>
      </c>
      <c r="M98" s="1" t="s">
        <v>905</v>
      </c>
      <c r="N98" s="1" t="s">
        <v>905</v>
      </c>
      <c r="O98" s="1" t="s">
        <v>906</v>
      </c>
      <c r="P98" s="1" t="s">
        <v>907</v>
      </c>
      <c r="Q98" s="1" t="s">
        <v>1438</v>
      </c>
      <c r="R98" s="1" t="s">
        <v>909</v>
      </c>
      <c r="S98" s="1" t="s">
        <v>910</v>
      </c>
      <c r="T98" s="1" t="s">
        <v>911</v>
      </c>
    </row>
    <row r="99" s="1" customFormat="1" spans="1:20">
      <c r="A99" s="3">
        <v>16295186335</v>
      </c>
      <c r="B99" s="1" t="s">
        <v>1316</v>
      </c>
      <c r="C99" s="1" t="s">
        <v>1439</v>
      </c>
      <c r="D99" s="1" t="s">
        <v>1440</v>
      </c>
      <c r="E99" s="1" t="s">
        <v>1441</v>
      </c>
      <c r="F99" s="1" t="s">
        <v>1316</v>
      </c>
      <c r="G99" s="1" t="s">
        <v>1017</v>
      </c>
      <c r="H99" s="1" t="s">
        <v>902</v>
      </c>
      <c r="I99" s="1" t="s">
        <v>1442</v>
      </c>
      <c r="J99" s="1" t="s">
        <v>29</v>
      </c>
      <c r="K99" s="1" t="s">
        <v>1443</v>
      </c>
      <c r="L99" s="1" t="s">
        <v>1443</v>
      </c>
      <c r="M99" s="1" t="s">
        <v>905</v>
      </c>
      <c r="N99" s="1" t="s">
        <v>905</v>
      </c>
      <c r="O99" s="1" t="s">
        <v>906</v>
      </c>
      <c r="P99" s="1" t="s">
        <v>907</v>
      </c>
      <c r="Q99" s="1" t="s">
        <v>1444</v>
      </c>
      <c r="R99" s="1" t="s">
        <v>909</v>
      </c>
      <c r="S99" s="1" t="s">
        <v>910</v>
      </c>
      <c r="T99" s="1" t="s">
        <v>911</v>
      </c>
    </row>
    <row r="100" s="1" customFormat="1" spans="1:20">
      <c r="A100" s="3">
        <v>16295135448</v>
      </c>
      <c r="B100" s="1" t="s">
        <v>1316</v>
      </c>
      <c r="C100" s="1" t="s">
        <v>1445</v>
      </c>
      <c r="D100" s="1" t="s">
        <v>1446</v>
      </c>
      <c r="E100" s="1" t="s">
        <v>1447</v>
      </c>
      <c r="F100" s="1" t="s">
        <v>1316</v>
      </c>
      <c r="G100" s="1" t="s">
        <v>1017</v>
      </c>
      <c r="H100" s="1" t="s">
        <v>902</v>
      </c>
      <c r="I100" s="1" t="s">
        <v>1448</v>
      </c>
      <c r="J100" s="1" t="s">
        <v>29</v>
      </c>
      <c r="K100" s="1" t="s">
        <v>904</v>
      </c>
      <c r="L100" s="1" t="s">
        <v>904</v>
      </c>
      <c r="M100" s="1" t="s">
        <v>905</v>
      </c>
      <c r="N100" s="1" t="s">
        <v>905</v>
      </c>
      <c r="O100" s="1" t="s">
        <v>906</v>
      </c>
      <c r="P100" s="1" t="s">
        <v>907</v>
      </c>
      <c r="Q100" s="1" t="s">
        <v>1449</v>
      </c>
      <c r="R100" s="1" t="s">
        <v>909</v>
      </c>
      <c r="S100" s="1" t="s">
        <v>910</v>
      </c>
      <c r="T100" s="1" t="s">
        <v>911</v>
      </c>
    </row>
    <row r="101" s="1" customFormat="1" spans="1:20">
      <c r="A101" s="3">
        <v>16295099252</v>
      </c>
      <c r="B101" s="1" t="s">
        <v>1316</v>
      </c>
      <c r="C101" s="1" t="s">
        <v>1450</v>
      </c>
      <c r="D101" s="1" t="s">
        <v>1451</v>
      </c>
      <c r="E101" s="1" t="s">
        <v>1452</v>
      </c>
      <c r="F101" s="1" t="s">
        <v>1017</v>
      </c>
      <c r="G101" s="1" t="s">
        <v>901</v>
      </c>
      <c r="H101" s="1" t="s">
        <v>902</v>
      </c>
      <c r="I101" s="1" t="s">
        <v>1453</v>
      </c>
      <c r="J101" s="1" t="s">
        <v>29</v>
      </c>
      <c r="K101" s="1" t="s">
        <v>1266</v>
      </c>
      <c r="L101" s="1" t="s">
        <v>1266</v>
      </c>
      <c r="M101" s="1" t="s">
        <v>905</v>
      </c>
      <c r="N101" s="1" t="s">
        <v>905</v>
      </c>
      <c r="O101" s="1" t="s">
        <v>906</v>
      </c>
      <c r="P101" s="1" t="s">
        <v>907</v>
      </c>
      <c r="Q101" s="1" t="s">
        <v>1454</v>
      </c>
      <c r="R101" s="1" t="s">
        <v>909</v>
      </c>
      <c r="S101" s="1" t="s">
        <v>910</v>
      </c>
      <c r="T101" s="1" t="s">
        <v>911</v>
      </c>
    </row>
    <row r="102" s="1" customFormat="1" spans="1:20">
      <c r="A102" s="3">
        <v>16295039561</v>
      </c>
      <c r="B102" s="1" t="s">
        <v>1316</v>
      </c>
      <c r="C102" s="1" t="s">
        <v>1455</v>
      </c>
      <c r="D102" s="1" t="s">
        <v>1456</v>
      </c>
      <c r="E102" s="1" t="s">
        <v>1457</v>
      </c>
      <c r="F102" s="1" t="s">
        <v>1316</v>
      </c>
      <c r="G102" s="1" t="s">
        <v>1017</v>
      </c>
      <c r="H102" s="1" t="s">
        <v>902</v>
      </c>
      <c r="I102" s="1" t="s">
        <v>1458</v>
      </c>
      <c r="J102" s="1" t="s">
        <v>29</v>
      </c>
      <c r="K102" s="1" t="s">
        <v>1459</v>
      </c>
      <c r="L102" s="1" t="s">
        <v>1459</v>
      </c>
      <c r="M102" s="1" t="s">
        <v>905</v>
      </c>
      <c r="N102" s="1" t="s">
        <v>905</v>
      </c>
      <c r="O102" s="1" t="s">
        <v>906</v>
      </c>
      <c r="P102" s="1" t="s">
        <v>907</v>
      </c>
      <c r="Q102" s="1" t="s">
        <v>1460</v>
      </c>
      <c r="R102" s="1" t="s">
        <v>909</v>
      </c>
      <c r="S102" s="1" t="s">
        <v>910</v>
      </c>
      <c r="T102" s="1" t="s">
        <v>911</v>
      </c>
    </row>
    <row r="103" s="1" customFormat="1" spans="1:20">
      <c r="A103" s="3">
        <v>16295015720</v>
      </c>
      <c r="B103" s="1" t="s">
        <v>1316</v>
      </c>
      <c r="C103" s="1" t="s">
        <v>1461</v>
      </c>
      <c r="D103" s="1" t="s">
        <v>1462</v>
      </c>
      <c r="E103" s="1" t="s">
        <v>1463</v>
      </c>
      <c r="F103" s="1" t="s">
        <v>1316</v>
      </c>
      <c r="G103" s="1" t="s">
        <v>1017</v>
      </c>
      <c r="H103" s="1" t="s">
        <v>902</v>
      </c>
      <c r="I103" s="1" t="s">
        <v>1464</v>
      </c>
      <c r="J103" s="1" t="s">
        <v>29</v>
      </c>
      <c r="K103" s="1" t="s">
        <v>1148</v>
      </c>
      <c r="L103" s="1" t="s">
        <v>1148</v>
      </c>
      <c r="M103" s="1" t="s">
        <v>905</v>
      </c>
      <c r="N103" s="1" t="s">
        <v>905</v>
      </c>
      <c r="O103" s="1" t="s">
        <v>906</v>
      </c>
      <c r="P103" s="1" t="s">
        <v>907</v>
      </c>
      <c r="Q103" s="1" t="s">
        <v>1465</v>
      </c>
      <c r="R103" s="1" t="s">
        <v>909</v>
      </c>
      <c r="S103" s="1" t="s">
        <v>910</v>
      </c>
      <c r="T103" s="1" t="s">
        <v>911</v>
      </c>
    </row>
    <row r="104" s="1" customFormat="1" spans="1:20">
      <c r="A104" s="3">
        <v>16293962111</v>
      </c>
      <c r="B104" s="1" t="s">
        <v>1316</v>
      </c>
      <c r="C104" s="1" t="s">
        <v>1466</v>
      </c>
      <c r="D104" s="1" t="s">
        <v>1467</v>
      </c>
      <c r="E104" s="1" t="s">
        <v>1468</v>
      </c>
      <c r="F104" s="1" t="s">
        <v>1017</v>
      </c>
      <c r="G104" s="1" t="s">
        <v>901</v>
      </c>
      <c r="H104" s="1" t="s">
        <v>902</v>
      </c>
      <c r="I104" s="1" t="s">
        <v>1469</v>
      </c>
      <c r="J104" s="1" t="s">
        <v>29</v>
      </c>
      <c r="K104" s="1" t="s">
        <v>1470</v>
      </c>
      <c r="L104" s="1" t="s">
        <v>1470</v>
      </c>
      <c r="M104" s="1" t="s">
        <v>905</v>
      </c>
      <c r="N104" s="1" t="s">
        <v>905</v>
      </c>
      <c r="O104" s="1" t="s">
        <v>906</v>
      </c>
      <c r="P104" s="1" t="s">
        <v>907</v>
      </c>
      <c r="Q104" s="1" t="s">
        <v>1471</v>
      </c>
      <c r="R104" s="1" t="s">
        <v>909</v>
      </c>
      <c r="S104" s="1" t="s">
        <v>910</v>
      </c>
      <c r="T104" s="1" t="s">
        <v>911</v>
      </c>
    </row>
    <row r="105" s="1" customFormat="1" spans="1:20">
      <c r="A105" s="3">
        <v>16293947764</v>
      </c>
      <c r="B105" s="1" t="s">
        <v>1316</v>
      </c>
      <c r="C105" s="1" t="s">
        <v>1472</v>
      </c>
      <c r="D105" s="1" t="s">
        <v>1473</v>
      </c>
      <c r="E105" s="1" t="s">
        <v>1474</v>
      </c>
      <c r="F105" s="1" t="s">
        <v>1316</v>
      </c>
      <c r="G105" s="1" t="s">
        <v>1017</v>
      </c>
      <c r="H105" s="1" t="s">
        <v>902</v>
      </c>
      <c r="I105" s="1" t="s">
        <v>1475</v>
      </c>
      <c r="J105" s="1" t="s">
        <v>29</v>
      </c>
      <c r="K105" s="1" t="s">
        <v>1476</v>
      </c>
      <c r="L105" s="1" t="s">
        <v>1476</v>
      </c>
      <c r="M105" s="1" t="s">
        <v>905</v>
      </c>
      <c r="N105" s="1" t="s">
        <v>905</v>
      </c>
      <c r="O105" s="1" t="s">
        <v>906</v>
      </c>
      <c r="P105" s="1" t="s">
        <v>907</v>
      </c>
      <c r="Q105" s="1" t="s">
        <v>1477</v>
      </c>
      <c r="R105" s="1" t="s">
        <v>909</v>
      </c>
      <c r="S105" s="1" t="s">
        <v>910</v>
      </c>
      <c r="T105" s="1" t="s">
        <v>911</v>
      </c>
    </row>
    <row r="106" s="1" customFormat="1" spans="1:20">
      <c r="A106" s="3">
        <v>16293885566</v>
      </c>
      <c r="B106" s="1" t="s">
        <v>1478</v>
      </c>
      <c r="C106" s="1" t="s">
        <v>1479</v>
      </c>
      <c r="D106" s="1" t="s">
        <v>1480</v>
      </c>
      <c r="E106" s="1" t="s">
        <v>1481</v>
      </c>
      <c r="F106" s="1" t="s">
        <v>1316</v>
      </c>
      <c r="G106" s="1" t="s">
        <v>1017</v>
      </c>
      <c r="H106" s="1" t="s">
        <v>902</v>
      </c>
      <c r="I106" s="1" t="s">
        <v>1482</v>
      </c>
      <c r="J106" s="1" t="s">
        <v>29</v>
      </c>
      <c r="K106" s="1" t="s">
        <v>1282</v>
      </c>
      <c r="L106" s="1" t="s">
        <v>1282</v>
      </c>
      <c r="M106" s="1" t="s">
        <v>905</v>
      </c>
      <c r="N106" s="1" t="s">
        <v>905</v>
      </c>
      <c r="O106" s="1" t="s">
        <v>906</v>
      </c>
      <c r="P106" s="1" t="s">
        <v>907</v>
      </c>
      <c r="Q106" s="1" t="s">
        <v>1483</v>
      </c>
      <c r="R106" s="1" t="s">
        <v>909</v>
      </c>
      <c r="S106" s="1" t="s">
        <v>910</v>
      </c>
      <c r="T106" s="1" t="s">
        <v>911</v>
      </c>
    </row>
    <row r="107" s="1" customFormat="1" spans="1:20">
      <c r="A107" s="3">
        <v>16293824629</v>
      </c>
      <c r="B107" s="1" t="s">
        <v>1478</v>
      </c>
      <c r="C107" s="1" t="s">
        <v>1484</v>
      </c>
      <c r="D107" s="1" t="s">
        <v>1416</v>
      </c>
      <c r="E107" s="1" t="s">
        <v>1485</v>
      </c>
      <c r="F107" s="1" t="s">
        <v>897</v>
      </c>
      <c r="G107" s="1" t="s">
        <v>901</v>
      </c>
      <c r="H107" s="1" t="s">
        <v>902</v>
      </c>
      <c r="I107" s="1" t="s">
        <v>1486</v>
      </c>
      <c r="J107" s="1" t="s">
        <v>29</v>
      </c>
      <c r="K107" s="1" t="s">
        <v>1487</v>
      </c>
      <c r="L107" s="1" t="s">
        <v>1487</v>
      </c>
      <c r="M107" s="1" t="s">
        <v>905</v>
      </c>
      <c r="N107" s="1" t="s">
        <v>905</v>
      </c>
      <c r="O107" s="1" t="s">
        <v>906</v>
      </c>
      <c r="P107" s="1" t="s">
        <v>907</v>
      </c>
      <c r="Q107" s="1" t="s">
        <v>1488</v>
      </c>
      <c r="R107" s="1" t="s">
        <v>909</v>
      </c>
      <c r="S107" s="1" t="s">
        <v>910</v>
      </c>
      <c r="T107" s="1" t="s">
        <v>911</v>
      </c>
    </row>
    <row r="108" s="1" customFormat="1" spans="1:20">
      <c r="A108" s="3">
        <v>16293810596</v>
      </c>
      <c r="B108" s="1" t="s">
        <v>1478</v>
      </c>
      <c r="C108" s="1" t="s">
        <v>1489</v>
      </c>
      <c r="D108" s="1" t="s">
        <v>1490</v>
      </c>
      <c r="E108" s="1" t="s">
        <v>1491</v>
      </c>
      <c r="F108" s="1" t="s">
        <v>1316</v>
      </c>
      <c r="G108" s="1" t="s">
        <v>1017</v>
      </c>
      <c r="H108" s="1" t="s">
        <v>902</v>
      </c>
      <c r="I108" s="1" t="s">
        <v>1492</v>
      </c>
      <c r="J108" s="1" t="s">
        <v>29</v>
      </c>
      <c r="K108" s="1" t="s">
        <v>1493</v>
      </c>
      <c r="L108" s="1" t="s">
        <v>1493</v>
      </c>
      <c r="M108" s="1" t="s">
        <v>905</v>
      </c>
      <c r="N108" s="1" t="s">
        <v>905</v>
      </c>
      <c r="O108" s="1" t="s">
        <v>906</v>
      </c>
      <c r="P108" s="1" t="s">
        <v>907</v>
      </c>
      <c r="Q108" s="1" t="s">
        <v>1494</v>
      </c>
      <c r="R108" s="1" t="s">
        <v>909</v>
      </c>
      <c r="S108" s="1" t="s">
        <v>910</v>
      </c>
      <c r="T108" s="1" t="s">
        <v>911</v>
      </c>
    </row>
    <row r="109" s="1" customFormat="1" spans="1:20">
      <c r="A109" s="3">
        <v>16293777507</v>
      </c>
      <c r="B109" s="1" t="s">
        <v>1478</v>
      </c>
      <c r="C109" s="1" t="s">
        <v>1495</v>
      </c>
      <c r="D109" s="1" t="s">
        <v>1496</v>
      </c>
      <c r="E109" s="1" t="s">
        <v>1497</v>
      </c>
      <c r="F109" s="1" t="s">
        <v>897</v>
      </c>
      <c r="G109" s="1" t="s">
        <v>901</v>
      </c>
      <c r="H109" s="1" t="s">
        <v>902</v>
      </c>
      <c r="I109" s="1" t="s">
        <v>1498</v>
      </c>
      <c r="J109" s="1" t="s">
        <v>29</v>
      </c>
      <c r="K109" s="1" t="s">
        <v>1325</v>
      </c>
      <c r="L109" s="1" t="s">
        <v>1325</v>
      </c>
      <c r="M109" s="1" t="s">
        <v>905</v>
      </c>
      <c r="N109" s="1" t="s">
        <v>905</v>
      </c>
      <c r="O109" s="1" t="s">
        <v>906</v>
      </c>
      <c r="P109" s="1" t="s">
        <v>907</v>
      </c>
      <c r="Q109" s="1" t="s">
        <v>1499</v>
      </c>
      <c r="R109" s="1" t="s">
        <v>909</v>
      </c>
      <c r="S109" s="1" t="s">
        <v>910</v>
      </c>
      <c r="T109" s="1" t="s">
        <v>911</v>
      </c>
    </row>
    <row r="110" s="1" customFormat="1" spans="1:20">
      <c r="A110" s="3">
        <v>16293502847</v>
      </c>
      <c r="B110" s="1" t="s">
        <v>1478</v>
      </c>
      <c r="C110" s="1" t="s">
        <v>1500</v>
      </c>
      <c r="D110" s="1" t="s">
        <v>1501</v>
      </c>
      <c r="E110" s="1" t="s">
        <v>1502</v>
      </c>
      <c r="F110" s="1" t="s">
        <v>1478</v>
      </c>
      <c r="G110" s="1" t="s">
        <v>1316</v>
      </c>
      <c r="H110" s="1" t="s">
        <v>902</v>
      </c>
      <c r="I110" s="1" t="s">
        <v>1503</v>
      </c>
      <c r="J110" s="1" t="s">
        <v>29</v>
      </c>
      <c r="K110" s="1" t="s">
        <v>1504</v>
      </c>
      <c r="L110" s="1" t="s">
        <v>1504</v>
      </c>
      <c r="M110" s="1" t="s">
        <v>905</v>
      </c>
      <c r="N110" s="1" t="s">
        <v>905</v>
      </c>
      <c r="O110" s="1" t="s">
        <v>906</v>
      </c>
      <c r="P110" s="1" t="s">
        <v>907</v>
      </c>
      <c r="Q110" s="1" t="s">
        <v>1505</v>
      </c>
      <c r="R110" s="1" t="s">
        <v>909</v>
      </c>
      <c r="S110" s="1" t="s">
        <v>910</v>
      </c>
      <c r="T110" s="1" t="s">
        <v>911</v>
      </c>
    </row>
    <row r="111" s="1" customFormat="1" spans="1:20">
      <c r="A111" s="3">
        <v>16293431089</v>
      </c>
      <c r="B111" s="1" t="s">
        <v>1478</v>
      </c>
      <c r="C111" s="1" t="s">
        <v>1506</v>
      </c>
      <c r="D111" s="1" t="s">
        <v>1490</v>
      </c>
      <c r="E111" s="1" t="s">
        <v>1507</v>
      </c>
      <c r="F111" s="1" t="s">
        <v>1316</v>
      </c>
      <c r="G111" s="1" t="s">
        <v>897</v>
      </c>
      <c r="H111" s="1" t="s">
        <v>902</v>
      </c>
      <c r="I111" s="1" t="s">
        <v>1508</v>
      </c>
      <c r="J111" s="1" t="s">
        <v>29</v>
      </c>
      <c r="K111" s="1" t="s">
        <v>1509</v>
      </c>
      <c r="L111" s="1" t="s">
        <v>1509</v>
      </c>
      <c r="M111" s="1" t="s">
        <v>905</v>
      </c>
      <c r="N111" s="1" t="s">
        <v>905</v>
      </c>
      <c r="O111" s="1" t="s">
        <v>906</v>
      </c>
      <c r="P111" s="1" t="s">
        <v>907</v>
      </c>
      <c r="Q111" s="1" t="s">
        <v>1510</v>
      </c>
      <c r="R111" s="1" t="s">
        <v>909</v>
      </c>
      <c r="S111" s="1" t="s">
        <v>910</v>
      </c>
      <c r="T111" s="1" t="s">
        <v>911</v>
      </c>
    </row>
    <row r="112" s="1" customFormat="1" spans="1:20">
      <c r="A112" s="3">
        <v>16293347332</v>
      </c>
      <c r="B112" s="1" t="s">
        <v>1478</v>
      </c>
      <c r="C112" s="1" t="s">
        <v>1511</v>
      </c>
      <c r="D112" s="1" t="s">
        <v>953</v>
      </c>
      <c r="E112" s="1" t="s">
        <v>1512</v>
      </c>
      <c r="F112" s="1" t="s">
        <v>1017</v>
      </c>
      <c r="G112" s="1" t="s">
        <v>897</v>
      </c>
      <c r="H112" s="1" t="s">
        <v>902</v>
      </c>
      <c r="I112" s="1" t="s">
        <v>1513</v>
      </c>
      <c r="J112" s="1" t="s">
        <v>29</v>
      </c>
      <c r="K112" s="1" t="s">
        <v>1514</v>
      </c>
      <c r="L112" s="1" t="s">
        <v>1514</v>
      </c>
      <c r="M112" s="1" t="s">
        <v>905</v>
      </c>
      <c r="N112" s="1" t="s">
        <v>905</v>
      </c>
      <c r="O112" s="1" t="s">
        <v>906</v>
      </c>
      <c r="P112" s="1" t="s">
        <v>907</v>
      </c>
      <c r="Q112" s="1" t="s">
        <v>1515</v>
      </c>
      <c r="R112" s="1" t="s">
        <v>909</v>
      </c>
      <c r="S112" s="1" t="s">
        <v>910</v>
      </c>
      <c r="T112" s="1" t="s">
        <v>911</v>
      </c>
    </row>
    <row r="113" s="1" customFormat="1" spans="1:20">
      <c r="A113" s="3">
        <v>16293198697</v>
      </c>
      <c r="B113" s="1" t="s">
        <v>1478</v>
      </c>
      <c r="C113" s="1" t="s">
        <v>1516</v>
      </c>
      <c r="D113" s="1" t="s">
        <v>1517</v>
      </c>
      <c r="E113" s="1" t="s">
        <v>1518</v>
      </c>
      <c r="F113" s="1" t="s">
        <v>1478</v>
      </c>
      <c r="G113" s="1" t="s">
        <v>1316</v>
      </c>
      <c r="H113" s="1" t="s">
        <v>902</v>
      </c>
      <c r="I113" s="1" t="s">
        <v>1519</v>
      </c>
      <c r="J113" s="1" t="s">
        <v>29</v>
      </c>
      <c r="K113" s="1" t="s">
        <v>1142</v>
      </c>
      <c r="L113" s="1" t="s">
        <v>1142</v>
      </c>
      <c r="M113" s="1" t="s">
        <v>905</v>
      </c>
      <c r="N113" s="1" t="s">
        <v>905</v>
      </c>
      <c r="O113" s="1" t="s">
        <v>906</v>
      </c>
      <c r="P113" s="1" t="s">
        <v>907</v>
      </c>
      <c r="Q113" s="1" t="s">
        <v>1520</v>
      </c>
      <c r="R113" s="1" t="s">
        <v>909</v>
      </c>
      <c r="S113" s="1" t="s">
        <v>910</v>
      </c>
      <c r="T113" s="1" t="s">
        <v>911</v>
      </c>
    </row>
    <row r="114" s="1" customFormat="1" spans="1:20">
      <c r="A114" s="3">
        <v>16293121979</v>
      </c>
      <c r="B114" s="1" t="s">
        <v>1478</v>
      </c>
      <c r="C114" s="1" t="s">
        <v>1521</v>
      </c>
      <c r="D114" s="1" t="s">
        <v>1522</v>
      </c>
      <c r="E114" s="1" t="s">
        <v>1523</v>
      </c>
      <c r="F114" s="1" t="s">
        <v>1017</v>
      </c>
      <c r="G114" s="1" t="s">
        <v>901</v>
      </c>
      <c r="H114" s="1" t="s">
        <v>902</v>
      </c>
      <c r="I114" s="1" t="s">
        <v>1524</v>
      </c>
      <c r="J114" s="1" t="s">
        <v>29</v>
      </c>
      <c r="K114" s="1" t="s">
        <v>1525</v>
      </c>
      <c r="L114" s="1" t="s">
        <v>1525</v>
      </c>
      <c r="M114" s="1" t="s">
        <v>905</v>
      </c>
      <c r="N114" s="1" t="s">
        <v>905</v>
      </c>
      <c r="O114" s="1" t="s">
        <v>906</v>
      </c>
      <c r="P114" s="1" t="s">
        <v>907</v>
      </c>
      <c r="Q114" s="1" t="s">
        <v>1526</v>
      </c>
      <c r="R114" s="1" t="s">
        <v>909</v>
      </c>
      <c r="S114" s="1" t="s">
        <v>910</v>
      </c>
      <c r="T114" s="1" t="s">
        <v>911</v>
      </c>
    </row>
    <row r="115" s="1" customFormat="1" spans="1:20">
      <c r="A115" s="3">
        <v>16293042837</v>
      </c>
      <c r="B115" s="1" t="s">
        <v>1478</v>
      </c>
      <c r="C115" s="1" t="s">
        <v>1527</v>
      </c>
      <c r="D115" s="1" t="s">
        <v>1528</v>
      </c>
      <c r="E115" s="1" t="s">
        <v>1529</v>
      </c>
      <c r="F115" s="1" t="s">
        <v>1478</v>
      </c>
      <c r="G115" s="1" t="s">
        <v>1316</v>
      </c>
      <c r="H115" s="1" t="s">
        <v>902</v>
      </c>
      <c r="I115" s="1" t="s">
        <v>1530</v>
      </c>
      <c r="J115" s="1" t="s">
        <v>29</v>
      </c>
      <c r="K115" s="1" t="s">
        <v>1531</v>
      </c>
      <c r="L115" s="1" t="s">
        <v>1531</v>
      </c>
      <c r="M115" s="1" t="s">
        <v>905</v>
      </c>
      <c r="N115" s="1" t="s">
        <v>905</v>
      </c>
      <c r="O115" s="1" t="s">
        <v>906</v>
      </c>
      <c r="P115" s="1" t="s">
        <v>907</v>
      </c>
      <c r="Q115" s="1" t="s">
        <v>1532</v>
      </c>
      <c r="R115" s="1" t="s">
        <v>909</v>
      </c>
      <c r="S115" s="1" t="s">
        <v>910</v>
      </c>
      <c r="T115" s="1" t="s">
        <v>911</v>
      </c>
    </row>
    <row r="116" s="1" customFormat="1" spans="1:20">
      <c r="A116" s="3">
        <v>16292718424</v>
      </c>
      <c r="B116" s="1" t="s">
        <v>1478</v>
      </c>
      <c r="C116" s="1" t="s">
        <v>1533</v>
      </c>
      <c r="D116" s="1" t="s">
        <v>1534</v>
      </c>
      <c r="E116" s="1" t="s">
        <v>1535</v>
      </c>
      <c r="F116" s="1" t="s">
        <v>1478</v>
      </c>
      <c r="G116" s="1" t="s">
        <v>1316</v>
      </c>
      <c r="H116" s="1" t="s">
        <v>902</v>
      </c>
      <c r="I116" s="1" t="s">
        <v>1536</v>
      </c>
      <c r="J116" s="1" t="s">
        <v>29</v>
      </c>
      <c r="K116" s="1" t="s">
        <v>944</v>
      </c>
      <c r="L116" s="1" t="s">
        <v>944</v>
      </c>
      <c r="M116" s="1" t="s">
        <v>905</v>
      </c>
      <c r="N116" s="1" t="s">
        <v>905</v>
      </c>
      <c r="O116" s="1" t="s">
        <v>906</v>
      </c>
      <c r="P116" s="1" t="s">
        <v>907</v>
      </c>
      <c r="Q116" s="1" t="s">
        <v>1537</v>
      </c>
      <c r="R116" s="1" t="s">
        <v>909</v>
      </c>
      <c r="S116" s="1" t="s">
        <v>910</v>
      </c>
      <c r="T116" s="1" t="s">
        <v>911</v>
      </c>
    </row>
    <row r="117" s="1" customFormat="1" spans="1:20">
      <c r="A117" s="3">
        <v>16292781547</v>
      </c>
      <c r="B117" s="1" t="s">
        <v>1478</v>
      </c>
      <c r="C117" s="1" t="s">
        <v>1538</v>
      </c>
      <c r="D117" s="1" t="s">
        <v>1539</v>
      </c>
      <c r="E117" s="1" t="s">
        <v>1540</v>
      </c>
      <c r="F117" s="1" t="s">
        <v>1478</v>
      </c>
      <c r="G117" s="1" t="s">
        <v>1017</v>
      </c>
      <c r="H117" s="1" t="s">
        <v>902</v>
      </c>
      <c r="I117" s="1" t="s">
        <v>1541</v>
      </c>
      <c r="J117" s="1" t="s">
        <v>29</v>
      </c>
      <c r="K117" s="1" t="s">
        <v>1542</v>
      </c>
      <c r="L117" s="1" t="s">
        <v>1542</v>
      </c>
      <c r="M117" s="1" t="s">
        <v>905</v>
      </c>
      <c r="N117" s="1" t="s">
        <v>905</v>
      </c>
      <c r="O117" s="1" t="s">
        <v>906</v>
      </c>
      <c r="P117" s="1" t="s">
        <v>907</v>
      </c>
      <c r="Q117" s="1" t="s">
        <v>1543</v>
      </c>
      <c r="R117" s="1" t="s">
        <v>909</v>
      </c>
      <c r="S117" s="1" t="s">
        <v>910</v>
      </c>
      <c r="T117" s="1" t="s">
        <v>911</v>
      </c>
    </row>
    <row r="118" s="1" customFormat="1" spans="1:20">
      <c r="A118" s="3">
        <v>16292772864</v>
      </c>
      <c r="B118" s="1" t="s">
        <v>1478</v>
      </c>
      <c r="C118" s="1" t="s">
        <v>1544</v>
      </c>
      <c r="D118" s="1" t="s">
        <v>1545</v>
      </c>
      <c r="E118" s="1" t="s">
        <v>1546</v>
      </c>
      <c r="F118" s="1" t="s">
        <v>1316</v>
      </c>
      <c r="G118" s="1" t="s">
        <v>1017</v>
      </c>
      <c r="H118" s="1" t="s">
        <v>902</v>
      </c>
      <c r="I118" s="1" t="s">
        <v>1547</v>
      </c>
      <c r="J118" s="1" t="s">
        <v>29</v>
      </c>
      <c r="K118" s="1" t="s">
        <v>1548</v>
      </c>
      <c r="L118" s="1" t="s">
        <v>1548</v>
      </c>
      <c r="M118" s="1" t="s">
        <v>905</v>
      </c>
      <c r="N118" s="1" t="s">
        <v>905</v>
      </c>
      <c r="O118" s="1" t="s">
        <v>906</v>
      </c>
      <c r="P118" s="1" t="s">
        <v>907</v>
      </c>
      <c r="Q118" s="1" t="s">
        <v>1549</v>
      </c>
      <c r="R118" s="1" t="s">
        <v>909</v>
      </c>
      <c r="S118" s="1" t="s">
        <v>910</v>
      </c>
      <c r="T118" s="1" t="s">
        <v>911</v>
      </c>
    </row>
    <row r="119" s="1" customFormat="1" spans="1:20">
      <c r="A119" s="3">
        <v>16292735419</v>
      </c>
      <c r="B119" s="1" t="s">
        <v>1478</v>
      </c>
      <c r="C119" s="1" t="s">
        <v>1550</v>
      </c>
      <c r="D119" s="1" t="s">
        <v>1360</v>
      </c>
      <c r="E119" s="1" t="s">
        <v>1551</v>
      </c>
      <c r="F119" s="1" t="s">
        <v>897</v>
      </c>
      <c r="G119" s="1" t="s">
        <v>901</v>
      </c>
      <c r="H119" s="1" t="s">
        <v>902</v>
      </c>
      <c r="I119" s="1" t="s">
        <v>1503</v>
      </c>
      <c r="J119" s="1" t="s">
        <v>29</v>
      </c>
      <c r="K119" s="1" t="s">
        <v>1504</v>
      </c>
      <c r="L119" s="1" t="s">
        <v>1504</v>
      </c>
      <c r="M119" s="1" t="s">
        <v>905</v>
      </c>
      <c r="N119" s="1" t="s">
        <v>905</v>
      </c>
      <c r="O119" s="1" t="s">
        <v>906</v>
      </c>
      <c r="P119" s="1" t="s">
        <v>907</v>
      </c>
      <c r="Q119" s="1" t="s">
        <v>1552</v>
      </c>
      <c r="R119" s="1" t="s">
        <v>909</v>
      </c>
      <c r="S119" s="1" t="s">
        <v>910</v>
      </c>
      <c r="T119" s="1" t="s">
        <v>911</v>
      </c>
    </row>
    <row r="120" s="1" customFormat="1" spans="1:20">
      <c r="A120" s="3">
        <v>16292659150</v>
      </c>
      <c r="B120" s="1" t="s">
        <v>1478</v>
      </c>
      <c r="C120" s="1" t="s">
        <v>1553</v>
      </c>
      <c r="D120" s="1" t="s">
        <v>1496</v>
      </c>
      <c r="E120" s="1" t="s">
        <v>1554</v>
      </c>
      <c r="F120" s="1" t="s">
        <v>897</v>
      </c>
      <c r="G120" s="1" t="s">
        <v>901</v>
      </c>
      <c r="H120" s="1" t="s">
        <v>902</v>
      </c>
      <c r="I120" s="1" t="s">
        <v>1498</v>
      </c>
      <c r="J120" s="1" t="s">
        <v>29</v>
      </c>
      <c r="K120" s="1" t="s">
        <v>1325</v>
      </c>
      <c r="L120" s="1" t="s">
        <v>1325</v>
      </c>
      <c r="M120" s="1" t="s">
        <v>905</v>
      </c>
      <c r="N120" s="1" t="s">
        <v>905</v>
      </c>
      <c r="O120" s="1" t="s">
        <v>906</v>
      </c>
      <c r="P120" s="1" t="s">
        <v>907</v>
      </c>
      <c r="Q120" s="1" t="s">
        <v>1555</v>
      </c>
      <c r="R120" s="1" t="s">
        <v>909</v>
      </c>
      <c r="S120" s="1" t="s">
        <v>910</v>
      </c>
      <c r="T120" s="1" t="s">
        <v>911</v>
      </c>
    </row>
    <row r="121" s="1" customFormat="1" spans="1:20">
      <c r="A121" s="3">
        <v>16292617988</v>
      </c>
      <c r="B121" s="1" t="s">
        <v>1478</v>
      </c>
      <c r="C121" s="1" t="s">
        <v>1556</v>
      </c>
      <c r="D121" s="1" t="s">
        <v>1557</v>
      </c>
      <c r="E121" s="1" t="s">
        <v>1558</v>
      </c>
      <c r="F121" s="1" t="s">
        <v>1478</v>
      </c>
      <c r="G121" s="1" t="s">
        <v>1316</v>
      </c>
      <c r="H121" s="1" t="s">
        <v>902</v>
      </c>
      <c r="I121" s="1" t="s">
        <v>1559</v>
      </c>
      <c r="J121" s="1" t="s">
        <v>29</v>
      </c>
      <c r="K121" s="1" t="s">
        <v>1560</v>
      </c>
      <c r="L121" s="1" t="s">
        <v>1560</v>
      </c>
      <c r="M121" s="1" t="s">
        <v>905</v>
      </c>
      <c r="N121" s="1" t="s">
        <v>905</v>
      </c>
      <c r="O121" s="1" t="s">
        <v>906</v>
      </c>
      <c r="P121" s="1" t="s">
        <v>907</v>
      </c>
      <c r="Q121" s="1" t="s">
        <v>1561</v>
      </c>
      <c r="R121" s="1" t="s">
        <v>909</v>
      </c>
      <c r="S121" s="1" t="s">
        <v>910</v>
      </c>
      <c r="T121" s="1" t="s">
        <v>911</v>
      </c>
    </row>
    <row r="122" s="1" customFormat="1" spans="1:20">
      <c r="A122" s="3">
        <v>16292515798</v>
      </c>
      <c r="B122" s="1" t="s">
        <v>1478</v>
      </c>
      <c r="C122" s="1" t="s">
        <v>1562</v>
      </c>
      <c r="D122" s="1" t="s">
        <v>1563</v>
      </c>
      <c r="E122" s="1" t="s">
        <v>1564</v>
      </c>
      <c r="F122" s="1" t="s">
        <v>1478</v>
      </c>
      <c r="G122" s="1" t="s">
        <v>1316</v>
      </c>
      <c r="H122" s="1" t="s">
        <v>902</v>
      </c>
      <c r="I122" s="1" t="s">
        <v>1565</v>
      </c>
      <c r="J122" s="1" t="s">
        <v>29</v>
      </c>
      <c r="K122" s="1" t="s">
        <v>1566</v>
      </c>
      <c r="L122" s="1" t="s">
        <v>1566</v>
      </c>
      <c r="M122" s="1" t="s">
        <v>905</v>
      </c>
      <c r="N122" s="1" t="s">
        <v>905</v>
      </c>
      <c r="O122" s="1" t="s">
        <v>906</v>
      </c>
      <c r="P122" s="1" t="s">
        <v>907</v>
      </c>
      <c r="Q122" s="1" t="s">
        <v>1567</v>
      </c>
      <c r="R122" s="1" t="s">
        <v>909</v>
      </c>
      <c r="S122" s="1" t="s">
        <v>910</v>
      </c>
      <c r="T122" s="1" t="s">
        <v>911</v>
      </c>
    </row>
    <row r="123" s="1" customFormat="1" spans="1:20">
      <c r="A123" s="3">
        <v>16292445548</v>
      </c>
      <c r="B123" s="1" t="s">
        <v>1478</v>
      </c>
      <c r="C123" s="1" t="s">
        <v>1568</v>
      </c>
      <c r="D123" s="1" t="s">
        <v>1569</v>
      </c>
      <c r="E123" s="1" t="s">
        <v>1570</v>
      </c>
      <c r="F123" s="1" t="s">
        <v>897</v>
      </c>
      <c r="G123" s="1" t="s">
        <v>901</v>
      </c>
      <c r="H123" s="1" t="s">
        <v>902</v>
      </c>
      <c r="I123" s="1" t="s">
        <v>1571</v>
      </c>
      <c r="J123" s="1" t="s">
        <v>29</v>
      </c>
      <c r="K123" s="1" t="s">
        <v>1572</v>
      </c>
      <c r="L123" s="1" t="s">
        <v>1572</v>
      </c>
      <c r="M123" s="1" t="s">
        <v>905</v>
      </c>
      <c r="N123" s="1" t="s">
        <v>905</v>
      </c>
      <c r="O123" s="1" t="s">
        <v>906</v>
      </c>
      <c r="P123" s="1" t="s">
        <v>907</v>
      </c>
      <c r="Q123" s="1" t="s">
        <v>1573</v>
      </c>
      <c r="R123" s="1" t="s">
        <v>909</v>
      </c>
      <c r="S123" s="1" t="s">
        <v>910</v>
      </c>
      <c r="T123" s="1" t="s">
        <v>911</v>
      </c>
    </row>
    <row r="124" s="1" customFormat="1" spans="1:20">
      <c r="A124" s="3">
        <v>16292345699</v>
      </c>
      <c r="B124" s="1" t="s">
        <v>1478</v>
      </c>
      <c r="C124" s="1" t="s">
        <v>1574</v>
      </c>
      <c r="D124" s="1" t="s">
        <v>1575</v>
      </c>
      <c r="E124" s="1" t="s">
        <v>1576</v>
      </c>
      <c r="F124" s="1" t="s">
        <v>1478</v>
      </c>
      <c r="G124" s="1" t="s">
        <v>1316</v>
      </c>
      <c r="H124" s="1" t="s">
        <v>902</v>
      </c>
      <c r="I124" s="1" t="s">
        <v>1577</v>
      </c>
      <c r="J124" s="1" t="s">
        <v>29</v>
      </c>
      <c r="K124" s="1" t="s">
        <v>1578</v>
      </c>
      <c r="L124" s="1" t="s">
        <v>1578</v>
      </c>
      <c r="M124" s="1" t="s">
        <v>905</v>
      </c>
      <c r="N124" s="1" t="s">
        <v>905</v>
      </c>
      <c r="O124" s="1" t="s">
        <v>906</v>
      </c>
      <c r="P124" s="1" t="s">
        <v>907</v>
      </c>
      <c r="Q124" s="1" t="s">
        <v>1579</v>
      </c>
      <c r="R124" s="1" t="s">
        <v>909</v>
      </c>
      <c r="S124" s="1" t="s">
        <v>910</v>
      </c>
      <c r="T124" s="1" t="s">
        <v>911</v>
      </c>
    </row>
    <row r="125" s="1" customFormat="1" spans="1:20">
      <c r="A125" s="3">
        <v>16292007275</v>
      </c>
      <c r="B125" s="1" t="s">
        <v>1478</v>
      </c>
      <c r="C125" s="1" t="s">
        <v>1580</v>
      </c>
      <c r="D125" s="1" t="s">
        <v>1581</v>
      </c>
      <c r="E125" s="1" t="s">
        <v>1582</v>
      </c>
      <c r="F125" s="1" t="s">
        <v>1478</v>
      </c>
      <c r="G125" s="1" t="s">
        <v>1316</v>
      </c>
      <c r="H125" s="1" t="s">
        <v>902</v>
      </c>
      <c r="I125" s="1" t="s">
        <v>1583</v>
      </c>
      <c r="J125" s="1" t="s">
        <v>29</v>
      </c>
      <c r="K125" s="1" t="s">
        <v>1584</v>
      </c>
      <c r="L125" s="1" t="s">
        <v>1584</v>
      </c>
      <c r="M125" s="1" t="s">
        <v>905</v>
      </c>
      <c r="N125" s="1" t="s">
        <v>905</v>
      </c>
      <c r="O125" s="1" t="s">
        <v>906</v>
      </c>
      <c r="P125" s="1" t="s">
        <v>907</v>
      </c>
      <c r="Q125" s="1" t="s">
        <v>1585</v>
      </c>
      <c r="R125" s="1" t="s">
        <v>909</v>
      </c>
      <c r="S125" s="1" t="s">
        <v>910</v>
      </c>
      <c r="T125" s="1" t="s">
        <v>911</v>
      </c>
    </row>
    <row r="126" s="1" customFormat="1" spans="1:20">
      <c r="A126" s="3">
        <v>16291999382</v>
      </c>
      <c r="B126" s="1" t="s">
        <v>1478</v>
      </c>
      <c r="C126" s="1" t="s">
        <v>1586</v>
      </c>
      <c r="D126" s="1" t="s">
        <v>1587</v>
      </c>
      <c r="E126" s="1" t="s">
        <v>1588</v>
      </c>
      <c r="F126" s="1" t="s">
        <v>1478</v>
      </c>
      <c r="G126" s="1" t="s">
        <v>1316</v>
      </c>
      <c r="H126" s="1" t="s">
        <v>902</v>
      </c>
      <c r="I126" s="1" t="s">
        <v>1589</v>
      </c>
      <c r="J126" s="1" t="s">
        <v>29</v>
      </c>
      <c r="K126" s="1" t="s">
        <v>1590</v>
      </c>
      <c r="L126" s="1" t="s">
        <v>1590</v>
      </c>
      <c r="M126" s="1" t="s">
        <v>905</v>
      </c>
      <c r="N126" s="1" t="s">
        <v>905</v>
      </c>
      <c r="O126" s="1" t="s">
        <v>906</v>
      </c>
      <c r="P126" s="1" t="s">
        <v>907</v>
      </c>
      <c r="Q126" s="1" t="s">
        <v>1591</v>
      </c>
      <c r="R126" s="1" t="s">
        <v>909</v>
      </c>
      <c r="S126" s="1" t="s">
        <v>910</v>
      </c>
      <c r="T126" s="1" t="s">
        <v>911</v>
      </c>
    </row>
    <row r="127" s="1" customFormat="1" spans="1:20">
      <c r="A127" s="3">
        <v>16291855127</v>
      </c>
      <c r="B127" s="1" t="s">
        <v>1478</v>
      </c>
      <c r="C127" s="1" t="s">
        <v>1592</v>
      </c>
      <c r="D127" s="1" t="s">
        <v>1593</v>
      </c>
      <c r="E127" s="1" t="s">
        <v>1594</v>
      </c>
      <c r="F127" s="1" t="s">
        <v>1316</v>
      </c>
      <c r="G127" s="1" t="s">
        <v>1017</v>
      </c>
      <c r="H127" s="1" t="s">
        <v>902</v>
      </c>
      <c r="I127" s="1" t="s">
        <v>1595</v>
      </c>
      <c r="J127" s="1" t="s">
        <v>29</v>
      </c>
      <c r="K127" s="1" t="s">
        <v>1348</v>
      </c>
      <c r="L127" s="1" t="s">
        <v>1348</v>
      </c>
      <c r="M127" s="1" t="s">
        <v>905</v>
      </c>
      <c r="N127" s="1" t="s">
        <v>905</v>
      </c>
      <c r="O127" s="1" t="s">
        <v>906</v>
      </c>
      <c r="P127" s="1" t="s">
        <v>907</v>
      </c>
      <c r="Q127" s="1" t="s">
        <v>1596</v>
      </c>
      <c r="R127" s="1" t="s">
        <v>909</v>
      </c>
      <c r="S127" s="1" t="s">
        <v>910</v>
      </c>
      <c r="T127" s="1" t="s">
        <v>911</v>
      </c>
    </row>
    <row r="128" s="1" customFormat="1" spans="1:20">
      <c r="A128" s="3">
        <v>16291627550</v>
      </c>
      <c r="B128" s="1" t="s">
        <v>1478</v>
      </c>
      <c r="C128" s="1" t="s">
        <v>1597</v>
      </c>
      <c r="D128" s="1" t="s">
        <v>1598</v>
      </c>
      <c r="E128" s="1" t="s">
        <v>1599</v>
      </c>
      <c r="F128" s="1" t="s">
        <v>1017</v>
      </c>
      <c r="G128" s="1" t="s">
        <v>897</v>
      </c>
      <c r="H128" s="1" t="s">
        <v>902</v>
      </c>
      <c r="I128" s="1" t="s">
        <v>1600</v>
      </c>
      <c r="J128" s="1" t="s">
        <v>29</v>
      </c>
      <c r="K128" s="1" t="s">
        <v>1148</v>
      </c>
      <c r="L128" s="1" t="s">
        <v>1148</v>
      </c>
      <c r="M128" s="1" t="s">
        <v>905</v>
      </c>
      <c r="N128" s="1" t="s">
        <v>905</v>
      </c>
      <c r="O128" s="1" t="s">
        <v>906</v>
      </c>
      <c r="P128" s="1" t="s">
        <v>907</v>
      </c>
      <c r="Q128" s="1" t="s">
        <v>1601</v>
      </c>
      <c r="R128" s="1" t="s">
        <v>909</v>
      </c>
      <c r="S128" s="1" t="s">
        <v>910</v>
      </c>
      <c r="T128" s="1" t="s">
        <v>911</v>
      </c>
    </row>
    <row r="129" s="1" customFormat="1" spans="1:20">
      <c r="A129" s="3">
        <v>16291565513</v>
      </c>
      <c r="B129" s="1" t="s">
        <v>1478</v>
      </c>
      <c r="C129" s="1" t="s">
        <v>1602</v>
      </c>
      <c r="D129" s="1" t="s">
        <v>1603</v>
      </c>
      <c r="E129" s="1" t="s">
        <v>1604</v>
      </c>
      <c r="F129" s="1" t="s">
        <v>1017</v>
      </c>
      <c r="G129" s="1" t="s">
        <v>897</v>
      </c>
      <c r="H129" s="1" t="s">
        <v>902</v>
      </c>
      <c r="I129" s="1" t="s">
        <v>1605</v>
      </c>
      <c r="J129" s="1" t="s">
        <v>29</v>
      </c>
      <c r="K129" s="1" t="s">
        <v>1606</v>
      </c>
      <c r="L129" s="1" t="s">
        <v>1606</v>
      </c>
      <c r="M129" s="1" t="s">
        <v>905</v>
      </c>
      <c r="N129" s="1" t="s">
        <v>905</v>
      </c>
      <c r="O129" s="1" t="s">
        <v>906</v>
      </c>
      <c r="P129" s="1" t="s">
        <v>907</v>
      </c>
      <c r="Q129" s="1" t="s">
        <v>1607</v>
      </c>
      <c r="R129" s="1" t="s">
        <v>909</v>
      </c>
      <c r="S129" s="1" t="s">
        <v>910</v>
      </c>
      <c r="T129" s="1" t="s">
        <v>911</v>
      </c>
    </row>
    <row r="130" s="1" customFormat="1" spans="1:20">
      <c r="A130" s="3">
        <v>16291507302</v>
      </c>
      <c r="B130" s="1" t="s">
        <v>1478</v>
      </c>
      <c r="C130" s="1" t="s">
        <v>1608</v>
      </c>
      <c r="D130" s="1" t="s">
        <v>1609</v>
      </c>
      <c r="E130" s="1" t="s">
        <v>1610</v>
      </c>
      <c r="F130" s="1" t="s">
        <v>1316</v>
      </c>
      <c r="G130" s="1" t="s">
        <v>1017</v>
      </c>
      <c r="H130" s="1" t="s">
        <v>902</v>
      </c>
      <c r="I130" s="1" t="s">
        <v>1611</v>
      </c>
      <c r="J130" s="1" t="s">
        <v>29</v>
      </c>
      <c r="K130" s="1" t="s">
        <v>1303</v>
      </c>
      <c r="L130" s="1" t="s">
        <v>1303</v>
      </c>
      <c r="M130" s="1" t="s">
        <v>905</v>
      </c>
      <c r="N130" s="1" t="s">
        <v>905</v>
      </c>
      <c r="O130" s="1" t="s">
        <v>906</v>
      </c>
      <c r="P130" s="1" t="s">
        <v>907</v>
      </c>
      <c r="Q130" s="1" t="s">
        <v>1612</v>
      </c>
      <c r="R130" s="1" t="s">
        <v>909</v>
      </c>
      <c r="S130" s="1" t="s">
        <v>910</v>
      </c>
      <c r="T130" s="1" t="s">
        <v>911</v>
      </c>
    </row>
    <row r="131" s="1" customFormat="1" spans="1:20">
      <c r="A131" s="3">
        <v>16291485162</v>
      </c>
      <c r="B131" s="1" t="s">
        <v>1478</v>
      </c>
      <c r="C131" s="1" t="s">
        <v>1613</v>
      </c>
      <c r="D131" s="1" t="s">
        <v>1614</v>
      </c>
      <c r="E131" s="1" t="s">
        <v>1615</v>
      </c>
      <c r="F131" s="1" t="s">
        <v>897</v>
      </c>
      <c r="G131" s="1" t="s">
        <v>901</v>
      </c>
      <c r="H131" s="1" t="s">
        <v>902</v>
      </c>
      <c r="I131" s="1" t="s">
        <v>1616</v>
      </c>
      <c r="J131" s="1" t="s">
        <v>29</v>
      </c>
      <c r="K131" s="1" t="s">
        <v>1617</v>
      </c>
      <c r="L131" s="1" t="s">
        <v>1617</v>
      </c>
      <c r="M131" s="1" t="s">
        <v>905</v>
      </c>
      <c r="N131" s="1" t="s">
        <v>905</v>
      </c>
      <c r="O131" s="1" t="s">
        <v>906</v>
      </c>
      <c r="P131" s="1" t="s">
        <v>907</v>
      </c>
      <c r="Q131" s="1" t="s">
        <v>1618</v>
      </c>
      <c r="R131" s="1" t="s">
        <v>909</v>
      </c>
      <c r="S131" s="1" t="s">
        <v>910</v>
      </c>
      <c r="T131" s="1" t="s">
        <v>911</v>
      </c>
    </row>
    <row r="132" s="1" customFormat="1" spans="1:20">
      <c r="A132" s="3">
        <v>16289881652</v>
      </c>
      <c r="B132" s="1" t="s">
        <v>1478</v>
      </c>
      <c r="C132" s="1" t="s">
        <v>1619</v>
      </c>
      <c r="D132" s="1" t="s">
        <v>1620</v>
      </c>
      <c r="E132" s="1" t="s">
        <v>1621</v>
      </c>
      <c r="F132" s="1" t="s">
        <v>1316</v>
      </c>
      <c r="G132" s="1" t="s">
        <v>1017</v>
      </c>
      <c r="H132" s="1" t="s">
        <v>902</v>
      </c>
      <c r="I132" s="1" t="s">
        <v>1622</v>
      </c>
      <c r="J132" s="1" t="s">
        <v>29</v>
      </c>
      <c r="K132" s="1" t="s">
        <v>1623</v>
      </c>
      <c r="L132" s="1" t="s">
        <v>1623</v>
      </c>
      <c r="M132" s="1" t="s">
        <v>905</v>
      </c>
      <c r="N132" s="1" t="s">
        <v>905</v>
      </c>
      <c r="O132" s="1" t="s">
        <v>906</v>
      </c>
      <c r="P132" s="1" t="s">
        <v>907</v>
      </c>
      <c r="Q132" s="1" t="s">
        <v>1624</v>
      </c>
      <c r="R132" s="1" t="s">
        <v>909</v>
      </c>
      <c r="S132" s="1" t="s">
        <v>910</v>
      </c>
      <c r="T132" s="1" t="s">
        <v>911</v>
      </c>
    </row>
    <row r="133" s="1" customFormat="1" spans="1:20">
      <c r="A133" s="3">
        <v>16289869260</v>
      </c>
      <c r="B133" s="1" t="s">
        <v>1478</v>
      </c>
      <c r="C133" s="1" t="s">
        <v>1625</v>
      </c>
      <c r="D133" s="1" t="s">
        <v>1626</v>
      </c>
      <c r="E133" s="1" t="s">
        <v>1627</v>
      </c>
      <c r="F133" s="1" t="s">
        <v>1316</v>
      </c>
      <c r="G133" s="1" t="s">
        <v>1017</v>
      </c>
      <c r="H133" s="1" t="s">
        <v>902</v>
      </c>
      <c r="I133" s="1" t="s">
        <v>1628</v>
      </c>
      <c r="J133" s="1" t="s">
        <v>29</v>
      </c>
      <c r="K133" s="1" t="s">
        <v>1629</v>
      </c>
      <c r="L133" s="1" t="s">
        <v>1629</v>
      </c>
      <c r="M133" s="1" t="s">
        <v>905</v>
      </c>
      <c r="N133" s="1" t="s">
        <v>905</v>
      </c>
      <c r="O133" s="1" t="s">
        <v>906</v>
      </c>
      <c r="P133" s="1" t="s">
        <v>907</v>
      </c>
      <c r="Q133" s="1" t="s">
        <v>1630</v>
      </c>
      <c r="R133" s="1" t="s">
        <v>909</v>
      </c>
      <c r="S133" s="1" t="s">
        <v>910</v>
      </c>
      <c r="T133" s="1" t="s">
        <v>911</v>
      </c>
    </row>
    <row r="134" s="1" customFormat="1" spans="1:20">
      <c r="A134" s="3">
        <v>16289145470</v>
      </c>
      <c r="B134" s="1" t="s">
        <v>1478</v>
      </c>
      <c r="C134" s="1" t="s">
        <v>1631</v>
      </c>
      <c r="D134" s="1" t="s">
        <v>1632</v>
      </c>
      <c r="E134" s="1" t="s">
        <v>1633</v>
      </c>
      <c r="F134" s="1" t="s">
        <v>1478</v>
      </c>
      <c r="G134" s="1" t="s">
        <v>1316</v>
      </c>
      <c r="H134" s="1" t="s">
        <v>902</v>
      </c>
      <c r="I134" s="1" t="s">
        <v>1634</v>
      </c>
      <c r="J134" s="1" t="s">
        <v>29</v>
      </c>
      <c r="K134" s="1" t="s">
        <v>1635</v>
      </c>
      <c r="L134" s="1" t="s">
        <v>1635</v>
      </c>
      <c r="M134" s="1" t="s">
        <v>905</v>
      </c>
      <c r="N134" s="1" t="s">
        <v>905</v>
      </c>
      <c r="O134" s="1" t="s">
        <v>906</v>
      </c>
      <c r="P134" s="1" t="s">
        <v>907</v>
      </c>
      <c r="Q134" s="1" t="s">
        <v>1636</v>
      </c>
      <c r="R134" s="1" t="s">
        <v>909</v>
      </c>
      <c r="S134" s="1" t="s">
        <v>910</v>
      </c>
      <c r="T134" s="1" t="s">
        <v>911</v>
      </c>
    </row>
    <row r="135" s="1" customFormat="1" spans="1:20">
      <c r="A135" s="3">
        <v>16289074403</v>
      </c>
      <c r="B135" s="1" t="s">
        <v>1478</v>
      </c>
      <c r="C135" s="1" t="s">
        <v>1637</v>
      </c>
      <c r="D135" s="1" t="s">
        <v>1638</v>
      </c>
      <c r="E135" s="1" t="s">
        <v>1639</v>
      </c>
      <c r="F135" s="1" t="s">
        <v>1478</v>
      </c>
      <c r="G135" s="1" t="s">
        <v>1316</v>
      </c>
      <c r="H135" s="1" t="s">
        <v>902</v>
      </c>
      <c r="I135" s="1" t="s">
        <v>1640</v>
      </c>
      <c r="J135" s="1" t="s">
        <v>29</v>
      </c>
      <c r="K135" s="1" t="s">
        <v>1223</v>
      </c>
      <c r="L135" s="1" t="s">
        <v>1223</v>
      </c>
      <c r="M135" s="1" t="s">
        <v>905</v>
      </c>
      <c r="N135" s="1" t="s">
        <v>905</v>
      </c>
      <c r="O135" s="1" t="s">
        <v>906</v>
      </c>
      <c r="P135" s="1" t="s">
        <v>907</v>
      </c>
      <c r="Q135" s="1" t="s">
        <v>1641</v>
      </c>
      <c r="R135" s="1" t="s">
        <v>909</v>
      </c>
      <c r="S135" s="1" t="s">
        <v>910</v>
      </c>
      <c r="T135" s="1" t="s">
        <v>911</v>
      </c>
    </row>
    <row r="136" s="1" customFormat="1" spans="1:20">
      <c r="A136" s="3">
        <v>16288578524</v>
      </c>
      <c r="B136" s="1" t="s">
        <v>1478</v>
      </c>
      <c r="C136" s="1" t="s">
        <v>1642</v>
      </c>
      <c r="D136" s="1" t="s">
        <v>1643</v>
      </c>
      <c r="E136" s="1" t="s">
        <v>1644</v>
      </c>
      <c r="F136" s="1" t="s">
        <v>1478</v>
      </c>
      <c r="G136" s="1" t="s">
        <v>1316</v>
      </c>
      <c r="H136" s="1" t="s">
        <v>902</v>
      </c>
      <c r="I136" s="1" t="s">
        <v>1645</v>
      </c>
      <c r="J136" s="1" t="s">
        <v>29</v>
      </c>
      <c r="K136" s="1" t="s">
        <v>1646</v>
      </c>
      <c r="L136" s="1" t="s">
        <v>1646</v>
      </c>
      <c r="M136" s="1" t="s">
        <v>905</v>
      </c>
      <c r="N136" s="1" t="s">
        <v>905</v>
      </c>
      <c r="O136" s="1" t="s">
        <v>906</v>
      </c>
      <c r="P136" s="1" t="s">
        <v>907</v>
      </c>
      <c r="Q136" s="1" t="s">
        <v>1647</v>
      </c>
      <c r="R136" s="1" t="s">
        <v>909</v>
      </c>
      <c r="S136" s="1" t="s">
        <v>910</v>
      </c>
      <c r="T136" s="1" t="s">
        <v>911</v>
      </c>
    </row>
    <row r="137" s="1" customFormat="1" spans="1:20">
      <c r="A137" s="3">
        <v>16288552358</v>
      </c>
      <c r="B137" s="1" t="s">
        <v>1478</v>
      </c>
      <c r="C137" s="1" t="s">
        <v>1648</v>
      </c>
      <c r="D137" s="1" t="s">
        <v>953</v>
      </c>
      <c r="E137" s="1" t="s">
        <v>1371</v>
      </c>
      <c r="F137" s="1" t="s">
        <v>1478</v>
      </c>
      <c r="G137" s="1" t="s">
        <v>1316</v>
      </c>
      <c r="H137" s="1" t="s">
        <v>902</v>
      </c>
      <c r="I137" s="1" t="s">
        <v>1649</v>
      </c>
      <c r="J137" s="1" t="s">
        <v>29</v>
      </c>
      <c r="K137" s="1" t="s">
        <v>1650</v>
      </c>
      <c r="L137" s="1" t="s">
        <v>1650</v>
      </c>
      <c r="M137" s="1" t="s">
        <v>905</v>
      </c>
      <c r="N137" s="1" t="s">
        <v>905</v>
      </c>
      <c r="O137" s="1" t="s">
        <v>906</v>
      </c>
      <c r="P137" s="1" t="s">
        <v>907</v>
      </c>
      <c r="Q137" s="1" t="s">
        <v>1651</v>
      </c>
      <c r="R137" s="1" t="s">
        <v>909</v>
      </c>
      <c r="S137" s="1" t="s">
        <v>910</v>
      </c>
      <c r="T137" s="1" t="s">
        <v>911</v>
      </c>
    </row>
    <row r="138" s="1" customFormat="1" spans="1:20">
      <c r="A138" s="3">
        <v>16288510782</v>
      </c>
      <c r="B138" s="1" t="s">
        <v>1478</v>
      </c>
      <c r="C138" s="1" t="s">
        <v>1652</v>
      </c>
      <c r="D138" s="1" t="s">
        <v>1653</v>
      </c>
      <c r="E138" s="1" t="s">
        <v>1654</v>
      </c>
      <c r="F138" s="1" t="s">
        <v>1316</v>
      </c>
      <c r="G138" s="1" t="s">
        <v>1017</v>
      </c>
      <c r="H138" s="1" t="s">
        <v>902</v>
      </c>
      <c r="I138" s="1" t="s">
        <v>1655</v>
      </c>
      <c r="J138" s="1" t="s">
        <v>29</v>
      </c>
      <c r="K138" s="1" t="s">
        <v>922</v>
      </c>
      <c r="L138" s="1" t="s">
        <v>922</v>
      </c>
      <c r="M138" s="1" t="s">
        <v>905</v>
      </c>
      <c r="N138" s="1" t="s">
        <v>905</v>
      </c>
      <c r="O138" s="1" t="s">
        <v>906</v>
      </c>
      <c r="P138" s="1" t="s">
        <v>907</v>
      </c>
      <c r="Q138" s="1" t="s">
        <v>1656</v>
      </c>
      <c r="R138" s="1" t="s">
        <v>909</v>
      </c>
      <c r="S138" s="1" t="s">
        <v>910</v>
      </c>
      <c r="T138" s="1" t="s">
        <v>911</v>
      </c>
    </row>
    <row r="139" s="1" customFormat="1" spans="1:20">
      <c r="A139" s="3">
        <v>16288417850</v>
      </c>
      <c r="B139" s="1" t="s">
        <v>1478</v>
      </c>
      <c r="C139" s="1" t="s">
        <v>1657</v>
      </c>
      <c r="D139" s="1" t="s">
        <v>1658</v>
      </c>
      <c r="E139" s="1" t="s">
        <v>1659</v>
      </c>
      <c r="F139" s="1" t="s">
        <v>1017</v>
      </c>
      <c r="G139" s="1" t="s">
        <v>901</v>
      </c>
      <c r="H139" s="1" t="s">
        <v>902</v>
      </c>
      <c r="I139" s="1" t="s">
        <v>1660</v>
      </c>
      <c r="J139" s="1" t="s">
        <v>29</v>
      </c>
      <c r="K139" s="1" t="s">
        <v>1661</v>
      </c>
      <c r="L139" s="1" t="s">
        <v>1661</v>
      </c>
      <c r="M139" s="1" t="s">
        <v>905</v>
      </c>
      <c r="N139" s="1" t="s">
        <v>905</v>
      </c>
      <c r="O139" s="1" t="s">
        <v>906</v>
      </c>
      <c r="P139" s="1" t="s">
        <v>907</v>
      </c>
      <c r="Q139" s="1" t="s">
        <v>1662</v>
      </c>
      <c r="R139" s="1" t="s">
        <v>909</v>
      </c>
      <c r="S139" s="1" t="s">
        <v>910</v>
      </c>
      <c r="T139" s="1" t="s">
        <v>911</v>
      </c>
    </row>
    <row r="140" s="1" customFormat="1" spans="1:20">
      <c r="A140" s="3">
        <v>16288412942</v>
      </c>
      <c r="B140" s="1" t="s">
        <v>1478</v>
      </c>
      <c r="C140" s="1" t="s">
        <v>1663</v>
      </c>
      <c r="D140" s="1" t="s">
        <v>1664</v>
      </c>
      <c r="E140" s="1" t="s">
        <v>1665</v>
      </c>
      <c r="F140" s="1" t="s">
        <v>897</v>
      </c>
      <c r="G140" s="1" t="s">
        <v>901</v>
      </c>
      <c r="H140" s="1" t="s">
        <v>902</v>
      </c>
      <c r="I140" s="1" t="s">
        <v>1559</v>
      </c>
      <c r="J140" s="1" t="s">
        <v>29</v>
      </c>
      <c r="K140" s="1" t="s">
        <v>1560</v>
      </c>
      <c r="L140" s="1" t="s">
        <v>1560</v>
      </c>
      <c r="M140" s="1" t="s">
        <v>905</v>
      </c>
      <c r="N140" s="1" t="s">
        <v>905</v>
      </c>
      <c r="O140" s="1" t="s">
        <v>906</v>
      </c>
      <c r="P140" s="1" t="s">
        <v>907</v>
      </c>
      <c r="Q140" s="1" t="s">
        <v>1666</v>
      </c>
      <c r="R140" s="1" t="s">
        <v>909</v>
      </c>
      <c r="S140" s="1" t="s">
        <v>910</v>
      </c>
      <c r="T140" s="1" t="s">
        <v>911</v>
      </c>
    </row>
    <row r="141" s="1" customFormat="1" spans="1:20">
      <c r="A141" s="3">
        <v>16288261595</v>
      </c>
      <c r="B141" s="1" t="s">
        <v>1478</v>
      </c>
      <c r="C141" s="1" t="s">
        <v>1667</v>
      </c>
      <c r="D141" s="1" t="s">
        <v>1501</v>
      </c>
      <c r="E141" s="1" t="s">
        <v>1668</v>
      </c>
      <c r="F141" s="1" t="s">
        <v>1017</v>
      </c>
      <c r="G141" s="1" t="s">
        <v>901</v>
      </c>
      <c r="H141" s="1" t="s">
        <v>902</v>
      </c>
      <c r="I141" s="1" t="s">
        <v>1669</v>
      </c>
      <c r="J141" s="1" t="s">
        <v>29</v>
      </c>
      <c r="K141" s="1" t="s">
        <v>1670</v>
      </c>
      <c r="L141" s="1" t="s">
        <v>1670</v>
      </c>
      <c r="M141" s="1" t="s">
        <v>905</v>
      </c>
      <c r="N141" s="1" t="s">
        <v>905</v>
      </c>
      <c r="O141" s="1" t="s">
        <v>906</v>
      </c>
      <c r="P141" s="1" t="s">
        <v>907</v>
      </c>
      <c r="Q141" s="1" t="s">
        <v>1671</v>
      </c>
      <c r="R141" s="1" t="s">
        <v>909</v>
      </c>
      <c r="S141" s="1" t="s">
        <v>910</v>
      </c>
      <c r="T141" s="1" t="s">
        <v>911</v>
      </c>
    </row>
    <row r="142" s="1" customFormat="1" spans="1:20">
      <c r="A142" s="3">
        <v>16288162377</v>
      </c>
      <c r="B142" s="1" t="s">
        <v>1478</v>
      </c>
      <c r="C142" s="1" t="s">
        <v>1672</v>
      </c>
      <c r="D142" s="1" t="s">
        <v>1673</v>
      </c>
      <c r="E142" s="1" t="s">
        <v>1674</v>
      </c>
      <c r="F142" s="1" t="s">
        <v>897</v>
      </c>
      <c r="G142" s="1" t="s">
        <v>901</v>
      </c>
      <c r="H142" s="1" t="s">
        <v>902</v>
      </c>
      <c r="I142" s="1" t="s">
        <v>1675</v>
      </c>
      <c r="J142" s="1" t="s">
        <v>29</v>
      </c>
      <c r="K142" s="1" t="s">
        <v>1676</v>
      </c>
      <c r="L142" s="1" t="s">
        <v>1676</v>
      </c>
      <c r="M142" s="1" t="s">
        <v>905</v>
      </c>
      <c r="N142" s="1" t="s">
        <v>905</v>
      </c>
      <c r="O142" s="1" t="s">
        <v>906</v>
      </c>
      <c r="P142" s="1" t="s">
        <v>907</v>
      </c>
      <c r="Q142" s="1" t="s">
        <v>1677</v>
      </c>
      <c r="R142" s="1" t="s">
        <v>909</v>
      </c>
      <c r="S142" s="1" t="s">
        <v>910</v>
      </c>
      <c r="T142" s="1" t="s">
        <v>911</v>
      </c>
    </row>
    <row r="143" s="1" customFormat="1" spans="1:20">
      <c r="A143" s="3">
        <v>16288145552</v>
      </c>
      <c r="B143" s="1" t="s">
        <v>1478</v>
      </c>
      <c r="C143" s="1" t="s">
        <v>1678</v>
      </c>
      <c r="D143" s="1" t="s">
        <v>1679</v>
      </c>
      <c r="E143" s="1" t="s">
        <v>1680</v>
      </c>
      <c r="F143" s="1" t="s">
        <v>1017</v>
      </c>
      <c r="G143" s="1" t="s">
        <v>897</v>
      </c>
      <c r="H143" s="1" t="s">
        <v>902</v>
      </c>
      <c r="I143" s="1" t="s">
        <v>1681</v>
      </c>
      <c r="J143" s="1" t="s">
        <v>29</v>
      </c>
      <c r="K143" s="1" t="s">
        <v>1682</v>
      </c>
      <c r="L143" s="1" t="s">
        <v>1682</v>
      </c>
      <c r="M143" s="1" t="s">
        <v>905</v>
      </c>
      <c r="N143" s="1" t="s">
        <v>905</v>
      </c>
      <c r="O143" s="1" t="s">
        <v>906</v>
      </c>
      <c r="P143" s="1" t="s">
        <v>907</v>
      </c>
      <c r="Q143" s="1" t="s">
        <v>1683</v>
      </c>
      <c r="R143" s="1" t="s">
        <v>909</v>
      </c>
      <c r="S143" s="1" t="s">
        <v>910</v>
      </c>
      <c r="T143" s="1" t="s">
        <v>911</v>
      </c>
    </row>
    <row r="144" s="1" customFormat="1" spans="1:20">
      <c r="A144" s="3">
        <v>16288144527</v>
      </c>
      <c r="B144" s="1" t="s">
        <v>1478</v>
      </c>
      <c r="C144" s="1" t="s">
        <v>1684</v>
      </c>
      <c r="D144" s="1" t="s">
        <v>1685</v>
      </c>
      <c r="E144" s="1" t="s">
        <v>1686</v>
      </c>
      <c r="F144" s="1" t="s">
        <v>1478</v>
      </c>
      <c r="G144" s="1" t="s">
        <v>1316</v>
      </c>
      <c r="H144" s="1" t="s">
        <v>902</v>
      </c>
      <c r="I144" s="1" t="s">
        <v>1687</v>
      </c>
      <c r="J144" s="1" t="s">
        <v>29</v>
      </c>
      <c r="K144" s="1" t="s">
        <v>1688</v>
      </c>
      <c r="L144" s="1" t="s">
        <v>1688</v>
      </c>
      <c r="M144" s="1" t="s">
        <v>905</v>
      </c>
      <c r="N144" s="1" t="s">
        <v>905</v>
      </c>
      <c r="O144" s="1" t="s">
        <v>906</v>
      </c>
      <c r="P144" s="1" t="s">
        <v>907</v>
      </c>
      <c r="Q144" s="1" t="s">
        <v>1689</v>
      </c>
      <c r="R144" s="1" t="s">
        <v>909</v>
      </c>
      <c r="S144" s="1" t="s">
        <v>910</v>
      </c>
      <c r="T144" s="1" t="s">
        <v>911</v>
      </c>
    </row>
    <row r="145" s="1" customFormat="1" spans="1:20">
      <c r="A145" s="3">
        <v>16288134068</v>
      </c>
      <c r="B145" s="1" t="s">
        <v>1478</v>
      </c>
      <c r="C145" s="1" t="s">
        <v>1690</v>
      </c>
      <c r="D145" s="1" t="s">
        <v>1691</v>
      </c>
      <c r="E145" s="1" t="s">
        <v>1692</v>
      </c>
      <c r="F145" s="1" t="s">
        <v>897</v>
      </c>
      <c r="G145" s="1" t="s">
        <v>901</v>
      </c>
      <c r="H145" s="1" t="s">
        <v>902</v>
      </c>
      <c r="I145" s="1" t="s">
        <v>1693</v>
      </c>
      <c r="J145" s="1" t="s">
        <v>29</v>
      </c>
      <c r="K145" s="1" t="s">
        <v>938</v>
      </c>
      <c r="L145" s="1" t="s">
        <v>938</v>
      </c>
      <c r="M145" s="1" t="s">
        <v>905</v>
      </c>
      <c r="N145" s="1" t="s">
        <v>905</v>
      </c>
      <c r="O145" s="1" t="s">
        <v>906</v>
      </c>
      <c r="P145" s="1" t="s">
        <v>907</v>
      </c>
      <c r="Q145" s="1" t="s">
        <v>1694</v>
      </c>
      <c r="R145" s="1" t="s">
        <v>909</v>
      </c>
      <c r="S145" s="1" t="s">
        <v>910</v>
      </c>
      <c r="T145" s="1" t="s">
        <v>911</v>
      </c>
    </row>
    <row r="146" s="1" customFormat="1" spans="1:20">
      <c r="A146" s="3">
        <v>16288115865</v>
      </c>
      <c r="B146" s="1" t="s">
        <v>1478</v>
      </c>
      <c r="C146" s="1" t="s">
        <v>1695</v>
      </c>
      <c r="D146" s="1" t="s">
        <v>1696</v>
      </c>
      <c r="E146" s="1" t="s">
        <v>1697</v>
      </c>
      <c r="F146" s="1" t="s">
        <v>1017</v>
      </c>
      <c r="G146" s="1" t="s">
        <v>901</v>
      </c>
      <c r="H146" s="1" t="s">
        <v>902</v>
      </c>
      <c r="I146" s="1" t="s">
        <v>1698</v>
      </c>
      <c r="J146" s="1" t="s">
        <v>29</v>
      </c>
      <c r="K146" s="1" t="s">
        <v>1699</v>
      </c>
      <c r="L146" s="1" t="s">
        <v>1699</v>
      </c>
      <c r="M146" s="1" t="s">
        <v>905</v>
      </c>
      <c r="N146" s="1" t="s">
        <v>905</v>
      </c>
      <c r="O146" s="1" t="s">
        <v>906</v>
      </c>
      <c r="P146" s="1" t="s">
        <v>907</v>
      </c>
      <c r="Q146" s="1" t="s">
        <v>1700</v>
      </c>
      <c r="R146" s="1" t="s">
        <v>909</v>
      </c>
      <c r="S146" s="1" t="s">
        <v>910</v>
      </c>
      <c r="T146" s="1" t="s">
        <v>911</v>
      </c>
    </row>
    <row r="147" s="1" customFormat="1" spans="1:20">
      <c r="A147" s="3">
        <v>16288113378</v>
      </c>
      <c r="B147" s="1" t="s">
        <v>1478</v>
      </c>
      <c r="C147" s="1" t="s">
        <v>1701</v>
      </c>
      <c r="D147" s="1" t="s">
        <v>1702</v>
      </c>
      <c r="E147" s="1" t="s">
        <v>1703</v>
      </c>
      <c r="F147" s="1" t="s">
        <v>1017</v>
      </c>
      <c r="G147" s="1" t="s">
        <v>897</v>
      </c>
      <c r="H147" s="1" t="s">
        <v>902</v>
      </c>
      <c r="I147" s="1" t="s">
        <v>1704</v>
      </c>
      <c r="J147" s="1" t="s">
        <v>29</v>
      </c>
      <c r="K147" s="1" t="s">
        <v>1705</v>
      </c>
      <c r="L147" s="1" t="s">
        <v>1705</v>
      </c>
      <c r="M147" s="1" t="s">
        <v>905</v>
      </c>
      <c r="N147" s="1" t="s">
        <v>905</v>
      </c>
      <c r="O147" s="1" t="s">
        <v>906</v>
      </c>
      <c r="P147" s="1" t="s">
        <v>907</v>
      </c>
      <c r="Q147" s="1" t="s">
        <v>1706</v>
      </c>
      <c r="R147" s="1" t="s">
        <v>909</v>
      </c>
      <c r="S147" s="1" t="s">
        <v>910</v>
      </c>
      <c r="T147" s="1" t="s">
        <v>911</v>
      </c>
    </row>
    <row r="148" s="1" customFormat="1" spans="1:20">
      <c r="A148" s="3">
        <v>16288112152</v>
      </c>
      <c r="B148" s="1" t="s">
        <v>1478</v>
      </c>
      <c r="C148" s="1" t="s">
        <v>1707</v>
      </c>
      <c r="D148" s="1" t="s">
        <v>1708</v>
      </c>
      <c r="E148" s="1" t="s">
        <v>1709</v>
      </c>
      <c r="F148" s="1" t="s">
        <v>897</v>
      </c>
      <c r="G148" s="1" t="s">
        <v>901</v>
      </c>
      <c r="H148" s="1" t="s">
        <v>902</v>
      </c>
      <c r="I148" s="1" t="s">
        <v>1710</v>
      </c>
      <c r="J148" s="1" t="s">
        <v>29</v>
      </c>
      <c r="K148" s="1" t="s">
        <v>1711</v>
      </c>
      <c r="L148" s="1" t="s">
        <v>1711</v>
      </c>
      <c r="M148" s="1" t="s">
        <v>905</v>
      </c>
      <c r="N148" s="1" t="s">
        <v>905</v>
      </c>
      <c r="O148" s="1" t="s">
        <v>906</v>
      </c>
      <c r="P148" s="1" t="s">
        <v>907</v>
      </c>
      <c r="Q148" s="1" t="s">
        <v>1712</v>
      </c>
      <c r="R148" s="1" t="s">
        <v>909</v>
      </c>
      <c r="S148" s="1" t="s">
        <v>910</v>
      </c>
      <c r="T148" s="1" t="s">
        <v>911</v>
      </c>
    </row>
    <row r="149" s="1" customFormat="1" spans="1:20">
      <c r="A149" s="3">
        <v>16288103815</v>
      </c>
      <c r="B149" s="1" t="s">
        <v>1478</v>
      </c>
      <c r="C149" s="1" t="s">
        <v>1713</v>
      </c>
      <c r="D149" s="1" t="s">
        <v>989</v>
      </c>
      <c r="E149" s="1" t="s">
        <v>1714</v>
      </c>
      <c r="F149" s="1" t="s">
        <v>1478</v>
      </c>
      <c r="G149" s="1" t="s">
        <v>1316</v>
      </c>
      <c r="H149" s="1" t="s">
        <v>902</v>
      </c>
      <c r="I149" s="1" t="s">
        <v>1715</v>
      </c>
      <c r="J149" s="1" t="s">
        <v>29</v>
      </c>
      <c r="K149" s="1" t="s">
        <v>1136</v>
      </c>
      <c r="L149" s="1" t="s">
        <v>1136</v>
      </c>
      <c r="M149" s="1" t="s">
        <v>905</v>
      </c>
      <c r="N149" s="1" t="s">
        <v>905</v>
      </c>
      <c r="O149" s="1" t="s">
        <v>906</v>
      </c>
      <c r="P149" s="1" t="s">
        <v>907</v>
      </c>
      <c r="Q149" s="1" t="s">
        <v>1716</v>
      </c>
      <c r="R149" s="1" t="s">
        <v>909</v>
      </c>
      <c r="S149" s="1" t="s">
        <v>910</v>
      </c>
      <c r="T149" s="1" t="s">
        <v>911</v>
      </c>
    </row>
    <row r="150" s="1" customFormat="1" spans="1:20">
      <c r="A150" s="3">
        <v>16288102346</v>
      </c>
      <c r="B150" s="1" t="s">
        <v>1478</v>
      </c>
      <c r="C150" s="1" t="s">
        <v>1717</v>
      </c>
      <c r="D150" s="1" t="s">
        <v>1718</v>
      </c>
      <c r="E150" s="1" t="s">
        <v>1719</v>
      </c>
      <c r="F150" s="1" t="s">
        <v>1017</v>
      </c>
      <c r="G150" s="1" t="s">
        <v>897</v>
      </c>
      <c r="H150" s="1" t="s">
        <v>902</v>
      </c>
      <c r="I150" s="1" t="s">
        <v>1720</v>
      </c>
      <c r="J150" s="1" t="s">
        <v>29</v>
      </c>
      <c r="K150" s="1" t="s">
        <v>1721</v>
      </c>
      <c r="L150" s="1" t="s">
        <v>1721</v>
      </c>
      <c r="M150" s="1" t="s">
        <v>905</v>
      </c>
      <c r="N150" s="1" t="s">
        <v>905</v>
      </c>
      <c r="O150" s="1" t="s">
        <v>906</v>
      </c>
      <c r="P150" s="1" t="s">
        <v>907</v>
      </c>
      <c r="Q150" s="1" t="s">
        <v>1722</v>
      </c>
      <c r="R150" s="1" t="s">
        <v>909</v>
      </c>
      <c r="S150" s="1" t="s">
        <v>910</v>
      </c>
      <c r="T150" s="1" t="s">
        <v>911</v>
      </c>
    </row>
    <row r="151" s="1" customFormat="1" spans="1:20">
      <c r="A151" s="3">
        <v>16288066469</v>
      </c>
      <c r="B151" s="1" t="s">
        <v>1478</v>
      </c>
      <c r="C151" s="1" t="s">
        <v>1723</v>
      </c>
      <c r="D151" s="1" t="s">
        <v>1724</v>
      </c>
      <c r="E151" s="1" t="s">
        <v>1725</v>
      </c>
      <c r="F151" s="1" t="s">
        <v>1017</v>
      </c>
      <c r="G151" s="1" t="s">
        <v>901</v>
      </c>
      <c r="H151" s="1" t="s">
        <v>902</v>
      </c>
      <c r="I151" s="1" t="s">
        <v>1726</v>
      </c>
      <c r="J151" s="1" t="s">
        <v>29</v>
      </c>
      <c r="K151" s="1" t="s">
        <v>1727</v>
      </c>
      <c r="L151" s="1" t="s">
        <v>1727</v>
      </c>
      <c r="M151" s="1" t="s">
        <v>905</v>
      </c>
      <c r="N151" s="1" t="s">
        <v>905</v>
      </c>
      <c r="O151" s="1" t="s">
        <v>906</v>
      </c>
      <c r="P151" s="1" t="s">
        <v>907</v>
      </c>
      <c r="Q151" s="1" t="s">
        <v>1728</v>
      </c>
      <c r="R151" s="1" t="s">
        <v>909</v>
      </c>
      <c r="S151" s="1" t="s">
        <v>910</v>
      </c>
      <c r="T151" s="1" t="s">
        <v>911</v>
      </c>
    </row>
    <row r="152" s="1" customFormat="1" spans="1:20">
      <c r="A152" s="3">
        <v>16288070661</v>
      </c>
      <c r="B152" s="1" t="s">
        <v>1478</v>
      </c>
      <c r="C152" s="1" t="s">
        <v>1729</v>
      </c>
      <c r="D152" s="1" t="s">
        <v>1730</v>
      </c>
      <c r="E152" s="1" t="s">
        <v>1731</v>
      </c>
      <c r="F152" s="1" t="s">
        <v>1478</v>
      </c>
      <c r="G152" s="1" t="s">
        <v>1316</v>
      </c>
      <c r="H152" s="1" t="s">
        <v>902</v>
      </c>
      <c r="I152" s="1" t="s">
        <v>1732</v>
      </c>
      <c r="J152" s="1" t="s">
        <v>29</v>
      </c>
      <c r="K152" s="1" t="s">
        <v>1733</v>
      </c>
      <c r="L152" s="1" t="s">
        <v>1733</v>
      </c>
      <c r="M152" s="1" t="s">
        <v>905</v>
      </c>
      <c r="N152" s="1" t="s">
        <v>905</v>
      </c>
      <c r="O152" s="1" t="s">
        <v>906</v>
      </c>
      <c r="P152" s="1" t="s">
        <v>907</v>
      </c>
      <c r="Q152" s="1" t="s">
        <v>1734</v>
      </c>
      <c r="R152" s="1" t="s">
        <v>909</v>
      </c>
      <c r="S152" s="1" t="s">
        <v>910</v>
      </c>
      <c r="T152" s="1" t="s">
        <v>911</v>
      </c>
    </row>
    <row r="153" s="1" customFormat="1" spans="1:20">
      <c r="A153" s="3">
        <v>16288065710</v>
      </c>
      <c r="B153" s="1" t="s">
        <v>1478</v>
      </c>
      <c r="C153" s="1" t="s">
        <v>1735</v>
      </c>
      <c r="D153" s="1" t="s">
        <v>1736</v>
      </c>
      <c r="E153" s="1" t="s">
        <v>1737</v>
      </c>
      <c r="F153" s="1" t="s">
        <v>897</v>
      </c>
      <c r="G153" s="1" t="s">
        <v>901</v>
      </c>
      <c r="H153" s="1" t="s">
        <v>902</v>
      </c>
      <c r="I153" s="1" t="s">
        <v>1738</v>
      </c>
      <c r="J153" s="1" t="s">
        <v>29</v>
      </c>
      <c r="K153" s="1" t="s">
        <v>1739</v>
      </c>
      <c r="L153" s="1" t="s">
        <v>1739</v>
      </c>
      <c r="M153" s="1" t="s">
        <v>905</v>
      </c>
      <c r="N153" s="1" t="s">
        <v>905</v>
      </c>
      <c r="O153" s="1" t="s">
        <v>906</v>
      </c>
      <c r="P153" s="1" t="s">
        <v>907</v>
      </c>
      <c r="Q153" s="1" t="s">
        <v>1740</v>
      </c>
      <c r="R153" s="1" t="s">
        <v>909</v>
      </c>
      <c r="S153" s="1" t="s">
        <v>910</v>
      </c>
      <c r="T153" s="1" t="s">
        <v>911</v>
      </c>
    </row>
    <row r="154" s="1" customFormat="1" spans="1:20">
      <c r="A154" s="3">
        <v>16288045130</v>
      </c>
      <c r="B154" s="1" t="s">
        <v>1478</v>
      </c>
      <c r="C154" s="1" t="s">
        <v>1741</v>
      </c>
      <c r="D154" s="1" t="s">
        <v>1742</v>
      </c>
      <c r="E154" s="1" t="s">
        <v>1743</v>
      </c>
      <c r="F154" s="1" t="s">
        <v>1017</v>
      </c>
      <c r="G154" s="1" t="s">
        <v>897</v>
      </c>
      <c r="H154" s="1" t="s">
        <v>902</v>
      </c>
      <c r="I154" s="1" t="s">
        <v>1744</v>
      </c>
      <c r="J154" s="1" t="s">
        <v>29</v>
      </c>
      <c r="K154" s="1" t="s">
        <v>1229</v>
      </c>
      <c r="L154" s="1" t="s">
        <v>1229</v>
      </c>
      <c r="M154" s="1" t="s">
        <v>905</v>
      </c>
      <c r="N154" s="1" t="s">
        <v>905</v>
      </c>
      <c r="O154" s="1" t="s">
        <v>906</v>
      </c>
      <c r="P154" s="1" t="s">
        <v>907</v>
      </c>
      <c r="Q154" s="1" t="s">
        <v>1745</v>
      </c>
      <c r="R154" s="1" t="s">
        <v>909</v>
      </c>
      <c r="S154" s="1" t="s">
        <v>910</v>
      </c>
      <c r="T154" s="1" t="s">
        <v>911</v>
      </c>
    </row>
    <row r="155" s="1" customFormat="1" spans="1:20">
      <c r="A155" s="3">
        <v>16287960295</v>
      </c>
      <c r="B155" s="1" t="s">
        <v>1478</v>
      </c>
      <c r="C155" s="1" t="s">
        <v>1746</v>
      </c>
      <c r="D155" s="1" t="s">
        <v>1747</v>
      </c>
      <c r="E155" s="1" t="s">
        <v>1748</v>
      </c>
      <c r="F155" s="1" t="s">
        <v>1316</v>
      </c>
      <c r="G155" s="1" t="s">
        <v>1017</v>
      </c>
      <c r="H155" s="1" t="s">
        <v>902</v>
      </c>
      <c r="I155" s="1" t="s">
        <v>1687</v>
      </c>
      <c r="J155" s="1" t="s">
        <v>29</v>
      </c>
      <c r="K155" s="1" t="s">
        <v>1688</v>
      </c>
      <c r="L155" s="1" t="s">
        <v>1688</v>
      </c>
      <c r="M155" s="1" t="s">
        <v>905</v>
      </c>
      <c r="N155" s="1" t="s">
        <v>905</v>
      </c>
      <c r="O155" s="1" t="s">
        <v>906</v>
      </c>
      <c r="P155" s="1" t="s">
        <v>907</v>
      </c>
      <c r="Q155" s="1" t="s">
        <v>1749</v>
      </c>
      <c r="R155" s="1" t="s">
        <v>909</v>
      </c>
      <c r="S155" s="1" t="s">
        <v>910</v>
      </c>
      <c r="T155" s="1" t="s">
        <v>911</v>
      </c>
    </row>
    <row r="156" s="1" customFormat="1" spans="1:20">
      <c r="A156" s="3">
        <v>16287908189</v>
      </c>
      <c r="B156" s="1" t="s">
        <v>1478</v>
      </c>
      <c r="C156" s="1" t="s">
        <v>1750</v>
      </c>
      <c r="D156" s="1" t="s">
        <v>1751</v>
      </c>
      <c r="E156" s="1" t="s">
        <v>1752</v>
      </c>
      <c r="F156" s="1" t="s">
        <v>1316</v>
      </c>
      <c r="G156" s="1" t="s">
        <v>1017</v>
      </c>
      <c r="H156" s="1" t="s">
        <v>902</v>
      </c>
      <c r="I156" s="1" t="s">
        <v>1753</v>
      </c>
      <c r="J156" s="1" t="s">
        <v>29</v>
      </c>
      <c r="K156" s="1" t="s">
        <v>1754</v>
      </c>
      <c r="L156" s="1" t="s">
        <v>1754</v>
      </c>
      <c r="M156" s="1" t="s">
        <v>905</v>
      </c>
      <c r="N156" s="1" t="s">
        <v>905</v>
      </c>
      <c r="O156" s="1" t="s">
        <v>906</v>
      </c>
      <c r="P156" s="1" t="s">
        <v>907</v>
      </c>
      <c r="Q156" s="1" t="s">
        <v>1755</v>
      </c>
      <c r="R156" s="1" t="s">
        <v>909</v>
      </c>
      <c r="S156" s="1" t="s">
        <v>910</v>
      </c>
      <c r="T156" s="1" t="s">
        <v>911</v>
      </c>
    </row>
    <row r="157" s="1" customFormat="1" spans="1:20">
      <c r="A157" s="3">
        <v>16287893012</v>
      </c>
      <c r="B157" s="1" t="s">
        <v>1478</v>
      </c>
      <c r="C157" s="1" t="s">
        <v>1756</v>
      </c>
      <c r="D157" s="1" t="s">
        <v>1757</v>
      </c>
      <c r="E157" s="1" t="s">
        <v>1758</v>
      </c>
      <c r="F157" s="1" t="s">
        <v>897</v>
      </c>
      <c r="G157" s="1" t="s">
        <v>901</v>
      </c>
      <c r="H157" s="1" t="s">
        <v>902</v>
      </c>
      <c r="I157" s="1" t="s">
        <v>1759</v>
      </c>
      <c r="J157" s="1" t="s">
        <v>29</v>
      </c>
      <c r="K157" s="1" t="s">
        <v>1760</v>
      </c>
      <c r="L157" s="1" t="s">
        <v>1760</v>
      </c>
      <c r="M157" s="1" t="s">
        <v>905</v>
      </c>
      <c r="N157" s="1" t="s">
        <v>905</v>
      </c>
      <c r="O157" s="1" t="s">
        <v>906</v>
      </c>
      <c r="P157" s="1" t="s">
        <v>907</v>
      </c>
      <c r="Q157" s="1" t="s">
        <v>1761</v>
      </c>
      <c r="R157" s="1" t="s">
        <v>909</v>
      </c>
      <c r="S157" s="1" t="s">
        <v>910</v>
      </c>
      <c r="T157" s="1" t="s">
        <v>911</v>
      </c>
    </row>
    <row r="158" s="1" customFormat="1" spans="1:20">
      <c r="A158" s="3">
        <v>16287797893</v>
      </c>
      <c r="B158" s="1" t="s">
        <v>1478</v>
      </c>
      <c r="C158" s="1" t="s">
        <v>1762</v>
      </c>
      <c r="D158" s="1" t="s">
        <v>999</v>
      </c>
      <c r="E158" s="1" t="s">
        <v>1763</v>
      </c>
      <c r="F158" s="1" t="s">
        <v>1017</v>
      </c>
      <c r="G158" s="1" t="s">
        <v>897</v>
      </c>
      <c r="H158" s="1" t="s">
        <v>902</v>
      </c>
      <c r="I158" s="1" t="s">
        <v>1764</v>
      </c>
      <c r="J158" s="1" t="s">
        <v>29</v>
      </c>
      <c r="K158" s="1" t="s">
        <v>1765</v>
      </c>
      <c r="L158" s="1" t="s">
        <v>1765</v>
      </c>
      <c r="M158" s="1" t="s">
        <v>905</v>
      </c>
      <c r="N158" s="1" t="s">
        <v>905</v>
      </c>
      <c r="O158" s="1" t="s">
        <v>906</v>
      </c>
      <c r="P158" s="1" t="s">
        <v>907</v>
      </c>
      <c r="Q158" s="1" t="s">
        <v>1766</v>
      </c>
      <c r="R158" s="1" t="s">
        <v>909</v>
      </c>
      <c r="S158" s="1" t="s">
        <v>910</v>
      </c>
      <c r="T158" s="1" t="s">
        <v>911</v>
      </c>
    </row>
    <row r="159" s="1" customFormat="1" spans="1:20">
      <c r="A159" s="3">
        <v>16287795989</v>
      </c>
      <c r="B159" s="1" t="s">
        <v>1478</v>
      </c>
      <c r="C159" s="1" t="s">
        <v>1767</v>
      </c>
      <c r="D159" s="1" t="s">
        <v>1768</v>
      </c>
      <c r="E159" s="1" t="s">
        <v>1769</v>
      </c>
      <c r="F159" s="1" t="s">
        <v>1478</v>
      </c>
      <c r="G159" s="1" t="s">
        <v>1316</v>
      </c>
      <c r="H159" s="1" t="s">
        <v>902</v>
      </c>
      <c r="I159" s="1" t="s">
        <v>1770</v>
      </c>
      <c r="J159" s="1" t="s">
        <v>29</v>
      </c>
      <c r="K159" s="1" t="s">
        <v>1771</v>
      </c>
      <c r="L159" s="1" t="s">
        <v>1771</v>
      </c>
      <c r="M159" s="1" t="s">
        <v>905</v>
      </c>
      <c r="N159" s="1" t="s">
        <v>905</v>
      </c>
      <c r="O159" s="1" t="s">
        <v>906</v>
      </c>
      <c r="P159" s="1" t="s">
        <v>907</v>
      </c>
      <c r="Q159" s="1" t="s">
        <v>1772</v>
      </c>
      <c r="R159" s="1" t="s">
        <v>909</v>
      </c>
      <c r="S159" s="1" t="s">
        <v>910</v>
      </c>
      <c r="T159" s="1" t="s">
        <v>911</v>
      </c>
    </row>
    <row r="160" s="1" customFormat="1" spans="1:20">
      <c r="A160" s="3">
        <v>16287561777</v>
      </c>
      <c r="B160" s="1" t="s">
        <v>1773</v>
      </c>
      <c r="C160" s="1" t="s">
        <v>1774</v>
      </c>
      <c r="D160" s="1" t="s">
        <v>1775</v>
      </c>
      <c r="E160" s="1" t="s">
        <v>1776</v>
      </c>
      <c r="F160" s="1" t="s">
        <v>1316</v>
      </c>
      <c r="G160" s="1" t="s">
        <v>1017</v>
      </c>
      <c r="H160" s="1" t="s">
        <v>902</v>
      </c>
      <c r="I160" s="1" t="s">
        <v>1777</v>
      </c>
      <c r="J160" s="1" t="s">
        <v>29</v>
      </c>
      <c r="K160" s="1" t="s">
        <v>986</v>
      </c>
      <c r="L160" s="1" t="s">
        <v>986</v>
      </c>
      <c r="M160" s="1" t="s">
        <v>905</v>
      </c>
      <c r="N160" s="1" t="s">
        <v>905</v>
      </c>
      <c r="O160" s="1" t="s">
        <v>906</v>
      </c>
      <c r="P160" s="1" t="s">
        <v>907</v>
      </c>
      <c r="Q160" s="1" t="s">
        <v>1778</v>
      </c>
      <c r="R160" s="1" t="s">
        <v>909</v>
      </c>
      <c r="S160" s="1" t="s">
        <v>910</v>
      </c>
      <c r="T160" s="1" t="s">
        <v>911</v>
      </c>
    </row>
    <row r="161" s="1" customFormat="1" spans="1:20">
      <c r="A161" s="3">
        <v>16287468356</v>
      </c>
      <c r="B161" s="1" t="s">
        <v>1773</v>
      </c>
      <c r="C161" s="1" t="s">
        <v>1779</v>
      </c>
      <c r="D161" s="1" t="s">
        <v>1780</v>
      </c>
      <c r="E161" s="1" t="s">
        <v>1781</v>
      </c>
      <c r="F161" s="1" t="s">
        <v>1478</v>
      </c>
      <c r="G161" s="1" t="s">
        <v>1316</v>
      </c>
      <c r="H161" s="1" t="s">
        <v>902</v>
      </c>
      <c r="I161" s="1" t="s">
        <v>1782</v>
      </c>
      <c r="J161" s="1" t="s">
        <v>29</v>
      </c>
      <c r="K161" s="1" t="s">
        <v>1783</v>
      </c>
      <c r="L161" s="1" t="s">
        <v>1783</v>
      </c>
      <c r="M161" s="1" t="s">
        <v>905</v>
      </c>
      <c r="N161" s="1" t="s">
        <v>905</v>
      </c>
      <c r="O161" s="1" t="s">
        <v>906</v>
      </c>
      <c r="P161" s="1" t="s">
        <v>907</v>
      </c>
      <c r="Q161" s="1" t="s">
        <v>1784</v>
      </c>
      <c r="R161" s="1" t="s">
        <v>909</v>
      </c>
      <c r="S161" s="1" t="s">
        <v>910</v>
      </c>
      <c r="T161" s="1" t="s">
        <v>911</v>
      </c>
    </row>
    <row r="162" s="1" customFormat="1" spans="1:20">
      <c r="A162" s="3">
        <v>16287445864</v>
      </c>
      <c r="B162" s="1" t="s">
        <v>1773</v>
      </c>
      <c r="C162" s="1" t="s">
        <v>1785</v>
      </c>
      <c r="D162" s="1" t="s">
        <v>1786</v>
      </c>
      <c r="E162" s="1" t="s">
        <v>1787</v>
      </c>
      <c r="F162" s="1" t="s">
        <v>1478</v>
      </c>
      <c r="G162" s="1" t="s">
        <v>1316</v>
      </c>
      <c r="H162" s="1" t="s">
        <v>902</v>
      </c>
      <c r="I162" s="1" t="s">
        <v>1788</v>
      </c>
      <c r="J162" s="1" t="s">
        <v>29</v>
      </c>
      <c r="K162" s="1" t="s">
        <v>928</v>
      </c>
      <c r="L162" s="1" t="s">
        <v>928</v>
      </c>
      <c r="M162" s="1" t="s">
        <v>905</v>
      </c>
      <c r="N162" s="1" t="s">
        <v>905</v>
      </c>
      <c r="O162" s="1" t="s">
        <v>906</v>
      </c>
      <c r="P162" s="1" t="s">
        <v>907</v>
      </c>
      <c r="Q162" s="1" t="s">
        <v>1789</v>
      </c>
      <c r="R162" s="1" t="s">
        <v>909</v>
      </c>
      <c r="S162" s="1" t="s">
        <v>910</v>
      </c>
      <c r="T162" s="1" t="s">
        <v>911</v>
      </c>
    </row>
    <row r="163" s="1" customFormat="1" spans="1:20">
      <c r="A163" s="3">
        <v>16286934811</v>
      </c>
      <c r="B163" s="1" t="s">
        <v>1773</v>
      </c>
      <c r="C163" s="1" t="s">
        <v>1790</v>
      </c>
      <c r="D163" s="1" t="s">
        <v>1664</v>
      </c>
      <c r="E163" s="1" t="s">
        <v>1791</v>
      </c>
      <c r="F163" s="1" t="s">
        <v>897</v>
      </c>
      <c r="G163" s="1" t="s">
        <v>901</v>
      </c>
      <c r="H163" s="1" t="s">
        <v>902</v>
      </c>
      <c r="I163" s="1" t="s">
        <v>1792</v>
      </c>
      <c r="J163" s="1" t="s">
        <v>29</v>
      </c>
      <c r="K163" s="1" t="s">
        <v>1793</v>
      </c>
      <c r="L163" s="1" t="s">
        <v>1793</v>
      </c>
      <c r="M163" s="1" t="s">
        <v>905</v>
      </c>
      <c r="N163" s="1" t="s">
        <v>905</v>
      </c>
      <c r="O163" s="1" t="s">
        <v>906</v>
      </c>
      <c r="P163" s="1" t="s">
        <v>907</v>
      </c>
      <c r="Q163" s="1" t="s">
        <v>1794</v>
      </c>
      <c r="R163" s="1" t="s">
        <v>909</v>
      </c>
      <c r="S163" s="1" t="s">
        <v>910</v>
      </c>
      <c r="T163" s="1" t="s">
        <v>911</v>
      </c>
    </row>
    <row r="164" s="1" customFormat="1" spans="1:20">
      <c r="A164" s="3">
        <v>16286063922</v>
      </c>
      <c r="B164" s="1" t="s">
        <v>1773</v>
      </c>
      <c r="C164" s="1" t="s">
        <v>1795</v>
      </c>
      <c r="D164" s="1" t="s">
        <v>1407</v>
      </c>
      <c r="E164" s="1" t="s">
        <v>1796</v>
      </c>
      <c r="F164" s="1" t="s">
        <v>1773</v>
      </c>
      <c r="G164" s="1" t="s">
        <v>1017</v>
      </c>
      <c r="H164" s="1" t="s">
        <v>902</v>
      </c>
      <c r="I164" s="1" t="s">
        <v>1797</v>
      </c>
      <c r="J164" s="1" t="s">
        <v>29</v>
      </c>
      <c r="K164" s="1" t="s">
        <v>1798</v>
      </c>
      <c r="L164" s="1" t="s">
        <v>1798</v>
      </c>
      <c r="M164" s="1" t="s">
        <v>905</v>
      </c>
      <c r="N164" s="1" t="s">
        <v>905</v>
      </c>
      <c r="O164" s="1" t="s">
        <v>906</v>
      </c>
      <c r="P164" s="1" t="s">
        <v>907</v>
      </c>
      <c r="Q164" s="1" t="s">
        <v>1799</v>
      </c>
      <c r="R164" s="1" t="s">
        <v>909</v>
      </c>
      <c r="S164" s="1" t="s">
        <v>910</v>
      </c>
      <c r="T164" s="1" t="s">
        <v>911</v>
      </c>
    </row>
    <row r="165" s="1" customFormat="1" spans="1:20">
      <c r="A165" s="3">
        <v>16286018608</v>
      </c>
      <c r="B165" s="1" t="s">
        <v>1773</v>
      </c>
      <c r="C165" s="1" t="s">
        <v>1800</v>
      </c>
      <c r="D165" s="1" t="s">
        <v>1801</v>
      </c>
      <c r="E165" s="1" t="s">
        <v>1802</v>
      </c>
      <c r="F165" s="1" t="s">
        <v>1478</v>
      </c>
      <c r="G165" s="1" t="s">
        <v>1316</v>
      </c>
      <c r="H165" s="1" t="s">
        <v>902</v>
      </c>
      <c r="I165" s="1" t="s">
        <v>1803</v>
      </c>
      <c r="J165" s="1" t="s">
        <v>29</v>
      </c>
      <c r="K165" s="1" t="s">
        <v>1804</v>
      </c>
      <c r="L165" s="1" t="s">
        <v>1804</v>
      </c>
      <c r="M165" s="1" t="s">
        <v>905</v>
      </c>
      <c r="N165" s="1" t="s">
        <v>905</v>
      </c>
      <c r="O165" s="1" t="s">
        <v>906</v>
      </c>
      <c r="P165" s="1" t="s">
        <v>907</v>
      </c>
      <c r="Q165" s="1" t="s">
        <v>1805</v>
      </c>
      <c r="R165" s="1" t="s">
        <v>909</v>
      </c>
      <c r="S165" s="1" t="s">
        <v>910</v>
      </c>
      <c r="T165" s="1" t="s">
        <v>911</v>
      </c>
    </row>
    <row r="166" s="1" customFormat="1" spans="1:20">
      <c r="A166" s="3">
        <v>16285871118</v>
      </c>
      <c r="B166" s="1" t="s">
        <v>1773</v>
      </c>
      <c r="C166" s="1" t="s">
        <v>1806</v>
      </c>
      <c r="D166" s="1" t="s">
        <v>1807</v>
      </c>
      <c r="E166" s="1" t="s">
        <v>1808</v>
      </c>
      <c r="F166" s="1" t="s">
        <v>1478</v>
      </c>
      <c r="G166" s="1" t="s">
        <v>1017</v>
      </c>
      <c r="H166" s="1" t="s">
        <v>902</v>
      </c>
      <c r="I166" s="1" t="s">
        <v>1809</v>
      </c>
      <c r="J166" s="1" t="s">
        <v>29</v>
      </c>
      <c r="K166" s="1" t="s">
        <v>1428</v>
      </c>
      <c r="L166" s="1" t="s">
        <v>1428</v>
      </c>
      <c r="M166" s="1" t="s">
        <v>905</v>
      </c>
      <c r="N166" s="1" t="s">
        <v>905</v>
      </c>
      <c r="O166" s="1" t="s">
        <v>906</v>
      </c>
      <c r="P166" s="1" t="s">
        <v>907</v>
      </c>
      <c r="Q166" s="1" t="s">
        <v>1810</v>
      </c>
      <c r="R166" s="1" t="s">
        <v>909</v>
      </c>
      <c r="S166" s="1" t="s">
        <v>910</v>
      </c>
      <c r="T166" s="1" t="s">
        <v>911</v>
      </c>
    </row>
    <row r="167" s="1" customFormat="1" spans="1:20">
      <c r="A167" s="3">
        <v>16285806594</v>
      </c>
      <c r="B167" s="1" t="s">
        <v>1773</v>
      </c>
      <c r="C167" s="1" t="s">
        <v>1811</v>
      </c>
      <c r="D167" s="1" t="s">
        <v>1691</v>
      </c>
      <c r="E167" s="1" t="s">
        <v>1812</v>
      </c>
      <c r="F167" s="1" t="s">
        <v>897</v>
      </c>
      <c r="G167" s="1" t="s">
        <v>901</v>
      </c>
      <c r="H167" s="1" t="s">
        <v>902</v>
      </c>
      <c r="I167" s="1" t="s">
        <v>1813</v>
      </c>
      <c r="J167" s="1" t="s">
        <v>29</v>
      </c>
      <c r="K167" s="1" t="s">
        <v>1814</v>
      </c>
      <c r="L167" s="1" t="s">
        <v>1814</v>
      </c>
      <c r="M167" s="1" t="s">
        <v>905</v>
      </c>
      <c r="N167" s="1" t="s">
        <v>905</v>
      </c>
      <c r="O167" s="1" t="s">
        <v>906</v>
      </c>
      <c r="P167" s="1" t="s">
        <v>907</v>
      </c>
      <c r="Q167" s="1" t="s">
        <v>1815</v>
      </c>
      <c r="R167" s="1" t="s">
        <v>909</v>
      </c>
      <c r="S167" s="1" t="s">
        <v>910</v>
      </c>
      <c r="T167" s="1" t="s">
        <v>911</v>
      </c>
    </row>
    <row r="168" s="1" customFormat="1" spans="1:20">
      <c r="A168" s="3">
        <v>16285506748</v>
      </c>
      <c r="B168" s="1" t="s">
        <v>1773</v>
      </c>
      <c r="C168" s="1" t="s">
        <v>1816</v>
      </c>
      <c r="D168" s="1" t="s">
        <v>1817</v>
      </c>
      <c r="E168" s="1" t="s">
        <v>1818</v>
      </c>
      <c r="F168" s="1" t="s">
        <v>1478</v>
      </c>
      <c r="G168" s="1" t="s">
        <v>1316</v>
      </c>
      <c r="H168" s="1" t="s">
        <v>902</v>
      </c>
      <c r="I168" s="1" t="s">
        <v>1819</v>
      </c>
      <c r="J168" s="1" t="s">
        <v>29</v>
      </c>
      <c r="K168" s="1" t="s">
        <v>1820</v>
      </c>
      <c r="L168" s="1" t="s">
        <v>1820</v>
      </c>
      <c r="M168" s="1" t="s">
        <v>905</v>
      </c>
      <c r="N168" s="1" t="s">
        <v>905</v>
      </c>
      <c r="O168" s="1" t="s">
        <v>906</v>
      </c>
      <c r="P168" s="1" t="s">
        <v>907</v>
      </c>
      <c r="Q168" s="1" t="s">
        <v>1821</v>
      </c>
      <c r="R168" s="1" t="s">
        <v>909</v>
      </c>
      <c r="S168" s="1" t="s">
        <v>910</v>
      </c>
      <c r="T168" s="1" t="s">
        <v>911</v>
      </c>
    </row>
    <row r="169" s="1" customFormat="1" spans="1:20">
      <c r="A169" s="3">
        <v>16285445073</v>
      </c>
      <c r="B169" s="1" t="s">
        <v>1773</v>
      </c>
      <c r="C169" s="1" t="s">
        <v>1822</v>
      </c>
      <c r="D169" s="1" t="s">
        <v>1823</v>
      </c>
      <c r="E169" s="1" t="s">
        <v>1824</v>
      </c>
      <c r="F169" s="1" t="s">
        <v>1478</v>
      </c>
      <c r="G169" s="1" t="s">
        <v>897</v>
      </c>
      <c r="H169" s="1" t="s">
        <v>902</v>
      </c>
      <c r="I169" s="1" t="s">
        <v>1825</v>
      </c>
      <c r="J169" s="1" t="s">
        <v>29</v>
      </c>
      <c r="K169" s="1" t="s">
        <v>1826</v>
      </c>
      <c r="L169" s="1" t="s">
        <v>1826</v>
      </c>
      <c r="M169" s="1" t="s">
        <v>905</v>
      </c>
      <c r="N169" s="1" t="s">
        <v>905</v>
      </c>
      <c r="O169" s="1" t="s">
        <v>906</v>
      </c>
      <c r="P169" s="1" t="s">
        <v>907</v>
      </c>
      <c r="Q169" s="1" t="s">
        <v>1827</v>
      </c>
      <c r="R169" s="1" t="s">
        <v>909</v>
      </c>
      <c r="S169" s="1" t="s">
        <v>910</v>
      </c>
      <c r="T169" s="1" t="s">
        <v>911</v>
      </c>
    </row>
    <row r="170" s="1" customFormat="1" spans="1:20">
      <c r="A170" s="3">
        <v>16285166262</v>
      </c>
      <c r="B170" s="1" t="s">
        <v>1773</v>
      </c>
      <c r="C170" s="1" t="s">
        <v>1828</v>
      </c>
      <c r="D170" s="1" t="s">
        <v>1473</v>
      </c>
      <c r="E170" s="1" t="s">
        <v>1829</v>
      </c>
      <c r="F170" s="1" t="s">
        <v>1017</v>
      </c>
      <c r="G170" s="1" t="s">
        <v>901</v>
      </c>
      <c r="H170" s="1" t="s">
        <v>902</v>
      </c>
      <c r="I170" s="1" t="s">
        <v>1830</v>
      </c>
      <c r="J170" s="1" t="s">
        <v>29</v>
      </c>
      <c r="K170" s="1" t="s">
        <v>1831</v>
      </c>
      <c r="L170" s="1" t="s">
        <v>1831</v>
      </c>
      <c r="M170" s="1" t="s">
        <v>905</v>
      </c>
      <c r="N170" s="1" t="s">
        <v>905</v>
      </c>
      <c r="O170" s="1" t="s">
        <v>906</v>
      </c>
      <c r="P170" s="1" t="s">
        <v>907</v>
      </c>
      <c r="Q170" s="1" t="s">
        <v>1832</v>
      </c>
      <c r="R170" s="1" t="s">
        <v>909</v>
      </c>
      <c r="S170" s="1" t="s">
        <v>910</v>
      </c>
      <c r="T170" s="1" t="s">
        <v>911</v>
      </c>
    </row>
    <row r="171" s="1" customFormat="1" spans="1:20">
      <c r="A171" s="3">
        <v>16284843975</v>
      </c>
      <c r="B171" s="1" t="s">
        <v>1773</v>
      </c>
      <c r="C171" s="1" t="s">
        <v>1833</v>
      </c>
      <c r="D171" s="1" t="s">
        <v>1103</v>
      </c>
      <c r="E171" s="1" t="s">
        <v>1834</v>
      </c>
      <c r="F171" s="1" t="s">
        <v>897</v>
      </c>
      <c r="G171" s="1" t="s">
        <v>901</v>
      </c>
      <c r="H171" s="1" t="s">
        <v>902</v>
      </c>
      <c r="I171" s="1" t="s">
        <v>1835</v>
      </c>
      <c r="J171" s="1" t="s">
        <v>29</v>
      </c>
      <c r="K171" s="1" t="s">
        <v>1836</v>
      </c>
      <c r="L171" s="1" t="s">
        <v>1836</v>
      </c>
      <c r="M171" s="1" t="s">
        <v>905</v>
      </c>
      <c r="N171" s="1" t="s">
        <v>905</v>
      </c>
      <c r="O171" s="1" t="s">
        <v>906</v>
      </c>
      <c r="P171" s="1" t="s">
        <v>907</v>
      </c>
      <c r="Q171" s="1" t="s">
        <v>1837</v>
      </c>
      <c r="R171" s="1" t="s">
        <v>909</v>
      </c>
      <c r="S171" s="1" t="s">
        <v>910</v>
      </c>
      <c r="T171" s="1" t="s">
        <v>911</v>
      </c>
    </row>
    <row r="172" s="1" customFormat="1" spans="1:20">
      <c r="A172" s="3">
        <v>16284299226</v>
      </c>
      <c r="B172" s="1" t="s">
        <v>1773</v>
      </c>
      <c r="C172" s="1" t="s">
        <v>1838</v>
      </c>
      <c r="D172" s="1" t="s">
        <v>953</v>
      </c>
      <c r="E172" s="1" t="s">
        <v>1839</v>
      </c>
      <c r="F172" s="1" t="s">
        <v>1316</v>
      </c>
      <c r="G172" s="1" t="s">
        <v>901</v>
      </c>
      <c r="H172" s="1" t="s">
        <v>902</v>
      </c>
      <c r="I172" s="1" t="s">
        <v>1840</v>
      </c>
      <c r="J172" s="1" t="s">
        <v>29</v>
      </c>
      <c r="K172" s="1" t="s">
        <v>1841</v>
      </c>
      <c r="L172" s="1" t="s">
        <v>1841</v>
      </c>
      <c r="M172" s="1" t="s">
        <v>905</v>
      </c>
      <c r="N172" s="1" t="s">
        <v>905</v>
      </c>
      <c r="O172" s="1" t="s">
        <v>906</v>
      </c>
      <c r="P172" s="1" t="s">
        <v>907</v>
      </c>
      <c r="Q172" s="1" t="s">
        <v>1842</v>
      </c>
      <c r="R172" s="1" t="s">
        <v>909</v>
      </c>
      <c r="S172" s="1" t="s">
        <v>910</v>
      </c>
      <c r="T172" s="1" t="s">
        <v>911</v>
      </c>
    </row>
    <row r="173" s="1" customFormat="1" spans="1:20">
      <c r="A173" s="3">
        <v>16284297589</v>
      </c>
      <c r="B173" s="1" t="s">
        <v>1773</v>
      </c>
      <c r="C173" s="1" t="s">
        <v>1843</v>
      </c>
      <c r="D173" s="1" t="s">
        <v>1844</v>
      </c>
      <c r="E173" s="1" t="s">
        <v>1845</v>
      </c>
      <c r="F173" s="1" t="s">
        <v>1017</v>
      </c>
      <c r="G173" s="1" t="s">
        <v>897</v>
      </c>
      <c r="H173" s="1" t="s">
        <v>902</v>
      </c>
      <c r="I173" s="1" t="s">
        <v>1846</v>
      </c>
      <c r="J173" s="1" t="s">
        <v>29</v>
      </c>
      <c r="K173" s="1" t="s">
        <v>1847</v>
      </c>
      <c r="L173" s="1" t="s">
        <v>1847</v>
      </c>
      <c r="M173" s="1" t="s">
        <v>905</v>
      </c>
      <c r="N173" s="1" t="s">
        <v>905</v>
      </c>
      <c r="O173" s="1" t="s">
        <v>906</v>
      </c>
      <c r="P173" s="1" t="s">
        <v>907</v>
      </c>
      <c r="Q173" s="1" t="s">
        <v>1848</v>
      </c>
      <c r="R173" s="1" t="s">
        <v>909</v>
      </c>
      <c r="S173" s="1" t="s">
        <v>910</v>
      </c>
      <c r="T173" s="1" t="s">
        <v>911</v>
      </c>
    </row>
    <row r="174" s="1" customFormat="1" spans="1:20">
      <c r="A174" s="3">
        <v>16283661171</v>
      </c>
      <c r="B174" s="1" t="s">
        <v>1773</v>
      </c>
      <c r="C174" s="1" t="s">
        <v>1849</v>
      </c>
      <c r="D174" s="1" t="s">
        <v>1850</v>
      </c>
      <c r="E174" s="1" t="s">
        <v>1851</v>
      </c>
      <c r="F174" s="1" t="s">
        <v>897</v>
      </c>
      <c r="G174" s="1" t="s">
        <v>901</v>
      </c>
      <c r="H174" s="1" t="s">
        <v>902</v>
      </c>
      <c r="I174" s="1" t="s">
        <v>1852</v>
      </c>
      <c r="J174" s="1" t="s">
        <v>29</v>
      </c>
      <c r="K174" s="1" t="s">
        <v>1853</v>
      </c>
      <c r="L174" s="1" t="s">
        <v>906</v>
      </c>
      <c r="M174" s="1" t="s">
        <v>1854</v>
      </c>
      <c r="N174" s="1" t="s">
        <v>1855</v>
      </c>
      <c r="O174" s="1" t="s">
        <v>906</v>
      </c>
      <c r="P174" s="1" t="s">
        <v>907</v>
      </c>
      <c r="Q174" s="1" t="s">
        <v>1856</v>
      </c>
      <c r="R174" s="1" t="s">
        <v>909</v>
      </c>
      <c r="S174" s="1" t="s">
        <v>910</v>
      </c>
      <c r="T174" s="1" t="s">
        <v>911</v>
      </c>
    </row>
    <row r="175" s="1" customFormat="1" spans="1:20">
      <c r="A175" s="3">
        <v>16283209436</v>
      </c>
      <c r="B175" s="1" t="s">
        <v>1773</v>
      </c>
      <c r="C175" s="1" t="s">
        <v>1857</v>
      </c>
      <c r="D175" s="1" t="s">
        <v>1858</v>
      </c>
      <c r="E175" s="1" t="s">
        <v>1859</v>
      </c>
      <c r="F175" s="1" t="s">
        <v>1316</v>
      </c>
      <c r="G175" s="1" t="s">
        <v>1017</v>
      </c>
      <c r="H175" s="1" t="s">
        <v>902</v>
      </c>
      <c r="I175" s="1" t="s">
        <v>1860</v>
      </c>
      <c r="J175" s="1" t="s">
        <v>29</v>
      </c>
      <c r="K175" s="1" t="s">
        <v>1118</v>
      </c>
      <c r="L175" s="1" t="s">
        <v>1118</v>
      </c>
      <c r="M175" s="1" t="s">
        <v>905</v>
      </c>
      <c r="N175" s="1" t="s">
        <v>905</v>
      </c>
      <c r="O175" s="1" t="s">
        <v>906</v>
      </c>
      <c r="P175" s="1" t="s">
        <v>907</v>
      </c>
      <c r="Q175" s="1" t="s">
        <v>1861</v>
      </c>
      <c r="R175" s="1" t="s">
        <v>909</v>
      </c>
      <c r="S175" s="1" t="s">
        <v>910</v>
      </c>
      <c r="T175" s="1" t="s">
        <v>911</v>
      </c>
    </row>
    <row r="176" s="1" customFormat="1" spans="1:20">
      <c r="A176" s="3">
        <v>16281295051</v>
      </c>
      <c r="B176" s="1" t="s">
        <v>1773</v>
      </c>
      <c r="C176" s="1" t="s">
        <v>1862</v>
      </c>
      <c r="D176" s="1" t="s">
        <v>1863</v>
      </c>
      <c r="E176" s="1" t="s">
        <v>1864</v>
      </c>
      <c r="F176" s="1" t="s">
        <v>1773</v>
      </c>
      <c r="G176" s="1" t="s">
        <v>1316</v>
      </c>
      <c r="H176" s="1" t="s">
        <v>902</v>
      </c>
      <c r="I176" s="1" t="s">
        <v>1865</v>
      </c>
      <c r="J176" s="1" t="s">
        <v>29</v>
      </c>
      <c r="K176" s="1" t="s">
        <v>1067</v>
      </c>
      <c r="L176" s="1" t="s">
        <v>1067</v>
      </c>
      <c r="M176" s="1" t="s">
        <v>905</v>
      </c>
      <c r="N176" s="1" t="s">
        <v>905</v>
      </c>
      <c r="O176" s="1" t="s">
        <v>906</v>
      </c>
      <c r="P176" s="1" t="s">
        <v>907</v>
      </c>
      <c r="Q176" s="1" t="s">
        <v>1866</v>
      </c>
      <c r="R176" s="1" t="s">
        <v>909</v>
      </c>
      <c r="S176" s="1" t="s">
        <v>910</v>
      </c>
      <c r="T176" s="1" t="s">
        <v>911</v>
      </c>
    </row>
    <row r="177" s="1" customFormat="1" spans="1:20">
      <c r="A177" s="3">
        <v>16280805493</v>
      </c>
      <c r="B177" s="1" t="s">
        <v>1773</v>
      </c>
      <c r="C177" s="1" t="s">
        <v>1867</v>
      </c>
      <c r="D177" s="1" t="s">
        <v>1868</v>
      </c>
      <c r="E177" s="1" t="s">
        <v>1869</v>
      </c>
      <c r="F177" s="1" t="s">
        <v>1017</v>
      </c>
      <c r="G177" s="1" t="s">
        <v>897</v>
      </c>
      <c r="H177" s="1" t="s">
        <v>902</v>
      </c>
      <c r="I177" s="1" t="s">
        <v>1870</v>
      </c>
      <c r="J177" s="1" t="s">
        <v>29</v>
      </c>
      <c r="K177" s="1" t="s">
        <v>1871</v>
      </c>
      <c r="L177" s="1" t="s">
        <v>1871</v>
      </c>
      <c r="M177" s="1" t="s">
        <v>905</v>
      </c>
      <c r="N177" s="1" t="s">
        <v>905</v>
      </c>
      <c r="O177" s="1" t="s">
        <v>906</v>
      </c>
      <c r="P177" s="1" t="s">
        <v>907</v>
      </c>
      <c r="Q177" s="1" t="s">
        <v>1872</v>
      </c>
      <c r="R177" s="1" t="s">
        <v>909</v>
      </c>
      <c r="S177" s="1" t="s">
        <v>910</v>
      </c>
      <c r="T177" s="1" t="s">
        <v>911</v>
      </c>
    </row>
    <row r="178" s="1" customFormat="1" spans="1:20">
      <c r="A178" s="3">
        <v>16280623119</v>
      </c>
      <c r="B178" s="1" t="s">
        <v>1773</v>
      </c>
      <c r="C178" s="1" t="s">
        <v>1873</v>
      </c>
      <c r="D178" s="1" t="s">
        <v>1874</v>
      </c>
      <c r="E178" s="1" t="s">
        <v>1875</v>
      </c>
      <c r="F178" s="1" t="s">
        <v>1017</v>
      </c>
      <c r="G178" s="1" t="s">
        <v>901</v>
      </c>
      <c r="H178" s="1" t="s">
        <v>902</v>
      </c>
      <c r="I178" s="1" t="s">
        <v>1876</v>
      </c>
      <c r="J178" s="1" t="s">
        <v>29</v>
      </c>
      <c r="K178" s="1" t="s">
        <v>1542</v>
      </c>
      <c r="L178" s="1" t="s">
        <v>1542</v>
      </c>
      <c r="M178" s="1" t="s">
        <v>905</v>
      </c>
      <c r="N178" s="1" t="s">
        <v>905</v>
      </c>
      <c r="O178" s="1" t="s">
        <v>906</v>
      </c>
      <c r="P178" s="1" t="s">
        <v>907</v>
      </c>
      <c r="Q178" s="1" t="s">
        <v>1877</v>
      </c>
      <c r="R178" s="1" t="s">
        <v>909</v>
      </c>
      <c r="S178" s="1" t="s">
        <v>910</v>
      </c>
      <c r="T178" s="1" t="s">
        <v>911</v>
      </c>
    </row>
    <row r="179" s="1" customFormat="1" spans="1:20">
      <c r="A179" s="3">
        <v>16280600248</v>
      </c>
      <c r="B179" s="1" t="s">
        <v>1773</v>
      </c>
      <c r="C179" s="1" t="s">
        <v>1878</v>
      </c>
      <c r="D179" s="1" t="s">
        <v>1879</v>
      </c>
      <c r="E179" s="1" t="s">
        <v>1880</v>
      </c>
      <c r="F179" s="1" t="s">
        <v>897</v>
      </c>
      <c r="G179" s="1" t="s">
        <v>901</v>
      </c>
      <c r="H179" s="1" t="s">
        <v>902</v>
      </c>
      <c r="I179" s="1" t="s">
        <v>1881</v>
      </c>
      <c r="J179" s="1" t="s">
        <v>29</v>
      </c>
      <c r="K179" s="1" t="s">
        <v>1882</v>
      </c>
      <c r="L179" s="1" t="s">
        <v>1882</v>
      </c>
      <c r="M179" s="1" t="s">
        <v>905</v>
      </c>
      <c r="N179" s="1" t="s">
        <v>905</v>
      </c>
      <c r="O179" s="1" t="s">
        <v>906</v>
      </c>
      <c r="P179" s="1" t="s">
        <v>907</v>
      </c>
      <c r="Q179" s="1" t="s">
        <v>1883</v>
      </c>
      <c r="R179" s="1" t="s">
        <v>909</v>
      </c>
      <c r="S179" s="1" t="s">
        <v>910</v>
      </c>
      <c r="T179" s="1" t="s">
        <v>911</v>
      </c>
    </row>
    <row r="180" s="1" customFormat="1" spans="1:20">
      <c r="A180" s="3">
        <v>16280491416</v>
      </c>
      <c r="B180" s="1" t="s">
        <v>1773</v>
      </c>
      <c r="C180" s="1" t="s">
        <v>1884</v>
      </c>
      <c r="D180" s="1" t="s">
        <v>1885</v>
      </c>
      <c r="E180" s="1" t="s">
        <v>1886</v>
      </c>
      <c r="F180" s="1" t="s">
        <v>1478</v>
      </c>
      <c r="G180" s="1" t="s">
        <v>1316</v>
      </c>
      <c r="H180" s="1" t="s">
        <v>902</v>
      </c>
      <c r="I180" s="1" t="s">
        <v>1887</v>
      </c>
      <c r="J180" s="1" t="s">
        <v>29</v>
      </c>
      <c r="K180" s="1" t="s">
        <v>1623</v>
      </c>
      <c r="L180" s="1" t="s">
        <v>1623</v>
      </c>
      <c r="M180" s="1" t="s">
        <v>905</v>
      </c>
      <c r="N180" s="1" t="s">
        <v>905</v>
      </c>
      <c r="O180" s="1" t="s">
        <v>906</v>
      </c>
      <c r="P180" s="1" t="s">
        <v>907</v>
      </c>
      <c r="Q180" s="1" t="s">
        <v>1888</v>
      </c>
      <c r="R180" s="1" t="s">
        <v>909</v>
      </c>
      <c r="S180" s="1" t="s">
        <v>910</v>
      </c>
      <c r="T180" s="1" t="s">
        <v>911</v>
      </c>
    </row>
    <row r="181" s="1" customFormat="1" spans="1:20">
      <c r="A181" s="3">
        <v>16280354553</v>
      </c>
      <c r="B181" s="1" t="s">
        <v>1773</v>
      </c>
      <c r="C181" s="1" t="s">
        <v>1889</v>
      </c>
      <c r="D181" s="1" t="s">
        <v>1890</v>
      </c>
      <c r="E181" s="1" t="s">
        <v>1891</v>
      </c>
      <c r="F181" s="1" t="s">
        <v>897</v>
      </c>
      <c r="G181" s="1" t="s">
        <v>901</v>
      </c>
      <c r="H181" s="1" t="s">
        <v>902</v>
      </c>
      <c r="I181" s="1" t="s">
        <v>1892</v>
      </c>
      <c r="J181" s="1" t="s">
        <v>29</v>
      </c>
      <c r="K181" s="1" t="s">
        <v>1148</v>
      </c>
      <c r="L181" s="1" t="s">
        <v>1148</v>
      </c>
      <c r="M181" s="1" t="s">
        <v>905</v>
      </c>
      <c r="N181" s="1" t="s">
        <v>905</v>
      </c>
      <c r="O181" s="1" t="s">
        <v>906</v>
      </c>
      <c r="P181" s="1" t="s">
        <v>907</v>
      </c>
      <c r="Q181" s="1" t="s">
        <v>1893</v>
      </c>
      <c r="R181" s="1" t="s">
        <v>909</v>
      </c>
      <c r="S181" s="1" t="s">
        <v>910</v>
      </c>
      <c r="T181" s="1" t="s">
        <v>911</v>
      </c>
    </row>
    <row r="182" s="1" customFormat="1" spans="1:20">
      <c r="A182" s="3">
        <v>16280318995</v>
      </c>
      <c r="B182" s="1" t="s">
        <v>1773</v>
      </c>
      <c r="C182" s="1" t="s">
        <v>1894</v>
      </c>
      <c r="D182" s="1" t="s">
        <v>1895</v>
      </c>
      <c r="E182" s="1" t="s">
        <v>1896</v>
      </c>
      <c r="F182" s="1" t="s">
        <v>897</v>
      </c>
      <c r="G182" s="1" t="s">
        <v>901</v>
      </c>
      <c r="H182" s="1" t="s">
        <v>902</v>
      </c>
      <c r="I182" s="1" t="s">
        <v>1897</v>
      </c>
      <c r="J182" s="1" t="s">
        <v>29</v>
      </c>
      <c r="K182" s="1" t="s">
        <v>996</v>
      </c>
      <c r="L182" s="1" t="s">
        <v>996</v>
      </c>
      <c r="M182" s="1" t="s">
        <v>905</v>
      </c>
      <c r="N182" s="1" t="s">
        <v>905</v>
      </c>
      <c r="O182" s="1" t="s">
        <v>906</v>
      </c>
      <c r="P182" s="1" t="s">
        <v>907</v>
      </c>
      <c r="Q182" s="1" t="s">
        <v>1898</v>
      </c>
      <c r="R182" s="1" t="s">
        <v>909</v>
      </c>
      <c r="S182" s="1" t="s">
        <v>910</v>
      </c>
      <c r="T182" s="1" t="s">
        <v>911</v>
      </c>
    </row>
    <row r="183" s="1" customFormat="1" spans="1:20">
      <c r="A183" s="3">
        <v>16280156472</v>
      </c>
      <c r="B183" s="1" t="s">
        <v>1899</v>
      </c>
      <c r="C183" s="1" t="s">
        <v>1900</v>
      </c>
      <c r="D183" s="1" t="s">
        <v>1901</v>
      </c>
      <c r="E183" s="1" t="s">
        <v>1902</v>
      </c>
      <c r="F183" s="1" t="s">
        <v>897</v>
      </c>
      <c r="G183" s="1" t="s">
        <v>901</v>
      </c>
      <c r="H183" s="1" t="s">
        <v>902</v>
      </c>
      <c r="I183" s="1" t="s">
        <v>1903</v>
      </c>
      <c r="J183" s="1" t="s">
        <v>29</v>
      </c>
      <c r="K183" s="1" t="s">
        <v>1904</v>
      </c>
      <c r="L183" s="1" t="s">
        <v>1904</v>
      </c>
      <c r="M183" s="1" t="s">
        <v>905</v>
      </c>
      <c r="N183" s="1" t="s">
        <v>905</v>
      </c>
      <c r="O183" s="1" t="s">
        <v>906</v>
      </c>
      <c r="P183" s="1" t="s">
        <v>907</v>
      </c>
      <c r="Q183" s="1" t="s">
        <v>1905</v>
      </c>
      <c r="R183" s="1" t="s">
        <v>909</v>
      </c>
      <c r="S183" s="1" t="s">
        <v>910</v>
      </c>
      <c r="T183" s="1" t="s">
        <v>911</v>
      </c>
    </row>
    <row r="184" s="1" customFormat="1" spans="1:20">
      <c r="A184" s="3">
        <v>16280002968</v>
      </c>
      <c r="B184" s="1" t="s">
        <v>1899</v>
      </c>
      <c r="C184" s="1" t="s">
        <v>1906</v>
      </c>
      <c r="D184" s="1" t="s">
        <v>1907</v>
      </c>
      <c r="E184" s="1" t="s">
        <v>1908</v>
      </c>
      <c r="F184" s="1" t="s">
        <v>1478</v>
      </c>
      <c r="G184" s="1" t="s">
        <v>1316</v>
      </c>
      <c r="H184" s="1" t="s">
        <v>902</v>
      </c>
      <c r="I184" s="1" t="s">
        <v>1909</v>
      </c>
      <c r="J184" s="1" t="s">
        <v>29</v>
      </c>
      <c r="K184" s="1" t="s">
        <v>1073</v>
      </c>
      <c r="L184" s="1" t="s">
        <v>1073</v>
      </c>
      <c r="M184" s="1" t="s">
        <v>905</v>
      </c>
      <c r="N184" s="1" t="s">
        <v>905</v>
      </c>
      <c r="O184" s="1" t="s">
        <v>906</v>
      </c>
      <c r="P184" s="1" t="s">
        <v>907</v>
      </c>
      <c r="Q184" s="1" t="s">
        <v>1910</v>
      </c>
      <c r="R184" s="1" t="s">
        <v>909</v>
      </c>
      <c r="S184" s="1" t="s">
        <v>910</v>
      </c>
      <c r="T184" s="1" t="s">
        <v>911</v>
      </c>
    </row>
    <row r="185" s="1" customFormat="1" spans="1:20">
      <c r="A185" s="3">
        <v>16279046283</v>
      </c>
      <c r="B185" s="1" t="s">
        <v>1899</v>
      </c>
      <c r="C185" s="1" t="s">
        <v>1911</v>
      </c>
      <c r="D185" s="1" t="s">
        <v>1912</v>
      </c>
      <c r="E185" s="1" t="s">
        <v>1913</v>
      </c>
      <c r="F185" s="1" t="s">
        <v>1316</v>
      </c>
      <c r="G185" s="1" t="s">
        <v>1017</v>
      </c>
      <c r="H185" s="1" t="s">
        <v>902</v>
      </c>
      <c r="I185" s="1" t="s">
        <v>1892</v>
      </c>
      <c r="J185" s="1" t="s">
        <v>29</v>
      </c>
      <c r="K185" s="1" t="s">
        <v>1148</v>
      </c>
      <c r="L185" s="1" t="s">
        <v>1148</v>
      </c>
      <c r="M185" s="1" t="s">
        <v>905</v>
      </c>
      <c r="N185" s="1" t="s">
        <v>905</v>
      </c>
      <c r="O185" s="1" t="s">
        <v>906</v>
      </c>
      <c r="P185" s="1" t="s">
        <v>907</v>
      </c>
      <c r="Q185" s="1" t="s">
        <v>1914</v>
      </c>
      <c r="R185" s="1" t="s">
        <v>909</v>
      </c>
      <c r="S185" s="1" t="s">
        <v>910</v>
      </c>
      <c r="T185" s="1" t="s">
        <v>911</v>
      </c>
    </row>
    <row r="186" s="1" customFormat="1" spans="1:20">
      <c r="A186" s="3">
        <v>16276732758</v>
      </c>
      <c r="B186" s="1" t="s">
        <v>1899</v>
      </c>
      <c r="C186" s="1" t="s">
        <v>1915</v>
      </c>
      <c r="D186" s="1" t="s">
        <v>1916</v>
      </c>
      <c r="E186" s="1" t="s">
        <v>1917</v>
      </c>
      <c r="F186" s="1" t="s">
        <v>1017</v>
      </c>
      <c r="G186" s="1" t="s">
        <v>897</v>
      </c>
      <c r="H186" s="1" t="s">
        <v>902</v>
      </c>
      <c r="I186" s="1" t="s">
        <v>1918</v>
      </c>
      <c r="J186" s="1" t="s">
        <v>29</v>
      </c>
      <c r="K186" s="1" t="s">
        <v>1091</v>
      </c>
      <c r="L186" s="1" t="s">
        <v>1091</v>
      </c>
      <c r="M186" s="1" t="s">
        <v>905</v>
      </c>
      <c r="N186" s="1" t="s">
        <v>905</v>
      </c>
      <c r="O186" s="1" t="s">
        <v>906</v>
      </c>
      <c r="P186" s="1" t="s">
        <v>907</v>
      </c>
      <c r="Q186" s="1" t="s">
        <v>1919</v>
      </c>
      <c r="R186" s="1" t="s">
        <v>909</v>
      </c>
      <c r="S186" s="1" t="s">
        <v>910</v>
      </c>
      <c r="T186" s="1" t="s">
        <v>911</v>
      </c>
    </row>
    <row r="187" s="1" customFormat="1" spans="1:20">
      <c r="A187" s="3">
        <v>16276661761</v>
      </c>
      <c r="B187" s="1" t="s">
        <v>1899</v>
      </c>
      <c r="C187" s="1" t="s">
        <v>1920</v>
      </c>
      <c r="D187" s="1" t="s">
        <v>1921</v>
      </c>
      <c r="E187" s="1" t="s">
        <v>1922</v>
      </c>
      <c r="F187" s="1" t="s">
        <v>1478</v>
      </c>
      <c r="G187" s="1" t="s">
        <v>1316</v>
      </c>
      <c r="H187" s="1" t="s">
        <v>902</v>
      </c>
      <c r="I187" s="1" t="s">
        <v>1923</v>
      </c>
      <c r="J187" s="1" t="s">
        <v>29</v>
      </c>
      <c r="K187" s="1" t="s">
        <v>980</v>
      </c>
      <c r="L187" s="1" t="s">
        <v>980</v>
      </c>
      <c r="M187" s="1" t="s">
        <v>905</v>
      </c>
      <c r="N187" s="1" t="s">
        <v>905</v>
      </c>
      <c r="O187" s="1" t="s">
        <v>906</v>
      </c>
      <c r="P187" s="1" t="s">
        <v>907</v>
      </c>
      <c r="Q187" s="1" t="s">
        <v>1924</v>
      </c>
      <c r="R187" s="1" t="s">
        <v>909</v>
      </c>
      <c r="S187" s="1" t="s">
        <v>910</v>
      </c>
      <c r="T187" s="1" t="s">
        <v>911</v>
      </c>
    </row>
    <row r="188" s="1" customFormat="1" spans="1:20">
      <c r="A188" s="3">
        <v>16276146976</v>
      </c>
      <c r="B188" s="1" t="s">
        <v>1899</v>
      </c>
      <c r="C188" s="1" t="s">
        <v>1925</v>
      </c>
      <c r="D188" s="1" t="s">
        <v>1926</v>
      </c>
      <c r="E188" s="1" t="s">
        <v>1927</v>
      </c>
      <c r="F188" s="1" t="s">
        <v>1478</v>
      </c>
      <c r="G188" s="1" t="s">
        <v>1017</v>
      </c>
      <c r="H188" s="1" t="s">
        <v>902</v>
      </c>
      <c r="I188" s="1" t="s">
        <v>1928</v>
      </c>
      <c r="J188" s="1" t="s">
        <v>29</v>
      </c>
      <c r="K188" s="1" t="s">
        <v>1079</v>
      </c>
      <c r="L188" s="1" t="s">
        <v>1079</v>
      </c>
      <c r="M188" s="1" t="s">
        <v>905</v>
      </c>
      <c r="N188" s="1" t="s">
        <v>905</v>
      </c>
      <c r="O188" s="1" t="s">
        <v>906</v>
      </c>
      <c r="P188" s="1" t="s">
        <v>907</v>
      </c>
      <c r="Q188" s="1" t="s">
        <v>1929</v>
      </c>
      <c r="R188" s="1" t="s">
        <v>909</v>
      </c>
      <c r="S188" s="1" t="s">
        <v>910</v>
      </c>
      <c r="T188" s="1" t="s">
        <v>911</v>
      </c>
    </row>
    <row r="189" s="1" customFormat="1" spans="1:20">
      <c r="A189" s="3">
        <v>16275758429</v>
      </c>
      <c r="B189" s="1" t="s">
        <v>1899</v>
      </c>
      <c r="C189" s="1" t="s">
        <v>1930</v>
      </c>
      <c r="D189" s="1" t="s">
        <v>1490</v>
      </c>
      <c r="E189" s="1" t="s">
        <v>1931</v>
      </c>
      <c r="F189" s="1" t="s">
        <v>897</v>
      </c>
      <c r="G189" s="1" t="s">
        <v>901</v>
      </c>
      <c r="H189" s="1" t="s">
        <v>902</v>
      </c>
      <c r="I189" s="1" t="s">
        <v>1932</v>
      </c>
      <c r="J189" s="1" t="s">
        <v>29</v>
      </c>
      <c r="K189" s="1" t="s">
        <v>1933</v>
      </c>
      <c r="L189" s="1" t="s">
        <v>1933</v>
      </c>
      <c r="M189" s="1" t="s">
        <v>905</v>
      </c>
      <c r="N189" s="1" t="s">
        <v>905</v>
      </c>
      <c r="O189" s="1" t="s">
        <v>906</v>
      </c>
      <c r="P189" s="1" t="s">
        <v>907</v>
      </c>
      <c r="Q189" s="1" t="s">
        <v>1934</v>
      </c>
      <c r="R189" s="1" t="s">
        <v>909</v>
      </c>
      <c r="S189" s="1" t="s">
        <v>910</v>
      </c>
      <c r="T189" s="1" t="s">
        <v>911</v>
      </c>
    </row>
    <row r="190" s="1" customFormat="1" spans="1:20">
      <c r="A190" s="3">
        <v>16274979564</v>
      </c>
      <c r="B190" s="1" t="s">
        <v>1899</v>
      </c>
      <c r="C190" s="1" t="s">
        <v>1935</v>
      </c>
      <c r="D190" s="1" t="s">
        <v>1490</v>
      </c>
      <c r="E190" s="1" t="s">
        <v>1936</v>
      </c>
      <c r="F190" s="1" t="s">
        <v>1478</v>
      </c>
      <c r="G190" s="1" t="s">
        <v>1316</v>
      </c>
      <c r="H190" s="1" t="s">
        <v>902</v>
      </c>
      <c r="I190" s="1" t="s">
        <v>1937</v>
      </c>
      <c r="J190" s="1" t="s">
        <v>29</v>
      </c>
      <c r="K190" s="1" t="s">
        <v>1938</v>
      </c>
      <c r="L190" s="1" t="s">
        <v>1938</v>
      </c>
      <c r="M190" s="1" t="s">
        <v>905</v>
      </c>
      <c r="N190" s="1" t="s">
        <v>905</v>
      </c>
      <c r="O190" s="1" t="s">
        <v>906</v>
      </c>
      <c r="P190" s="1" t="s">
        <v>907</v>
      </c>
      <c r="Q190" s="1" t="s">
        <v>1939</v>
      </c>
      <c r="R190" s="1" t="s">
        <v>909</v>
      </c>
      <c r="S190" s="1" t="s">
        <v>910</v>
      </c>
      <c r="T190" s="1" t="s">
        <v>911</v>
      </c>
    </row>
    <row r="191" s="1" customFormat="1" spans="1:20">
      <c r="A191" s="3">
        <v>16274299101</v>
      </c>
      <c r="B191" s="1" t="s">
        <v>1899</v>
      </c>
      <c r="C191" s="1" t="s">
        <v>1940</v>
      </c>
      <c r="D191" s="1" t="s">
        <v>1941</v>
      </c>
      <c r="E191" s="1" t="s">
        <v>1942</v>
      </c>
      <c r="F191" s="1" t="s">
        <v>1316</v>
      </c>
      <c r="G191" s="1" t="s">
        <v>1017</v>
      </c>
      <c r="H191" s="1" t="s">
        <v>902</v>
      </c>
      <c r="I191" s="1" t="s">
        <v>1943</v>
      </c>
      <c r="J191" s="1" t="s">
        <v>29</v>
      </c>
      <c r="K191" s="1" t="s">
        <v>1202</v>
      </c>
      <c r="L191" s="1" t="s">
        <v>1202</v>
      </c>
      <c r="M191" s="1" t="s">
        <v>905</v>
      </c>
      <c r="N191" s="1" t="s">
        <v>905</v>
      </c>
      <c r="O191" s="1" t="s">
        <v>906</v>
      </c>
      <c r="P191" s="1" t="s">
        <v>907</v>
      </c>
      <c r="Q191" s="1" t="s">
        <v>1944</v>
      </c>
      <c r="R191" s="1" t="s">
        <v>909</v>
      </c>
      <c r="S191" s="1" t="s">
        <v>910</v>
      </c>
      <c r="T191" s="1" t="s">
        <v>911</v>
      </c>
    </row>
    <row r="192" s="1" customFormat="1" spans="1:20">
      <c r="A192" s="3">
        <v>16274155214</v>
      </c>
      <c r="B192" s="1" t="s">
        <v>1899</v>
      </c>
      <c r="C192" s="1" t="s">
        <v>1945</v>
      </c>
      <c r="D192" s="1" t="s">
        <v>1946</v>
      </c>
      <c r="E192" s="1" t="s">
        <v>1947</v>
      </c>
      <c r="F192" s="1" t="s">
        <v>1773</v>
      </c>
      <c r="G192" s="1" t="s">
        <v>1316</v>
      </c>
      <c r="H192" s="1" t="s">
        <v>902</v>
      </c>
      <c r="I192" s="1" t="s">
        <v>1948</v>
      </c>
      <c r="J192" s="1" t="s">
        <v>29</v>
      </c>
      <c r="K192" s="1" t="s">
        <v>1032</v>
      </c>
      <c r="L192" s="1" t="s">
        <v>1032</v>
      </c>
      <c r="M192" s="1" t="s">
        <v>905</v>
      </c>
      <c r="N192" s="1" t="s">
        <v>905</v>
      </c>
      <c r="O192" s="1" t="s">
        <v>906</v>
      </c>
      <c r="P192" s="1" t="s">
        <v>907</v>
      </c>
      <c r="Q192" s="1" t="s">
        <v>1949</v>
      </c>
      <c r="R192" s="1" t="s">
        <v>909</v>
      </c>
      <c r="S192" s="1" t="s">
        <v>910</v>
      </c>
      <c r="T192" s="1" t="s">
        <v>911</v>
      </c>
    </row>
    <row r="193" s="1" customFormat="1" spans="1:20">
      <c r="A193" s="3">
        <v>16273468093</v>
      </c>
      <c r="B193" s="1" t="s">
        <v>1899</v>
      </c>
      <c r="C193" s="1" t="s">
        <v>1950</v>
      </c>
      <c r="D193" s="1" t="s">
        <v>1951</v>
      </c>
      <c r="E193" s="1" t="s">
        <v>1952</v>
      </c>
      <c r="F193" s="1" t="s">
        <v>1773</v>
      </c>
      <c r="G193" s="1" t="s">
        <v>1017</v>
      </c>
      <c r="H193" s="1" t="s">
        <v>902</v>
      </c>
      <c r="I193" s="1" t="s">
        <v>1953</v>
      </c>
      <c r="J193" s="1" t="s">
        <v>29</v>
      </c>
      <c r="K193" s="1" t="s">
        <v>1954</v>
      </c>
      <c r="L193" s="1" t="s">
        <v>1954</v>
      </c>
      <c r="M193" s="1" t="s">
        <v>905</v>
      </c>
      <c r="N193" s="1" t="s">
        <v>905</v>
      </c>
      <c r="O193" s="1" t="s">
        <v>906</v>
      </c>
      <c r="P193" s="1" t="s">
        <v>907</v>
      </c>
      <c r="Q193" s="1" t="s">
        <v>1955</v>
      </c>
      <c r="R193" s="1" t="s">
        <v>909</v>
      </c>
      <c r="S193" s="1" t="s">
        <v>910</v>
      </c>
      <c r="T193" s="1" t="s">
        <v>911</v>
      </c>
    </row>
    <row r="194" s="1" customFormat="1" spans="1:20">
      <c r="A194" s="3">
        <v>16273423032</v>
      </c>
      <c r="B194" s="1" t="s">
        <v>1899</v>
      </c>
      <c r="C194" s="1" t="s">
        <v>1956</v>
      </c>
      <c r="D194" s="1" t="s">
        <v>1957</v>
      </c>
      <c r="E194" s="1" t="s">
        <v>1958</v>
      </c>
      <c r="F194" s="1" t="s">
        <v>1478</v>
      </c>
      <c r="G194" s="1" t="s">
        <v>1017</v>
      </c>
      <c r="H194" s="1" t="s">
        <v>902</v>
      </c>
      <c r="I194" s="1" t="s">
        <v>1959</v>
      </c>
      <c r="J194" s="1" t="s">
        <v>29</v>
      </c>
      <c r="K194" s="1" t="s">
        <v>1960</v>
      </c>
      <c r="L194" s="1" t="s">
        <v>1960</v>
      </c>
      <c r="M194" s="1" t="s">
        <v>905</v>
      </c>
      <c r="N194" s="1" t="s">
        <v>905</v>
      </c>
      <c r="O194" s="1" t="s">
        <v>906</v>
      </c>
      <c r="P194" s="1" t="s">
        <v>907</v>
      </c>
      <c r="Q194" s="1" t="s">
        <v>1961</v>
      </c>
      <c r="R194" s="1" t="s">
        <v>909</v>
      </c>
      <c r="S194" s="1" t="s">
        <v>910</v>
      </c>
      <c r="T194" s="1" t="s">
        <v>911</v>
      </c>
    </row>
    <row r="195" s="1" customFormat="1" spans="1:20">
      <c r="A195" s="3">
        <v>16273296948</v>
      </c>
      <c r="B195" s="1" t="s">
        <v>1899</v>
      </c>
      <c r="C195" s="1" t="s">
        <v>1962</v>
      </c>
      <c r="D195" s="1" t="s">
        <v>1963</v>
      </c>
      <c r="E195" s="1" t="s">
        <v>1964</v>
      </c>
      <c r="F195" s="1" t="s">
        <v>897</v>
      </c>
      <c r="G195" s="1" t="s">
        <v>901</v>
      </c>
      <c r="H195" s="1" t="s">
        <v>902</v>
      </c>
      <c r="I195" s="1" t="s">
        <v>1965</v>
      </c>
      <c r="J195" s="1" t="s">
        <v>29</v>
      </c>
      <c r="K195" s="1" t="s">
        <v>1966</v>
      </c>
      <c r="L195" s="1" t="s">
        <v>1966</v>
      </c>
      <c r="M195" s="1" t="s">
        <v>905</v>
      </c>
      <c r="N195" s="1" t="s">
        <v>905</v>
      </c>
      <c r="O195" s="1" t="s">
        <v>906</v>
      </c>
      <c r="P195" s="1" t="s">
        <v>907</v>
      </c>
      <c r="Q195" s="1" t="s">
        <v>1967</v>
      </c>
      <c r="R195" s="1" t="s">
        <v>909</v>
      </c>
      <c r="S195" s="1" t="s">
        <v>910</v>
      </c>
      <c r="T195" s="1" t="s">
        <v>911</v>
      </c>
    </row>
    <row r="196" s="1" customFormat="1" spans="1:20">
      <c r="A196" s="3">
        <v>16271079309</v>
      </c>
      <c r="B196" s="1" t="s">
        <v>1968</v>
      </c>
      <c r="C196" s="1" t="s">
        <v>1969</v>
      </c>
      <c r="D196" s="1" t="s">
        <v>1970</v>
      </c>
      <c r="E196" s="1" t="s">
        <v>1971</v>
      </c>
      <c r="F196" s="1" t="s">
        <v>1017</v>
      </c>
      <c r="G196" s="1" t="s">
        <v>897</v>
      </c>
      <c r="H196" s="1" t="s">
        <v>902</v>
      </c>
      <c r="I196" s="1" t="s">
        <v>1972</v>
      </c>
      <c r="J196" s="1" t="s">
        <v>29</v>
      </c>
      <c r="K196" s="1" t="s">
        <v>1166</v>
      </c>
      <c r="L196" s="1" t="s">
        <v>1166</v>
      </c>
      <c r="M196" s="1" t="s">
        <v>905</v>
      </c>
      <c r="N196" s="1" t="s">
        <v>905</v>
      </c>
      <c r="O196" s="1" t="s">
        <v>906</v>
      </c>
      <c r="P196" s="1" t="s">
        <v>907</v>
      </c>
      <c r="Q196" s="1" t="s">
        <v>1973</v>
      </c>
      <c r="R196" s="1" t="s">
        <v>909</v>
      </c>
      <c r="S196" s="1" t="s">
        <v>910</v>
      </c>
      <c r="T196" s="1" t="s">
        <v>911</v>
      </c>
    </row>
    <row r="197" s="1" customFormat="1" spans="1:20">
      <c r="A197" s="3">
        <v>16269895474</v>
      </c>
      <c r="B197" s="1" t="s">
        <v>1968</v>
      </c>
      <c r="C197" s="1" t="s">
        <v>1974</v>
      </c>
      <c r="D197" s="1" t="s">
        <v>1975</v>
      </c>
      <c r="E197" s="1" t="s">
        <v>1976</v>
      </c>
      <c r="F197" s="1" t="s">
        <v>1478</v>
      </c>
      <c r="G197" s="1" t="s">
        <v>1316</v>
      </c>
      <c r="H197" s="1" t="s">
        <v>902</v>
      </c>
      <c r="I197" s="1" t="s">
        <v>1977</v>
      </c>
      <c r="J197" s="1" t="s">
        <v>29</v>
      </c>
      <c r="K197" s="1" t="s">
        <v>1978</v>
      </c>
      <c r="L197" s="1" t="s">
        <v>1978</v>
      </c>
      <c r="M197" s="1" t="s">
        <v>905</v>
      </c>
      <c r="N197" s="1" t="s">
        <v>905</v>
      </c>
      <c r="O197" s="1" t="s">
        <v>906</v>
      </c>
      <c r="P197" s="1" t="s">
        <v>907</v>
      </c>
      <c r="Q197" s="1" t="s">
        <v>1979</v>
      </c>
      <c r="R197" s="1" t="s">
        <v>909</v>
      </c>
      <c r="S197" s="1" t="s">
        <v>910</v>
      </c>
      <c r="T197" s="1" t="s">
        <v>911</v>
      </c>
    </row>
    <row r="198" s="1" customFormat="1" spans="1:20">
      <c r="A198" s="3">
        <v>16269424097</v>
      </c>
      <c r="B198" s="1" t="s">
        <v>1968</v>
      </c>
      <c r="C198" s="1" t="s">
        <v>1980</v>
      </c>
      <c r="D198" s="1" t="s">
        <v>899</v>
      </c>
      <c r="E198" s="1" t="s">
        <v>1981</v>
      </c>
      <c r="F198" s="1" t="s">
        <v>1899</v>
      </c>
      <c r="G198" s="1" t="s">
        <v>1017</v>
      </c>
      <c r="H198" s="1" t="s">
        <v>902</v>
      </c>
      <c r="I198" s="1" t="s">
        <v>1982</v>
      </c>
      <c r="J198" s="1" t="s">
        <v>29</v>
      </c>
      <c r="K198" s="1" t="s">
        <v>1983</v>
      </c>
      <c r="L198" s="1" t="s">
        <v>1983</v>
      </c>
      <c r="M198" s="1" t="s">
        <v>905</v>
      </c>
      <c r="N198" s="1" t="s">
        <v>905</v>
      </c>
      <c r="O198" s="1" t="s">
        <v>906</v>
      </c>
      <c r="P198" s="1" t="s">
        <v>907</v>
      </c>
      <c r="Q198" s="1" t="s">
        <v>1984</v>
      </c>
      <c r="R198" s="1" t="s">
        <v>909</v>
      </c>
      <c r="S198" s="1" t="s">
        <v>910</v>
      </c>
      <c r="T198" s="1" t="s">
        <v>911</v>
      </c>
    </row>
    <row r="199" s="1" customFormat="1" spans="1:20">
      <c r="A199" s="3">
        <v>16265684669</v>
      </c>
      <c r="B199" s="1" t="s">
        <v>1968</v>
      </c>
      <c r="C199" s="1" t="s">
        <v>1985</v>
      </c>
      <c r="D199" s="1" t="s">
        <v>1986</v>
      </c>
      <c r="E199" s="1" t="s">
        <v>1987</v>
      </c>
      <c r="F199" s="1" t="s">
        <v>1017</v>
      </c>
      <c r="G199" s="1" t="s">
        <v>897</v>
      </c>
      <c r="H199" s="1" t="s">
        <v>902</v>
      </c>
      <c r="I199" s="1" t="s">
        <v>1988</v>
      </c>
      <c r="J199" s="1" t="s">
        <v>29</v>
      </c>
      <c r="K199" s="1" t="s">
        <v>1989</v>
      </c>
      <c r="L199" s="1" t="s">
        <v>1989</v>
      </c>
      <c r="M199" s="1" t="s">
        <v>905</v>
      </c>
      <c r="N199" s="1" t="s">
        <v>905</v>
      </c>
      <c r="O199" s="1" t="s">
        <v>906</v>
      </c>
      <c r="P199" s="1" t="s">
        <v>907</v>
      </c>
      <c r="Q199" s="1" t="s">
        <v>1990</v>
      </c>
      <c r="R199" s="1" t="s">
        <v>909</v>
      </c>
      <c r="S199" s="1" t="s">
        <v>910</v>
      </c>
      <c r="T199" s="1" t="s">
        <v>911</v>
      </c>
    </row>
    <row r="200" s="1" customFormat="1" spans="1:20">
      <c r="A200" s="3">
        <v>16265318772</v>
      </c>
      <c r="B200" s="1" t="s">
        <v>1968</v>
      </c>
      <c r="C200" s="1" t="s">
        <v>1991</v>
      </c>
      <c r="D200" s="1" t="s">
        <v>1708</v>
      </c>
      <c r="E200" s="1" t="s">
        <v>1992</v>
      </c>
      <c r="F200" s="1" t="s">
        <v>897</v>
      </c>
      <c r="G200" s="1" t="s">
        <v>901</v>
      </c>
      <c r="H200" s="1" t="s">
        <v>902</v>
      </c>
      <c r="I200" s="1" t="s">
        <v>1993</v>
      </c>
      <c r="J200" s="1" t="s">
        <v>29</v>
      </c>
      <c r="K200" s="1" t="s">
        <v>1994</v>
      </c>
      <c r="L200" s="1" t="s">
        <v>1994</v>
      </c>
      <c r="M200" s="1" t="s">
        <v>905</v>
      </c>
      <c r="N200" s="1" t="s">
        <v>905</v>
      </c>
      <c r="O200" s="1" t="s">
        <v>906</v>
      </c>
      <c r="P200" s="1" t="s">
        <v>907</v>
      </c>
      <c r="Q200" s="1" t="s">
        <v>1995</v>
      </c>
      <c r="R200" s="1" t="s">
        <v>909</v>
      </c>
      <c r="S200" s="1" t="s">
        <v>910</v>
      </c>
      <c r="T200" s="1" t="s">
        <v>911</v>
      </c>
    </row>
    <row r="201" s="1" customFormat="1" spans="1:20">
      <c r="A201" s="3">
        <v>16265278352</v>
      </c>
      <c r="B201" s="1" t="s">
        <v>1968</v>
      </c>
      <c r="C201" s="1" t="s">
        <v>1996</v>
      </c>
      <c r="D201" s="1" t="s">
        <v>1997</v>
      </c>
      <c r="E201" s="1" t="s">
        <v>1998</v>
      </c>
      <c r="F201" s="1" t="s">
        <v>897</v>
      </c>
      <c r="G201" s="1" t="s">
        <v>901</v>
      </c>
      <c r="H201" s="1" t="s">
        <v>902</v>
      </c>
      <c r="I201" s="1" t="s">
        <v>1999</v>
      </c>
      <c r="J201" s="1" t="s">
        <v>29</v>
      </c>
      <c r="K201" s="1" t="s">
        <v>1363</v>
      </c>
      <c r="L201" s="1" t="s">
        <v>1363</v>
      </c>
      <c r="M201" s="1" t="s">
        <v>905</v>
      </c>
      <c r="N201" s="1" t="s">
        <v>905</v>
      </c>
      <c r="O201" s="1" t="s">
        <v>906</v>
      </c>
      <c r="P201" s="1" t="s">
        <v>907</v>
      </c>
      <c r="Q201" s="1" t="s">
        <v>2000</v>
      </c>
      <c r="R201" s="1" t="s">
        <v>909</v>
      </c>
      <c r="S201" s="1" t="s">
        <v>910</v>
      </c>
      <c r="T201" s="1" t="s">
        <v>911</v>
      </c>
    </row>
    <row r="202" s="1" customFormat="1" spans="1:20">
      <c r="A202" s="3">
        <v>16265032599</v>
      </c>
      <c r="B202" s="1" t="s">
        <v>1968</v>
      </c>
      <c r="C202" s="1" t="s">
        <v>2001</v>
      </c>
      <c r="D202" s="1" t="s">
        <v>1285</v>
      </c>
      <c r="E202" s="1" t="s">
        <v>2002</v>
      </c>
      <c r="F202" s="1" t="s">
        <v>1017</v>
      </c>
      <c r="G202" s="1" t="s">
        <v>897</v>
      </c>
      <c r="H202" s="1" t="s">
        <v>902</v>
      </c>
      <c r="I202" s="1" t="s">
        <v>2003</v>
      </c>
      <c r="J202" s="1" t="s">
        <v>29</v>
      </c>
      <c r="K202" s="1" t="s">
        <v>1288</v>
      </c>
      <c r="L202" s="1" t="s">
        <v>1288</v>
      </c>
      <c r="M202" s="1" t="s">
        <v>905</v>
      </c>
      <c r="N202" s="1" t="s">
        <v>905</v>
      </c>
      <c r="O202" s="1" t="s">
        <v>906</v>
      </c>
      <c r="P202" s="1" t="s">
        <v>907</v>
      </c>
      <c r="Q202" s="1" t="s">
        <v>2004</v>
      </c>
      <c r="R202" s="1" t="s">
        <v>909</v>
      </c>
      <c r="S202" s="1" t="s">
        <v>910</v>
      </c>
      <c r="T202" s="1" t="s">
        <v>911</v>
      </c>
    </row>
    <row r="203" s="1" customFormat="1" spans="1:20">
      <c r="A203" s="3">
        <v>16263244746</v>
      </c>
      <c r="B203" s="1" t="s">
        <v>2005</v>
      </c>
      <c r="C203" s="1" t="s">
        <v>2006</v>
      </c>
      <c r="D203" s="1" t="s">
        <v>1702</v>
      </c>
      <c r="E203" s="1" t="s">
        <v>2007</v>
      </c>
      <c r="F203" s="1" t="s">
        <v>1316</v>
      </c>
      <c r="G203" s="1" t="s">
        <v>897</v>
      </c>
      <c r="H203" s="1" t="s">
        <v>902</v>
      </c>
      <c r="I203" s="1" t="s">
        <v>2008</v>
      </c>
      <c r="J203" s="1" t="s">
        <v>29</v>
      </c>
      <c r="K203" s="1" t="s">
        <v>2009</v>
      </c>
      <c r="L203" s="1" t="s">
        <v>2009</v>
      </c>
      <c r="M203" s="1" t="s">
        <v>905</v>
      </c>
      <c r="N203" s="1" t="s">
        <v>905</v>
      </c>
      <c r="O203" s="1" t="s">
        <v>906</v>
      </c>
      <c r="P203" s="1" t="s">
        <v>907</v>
      </c>
      <c r="Q203" s="1" t="s">
        <v>2010</v>
      </c>
      <c r="R203" s="1" t="s">
        <v>909</v>
      </c>
      <c r="S203" s="1" t="s">
        <v>910</v>
      </c>
      <c r="T203" s="1" t="s">
        <v>911</v>
      </c>
    </row>
    <row r="204" s="1" customFormat="1" spans="1:20">
      <c r="A204" s="3">
        <v>16259005765</v>
      </c>
      <c r="B204" s="1" t="s">
        <v>2005</v>
      </c>
      <c r="C204" s="1" t="s">
        <v>2011</v>
      </c>
      <c r="D204" s="1" t="s">
        <v>2012</v>
      </c>
      <c r="E204" s="1" t="s">
        <v>2013</v>
      </c>
      <c r="F204" s="1" t="s">
        <v>1017</v>
      </c>
      <c r="G204" s="1" t="s">
        <v>897</v>
      </c>
      <c r="H204" s="1" t="s">
        <v>902</v>
      </c>
      <c r="I204" s="1" t="s">
        <v>2014</v>
      </c>
      <c r="J204" s="1" t="s">
        <v>29</v>
      </c>
      <c r="K204" s="1" t="s">
        <v>2015</v>
      </c>
      <c r="L204" s="1" t="s">
        <v>2015</v>
      </c>
      <c r="M204" s="1" t="s">
        <v>905</v>
      </c>
      <c r="N204" s="1" t="s">
        <v>905</v>
      </c>
      <c r="O204" s="1" t="s">
        <v>906</v>
      </c>
      <c r="P204" s="1" t="s">
        <v>907</v>
      </c>
      <c r="Q204" s="1" t="s">
        <v>2016</v>
      </c>
      <c r="R204" s="1" t="s">
        <v>909</v>
      </c>
      <c r="S204" s="1" t="s">
        <v>910</v>
      </c>
      <c r="T204" s="1" t="s">
        <v>911</v>
      </c>
    </row>
    <row r="205" s="1" customFormat="1" spans="1:20">
      <c r="A205" s="3">
        <v>16258781611</v>
      </c>
      <c r="B205" s="1" t="s">
        <v>2005</v>
      </c>
      <c r="C205" s="1" t="s">
        <v>2017</v>
      </c>
      <c r="D205" s="1" t="s">
        <v>2018</v>
      </c>
      <c r="E205" s="1" t="s">
        <v>2019</v>
      </c>
      <c r="F205" s="1" t="s">
        <v>1017</v>
      </c>
      <c r="G205" s="1" t="s">
        <v>901</v>
      </c>
      <c r="H205" s="1" t="s">
        <v>902</v>
      </c>
      <c r="I205" s="1" t="s">
        <v>2020</v>
      </c>
      <c r="J205" s="1" t="s">
        <v>29</v>
      </c>
      <c r="K205" s="1" t="s">
        <v>1841</v>
      </c>
      <c r="L205" s="1" t="s">
        <v>1841</v>
      </c>
      <c r="M205" s="1" t="s">
        <v>905</v>
      </c>
      <c r="N205" s="1" t="s">
        <v>905</v>
      </c>
      <c r="O205" s="1" t="s">
        <v>906</v>
      </c>
      <c r="P205" s="1" t="s">
        <v>907</v>
      </c>
      <c r="Q205" s="1" t="s">
        <v>2021</v>
      </c>
      <c r="R205" s="1" t="s">
        <v>909</v>
      </c>
      <c r="S205" s="1" t="s">
        <v>910</v>
      </c>
      <c r="T205" s="1" t="s">
        <v>911</v>
      </c>
    </row>
    <row r="206" s="1" customFormat="1" spans="1:20">
      <c r="A206" s="3">
        <v>16258209931</v>
      </c>
      <c r="B206" s="1" t="s">
        <v>2005</v>
      </c>
      <c r="C206" s="1" t="s">
        <v>2022</v>
      </c>
      <c r="D206" s="1" t="s">
        <v>2023</v>
      </c>
      <c r="E206" s="1" t="s">
        <v>2024</v>
      </c>
      <c r="F206" s="1" t="s">
        <v>1773</v>
      </c>
      <c r="G206" s="1" t="s">
        <v>1316</v>
      </c>
      <c r="H206" s="1" t="s">
        <v>902</v>
      </c>
      <c r="I206" s="1" t="s">
        <v>2025</v>
      </c>
      <c r="J206" s="1" t="s">
        <v>29</v>
      </c>
      <c r="K206" s="1" t="s">
        <v>1831</v>
      </c>
      <c r="L206" s="1" t="s">
        <v>1831</v>
      </c>
      <c r="M206" s="1" t="s">
        <v>905</v>
      </c>
      <c r="N206" s="1" t="s">
        <v>905</v>
      </c>
      <c r="O206" s="1" t="s">
        <v>906</v>
      </c>
      <c r="P206" s="1" t="s">
        <v>907</v>
      </c>
      <c r="Q206" s="1" t="s">
        <v>2026</v>
      </c>
      <c r="R206" s="1" t="s">
        <v>909</v>
      </c>
      <c r="S206" s="1" t="s">
        <v>910</v>
      </c>
      <c r="T206" s="1" t="s">
        <v>911</v>
      </c>
    </row>
    <row r="207" s="1" customFormat="1" spans="1:20">
      <c r="A207" s="3">
        <v>16258198731</v>
      </c>
      <c r="B207" s="1" t="s">
        <v>2005</v>
      </c>
      <c r="C207" s="1" t="s">
        <v>2027</v>
      </c>
      <c r="D207" s="1" t="s">
        <v>2028</v>
      </c>
      <c r="E207" s="1" t="s">
        <v>2029</v>
      </c>
      <c r="F207" s="1" t="s">
        <v>1316</v>
      </c>
      <c r="G207" s="1" t="s">
        <v>1017</v>
      </c>
      <c r="H207" s="1" t="s">
        <v>902</v>
      </c>
      <c r="I207" s="1" t="s">
        <v>2030</v>
      </c>
      <c r="J207" s="1" t="s">
        <v>29</v>
      </c>
      <c r="K207" s="1" t="s">
        <v>2031</v>
      </c>
      <c r="L207" s="1" t="s">
        <v>2031</v>
      </c>
      <c r="M207" s="1" t="s">
        <v>905</v>
      </c>
      <c r="N207" s="1" t="s">
        <v>905</v>
      </c>
      <c r="O207" s="1" t="s">
        <v>906</v>
      </c>
      <c r="P207" s="1" t="s">
        <v>907</v>
      </c>
      <c r="Q207" s="1" t="s">
        <v>2032</v>
      </c>
      <c r="R207" s="1" t="s">
        <v>909</v>
      </c>
      <c r="S207" s="1" t="s">
        <v>910</v>
      </c>
      <c r="T207" s="1" t="s">
        <v>911</v>
      </c>
    </row>
    <row r="208" s="1" customFormat="1" spans="1:20">
      <c r="A208" s="3">
        <v>16258058571</v>
      </c>
      <c r="B208" s="1" t="s">
        <v>2005</v>
      </c>
      <c r="C208" s="1" t="s">
        <v>2033</v>
      </c>
      <c r="D208" s="1" t="s">
        <v>2034</v>
      </c>
      <c r="E208" s="1" t="s">
        <v>2035</v>
      </c>
      <c r="F208" s="1" t="s">
        <v>1478</v>
      </c>
      <c r="G208" s="1" t="s">
        <v>1316</v>
      </c>
      <c r="H208" s="1" t="s">
        <v>902</v>
      </c>
      <c r="I208" s="1" t="s">
        <v>2036</v>
      </c>
      <c r="J208" s="1" t="s">
        <v>29</v>
      </c>
      <c r="K208" s="1" t="s">
        <v>2037</v>
      </c>
      <c r="L208" s="1" t="s">
        <v>2037</v>
      </c>
      <c r="M208" s="1" t="s">
        <v>905</v>
      </c>
      <c r="N208" s="1" t="s">
        <v>905</v>
      </c>
      <c r="O208" s="1" t="s">
        <v>906</v>
      </c>
      <c r="P208" s="1" t="s">
        <v>907</v>
      </c>
      <c r="Q208" s="1" t="s">
        <v>2038</v>
      </c>
      <c r="R208" s="1" t="s">
        <v>909</v>
      </c>
      <c r="S208" s="1" t="s">
        <v>910</v>
      </c>
      <c r="T208" s="1" t="s">
        <v>911</v>
      </c>
    </row>
    <row r="209" s="1" customFormat="1" spans="1:20">
      <c r="A209" s="3">
        <v>16258028062</v>
      </c>
      <c r="B209" s="1" t="s">
        <v>2005</v>
      </c>
      <c r="C209" s="1" t="s">
        <v>2039</v>
      </c>
      <c r="D209" s="1" t="s">
        <v>2040</v>
      </c>
      <c r="E209" s="1" t="s">
        <v>2041</v>
      </c>
      <c r="F209" s="1" t="s">
        <v>1773</v>
      </c>
      <c r="G209" s="1" t="s">
        <v>1316</v>
      </c>
      <c r="H209" s="1" t="s">
        <v>902</v>
      </c>
      <c r="I209" s="1" t="s">
        <v>2042</v>
      </c>
      <c r="J209" s="1" t="s">
        <v>29</v>
      </c>
      <c r="K209" s="1" t="s">
        <v>2043</v>
      </c>
      <c r="L209" s="1" t="s">
        <v>2043</v>
      </c>
      <c r="M209" s="1" t="s">
        <v>905</v>
      </c>
      <c r="N209" s="1" t="s">
        <v>905</v>
      </c>
      <c r="O209" s="1" t="s">
        <v>906</v>
      </c>
      <c r="P209" s="1" t="s">
        <v>907</v>
      </c>
      <c r="Q209" s="1" t="s">
        <v>2044</v>
      </c>
      <c r="R209" s="1" t="s">
        <v>909</v>
      </c>
      <c r="S209" s="1" t="s">
        <v>910</v>
      </c>
      <c r="T209" s="1" t="s">
        <v>911</v>
      </c>
    </row>
    <row r="210" s="1" customFormat="1" spans="1:20">
      <c r="A210" s="3">
        <v>16257980083</v>
      </c>
      <c r="B210" s="1" t="s">
        <v>2005</v>
      </c>
      <c r="C210" s="1" t="s">
        <v>2045</v>
      </c>
      <c r="D210" s="1" t="s">
        <v>2046</v>
      </c>
      <c r="E210" s="1" t="s">
        <v>2047</v>
      </c>
      <c r="F210" s="1" t="s">
        <v>1017</v>
      </c>
      <c r="G210" s="1" t="s">
        <v>897</v>
      </c>
      <c r="H210" s="1" t="s">
        <v>902</v>
      </c>
      <c r="I210" s="1" t="s">
        <v>2048</v>
      </c>
      <c r="J210" s="1" t="s">
        <v>29</v>
      </c>
      <c r="K210" s="1" t="s">
        <v>2049</v>
      </c>
      <c r="L210" s="1" t="s">
        <v>2049</v>
      </c>
      <c r="M210" s="1" t="s">
        <v>905</v>
      </c>
      <c r="N210" s="1" t="s">
        <v>905</v>
      </c>
      <c r="O210" s="1" t="s">
        <v>906</v>
      </c>
      <c r="P210" s="1" t="s">
        <v>907</v>
      </c>
      <c r="Q210" s="1" t="s">
        <v>2050</v>
      </c>
      <c r="R210" s="1" t="s">
        <v>909</v>
      </c>
      <c r="S210" s="1" t="s">
        <v>910</v>
      </c>
      <c r="T210" s="1" t="s">
        <v>911</v>
      </c>
    </row>
    <row r="211" s="1" customFormat="1" spans="1:20">
      <c r="A211" s="3">
        <v>16257750110</v>
      </c>
      <c r="B211" s="1" t="s">
        <v>2005</v>
      </c>
      <c r="C211" s="1" t="s">
        <v>2051</v>
      </c>
      <c r="D211" s="1" t="s">
        <v>2052</v>
      </c>
      <c r="E211" s="1" t="s">
        <v>2053</v>
      </c>
      <c r="F211" s="1" t="s">
        <v>897</v>
      </c>
      <c r="G211" s="1" t="s">
        <v>901</v>
      </c>
      <c r="H211" s="1" t="s">
        <v>902</v>
      </c>
      <c r="I211" s="1" t="s">
        <v>2054</v>
      </c>
      <c r="J211" s="1" t="s">
        <v>29</v>
      </c>
      <c r="K211" s="1" t="s">
        <v>2055</v>
      </c>
      <c r="L211" s="1" t="s">
        <v>2055</v>
      </c>
      <c r="M211" s="1" t="s">
        <v>905</v>
      </c>
      <c r="N211" s="1" t="s">
        <v>905</v>
      </c>
      <c r="O211" s="1" t="s">
        <v>906</v>
      </c>
      <c r="P211" s="1" t="s">
        <v>907</v>
      </c>
      <c r="Q211" s="1" t="s">
        <v>2056</v>
      </c>
      <c r="R211" s="1" t="s">
        <v>909</v>
      </c>
      <c r="S211" s="1" t="s">
        <v>910</v>
      </c>
      <c r="T211" s="1" t="s">
        <v>911</v>
      </c>
    </row>
    <row r="212" s="1" customFormat="1" spans="1:20">
      <c r="A212" s="3">
        <v>16256720942</v>
      </c>
      <c r="B212" s="1" t="s">
        <v>2057</v>
      </c>
      <c r="C212" s="1" t="s">
        <v>2058</v>
      </c>
      <c r="D212" s="1" t="s">
        <v>2059</v>
      </c>
      <c r="E212" s="1" t="s">
        <v>2060</v>
      </c>
      <c r="F212" s="1" t="s">
        <v>1316</v>
      </c>
      <c r="G212" s="1" t="s">
        <v>1017</v>
      </c>
      <c r="H212" s="1" t="s">
        <v>902</v>
      </c>
      <c r="I212" s="1" t="s">
        <v>2061</v>
      </c>
      <c r="J212" s="1" t="s">
        <v>29</v>
      </c>
      <c r="K212" s="1" t="s">
        <v>2062</v>
      </c>
      <c r="L212" s="1" t="s">
        <v>2062</v>
      </c>
      <c r="M212" s="1" t="s">
        <v>905</v>
      </c>
      <c r="N212" s="1" t="s">
        <v>905</v>
      </c>
      <c r="O212" s="1" t="s">
        <v>906</v>
      </c>
      <c r="P212" s="1" t="s">
        <v>907</v>
      </c>
      <c r="Q212" s="1" t="s">
        <v>2063</v>
      </c>
      <c r="R212" s="1" t="s">
        <v>909</v>
      </c>
      <c r="S212" s="1" t="s">
        <v>910</v>
      </c>
      <c r="T212" s="1" t="s">
        <v>911</v>
      </c>
    </row>
    <row r="213" s="1" customFormat="1" spans="1:20">
      <c r="A213" s="3">
        <v>16254576117</v>
      </c>
      <c r="B213" s="1" t="s">
        <v>2057</v>
      </c>
      <c r="C213" s="1" t="s">
        <v>2064</v>
      </c>
      <c r="D213" s="1" t="s">
        <v>2065</v>
      </c>
      <c r="E213" s="1" t="s">
        <v>2066</v>
      </c>
      <c r="F213" s="1" t="s">
        <v>2057</v>
      </c>
      <c r="G213" s="1" t="s">
        <v>1017</v>
      </c>
      <c r="H213" s="1" t="s">
        <v>902</v>
      </c>
      <c r="I213" s="1" t="s">
        <v>2067</v>
      </c>
      <c r="J213" s="1" t="s">
        <v>29</v>
      </c>
      <c r="K213" s="1" t="s">
        <v>2068</v>
      </c>
      <c r="L213" s="1" t="s">
        <v>2068</v>
      </c>
      <c r="M213" s="1" t="s">
        <v>905</v>
      </c>
      <c r="N213" s="1" t="s">
        <v>905</v>
      </c>
      <c r="O213" s="1" t="s">
        <v>906</v>
      </c>
      <c r="P213" s="1" t="s">
        <v>907</v>
      </c>
      <c r="Q213" s="1" t="s">
        <v>2069</v>
      </c>
      <c r="R213" s="1" t="s">
        <v>909</v>
      </c>
      <c r="S213" s="1" t="s">
        <v>910</v>
      </c>
      <c r="T213" s="1" t="s">
        <v>911</v>
      </c>
    </row>
    <row r="214" s="1" customFormat="1" spans="1:20">
      <c r="A214" s="3">
        <v>16254532105</v>
      </c>
      <c r="B214" s="1" t="s">
        <v>2057</v>
      </c>
      <c r="C214" s="1" t="s">
        <v>2070</v>
      </c>
      <c r="D214" s="1" t="s">
        <v>2071</v>
      </c>
      <c r="E214" s="1" t="s">
        <v>2072</v>
      </c>
      <c r="F214" s="1" t="s">
        <v>1478</v>
      </c>
      <c r="G214" s="1" t="s">
        <v>1316</v>
      </c>
      <c r="H214" s="1" t="s">
        <v>902</v>
      </c>
      <c r="I214" s="1" t="s">
        <v>2073</v>
      </c>
      <c r="J214" s="1" t="s">
        <v>29</v>
      </c>
      <c r="K214" s="1" t="s">
        <v>2074</v>
      </c>
      <c r="L214" s="1" t="s">
        <v>2074</v>
      </c>
      <c r="M214" s="1" t="s">
        <v>905</v>
      </c>
      <c r="N214" s="1" t="s">
        <v>905</v>
      </c>
      <c r="O214" s="1" t="s">
        <v>906</v>
      </c>
      <c r="P214" s="1" t="s">
        <v>907</v>
      </c>
      <c r="Q214" s="1" t="s">
        <v>2075</v>
      </c>
      <c r="R214" s="1" t="s">
        <v>909</v>
      </c>
      <c r="S214" s="1" t="s">
        <v>910</v>
      </c>
      <c r="T214" s="1" t="s">
        <v>911</v>
      </c>
    </row>
    <row r="215" s="1" customFormat="1" spans="1:20">
      <c r="A215" s="3">
        <v>16248430614</v>
      </c>
      <c r="B215" s="1" t="s">
        <v>2057</v>
      </c>
      <c r="C215" s="1" t="s">
        <v>2076</v>
      </c>
      <c r="D215" s="1" t="s">
        <v>983</v>
      </c>
      <c r="E215" s="1" t="s">
        <v>2077</v>
      </c>
      <c r="F215" s="1" t="s">
        <v>1017</v>
      </c>
      <c r="G215" s="1" t="s">
        <v>897</v>
      </c>
      <c r="H215" s="1" t="s">
        <v>902</v>
      </c>
      <c r="I215" s="1" t="s">
        <v>2078</v>
      </c>
      <c r="J215" s="1" t="s">
        <v>29</v>
      </c>
      <c r="K215" s="1" t="s">
        <v>2079</v>
      </c>
      <c r="L215" s="1" t="s">
        <v>2079</v>
      </c>
      <c r="M215" s="1" t="s">
        <v>905</v>
      </c>
      <c r="N215" s="1" t="s">
        <v>905</v>
      </c>
      <c r="O215" s="1" t="s">
        <v>906</v>
      </c>
      <c r="P215" s="1" t="s">
        <v>907</v>
      </c>
      <c r="Q215" s="1" t="s">
        <v>2080</v>
      </c>
      <c r="R215" s="1" t="s">
        <v>909</v>
      </c>
      <c r="S215" s="1" t="s">
        <v>910</v>
      </c>
      <c r="T215" s="1" t="s">
        <v>911</v>
      </c>
    </row>
    <row r="216" s="1" customFormat="1" spans="1:20">
      <c r="A216" s="3">
        <v>16248399470</v>
      </c>
      <c r="B216" s="1" t="s">
        <v>2057</v>
      </c>
      <c r="C216" s="1" t="s">
        <v>2081</v>
      </c>
      <c r="D216" s="1" t="s">
        <v>2082</v>
      </c>
      <c r="E216" s="1" t="s">
        <v>2083</v>
      </c>
      <c r="F216" s="1" t="s">
        <v>1316</v>
      </c>
      <c r="G216" s="1" t="s">
        <v>1017</v>
      </c>
      <c r="H216" s="1" t="s">
        <v>902</v>
      </c>
      <c r="I216" s="1" t="s">
        <v>2084</v>
      </c>
      <c r="J216" s="1" t="s">
        <v>29</v>
      </c>
      <c r="K216" s="1" t="s">
        <v>1783</v>
      </c>
      <c r="L216" s="1" t="s">
        <v>1783</v>
      </c>
      <c r="M216" s="1" t="s">
        <v>905</v>
      </c>
      <c r="N216" s="1" t="s">
        <v>905</v>
      </c>
      <c r="O216" s="1" t="s">
        <v>906</v>
      </c>
      <c r="P216" s="1" t="s">
        <v>907</v>
      </c>
      <c r="Q216" s="1" t="s">
        <v>2085</v>
      </c>
      <c r="R216" s="1" t="s">
        <v>909</v>
      </c>
      <c r="S216" s="1" t="s">
        <v>910</v>
      </c>
      <c r="T216" s="1" t="s">
        <v>911</v>
      </c>
    </row>
    <row r="217" s="1" customFormat="1" spans="1:20">
      <c r="A217" s="3">
        <v>16248372762</v>
      </c>
      <c r="B217" s="1" t="s">
        <v>2057</v>
      </c>
      <c r="C217" s="1" t="s">
        <v>2086</v>
      </c>
      <c r="D217" s="1" t="s">
        <v>2087</v>
      </c>
      <c r="E217" s="1" t="s">
        <v>2088</v>
      </c>
      <c r="F217" s="1" t="s">
        <v>897</v>
      </c>
      <c r="G217" s="1" t="s">
        <v>901</v>
      </c>
      <c r="H217" s="1" t="s">
        <v>902</v>
      </c>
      <c r="I217" s="1" t="s">
        <v>2089</v>
      </c>
      <c r="J217" s="1" t="s">
        <v>29</v>
      </c>
      <c r="K217" s="1" t="s">
        <v>1983</v>
      </c>
      <c r="L217" s="1" t="s">
        <v>1983</v>
      </c>
      <c r="M217" s="1" t="s">
        <v>905</v>
      </c>
      <c r="N217" s="1" t="s">
        <v>905</v>
      </c>
      <c r="O217" s="1" t="s">
        <v>906</v>
      </c>
      <c r="P217" s="1" t="s">
        <v>907</v>
      </c>
      <c r="Q217" s="1" t="s">
        <v>2090</v>
      </c>
      <c r="R217" s="1" t="s">
        <v>909</v>
      </c>
      <c r="S217" s="1" t="s">
        <v>910</v>
      </c>
      <c r="T217" s="1" t="s">
        <v>911</v>
      </c>
    </row>
    <row r="218" s="1" customFormat="1" spans="1:20">
      <c r="A218" s="3">
        <v>16248344940</v>
      </c>
      <c r="B218" s="1" t="s">
        <v>2057</v>
      </c>
      <c r="C218" s="1" t="s">
        <v>2091</v>
      </c>
      <c r="D218" s="1" t="s">
        <v>2092</v>
      </c>
      <c r="E218" s="1" t="s">
        <v>2093</v>
      </c>
      <c r="F218" s="1" t="s">
        <v>1316</v>
      </c>
      <c r="G218" s="1" t="s">
        <v>1017</v>
      </c>
      <c r="H218" s="1" t="s">
        <v>902</v>
      </c>
      <c r="I218" s="1" t="s">
        <v>2094</v>
      </c>
      <c r="J218" s="1" t="s">
        <v>29</v>
      </c>
      <c r="K218" s="1" t="s">
        <v>1548</v>
      </c>
      <c r="L218" s="1" t="s">
        <v>1548</v>
      </c>
      <c r="M218" s="1" t="s">
        <v>905</v>
      </c>
      <c r="N218" s="1" t="s">
        <v>905</v>
      </c>
      <c r="O218" s="1" t="s">
        <v>906</v>
      </c>
      <c r="P218" s="1" t="s">
        <v>907</v>
      </c>
      <c r="Q218" s="1" t="s">
        <v>2095</v>
      </c>
      <c r="R218" s="1" t="s">
        <v>909</v>
      </c>
      <c r="S218" s="1" t="s">
        <v>910</v>
      </c>
      <c r="T218" s="1" t="s">
        <v>911</v>
      </c>
    </row>
    <row r="219" s="1" customFormat="1" spans="1:20">
      <c r="A219" s="3">
        <v>16248339836</v>
      </c>
      <c r="B219" s="1" t="s">
        <v>2057</v>
      </c>
      <c r="C219" s="1" t="s">
        <v>2096</v>
      </c>
      <c r="D219" s="1" t="s">
        <v>2097</v>
      </c>
      <c r="E219" s="1" t="s">
        <v>2098</v>
      </c>
      <c r="F219" s="1" t="s">
        <v>1316</v>
      </c>
      <c r="G219" s="1" t="s">
        <v>1017</v>
      </c>
      <c r="H219" s="1" t="s">
        <v>902</v>
      </c>
      <c r="I219" s="1" t="s">
        <v>2099</v>
      </c>
      <c r="J219" s="1" t="s">
        <v>29</v>
      </c>
      <c r="K219" s="1" t="s">
        <v>2100</v>
      </c>
      <c r="L219" s="1" t="s">
        <v>2100</v>
      </c>
      <c r="M219" s="1" t="s">
        <v>905</v>
      </c>
      <c r="N219" s="1" t="s">
        <v>905</v>
      </c>
      <c r="O219" s="1" t="s">
        <v>906</v>
      </c>
      <c r="P219" s="1" t="s">
        <v>907</v>
      </c>
      <c r="Q219" s="1" t="s">
        <v>2101</v>
      </c>
      <c r="R219" s="1" t="s">
        <v>909</v>
      </c>
      <c r="S219" s="1" t="s">
        <v>910</v>
      </c>
      <c r="T219" s="1" t="s">
        <v>911</v>
      </c>
    </row>
    <row r="220" s="1" customFormat="1" spans="1:20">
      <c r="A220" s="3">
        <v>16248323189</v>
      </c>
      <c r="B220" s="1" t="s">
        <v>2057</v>
      </c>
      <c r="C220" s="1" t="s">
        <v>2102</v>
      </c>
      <c r="D220" s="1" t="s">
        <v>1691</v>
      </c>
      <c r="E220" s="1" t="s">
        <v>2103</v>
      </c>
      <c r="F220" s="1" t="s">
        <v>1899</v>
      </c>
      <c r="G220" s="1" t="s">
        <v>1017</v>
      </c>
      <c r="H220" s="1" t="s">
        <v>902</v>
      </c>
      <c r="I220" s="1" t="s">
        <v>1054</v>
      </c>
      <c r="J220" s="1" t="s">
        <v>29</v>
      </c>
      <c r="K220" s="1" t="s">
        <v>1055</v>
      </c>
      <c r="L220" s="1" t="s">
        <v>1055</v>
      </c>
      <c r="M220" s="1" t="s">
        <v>905</v>
      </c>
      <c r="N220" s="1" t="s">
        <v>905</v>
      </c>
      <c r="O220" s="1" t="s">
        <v>906</v>
      </c>
      <c r="P220" s="1" t="s">
        <v>907</v>
      </c>
      <c r="Q220" s="1" t="s">
        <v>2104</v>
      </c>
      <c r="R220" s="1" t="s">
        <v>909</v>
      </c>
      <c r="S220" s="1" t="s">
        <v>910</v>
      </c>
      <c r="T220" s="1" t="s">
        <v>911</v>
      </c>
    </row>
    <row r="221" s="1" customFormat="1" spans="1:20">
      <c r="A221" s="3">
        <v>16248289685</v>
      </c>
      <c r="B221" s="1" t="s">
        <v>2057</v>
      </c>
      <c r="C221" s="1" t="s">
        <v>2105</v>
      </c>
      <c r="D221" s="1" t="s">
        <v>2106</v>
      </c>
      <c r="E221" s="1" t="s">
        <v>2107</v>
      </c>
      <c r="F221" s="1" t="s">
        <v>1478</v>
      </c>
      <c r="G221" s="1" t="s">
        <v>1316</v>
      </c>
      <c r="H221" s="1" t="s">
        <v>902</v>
      </c>
      <c r="I221" s="1" t="s">
        <v>2108</v>
      </c>
      <c r="J221" s="1" t="s">
        <v>29</v>
      </c>
      <c r="K221" s="1" t="s">
        <v>2109</v>
      </c>
      <c r="L221" s="1" t="s">
        <v>2109</v>
      </c>
      <c r="M221" s="1" t="s">
        <v>905</v>
      </c>
      <c r="N221" s="1" t="s">
        <v>905</v>
      </c>
      <c r="O221" s="1" t="s">
        <v>906</v>
      </c>
      <c r="P221" s="1" t="s">
        <v>907</v>
      </c>
      <c r="Q221" s="1" t="s">
        <v>2110</v>
      </c>
      <c r="R221" s="1" t="s">
        <v>909</v>
      </c>
      <c r="S221" s="1" t="s">
        <v>910</v>
      </c>
      <c r="T221" s="1" t="s">
        <v>911</v>
      </c>
    </row>
    <row r="222" s="1" customFormat="1" spans="1:20">
      <c r="A222" s="3">
        <v>16248143882</v>
      </c>
      <c r="B222" s="1" t="s">
        <v>2057</v>
      </c>
      <c r="C222" s="1" t="s">
        <v>2111</v>
      </c>
      <c r="D222" s="1" t="s">
        <v>2112</v>
      </c>
      <c r="E222" s="1" t="s">
        <v>2113</v>
      </c>
      <c r="F222" s="1" t="s">
        <v>1017</v>
      </c>
      <c r="G222" s="1" t="s">
        <v>897</v>
      </c>
      <c r="H222" s="1" t="s">
        <v>902</v>
      </c>
      <c r="I222" s="1" t="s">
        <v>2114</v>
      </c>
      <c r="J222" s="1" t="s">
        <v>29</v>
      </c>
      <c r="K222" s="1" t="s">
        <v>1303</v>
      </c>
      <c r="L222" s="1" t="s">
        <v>1303</v>
      </c>
      <c r="M222" s="1" t="s">
        <v>905</v>
      </c>
      <c r="N222" s="1" t="s">
        <v>905</v>
      </c>
      <c r="O222" s="1" t="s">
        <v>906</v>
      </c>
      <c r="P222" s="1" t="s">
        <v>907</v>
      </c>
      <c r="Q222" s="1" t="s">
        <v>2115</v>
      </c>
      <c r="R222" s="1" t="s">
        <v>909</v>
      </c>
      <c r="S222" s="1" t="s">
        <v>910</v>
      </c>
      <c r="T222" s="1" t="s">
        <v>911</v>
      </c>
    </row>
    <row r="223" s="1" customFormat="1" spans="1:20">
      <c r="A223" s="3">
        <v>16248083080</v>
      </c>
      <c r="B223" s="1" t="s">
        <v>2057</v>
      </c>
      <c r="C223" s="1" t="s">
        <v>2116</v>
      </c>
      <c r="D223" s="1" t="s">
        <v>2117</v>
      </c>
      <c r="E223" s="1" t="s">
        <v>2118</v>
      </c>
      <c r="F223" s="1" t="s">
        <v>1316</v>
      </c>
      <c r="G223" s="1" t="s">
        <v>897</v>
      </c>
      <c r="H223" s="1" t="s">
        <v>902</v>
      </c>
      <c r="I223" s="1" t="s">
        <v>2119</v>
      </c>
      <c r="J223" s="1" t="s">
        <v>29</v>
      </c>
      <c r="K223" s="1" t="s">
        <v>2120</v>
      </c>
      <c r="L223" s="1" t="s">
        <v>2120</v>
      </c>
      <c r="M223" s="1" t="s">
        <v>905</v>
      </c>
      <c r="N223" s="1" t="s">
        <v>905</v>
      </c>
      <c r="O223" s="1" t="s">
        <v>906</v>
      </c>
      <c r="P223" s="1" t="s">
        <v>907</v>
      </c>
      <c r="Q223" s="1" t="s">
        <v>2121</v>
      </c>
      <c r="R223" s="1" t="s">
        <v>909</v>
      </c>
      <c r="S223" s="1" t="s">
        <v>910</v>
      </c>
      <c r="T223" s="1" t="s">
        <v>911</v>
      </c>
    </row>
    <row r="224" s="1" customFormat="1" spans="1:20">
      <c r="A224" s="3">
        <v>16248071401</v>
      </c>
      <c r="B224" s="1" t="s">
        <v>2057</v>
      </c>
      <c r="C224" s="1" t="s">
        <v>2122</v>
      </c>
      <c r="D224" s="1" t="s">
        <v>2123</v>
      </c>
      <c r="E224" s="1" t="s">
        <v>2124</v>
      </c>
      <c r="F224" s="1" t="s">
        <v>1017</v>
      </c>
      <c r="G224" s="1" t="s">
        <v>901</v>
      </c>
      <c r="H224" s="1" t="s">
        <v>902</v>
      </c>
      <c r="I224" s="1" t="s">
        <v>906</v>
      </c>
      <c r="J224" s="1" t="s">
        <v>29</v>
      </c>
      <c r="K224" s="1" t="s">
        <v>906</v>
      </c>
      <c r="L224" s="1" t="s">
        <v>906</v>
      </c>
      <c r="M224" s="1" t="s">
        <v>905</v>
      </c>
      <c r="N224" s="1" t="s">
        <v>905</v>
      </c>
      <c r="O224" s="1" t="s">
        <v>906</v>
      </c>
      <c r="P224" s="1" t="s">
        <v>907</v>
      </c>
      <c r="Q224" s="1" t="s">
        <v>2125</v>
      </c>
      <c r="R224" s="1" t="s">
        <v>909</v>
      </c>
      <c r="S224" s="1" t="s">
        <v>910</v>
      </c>
      <c r="T224" s="1" t="s">
        <v>911</v>
      </c>
    </row>
    <row r="225" s="1" customFormat="1" spans="1:20">
      <c r="A225" s="3">
        <v>16247914684</v>
      </c>
      <c r="B225" s="1" t="s">
        <v>2126</v>
      </c>
      <c r="C225" s="1" t="s">
        <v>2127</v>
      </c>
      <c r="D225" s="1" t="s">
        <v>2128</v>
      </c>
      <c r="E225" s="1" t="s">
        <v>2129</v>
      </c>
      <c r="F225" s="1" t="s">
        <v>1478</v>
      </c>
      <c r="G225" s="1" t="s">
        <v>1316</v>
      </c>
      <c r="H225" s="1" t="s">
        <v>902</v>
      </c>
      <c r="I225" s="1" t="s">
        <v>2130</v>
      </c>
      <c r="J225" s="1" t="s">
        <v>29</v>
      </c>
      <c r="K225" s="1" t="s">
        <v>2131</v>
      </c>
      <c r="L225" s="1" t="s">
        <v>2131</v>
      </c>
      <c r="M225" s="1" t="s">
        <v>905</v>
      </c>
      <c r="N225" s="1" t="s">
        <v>905</v>
      </c>
      <c r="O225" s="1" t="s">
        <v>906</v>
      </c>
      <c r="P225" s="1" t="s">
        <v>907</v>
      </c>
      <c r="Q225" s="1" t="s">
        <v>2132</v>
      </c>
      <c r="R225" s="1" t="s">
        <v>909</v>
      </c>
      <c r="S225" s="1" t="s">
        <v>910</v>
      </c>
      <c r="T225" s="1" t="s">
        <v>911</v>
      </c>
    </row>
    <row r="226" s="1" customFormat="1" spans="1:20">
      <c r="A226" s="3">
        <v>16246994455</v>
      </c>
      <c r="B226" s="1" t="s">
        <v>2126</v>
      </c>
      <c r="C226" s="1" t="s">
        <v>2133</v>
      </c>
      <c r="D226" s="1" t="s">
        <v>2134</v>
      </c>
      <c r="E226" s="1" t="s">
        <v>2135</v>
      </c>
      <c r="F226" s="1" t="s">
        <v>897</v>
      </c>
      <c r="G226" s="1" t="s">
        <v>901</v>
      </c>
      <c r="H226" s="1" t="s">
        <v>902</v>
      </c>
      <c r="I226" s="1" t="s">
        <v>2136</v>
      </c>
      <c r="J226" s="1" t="s">
        <v>29</v>
      </c>
      <c r="K226" s="1" t="s">
        <v>2137</v>
      </c>
      <c r="L226" s="1" t="s">
        <v>2137</v>
      </c>
      <c r="M226" s="1" t="s">
        <v>905</v>
      </c>
      <c r="N226" s="1" t="s">
        <v>905</v>
      </c>
      <c r="O226" s="1" t="s">
        <v>906</v>
      </c>
      <c r="P226" s="1" t="s">
        <v>907</v>
      </c>
      <c r="Q226" s="1" t="s">
        <v>2138</v>
      </c>
      <c r="R226" s="1" t="s">
        <v>909</v>
      </c>
      <c r="S226" s="1" t="s">
        <v>910</v>
      </c>
      <c r="T226" s="1" t="s">
        <v>911</v>
      </c>
    </row>
    <row r="227" s="1" customFormat="1" spans="1:20">
      <c r="A227" s="3">
        <v>16246353709</v>
      </c>
      <c r="B227" s="1" t="s">
        <v>2126</v>
      </c>
      <c r="C227" s="1" t="s">
        <v>2139</v>
      </c>
      <c r="D227" s="1" t="s">
        <v>2140</v>
      </c>
      <c r="E227" s="1" t="s">
        <v>2141</v>
      </c>
      <c r="F227" s="1" t="s">
        <v>1316</v>
      </c>
      <c r="G227" s="1" t="s">
        <v>1017</v>
      </c>
      <c r="H227" s="1" t="s">
        <v>902</v>
      </c>
      <c r="I227" s="1" t="s">
        <v>2142</v>
      </c>
      <c r="J227" s="1" t="s">
        <v>29</v>
      </c>
      <c r="K227" s="1" t="s">
        <v>2109</v>
      </c>
      <c r="L227" s="1" t="s">
        <v>2109</v>
      </c>
      <c r="M227" s="1" t="s">
        <v>905</v>
      </c>
      <c r="N227" s="1" t="s">
        <v>905</v>
      </c>
      <c r="O227" s="1" t="s">
        <v>906</v>
      </c>
      <c r="P227" s="1" t="s">
        <v>907</v>
      </c>
      <c r="Q227" s="1" t="s">
        <v>2143</v>
      </c>
      <c r="R227" s="1" t="s">
        <v>909</v>
      </c>
      <c r="S227" s="1" t="s">
        <v>910</v>
      </c>
      <c r="T227" s="1" t="s">
        <v>911</v>
      </c>
    </row>
    <row r="228" s="1" customFormat="1" spans="1:20">
      <c r="A228" s="3">
        <v>16240808979</v>
      </c>
      <c r="B228" s="1" t="s">
        <v>2126</v>
      </c>
      <c r="C228" s="1" t="s">
        <v>2144</v>
      </c>
      <c r="D228" s="1" t="s">
        <v>2145</v>
      </c>
      <c r="E228" s="1" t="s">
        <v>2146</v>
      </c>
      <c r="F228" s="1" t="s">
        <v>1017</v>
      </c>
      <c r="G228" s="1" t="s">
        <v>897</v>
      </c>
      <c r="H228" s="1" t="s">
        <v>902</v>
      </c>
      <c r="I228" s="1" t="s">
        <v>2147</v>
      </c>
      <c r="J228" s="1" t="s">
        <v>29</v>
      </c>
      <c r="K228" s="1" t="s">
        <v>2148</v>
      </c>
      <c r="L228" s="1" t="s">
        <v>2148</v>
      </c>
      <c r="M228" s="1" t="s">
        <v>905</v>
      </c>
      <c r="N228" s="1" t="s">
        <v>905</v>
      </c>
      <c r="O228" s="1" t="s">
        <v>906</v>
      </c>
      <c r="P228" s="1" t="s">
        <v>907</v>
      </c>
      <c r="Q228" s="1" t="s">
        <v>2149</v>
      </c>
      <c r="R228" s="1" t="s">
        <v>909</v>
      </c>
      <c r="S228" s="1" t="s">
        <v>910</v>
      </c>
      <c r="T228" s="1" t="s">
        <v>911</v>
      </c>
    </row>
    <row r="229" s="1" customFormat="1" spans="1:20">
      <c r="A229" s="3">
        <v>16240087639</v>
      </c>
      <c r="B229" s="1" t="s">
        <v>2126</v>
      </c>
      <c r="C229" s="1" t="s">
        <v>2150</v>
      </c>
      <c r="D229" s="1" t="s">
        <v>989</v>
      </c>
      <c r="E229" s="1" t="s">
        <v>2151</v>
      </c>
      <c r="F229" s="1" t="s">
        <v>897</v>
      </c>
      <c r="G229" s="1" t="s">
        <v>901</v>
      </c>
      <c r="H229" s="1" t="s">
        <v>902</v>
      </c>
      <c r="I229" s="1" t="s">
        <v>2152</v>
      </c>
      <c r="J229" s="1" t="s">
        <v>29</v>
      </c>
      <c r="K229" s="1" t="s">
        <v>1783</v>
      </c>
      <c r="L229" s="1" t="s">
        <v>1783</v>
      </c>
      <c r="M229" s="1" t="s">
        <v>905</v>
      </c>
      <c r="N229" s="1" t="s">
        <v>905</v>
      </c>
      <c r="O229" s="1" t="s">
        <v>906</v>
      </c>
      <c r="P229" s="1" t="s">
        <v>907</v>
      </c>
      <c r="Q229" s="1" t="s">
        <v>2153</v>
      </c>
      <c r="R229" s="1" t="s">
        <v>909</v>
      </c>
      <c r="S229" s="1" t="s">
        <v>910</v>
      </c>
      <c r="T229" s="1" t="s">
        <v>911</v>
      </c>
    </row>
    <row r="230" s="1" customFormat="1" spans="1:20">
      <c r="A230" s="3">
        <v>16240051472</v>
      </c>
      <c r="B230" s="1" t="s">
        <v>2126</v>
      </c>
      <c r="C230" s="1" t="s">
        <v>2154</v>
      </c>
      <c r="D230" s="1" t="s">
        <v>2155</v>
      </c>
      <c r="E230" s="1" t="s">
        <v>2156</v>
      </c>
      <c r="F230" s="1" t="s">
        <v>1017</v>
      </c>
      <c r="G230" s="1" t="s">
        <v>897</v>
      </c>
      <c r="H230" s="1" t="s">
        <v>902</v>
      </c>
      <c r="I230" s="1" t="s">
        <v>2157</v>
      </c>
      <c r="J230" s="1" t="s">
        <v>29</v>
      </c>
      <c r="K230" s="1" t="s">
        <v>2158</v>
      </c>
      <c r="L230" s="1" t="s">
        <v>2158</v>
      </c>
      <c r="M230" s="1" t="s">
        <v>905</v>
      </c>
      <c r="N230" s="1" t="s">
        <v>905</v>
      </c>
      <c r="O230" s="1" t="s">
        <v>906</v>
      </c>
      <c r="P230" s="1" t="s">
        <v>907</v>
      </c>
      <c r="Q230" s="1" t="s">
        <v>2159</v>
      </c>
      <c r="R230" s="1" t="s">
        <v>909</v>
      </c>
      <c r="S230" s="1" t="s">
        <v>910</v>
      </c>
      <c r="T230" s="1" t="s">
        <v>911</v>
      </c>
    </row>
    <row r="231" s="1" customFormat="1" spans="1:20">
      <c r="A231" s="3">
        <v>16239890425</v>
      </c>
      <c r="B231" s="1" t="s">
        <v>2126</v>
      </c>
      <c r="C231" s="1" t="s">
        <v>2160</v>
      </c>
      <c r="D231" s="1" t="s">
        <v>2161</v>
      </c>
      <c r="E231" s="1" t="s">
        <v>2162</v>
      </c>
      <c r="F231" s="1" t="s">
        <v>1478</v>
      </c>
      <c r="G231" s="1" t="s">
        <v>1316</v>
      </c>
      <c r="H231" s="1" t="s">
        <v>902</v>
      </c>
      <c r="I231" s="1" t="s">
        <v>2163</v>
      </c>
      <c r="J231" s="1" t="s">
        <v>29</v>
      </c>
      <c r="K231" s="1" t="s">
        <v>1804</v>
      </c>
      <c r="L231" s="1" t="s">
        <v>1804</v>
      </c>
      <c r="M231" s="1" t="s">
        <v>905</v>
      </c>
      <c r="N231" s="1" t="s">
        <v>905</v>
      </c>
      <c r="O231" s="1" t="s">
        <v>906</v>
      </c>
      <c r="P231" s="1" t="s">
        <v>907</v>
      </c>
      <c r="Q231" s="1" t="s">
        <v>2164</v>
      </c>
      <c r="R231" s="1" t="s">
        <v>909</v>
      </c>
      <c r="S231" s="1" t="s">
        <v>910</v>
      </c>
      <c r="T231" s="1" t="s">
        <v>911</v>
      </c>
    </row>
    <row r="232" s="1" customFormat="1" spans="1:20">
      <c r="A232" s="3">
        <v>16239604091</v>
      </c>
      <c r="B232" s="1" t="s">
        <v>2165</v>
      </c>
      <c r="C232" s="1" t="s">
        <v>2166</v>
      </c>
      <c r="D232" s="1" t="s">
        <v>2012</v>
      </c>
      <c r="E232" s="1" t="s">
        <v>2013</v>
      </c>
      <c r="F232" s="1" t="s">
        <v>1316</v>
      </c>
      <c r="G232" s="1" t="s">
        <v>1017</v>
      </c>
      <c r="H232" s="1" t="s">
        <v>902</v>
      </c>
      <c r="I232" s="1" t="s">
        <v>2167</v>
      </c>
      <c r="J232" s="1" t="s">
        <v>29</v>
      </c>
      <c r="K232" s="1" t="s">
        <v>2168</v>
      </c>
      <c r="L232" s="1" t="s">
        <v>2168</v>
      </c>
      <c r="M232" s="1" t="s">
        <v>905</v>
      </c>
      <c r="N232" s="1" t="s">
        <v>905</v>
      </c>
      <c r="O232" s="1" t="s">
        <v>906</v>
      </c>
      <c r="P232" s="1" t="s">
        <v>907</v>
      </c>
      <c r="Q232" s="1" t="s">
        <v>2169</v>
      </c>
      <c r="R232" s="1" t="s">
        <v>909</v>
      </c>
      <c r="S232" s="1" t="s">
        <v>910</v>
      </c>
      <c r="T232" s="1" t="s">
        <v>911</v>
      </c>
    </row>
    <row r="233" s="1" customFormat="1" spans="1:20">
      <c r="A233" s="3">
        <v>16239151203</v>
      </c>
      <c r="B233" s="1" t="s">
        <v>2165</v>
      </c>
      <c r="C233" s="1" t="s">
        <v>2170</v>
      </c>
      <c r="D233" s="1" t="s">
        <v>2171</v>
      </c>
      <c r="E233" s="1" t="s">
        <v>2172</v>
      </c>
      <c r="F233" s="1" t="s">
        <v>1017</v>
      </c>
      <c r="G233" s="1" t="s">
        <v>901</v>
      </c>
      <c r="H233" s="1" t="s">
        <v>902</v>
      </c>
      <c r="I233" s="1" t="s">
        <v>2173</v>
      </c>
      <c r="J233" s="1" t="s">
        <v>29</v>
      </c>
      <c r="K233" s="1" t="s">
        <v>2174</v>
      </c>
      <c r="L233" s="1" t="s">
        <v>2174</v>
      </c>
      <c r="M233" s="1" t="s">
        <v>905</v>
      </c>
      <c r="N233" s="1" t="s">
        <v>905</v>
      </c>
      <c r="O233" s="1" t="s">
        <v>906</v>
      </c>
      <c r="P233" s="1" t="s">
        <v>907</v>
      </c>
      <c r="Q233" s="1" t="s">
        <v>2175</v>
      </c>
      <c r="R233" s="1" t="s">
        <v>909</v>
      </c>
      <c r="S233" s="1" t="s">
        <v>910</v>
      </c>
      <c r="T233" s="1" t="s">
        <v>911</v>
      </c>
    </row>
    <row r="234" s="1" customFormat="1" spans="1:20">
      <c r="A234" s="3">
        <v>16238843409</v>
      </c>
      <c r="B234" s="1" t="s">
        <v>2165</v>
      </c>
      <c r="C234" s="1" t="s">
        <v>2176</v>
      </c>
      <c r="D234" s="1" t="s">
        <v>2177</v>
      </c>
      <c r="E234" s="1" t="s">
        <v>2178</v>
      </c>
      <c r="F234" s="1" t="s">
        <v>1773</v>
      </c>
      <c r="G234" s="1" t="s">
        <v>1316</v>
      </c>
      <c r="H234" s="1" t="s">
        <v>902</v>
      </c>
      <c r="I234" s="1" t="s">
        <v>2179</v>
      </c>
      <c r="J234" s="1" t="s">
        <v>29</v>
      </c>
      <c r="K234" s="1" t="s">
        <v>2180</v>
      </c>
      <c r="L234" s="1" t="s">
        <v>2180</v>
      </c>
      <c r="M234" s="1" t="s">
        <v>905</v>
      </c>
      <c r="N234" s="1" t="s">
        <v>905</v>
      </c>
      <c r="O234" s="1" t="s">
        <v>906</v>
      </c>
      <c r="P234" s="1" t="s">
        <v>907</v>
      </c>
      <c r="Q234" s="1" t="s">
        <v>2181</v>
      </c>
      <c r="R234" s="1" t="s">
        <v>909</v>
      </c>
      <c r="S234" s="1" t="s">
        <v>910</v>
      </c>
      <c r="T234" s="1" t="s">
        <v>911</v>
      </c>
    </row>
    <row r="235" s="1" customFormat="1" spans="1:20">
      <c r="A235" s="3">
        <v>16238662940</v>
      </c>
      <c r="B235" s="1" t="s">
        <v>2165</v>
      </c>
      <c r="C235" s="1" t="s">
        <v>2182</v>
      </c>
      <c r="D235" s="1" t="s">
        <v>1285</v>
      </c>
      <c r="E235" s="1" t="s">
        <v>2183</v>
      </c>
      <c r="F235" s="1" t="s">
        <v>897</v>
      </c>
      <c r="G235" s="1" t="s">
        <v>901</v>
      </c>
      <c r="H235" s="1" t="s">
        <v>902</v>
      </c>
      <c r="I235" s="1" t="s">
        <v>2184</v>
      </c>
      <c r="J235" s="1" t="s">
        <v>29</v>
      </c>
      <c r="K235" s="1" t="s">
        <v>1623</v>
      </c>
      <c r="L235" s="1" t="s">
        <v>1623</v>
      </c>
      <c r="M235" s="1" t="s">
        <v>905</v>
      </c>
      <c r="N235" s="1" t="s">
        <v>905</v>
      </c>
      <c r="O235" s="1" t="s">
        <v>906</v>
      </c>
      <c r="P235" s="1" t="s">
        <v>907</v>
      </c>
      <c r="Q235" s="1" t="s">
        <v>2185</v>
      </c>
      <c r="R235" s="1" t="s">
        <v>909</v>
      </c>
      <c r="S235" s="1" t="s">
        <v>910</v>
      </c>
      <c r="T235" s="1" t="s">
        <v>911</v>
      </c>
    </row>
    <row r="236" s="1" customFormat="1" spans="1:20">
      <c r="A236" s="3">
        <v>16237760092</v>
      </c>
      <c r="B236" s="1" t="s">
        <v>2165</v>
      </c>
      <c r="C236" s="1" t="s">
        <v>2186</v>
      </c>
      <c r="D236" s="1" t="s">
        <v>2187</v>
      </c>
      <c r="E236" s="1" t="s">
        <v>2188</v>
      </c>
      <c r="F236" s="1" t="s">
        <v>1316</v>
      </c>
      <c r="G236" s="1" t="s">
        <v>1017</v>
      </c>
      <c r="H236" s="1" t="s">
        <v>902</v>
      </c>
      <c r="I236" s="1" t="s">
        <v>2189</v>
      </c>
      <c r="J236" s="1" t="s">
        <v>29</v>
      </c>
      <c r="K236" s="1" t="s">
        <v>1560</v>
      </c>
      <c r="L236" s="1" t="s">
        <v>1560</v>
      </c>
      <c r="M236" s="1" t="s">
        <v>905</v>
      </c>
      <c r="N236" s="1" t="s">
        <v>905</v>
      </c>
      <c r="O236" s="1" t="s">
        <v>906</v>
      </c>
      <c r="P236" s="1" t="s">
        <v>907</v>
      </c>
      <c r="Q236" s="1" t="s">
        <v>2190</v>
      </c>
      <c r="R236" s="1" t="s">
        <v>909</v>
      </c>
      <c r="S236" s="1" t="s">
        <v>910</v>
      </c>
      <c r="T236" s="1" t="s">
        <v>911</v>
      </c>
    </row>
    <row r="237" s="1" customFormat="1" spans="1:20">
      <c r="A237" s="3">
        <v>16231616488</v>
      </c>
      <c r="B237" s="1" t="s">
        <v>2165</v>
      </c>
      <c r="C237" s="1" t="s">
        <v>2191</v>
      </c>
      <c r="D237" s="1" t="s">
        <v>1318</v>
      </c>
      <c r="E237" s="1" t="s">
        <v>2192</v>
      </c>
      <c r="F237" s="1" t="s">
        <v>1017</v>
      </c>
      <c r="G237" s="1" t="s">
        <v>901</v>
      </c>
      <c r="H237" s="1" t="s">
        <v>902</v>
      </c>
      <c r="I237" s="1" t="s">
        <v>2193</v>
      </c>
      <c r="J237" s="1" t="s">
        <v>29</v>
      </c>
      <c r="K237" s="1" t="s">
        <v>2194</v>
      </c>
      <c r="L237" s="1" t="s">
        <v>2194</v>
      </c>
      <c r="M237" s="1" t="s">
        <v>905</v>
      </c>
      <c r="N237" s="1" t="s">
        <v>905</v>
      </c>
      <c r="O237" s="1" t="s">
        <v>906</v>
      </c>
      <c r="P237" s="1" t="s">
        <v>907</v>
      </c>
      <c r="Q237" s="1" t="s">
        <v>2195</v>
      </c>
      <c r="R237" s="1" t="s">
        <v>909</v>
      </c>
      <c r="S237" s="1" t="s">
        <v>910</v>
      </c>
      <c r="T237" s="1" t="s">
        <v>911</v>
      </c>
    </row>
    <row r="238" s="1" customFormat="1" spans="1:20">
      <c r="A238" s="3">
        <v>16231503292</v>
      </c>
      <c r="B238" s="1" t="s">
        <v>2196</v>
      </c>
      <c r="C238" s="1" t="s">
        <v>2197</v>
      </c>
      <c r="D238" s="1" t="s">
        <v>1407</v>
      </c>
      <c r="E238" s="1" t="s">
        <v>2198</v>
      </c>
      <c r="F238" s="1" t="s">
        <v>1773</v>
      </c>
      <c r="G238" s="1" t="s">
        <v>1316</v>
      </c>
      <c r="H238" s="1" t="s">
        <v>902</v>
      </c>
      <c r="I238" s="1" t="s">
        <v>2199</v>
      </c>
      <c r="J238" s="1" t="s">
        <v>29</v>
      </c>
      <c r="K238" s="1" t="s">
        <v>2200</v>
      </c>
      <c r="L238" s="1" t="s">
        <v>2200</v>
      </c>
      <c r="M238" s="1" t="s">
        <v>905</v>
      </c>
      <c r="N238" s="1" t="s">
        <v>905</v>
      </c>
      <c r="O238" s="1" t="s">
        <v>906</v>
      </c>
      <c r="P238" s="1" t="s">
        <v>907</v>
      </c>
      <c r="Q238" s="1" t="s">
        <v>2201</v>
      </c>
      <c r="R238" s="1" t="s">
        <v>909</v>
      </c>
      <c r="S238" s="1" t="s">
        <v>910</v>
      </c>
      <c r="T238" s="1" t="s">
        <v>911</v>
      </c>
    </row>
    <row r="239" s="1" customFormat="1" spans="1:20">
      <c r="A239" s="3">
        <v>16231479298</v>
      </c>
      <c r="B239" s="1" t="s">
        <v>2196</v>
      </c>
      <c r="C239" s="1" t="s">
        <v>2202</v>
      </c>
      <c r="D239" s="1" t="s">
        <v>2203</v>
      </c>
      <c r="E239" s="1" t="s">
        <v>2204</v>
      </c>
      <c r="F239" s="1" t="s">
        <v>1478</v>
      </c>
      <c r="G239" s="1" t="s">
        <v>1316</v>
      </c>
      <c r="H239" s="1" t="s">
        <v>902</v>
      </c>
      <c r="I239" s="1" t="s">
        <v>2205</v>
      </c>
      <c r="J239" s="1" t="s">
        <v>29</v>
      </c>
      <c r="K239" s="1" t="s">
        <v>1166</v>
      </c>
      <c r="L239" s="1" t="s">
        <v>1166</v>
      </c>
      <c r="M239" s="1" t="s">
        <v>905</v>
      </c>
      <c r="N239" s="1" t="s">
        <v>905</v>
      </c>
      <c r="O239" s="1" t="s">
        <v>906</v>
      </c>
      <c r="P239" s="1" t="s">
        <v>907</v>
      </c>
      <c r="Q239" s="1" t="s">
        <v>2206</v>
      </c>
      <c r="R239" s="1" t="s">
        <v>909</v>
      </c>
      <c r="S239" s="1" t="s">
        <v>910</v>
      </c>
      <c r="T239" s="1" t="s">
        <v>911</v>
      </c>
    </row>
    <row r="240" s="1" customFormat="1" spans="1:20">
      <c r="A240" s="3">
        <v>16231448558</v>
      </c>
      <c r="B240" s="1" t="s">
        <v>2196</v>
      </c>
      <c r="C240" s="1" t="s">
        <v>2207</v>
      </c>
      <c r="D240" s="1" t="s">
        <v>2208</v>
      </c>
      <c r="E240" s="1" t="s">
        <v>2209</v>
      </c>
      <c r="F240" s="1" t="s">
        <v>897</v>
      </c>
      <c r="G240" s="1" t="s">
        <v>901</v>
      </c>
      <c r="H240" s="1" t="s">
        <v>902</v>
      </c>
      <c r="I240" s="1" t="s">
        <v>2210</v>
      </c>
      <c r="J240" s="1" t="s">
        <v>29</v>
      </c>
      <c r="K240" s="1" t="s">
        <v>2211</v>
      </c>
      <c r="L240" s="1" t="s">
        <v>2211</v>
      </c>
      <c r="M240" s="1" t="s">
        <v>905</v>
      </c>
      <c r="N240" s="1" t="s">
        <v>905</v>
      </c>
      <c r="O240" s="1" t="s">
        <v>906</v>
      </c>
      <c r="P240" s="1" t="s">
        <v>907</v>
      </c>
      <c r="Q240" s="1" t="s">
        <v>2212</v>
      </c>
      <c r="R240" s="1" t="s">
        <v>909</v>
      </c>
      <c r="S240" s="1" t="s">
        <v>910</v>
      </c>
      <c r="T240" s="1" t="s">
        <v>911</v>
      </c>
    </row>
    <row r="241" s="1" customFormat="1" spans="1:20">
      <c r="A241" s="3">
        <v>16229842850</v>
      </c>
      <c r="B241" s="1" t="s">
        <v>2196</v>
      </c>
      <c r="C241" s="1" t="s">
        <v>2213</v>
      </c>
      <c r="D241" s="1" t="s">
        <v>2214</v>
      </c>
      <c r="E241" s="1" t="s">
        <v>2215</v>
      </c>
      <c r="F241" s="1" t="s">
        <v>897</v>
      </c>
      <c r="G241" s="1" t="s">
        <v>901</v>
      </c>
      <c r="H241" s="1" t="s">
        <v>902</v>
      </c>
      <c r="I241" s="1" t="s">
        <v>2216</v>
      </c>
      <c r="J241" s="1" t="s">
        <v>29</v>
      </c>
      <c r="K241" s="1" t="s">
        <v>2217</v>
      </c>
      <c r="L241" s="1" t="s">
        <v>2217</v>
      </c>
      <c r="M241" s="1" t="s">
        <v>905</v>
      </c>
      <c r="N241" s="1" t="s">
        <v>905</v>
      </c>
      <c r="O241" s="1" t="s">
        <v>906</v>
      </c>
      <c r="P241" s="1" t="s">
        <v>907</v>
      </c>
      <c r="Q241" s="1" t="s">
        <v>2218</v>
      </c>
      <c r="R241" s="1" t="s">
        <v>909</v>
      </c>
      <c r="S241" s="1" t="s">
        <v>910</v>
      </c>
      <c r="T241" s="1" t="s">
        <v>911</v>
      </c>
    </row>
    <row r="242" s="1" customFormat="1" spans="1:20">
      <c r="A242" s="3">
        <v>16229344087</v>
      </c>
      <c r="B242" s="1" t="s">
        <v>2196</v>
      </c>
      <c r="C242" s="1" t="s">
        <v>2219</v>
      </c>
      <c r="D242" s="1" t="s">
        <v>2203</v>
      </c>
      <c r="E242" s="1" t="s">
        <v>2220</v>
      </c>
      <c r="F242" s="1" t="s">
        <v>1017</v>
      </c>
      <c r="G242" s="1" t="s">
        <v>897</v>
      </c>
      <c r="H242" s="1" t="s">
        <v>902</v>
      </c>
      <c r="I242" s="1" t="s">
        <v>2221</v>
      </c>
      <c r="J242" s="1" t="s">
        <v>29</v>
      </c>
      <c r="K242" s="1" t="s">
        <v>1804</v>
      </c>
      <c r="L242" s="1" t="s">
        <v>1804</v>
      </c>
      <c r="M242" s="1" t="s">
        <v>905</v>
      </c>
      <c r="N242" s="1" t="s">
        <v>905</v>
      </c>
      <c r="O242" s="1" t="s">
        <v>906</v>
      </c>
      <c r="P242" s="1" t="s">
        <v>907</v>
      </c>
      <c r="Q242" s="1" t="s">
        <v>2222</v>
      </c>
      <c r="R242" s="1" t="s">
        <v>909</v>
      </c>
      <c r="S242" s="1" t="s">
        <v>910</v>
      </c>
      <c r="T242" s="1" t="s">
        <v>911</v>
      </c>
    </row>
    <row r="243" s="1" customFormat="1" spans="1:20">
      <c r="A243" s="3">
        <v>16228633431</v>
      </c>
      <c r="B243" s="1" t="s">
        <v>2196</v>
      </c>
      <c r="C243" s="1" t="s">
        <v>2223</v>
      </c>
      <c r="D243" s="1" t="s">
        <v>1279</v>
      </c>
      <c r="E243" s="1" t="s">
        <v>2224</v>
      </c>
      <c r="F243" s="1" t="s">
        <v>1017</v>
      </c>
      <c r="G243" s="1" t="s">
        <v>901</v>
      </c>
      <c r="H243" s="1" t="s">
        <v>902</v>
      </c>
      <c r="I243" s="1" t="s">
        <v>2225</v>
      </c>
      <c r="J243" s="1" t="s">
        <v>29</v>
      </c>
      <c r="K243" s="1" t="s">
        <v>2226</v>
      </c>
      <c r="L243" s="1" t="s">
        <v>2226</v>
      </c>
      <c r="M243" s="1" t="s">
        <v>905</v>
      </c>
      <c r="N243" s="1" t="s">
        <v>905</v>
      </c>
      <c r="O243" s="1" t="s">
        <v>906</v>
      </c>
      <c r="P243" s="1" t="s">
        <v>907</v>
      </c>
      <c r="Q243" s="1" t="s">
        <v>2227</v>
      </c>
      <c r="R243" s="1" t="s">
        <v>909</v>
      </c>
      <c r="S243" s="1" t="s">
        <v>910</v>
      </c>
      <c r="T243" s="1" t="s">
        <v>911</v>
      </c>
    </row>
    <row r="244" s="1" customFormat="1" spans="1:20">
      <c r="A244" s="3">
        <v>16223930928</v>
      </c>
      <c r="B244" s="1" t="s">
        <v>2196</v>
      </c>
      <c r="C244" s="1" t="s">
        <v>2228</v>
      </c>
      <c r="D244" s="1" t="s">
        <v>2229</v>
      </c>
      <c r="E244" s="1" t="s">
        <v>2230</v>
      </c>
      <c r="F244" s="1" t="s">
        <v>897</v>
      </c>
      <c r="G244" s="1" t="s">
        <v>901</v>
      </c>
      <c r="H244" s="1" t="s">
        <v>902</v>
      </c>
      <c r="I244" s="1" t="s">
        <v>2231</v>
      </c>
      <c r="J244" s="1" t="s">
        <v>29</v>
      </c>
      <c r="K244" s="1" t="s">
        <v>1154</v>
      </c>
      <c r="L244" s="1" t="s">
        <v>1154</v>
      </c>
      <c r="M244" s="1" t="s">
        <v>905</v>
      </c>
      <c r="N244" s="1" t="s">
        <v>905</v>
      </c>
      <c r="O244" s="1" t="s">
        <v>906</v>
      </c>
      <c r="P244" s="1" t="s">
        <v>907</v>
      </c>
      <c r="Q244" s="1" t="s">
        <v>2232</v>
      </c>
      <c r="R244" s="1" t="s">
        <v>909</v>
      </c>
      <c r="S244" s="1" t="s">
        <v>910</v>
      </c>
      <c r="T244" s="1" t="s">
        <v>911</v>
      </c>
    </row>
    <row r="245" s="1" customFormat="1" spans="1:20">
      <c r="A245" s="3">
        <v>16223812554</v>
      </c>
      <c r="B245" s="1" t="s">
        <v>2196</v>
      </c>
      <c r="C245" s="1" t="s">
        <v>2233</v>
      </c>
      <c r="D245" s="1" t="s">
        <v>2234</v>
      </c>
      <c r="E245" s="1" t="s">
        <v>2235</v>
      </c>
      <c r="F245" s="1" t="s">
        <v>1017</v>
      </c>
      <c r="G245" s="1" t="s">
        <v>897</v>
      </c>
      <c r="H245" s="1" t="s">
        <v>902</v>
      </c>
      <c r="I245" s="1" t="s">
        <v>2236</v>
      </c>
      <c r="J245" s="1" t="s">
        <v>29</v>
      </c>
      <c r="K245" s="1" t="s">
        <v>1136</v>
      </c>
      <c r="L245" s="1" t="s">
        <v>1136</v>
      </c>
      <c r="M245" s="1" t="s">
        <v>905</v>
      </c>
      <c r="N245" s="1" t="s">
        <v>905</v>
      </c>
      <c r="O245" s="1" t="s">
        <v>906</v>
      </c>
      <c r="P245" s="1" t="s">
        <v>907</v>
      </c>
      <c r="Q245" s="1" t="s">
        <v>2237</v>
      </c>
      <c r="R245" s="1" t="s">
        <v>909</v>
      </c>
      <c r="S245" s="1" t="s">
        <v>910</v>
      </c>
      <c r="T245" s="1" t="s">
        <v>911</v>
      </c>
    </row>
    <row r="246" s="1" customFormat="1" spans="1:20">
      <c r="A246" s="3">
        <v>16223695385</v>
      </c>
      <c r="B246" s="1" t="s">
        <v>2196</v>
      </c>
      <c r="C246" s="1" t="s">
        <v>2238</v>
      </c>
      <c r="D246" s="1" t="s">
        <v>2239</v>
      </c>
      <c r="E246" s="1" t="s">
        <v>2240</v>
      </c>
      <c r="F246" s="1" t="s">
        <v>1478</v>
      </c>
      <c r="G246" s="1" t="s">
        <v>1316</v>
      </c>
      <c r="H246" s="1" t="s">
        <v>902</v>
      </c>
      <c r="I246" s="1" t="s">
        <v>2241</v>
      </c>
      <c r="J246" s="1" t="s">
        <v>29</v>
      </c>
      <c r="K246" s="1" t="s">
        <v>1368</v>
      </c>
      <c r="L246" s="1" t="s">
        <v>1368</v>
      </c>
      <c r="M246" s="1" t="s">
        <v>905</v>
      </c>
      <c r="N246" s="1" t="s">
        <v>905</v>
      </c>
      <c r="O246" s="1" t="s">
        <v>906</v>
      </c>
      <c r="P246" s="1" t="s">
        <v>907</v>
      </c>
      <c r="Q246" s="1" t="s">
        <v>2242</v>
      </c>
      <c r="R246" s="1" t="s">
        <v>909</v>
      </c>
      <c r="S246" s="1" t="s">
        <v>910</v>
      </c>
      <c r="T246" s="1" t="s">
        <v>911</v>
      </c>
    </row>
    <row r="247" s="1" customFormat="1" spans="1:20">
      <c r="A247" s="3">
        <v>16223624043</v>
      </c>
      <c r="B247" s="1" t="s">
        <v>2196</v>
      </c>
      <c r="C247" s="1" t="s">
        <v>2243</v>
      </c>
      <c r="D247" s="1" t="s">
        <v>2244</v>
      </c>
      <c r="E247" s="1" t="s">
        <v>2245</v>
      </c>
      <c r="F247" s="1" t="s">
        <v>1478</v>
      </c>
      <c r="G247" s="1" t="s">
        <v>1316</v>
      </c>
      <c r="H247" s="1" t="s">
        <v>902</v>
      </c>
      <c r="I247" s="1" t="s">
        <v>2246</v>
      </c>
      <c r="J247" s="1" t="s">
        <v>29</v>
      </c>
      <c r="K247" s="1" t="s">
        <v>2247</v>
      </c>
      <c r="L247" s="1" t="s">
        <v>2247</v>
      </c>
      <c r="M247" s="1" t="s">
        <v>905</v>
      </c>
      <c r="N247" s="1" t="s">
        <v>905</v>
      </c>
      <c r="O247" s="1" t="s">
        <v>906</v>
      </c>
      <c r="P247" s="1" t="s">
        <v>907</v>
      </c>
      <c r="Q247" s="1" t="s">
        <v>2248</v>
      </c>
      <c r="R247" s="1" t="s">
        <v>909</v>
      </c>
      <c r="S247" s="1" t="s">
        <v>910</v>
      </c>
      <c r="T247" s="1" t="s">
        <v>911</v>
      </c>
    </row>
    <row r="248" s="1" customFormat="1" spans="1:20">
      <c r="A248" s="3">
        <v>16221827558</v>
      </c>
      <c r="B248" s="1" t="s">
        <v>2249</v>
      </c>
      <c r="C248" s="1" t="s">
        <v>2250</v>
      </c>
      <c r="D248" s="1" t="s">
        <v>2251</v>
      </c>
      <c r="E248" s="1" t="s">
        <v>2252</v>
      </c>
      <c r="F248" s="1" t="s">
        <v>897</v>
      </c>
      <c r="G248" s="1" t="s">
        <v>901</v>
      </c>
      <c r="H248" s="1" t="s">
        <v>902</v>
      </c>
      <c r="I248" s="1" t="s">
        <v>2253</v>
      </c>
      <c r="J248" s="1" t="s">
        <v>29</v>
      </c>
      <c r="K248" s="1" t="s">
        <v>938</v>
      </c>
      <c r="L248" s="1" t="s">
        <v>938</v>
      </c>
      <c r="M248" s="1" t="s">
        <v>905</v>
      </c>
      <c r="N248" s="1" t="s">
        <v>905</v>
      </c>
      <c r="O248" s="1" t="s">
        <v>906</v>
      </c>
      <c r="P248" s="1" t="s">
        <v>907</v>
      </c>
      <c r="Q248" s="1" t="s">
        <v>2254</v>
      </c>
      <c r="R248" s="1" t="s">
        <v>909</v>
      </c>
      <c r="S248" s="1" t="s">
        <v>910</v>
      </c>
      <c r="T248" s="1" t="s">
        <v>911</v>
      </c>
    </row>
    <row r="249" s="1" customFormat="1" spans="1:20">
      <c r="A249" s="3">
        <v>16221027838</v>
      </c>
      <c r="B249" s="1" t="s">
        <v>2249</v>
      </c>
      <c r="C249" s="1" t="s">
        <v>2255</v>
      </c>
      <c r="D249" s="1" t="s">
        <v>2256</v>
      </c>
      <c r="E249" s="1" t="s">
        <v>2257</v>
      </c>
      <c r="F249" s="1" t="s">
        <v>1017</v>
      </c>
      <c r="G249" s="1" t="s">
        <v>897</v>
      </c>
      <c r="H249" s="1" t="s">
        <v>902</v>
      </c>
      <c r="I249" s="1" t="s">
        <v>2258</v>
      </c>
      <c r="J249" s="1" t="s">
        <v>29</v>
      </c>
      <c r="K249" s="1" t="s">
        <v>1166</v>
      </c>
      <c r="L249" s="1" t="s">
        <v>1166</v>
      </c>
      <c r="M249" s="1" t="s">
        <v>905</v>
      </c>
      <c r="N249" s="1" t="s">
        <v>905</v>
      </c>
      <c r="O249" s="1" t="s">
        <v>906</v>
      </c>
      <c r="P249" s="1" t="s">
        <v>907</v>
      </c>
      <c r="Q249" s="1" t="s">
        <v>2259</v>
      </c>
      <c r="R249" s="1" t="s">
        <v>909</v>
      </c>
      <c r="S249" s="1" t="s">
        <v>910</v>
      </c>
      <c r="T249" s="1" t="s">
        <v>911</v>
      </c>
    </row>
    <row r="250" s="1" customFormat="1" spans="1:20">
      <c r="A250" s="3">
        <v>16220700395</v>
      </c>
      <c r="B250" s="1" t="s">
        <v>2249</v>
      </c>
      <c r="C250" s="1" t="s">
        <v>2260</v>
      </c>
      <c r="D250" s="1" t="s">
        <v>2261</v>
      </c>
      <c r="E250" s="1" t="s">
        <v>2262</v>
      </c>
      <c r="F250" s="1" t="s">
        <v>2005</v>
      </c>
      <c r="G250" s="1" t="s">
        <v>897</v>
      </c>
      <c r="H250" s="1" t="s">
        <v>902</v>
      </c>
      <c r="I250" s="1" t="s">
        <v>2263</v>
      </c>
      <c r="J250" s="1" t="s">
        <v>29</v>
      </c>
      <c r="K250" s="1" t="s">
        <v>2264</v>
      </c>
      <c r="L250" s="1" t="s">
        <v>2264</v>
      </c>
      <c r="M250" s="1" t="s">
        <v>905</v>
      </c>
      <c r="N250" s="1" t="s">
        <v>905</v>
      </c>
      <c r="O250" s="1" t="s">
        <v>906</v>
      </c>
      <c r="P250" s="1" t="s">
        <v>907</v>
      </c>
      <c r="Q250" s="1" t="s">
        <v>2265</v>
      </c>
      <c r="R250" s="1" t="s">
        <v>909</v>
      </c>
      <c r="S250" s="1" t="s">
        <v>910</v>
      </c>
      <c r="T250" s="1" t="s">
        <v>911</v>
      </c>
    </row>
    <row r="251" s="1" customFormat="1" spans="1:20">
      <c r="A251" s="3">
        <v>16215111197</v>
      </c>
      <c r="B251" s="1" t="s">
        <v>2249</v>
      </c>
      <c r="C251" s="1" t="s">
        <v>2266</v>
      </c>
      <c r="D251" s="1" t="s">
        <v>2267</v>
      </c>
      <c r="E251" s="1" t="s">
        <v>2268</v>
      </c>
      <c r="F251" s="1" t="s">
        <v>1478</v>
      </c>
      <c r="G251" s="1" t="s">
        <v>1316</v>
      </c>
      <c r="H251" s="1" t="s">
        <v>902</v>
      </c>
      <c r="I251" s="1" t="s">
        <v>2269</v>
      </c>
      <c r="J251" s="1" t="s">
        <v>29</v>
      </c>
      <c r="K251" s="1" t="s">
        <v>1061</v>
      </c>
      <c r="L251" s="1" t="s">
        <v>1061</v>
      </c>
      <c r="M251" s="1" t="s">
        <v>905</v>
      </c>
      <c r="N251" s="1" t="s">
        <v>905</v>
      </c>
      <c r="O251" s="1" t="s">
        <v>906</v>
      </c>
      <c r="P251" s="1" t="s">
        <v>907</v>
      </c>
      <c r="Q251" s="1" t="s">
        <v>2270</v>
      </c>
      <c r="R251" s="1" t="s">
        <v>909</v>
      </c>
      <c r="S251" s="1" t="s">
        <v>910</v>
      </c>
      <c r="T251" s="1" t="s">
        <v>911</v>
      </c>
    </row>
    <row r="252" s="1" customFormat="1" spans="1:20">
      <c r="A252" s="3">
        <v>16215083050</v>
      </c>
      <c r="B252" s="1" t="s">
        <v>2249</v>
      </c>
      <c r="C252" s="1" t="s">
        <v>2271</v>
      </c>
      <c r="D252" s="1" t="s">
        <v>983</v>
      </c>
      <c r="E252" s="1" t="s">
        <v>2272</v>
      </c>
      <c r="F252" s="1" t="s">
        <v>1017</v>
      </c>
      <c r="G252" s="1" t="s">
        <v>901</v>
      </c>
      <c r="H252" s="1" t="s">
        <v>902</v>
      </c>
      <c r="I252" s="1" t="s">
        <v>2273</v>
      </c>
      <c r="J252" s="1" t="s">
        <v>29</v>
      </c>
      <c r="K252" s="1" t="s">
        <v>2274</v>
      </c>
      <c r="L252" s="1" t="s">
        <v>2274</v>
      </c>
      <c r="M252" s="1" t="s">
        <v>905</v>
      </c>
      <c r="N252" s="1" t="s">
        <v>905</v>
      </c>
      <c r="O252" s="1" t="s">
        <v>906</v>
      </c>
      <c r="P252" s="1" t="s">
        <v>907</v>
      </c>
      <c r="Q252" s="1" t="s">
        <v>2275</v>
      </c>
      <c r="R252" s="1" t="s">
        <v>909</v>
      </c>
      <c r="S252" s="1" t="s">
        <v>910</v>
      </c>
      <c r="T252" s="1" t="s">
        <v>911</v>
      </c>
    </row>
    <row r="253" s="1" customFormat="1" spans="1:20">
      <c r="A253" s="3">
        <v>16215077915</v>
      </c>
      <c r="B253" s="1" t="s">
        <v>2249</v>
      </c>
      <c r="C253" s="1" t="s">
        <v>2276</v>
      </c>
      <c r="D253" s="1" t="s">
        <v>2229</v>
      </c>
      <c r="E253" s="1" t="s">
        <v>2277</v>
      </c>
      <c r="F253" s="1" t="s">
        <v>897</v>
      </c>
      <c r="G253" s="1" t="s">
        <v>901</v>
      </c>
      <c r="H253" s="1" t="s">
        <v>902</v>
      </c>
      <c r="I253" s="1" t="s">
        <v>2278</v>
      </c>
      <c r="J253" s="1" t="s">
        <v>29</v>
      </c>
      <c r="K253" s="1" t="s">
        <v>2226</v>
      </c>
      <c r="L253" s="1" t="s">
        <v>2226</v>
      </c>
      <c r="M253" s="1" t="s">
        <v>905</v>
      </c>
      <c r="N253" s="1" t="s">
        <v>905</v>
      </c>
      <c r="O253" s="1" t="s">
        <v>906</v>
      </c>
      <c r="P253" s="1" t="s">
        <v>907</v>
      </c>
      <c r="Q253" s="1" t="s">
        <v>2279</v>
      </c>
      <c r="R253" s="1" t="s">
        <v>909</v>
      </c>
      <c r="S253" s="1" t="s">
        <v>910</v>
      </c>
      <c r="T253" s="1" t="s">
        <v>911</v>
      </c>
    </row>
    <row r="254" s="1" customFormat="1" spans="1:20">
      <c r="A254" s="3">
        <v>16214976229</v>
      </c>
      <c r="B254" s="1" t="s">
        <v>2249</v>
      </c>
      <c r="C254" s="1" t="s">
        <v>2280</v>
      </c>
      <c r="D254" s="1" t="s">
        <v>2281</v>
      </c>
      <c r="E254" s="1" t="s">
        <v>2282</v>
      </c>
      <c r="F254" s="1" t="s">
        <v>1478</v>
      </c>
      <c r="G254" s="1" t="s">
        <v>1316</v>
      </c>
      <c r="H254" s="1" t="s">
        <v>902</v>
      </c>
      <c r="I254" s="1" t="s">
        <v>2283</v>
      </c>
      <c r="J254" s="1" t="s">
        <v>29</v>
      </c>
      <c r="K254" s="1" t="s">
        <v>1331</v>
      </c>
      <c r="L254" s="1" t="s">
        <v>1331</v>
      </c>
      <c r="M254" s="1" t="s">
        <v>905</v>
      </c>
      <c r="N254" s="1" t="s">
        <v>905</v>
      </c>
      <c r="O254" s="1" t="s">
        <v>906</v>
      </c>
      <c r="P254" s="1" t="s">
        <v>907</v>
      </c>
      <c r="Q254" s="1" t="s">
        <v>2284</v>
      </c>
      <c r="R254" s="1" t="s">
        <v>909</v>
      </c>
      <c r="S254" s="1" t="s">
        <v>910</v>
      </c>
      <c r="T254" s="1" t="s">
        <v>911</v>
      </c>
    </row>
    <row r="255" s="1" customFormat="1" spans="1:20">
      <c r="A255" s="3">
        <v>16211945840</v>
      </c>
      <c r="B255" s="1" t="s">
        <v>2285</v>
      </c>
      <c r="C255" s="1" t="s">
        <v>2286</v>
      </c>
      <c r="D255" s="1" t="s">
        <v>2287</v>
      </c>
      <c r="E255" s="1" t="s">
        <v>2288</v>
      </c>
      <c r="F255" s="1" t="s">
        <v>897</v>
      </c>
      <c r="G255" s="1" t="s">
        <v>901</v>
      </c>
      <c r="H255" s="1" t="s">
        <v>902</v>
      </c>
      <c r="I255" s="1" t="s">
        <v>2258</v>
      </c>
      <c r="J255" s="1" t="s">
        <v>29</v>
      </c>
      <c r="K255" s="1" t="s">
        <v>1166</v>
      </c>
      <c r="L255" s="1" t="s">
        <v>1166</v>
      </c>
      <c r="M255" s="1" t="s">
        <v>905</v>
      </c>
      <c r="N255" s="1" t="s">
        <v>905</v>
      </c>
      <c r="O255" s="1" t="s">
        <v>906</v>
      </c>
      <c r="P255" s="1" t="s">
        <v>907</v>
      </c>
      <c r="Q255" s="1" t="s">
        <v>2289</v>
      </c>
      <c r="R255" s="1" t="s">
        <v>909</v>
      </c>
      <c r="S255" s="1" t="s">
        <v>910</v>
      </c>
      <c r="T255" s="1" t="s">
        <v>911</v>
      </c>
    </row>
    <row r="256" s="1" customFormat="1" spans="1:20">
      <c r="A256" s="3">
        <v>16202757793</v>
      </c>
      <c r="B256" s="1" t="s">
        <v>2290</v>
      </c>
      <c r="C256" s="1" t="s">
        <v>2291</v>
      </c>
      <c r="D256" s="1" t="s">
        <v>2229</v>
      </c>
      <c r="E256" s="1" t="s">
        <v>2292</v>
      </c>
      <c r="F256" s="1" t="s">
        <v>1478</v>
      </c>
      <c r="G256" s="1" t="s">
        <v>1316</v>
      </c>
      <c r="H256" s="1" t="s">
        <v>902</v>
      </c>
      <c r="I256" s="1" t="s">
        <v>2293</v>
      </c>
      <c r="J256" s="1" t="s">
        <v>29</v>
      </c>
      <c r="K256" s="1" t="s">
        <v>2294</v>
      </c>
      <c r="L256" s="1" t="s">
        <v>2294</v>
      </c>
      <c r="M256" s="1" t="s">
        <v>905</v>
      </c>
      <c r="N256" s="1" t="s">
        <v>905</v>
      </c>
      <c r="O256" s="1" t="s">
        <v>906</v>
      </c>
      <c r="P256" s="1" t="s">
        <v>907</v>
      </c>
      <c r="Q256" s="1" t="s">
        <v>2295</v>
      </c>
      <c r="R256" s="1" t="s">
        <v>909</v>
      </c>
      <c r="S256" s="1" t="s">
        <v>910</v>
      </c>
      <c r="T256" s="1" t="s">
        <v>911</v>
      </c>
    </row>
    <row r="257" s="1" customFormat="1" spans="1:20">
      <c r="A257" s="3">
        <v>16201147000</v>
      </c>
      <c r="B257" s="1" t="s">
        <v>2296</v>
      </c>
      <c r="C257" s="1" t="s">
        <v>2297</v>
      </c>
      <c r="D257" s="1" t="s">
        <v>2298</v>
      </c>
      <c r="E257" s="1" t="s">
        <v>2299</v>
      </c>
      <c r="F257" s="1" t="s">
        <v>1017</v>
      </c>
      <c r="G257" s="1" t="s">
        <v>901</v>
      </c>
      <c r="H257" s="1" t="s">
        <v>902</v>
      </c>
      <c r="I257" s="1" t="s">
        <v>2300</v>
      </c>
      <c r="J257" s="1" t="s">
        <v>29</v>
      </c>
      <c r="K257" s="1" t="s">
        <v>2301</v>
      </c>
      <c r="L257" s="1" t="s">
        <v>2301</v>
      </c>
      <c r="M257" s="1" t="s">
        <v>905</v>
      </c>
      <c r="N257" s="1" t="s">
        <v>905</v>
      </c>
      <c r="O257" s="1" t="s">
        <v>906</v>
      </c>
      <c r="P257" s="1" t="s">
        <v>907</v>
      </c>
      <c r="Q257" s="1" t="s">
        <v>2302</v>
      </c>
      <c r="R257" s="1" t="s">
        <v>909</v>
      </c>
      <c r="S257" s="1" t="s">
        <v>910</v>
      </c>
      <c r="T257" s="1" t="s">
        <v>911</v>
      </c>
    </row>
    <row r="258" s="1" customFormat="1" spans="1:20">
      <c r="A258" s="3">
        <v>16200776181</v>
      </c>
      <c r="B258" s="1" t="s">
        <v>2296</v>
      </c>
      <c r="C258" s="1" t="s">
        <v>2303</v>
      </c>
      <c r="D258" s="1" t="s">
        <v>2304</v>
      </c>
      <c r="E258" s="1" t="s">
        <v>2305</v>
      </c>
      <c r="F258" s="1" t="s">
        <v>897</v>
      </c>
      <c r="G258" s="1" t="s">
        <v>901</v>
      </c>
      <c r="H258" s="1" t="s">
        <v>902</v>
      </c>
      <c r="I258" s="1" t="s">
        <v>2306</v>
      </c>
      <c r="J258" s="1" t="s">
        <v>29</v>
      </c>
      <c r="K258" s="1" t="s">
        <v>1325</v>
      </c>
      <c r="L258" s="1" t="s">
        <v>1325</v>
      </c>
      <c r="M258" s="1" t="s">
        <v>905</v>
      </c>
      <c r="N258" s="1" t="s">
        <v>905</v>
      </c>
      <c r="O258" s="1" t="s">
        <v>906</v>
      </c>
      <c r="P258" s="1" t="s">
        <v>907</v>
      </c>
      <c r="Q258" s="1" t="s">
        <v>2307</v>
      </c>
      <c r="R258" s="1" t="s">
        <v>909</v>
      </c>
      <c r="S258" s="1" t="s">
        <v>910</v>
      </c>
      <c r="T258" s="1" t="s">
        <v>911</v>
      </c>
    </row>
    <row r="259" s="1" customFormat="1" spans="1:20">
      <c r="A259" s="3">
        <v>16193887905</v>
      </c>
      <c r="B259" s="1" t="s">
        <v>2296</v>
      </c>
      <c r="C259" s="1" t="s">
        <v>2308</v>
      </c>
      <c r="D259" s="1" t="s">
        <v>2082</v>
      </c>
      <c r="E259" s="1" t="s">
        <v>2309</v>
      </c>
      <c r="F259" s="1" t="s">
        <v>1478</v>
      </c>
      <c r="G259" s="1" t="s">
        <v>1017</v>
      </c>
      <c r="H259" s="1" t="s">
        <v>902</v>
      </c>
      <c r="I259" s="1" t="s">
        <v>2310</v>
      </c>
      <c r="J259" s="1" t="s">
        <v>29</v>
      </c>
      <c r="K259" s="1" t="s">
        <v>962</v>
      </c>
      <c r="L259" s="1" t="s">
        <v>962</v>
      </c>
      <c r="M259" s="1" t="s">
        <v>905</v>
      </c>
      <c r="N259" s="1" t="s">
        <v>905</v>
      </c>
      <c r="O259" s="1" t="s">
        <v>906</v>
      </c>
      <c r="P259" s="1" t="s">
        <v>907</v>
      </c>
      <c r="Q259" s="1" t="s">
        <v>2311</v>
      </c>
      <c r="R259" s="1" t="s">
        <v>909</v>
      </c>
      <c r="S259" s="1" t="s">
        <v>910</v>
      </c>
      <c r="T259" s="1" t="s">
        <v>911</v>
      </c>
    </row>
    <row r="260" s="1" customFormat="1" spans="1:20">
      <c r="A260" s="3">
        <v>16193869908</v>
      </c>
      <c r="B260" s="1" t="s">
        <v>2296</v>
      </c>
      <c r="C260" s="1" t="s">
        <v>2312</v>
      </c>
      <c r="D260" s="1" t="s">
        <v>2313</v>
      </c>
      <c r="E260" s="1" t="s">
        <v>2314</v>
      </c>
      <c r="F260" s="1" t="s">
        <v>897</v>
      </c>
      <c r="G260" s="1" t="s">
        <v>901</v>
      </c>
      <c r="H260" s="1" t="s">
        <v>902</v>
      </c>
      <c r="I260" s="1" t="s">
        <v>2315</v>
      </c>
      <c r="J260" s="1" t="s">
        <v>29</v>
      </c>
      <c r="K260" s="1" t="s">
        <v>2316</v>
      </c>
      <c r="L260" s="1" t="s">
        <v>2316</v>
      </c>
      <c r="M260" s="1" t="s">
        <v>905</v>
      </c>
      <c r="N260" s="1" t="s">
        <v>905</v>
      </c>
      <c r="O260" s="1" t="s">
        <v>906</v>
      </c>
      <c r="P260" s="1" t="s">
        <v>907</v>
      </c>
      <c r="Q260" s="1" t="s">
        <v>2317</v>
      </c>
      <c r="R260" s="1" t="s">
        <v>909</v>
      </c>
      <c r="S260" s="1" t="s">
        <v>910</v>
      </c>
      <c r="T260" s="1" t="s">
        <v>911</v>
      </c>
    </row>
    <row r="261" s="1" customFormat="1" spans="1:20">
      <c r="A261" s="3">
        <v>16193864120</v>
      </c>
      <c r="B261" s="1" t="s">
        <v>2296</v>
      </c>
      <c r="C261" s="1" t="s">
        <v>2318</v>
      </c>
      <c r="D261" s="1" t="s">
        <v>2117</v>
      </c>
      <c r="E261" s="1" t="s">
        <v>2319</v>
      </c>
      <c r="F261" s="1" t="s">
        <v>1478</v>
      </c>
      <c r="G261" s="1" t="s">
        <v>1316</v>
      </c>
      <c r="H261" s="1" t="s">
        <v>902</v>
      </c>
      <c r="I261" s="1" t="s">
        <v>2320</v>
      </c>
      <c r="J261" s="1" t="s">
        <v>29</v>
      </c>
      <c r="K261" s="1" t="s">
        <v>2079</v>
      </c>
      <c r="L261" s="1" t="s">
        <v>2079</v>
      </c>
      <c r="M261" s="1" t="s">
        <v>905</v>
      </c>
      <c r="N261" s="1" t="s">
        <v>905</v>
      </c>
      <c r="O261" s="1" t="s">
        <v>906</v>
      </c>
      <c r="P261" s="1" t="s">
        <v>907</v>
      </c>
      <c r="Q261" s="1" t="s">
        <v>2321</v>
      </c>
      <c r="R261" s="1" t="s">
        <v>909</v>
      </c>
      <c r="S261" s="1" t="s">
        <v>910</v>
      </c>
      <c r="T261" s="1" t="s">
        <v>911</v>
      </c>
    </row>
    <row r="262" s="1" customFormat="1" spans="1:20">
      <c r="A262" s="3">
        <v>16193742443</v>
      </c>
      <c r="B262" s="1" t="s">
        <v>2296</v>
      </c>
      <c r="C262" s="1" t="s">
        <v>2322</v>
      </c>
      <c r="D262" s="1" t="s">
        <v>2323</v>
      </c>
      <c r="E262" s="1" t="s">
        <v>2324</v>
      </c>
      <c r="F262" s="1" t="s">
        <v>1017</v>
      </c>
      <c r="G262" s="1" t="s">
        <v>897</v>
      </c>
      <c r="H262" s="1" t="s">
        <v>902</v>
      </c>
      <c r="I262" s="1" t="s">
        <v>2325</v>
      </c>
      <c r="J262" s="1" t="s">
        <v>29</v>
      </c>
      <c r="K262" s="1" t="s">
        <v>2326</v>
      </c>
      <c r="L262" s="1" t="s">
        <v>2326</v>
      </c>
      <c r="M262" s="1" t="s">
        <v>905</v>
      </c>
      <c r="N262" s="1" t="s">
        <v>905</v>
      </c>
      <c r="O262" s="1" t="s">
        <v>906</v>
      </c>
      <c r="P262" s="1" t="s">
        <v>907</v>
      </c>
      <c r="Q262" s="1" t="s">
        <v>2327</v>
      </c>
      <c r="R262" s="1" t="s">
        <v>909</v>
      </c>
      <c r="S262" s="1" t="s">
        <v>910</v>
      </c>
      <c r="T262" s="1" t="s">
        <v>911</v>
      </c>
    </row>
    <row r="263" s="1" customFormat="1" spans="1:20">
      <c r="A263" s="3">
        <v>16183939722</v>
      </c>
      <c r="B263" s="1" t="s">
        <v>2328</v>
      </c>
      <c r="C263" s="1" t="s">
        <v>2329</v>
      </c>
      <c r="D263" s="1" t="s">
        <v>2330</v>
      </c>
      <c r="E263" s="1" t="s">
        <v>2331</v>
      </c>
      <c r="F263" s="1" t="s">
        <v>1478</v>
      </c>
      <c r="G263" s="1" t="s">
        <v>1017</v>
      </c>
      <c r="H263" s="1" t="s">
        <v>902</v>
      </c>
      <c r="I263" s="1" t="s">
        <v>2332</v>
      </c>
      <c r="J263" s="1" t="s">
        <v>29</v>
      </c>
      <c r="K263" s="1" t="s">
        <v>2333</v>
      </c>
      <c r="L263" s="1" t="s">
        <v>2333</v>
      </c>
      <c r="M263" s="1" t="s">
        <v>905</v>
      </c>
      <c r="N263" s="1" t="s">
        <v>905</v>
      </c>
      <c r="O263" s="1" t="s">
        <v>906</v>
      </c>
      <c r="P263" s="1" t="s">
        <v>907</v>
      </c>
      <c r="Q263" s="1" t="s">
        <v>2334</v>
      </c>
      <c r="R263" s="1" t="s">
        <v>909</v>
      </c>
      <c r="S263" s="1" t="s">
        <v>910</v>
      </c>
      <c r="T263" s="1" t="s">
        <v>911</v>
      </c>
    </row>
    <row r="264" s="1" customFormat="1" spans="1:20">
      <c r="A264" s="3">
        <v>16183473695</v>
      </c>
      <c r="B264" s="1" t="s">
        <v>2328</v>
      </c>
      <c r="C264" s="1" t="s">
        <v>2335</v>
      </c>
      <c r="D264" s="1" t="s">
        <v>2336</v>
      </c>
      <c r="E264" s="1" t="s">
        <v>2337</v>
      </c>
      <c r="F264" s="1" t="s">
        <v>897</v>
      </c>
      <c r="G264" s="1" t="s">
        <v>901</v>
      </c>
      <c r="H264" s="1" t="s">
        <v>902</v>
      </c>
      <c r="I264" s="1" t="s">
        <v>2338</v>
      </c>
      <c r="J264" s="1" t="s">
        <v>29</v>
      </c>
      <c r="K264" s="1" t="s">
        <v>1841</v>
      </c>
      <c r="L264" s="1" t="s">
        <v>1841</v>
      </c>
      <c r="M264" s="1" t="s">
        <v>905</v>
      </c>
      <c r="N264" s="1" t="s">
        <v>905</v>
      </c>
      <c r="O264" s="1" t="s">
        <v>906</v>
      </c>
      <c r="P264" s="1" t="s">
        <v>907</v>
      </c>
      <c r="Q264" s="1" t="s">
        <v>2339</v>
      </c>
      <c r="R264" s="1" t="s">
        <v>909</v>
      </c>
      <c r="S264" s="1" t="s">
        <v>910</v>
      </c>
      <c r="T264" s="1" t="s">
        <v>911</v>
      </c>
    </row>
    <row r="265" s="1" customFormat="1" spans="1:20">
      <c r="A265" s="3">
        <v>16176059731</v>
      </c>
      <c r="B265" s="1" t="s">
        <v>2340</v>
      </c>
      <c r="C265" s="1" t="s">
        <v>2341</v>
      </c>
      <c r="D265" s="1" t="s">
        <v>2342</v>
      </c>
      <c r="E265" s="1" t="s">
        <v>2343</v>
      </c>
      <c r="F265" s="1" t="s">
        <v>1316</v>
      </c>
      <c r="G265" s="1" t="s">
        <v>1017</v>
      </c>
      <c r="H265" s="1" t="s">
        <v>902</v>
      </c>
      <c r="I265" s="1" t="s">
        <v>2344</v>
      </c>
      <c r="J265" s="1" t="s">
        <v>29</v>
      </c>
      <c r="K265" s="1" t="s">
        <v>2345</v>
      </c>
      <c r="L265" s="1" t="s">
        <v>2345</v>
      </c>
      <c r="M265" s="1" t="s">
        <v>905</v>
      </c>
      <c r="N265" s="1" t="s">
        <v>905</v>
      </c>
      <c r="O265" s="1" t="s">
        <v>906</v>
      </c>
      <c r="P265" s="1" t="s">
        <v>907</v>
      </c>
      <c r="Q265" s="1" t="s">
        <v>2346</v>
      </c>
      <c r="R265" s="1" t="s">
        <v>909</v>
      </c>
      <c r="S265" s="1" t="s">
        <v>910</v>
      </c>
      <c r="T265" s="1" t="s">
        <v>911</v>
      </c>
    </row>
    <row r="266" s="1" customFormat="1" spans="1:20">
      <c r="A266" s="3">
        <v>16175903570</v>
      </c>
      <c r="B266" s="1" t="s">
        <v>2340</v>
      </c>
      <c r="C266" s="1" t="s">
        <v>2347</v>
      </c>
      <c r="D266" s="1" t="s">
        <v>2348</v>
      </c>
      <c r="E266" s="1" t="s">
        <v>2349</v>
      </c>
      <c r="F266" s="1" t="s">
        <v>1017</v>
      </c>
      <c r="G266" s="1" t="s">
        <v>901</v>
      </c>
      <c r="H266" s="1" t="s">
        <v>902</v>
      </c>
      <c r="I266" s="1" t="s">
        <v>2350</v>
      </c>
      <c r="J266" s="1" t="s">
        <v>29</v>
      </c>
      <c r="K266" s="1" t="s">
        <v>2351</v>
      </c>
      <c r="L266" s="1" t="s">
        <v>2351</v>
      </c>
      <c r="M266" s="1" t="s">
        <v>905</v>
      </c>
      <c r="N266" s="1" t="s">
        <v>905</v>
      </c>
      <c r="O266" s="1" t="s">
        <v>906</v>
      </c>
      <c r="P266" s="1" t="s">
        <v>907</v>
      </c>
      <c r="Q266" s="1" t="s">
        <v>2352</v>
      </c>
      <c r="R266" s="1" t="s">
        <v>909</v>
      </c>
      <c r="S266" s="1" t="s">
        <v>910</v>
      </c>
      <c r="T266" s="1" t="s">
        <v>911</v>
      </c>
    </row>
    <row r="267" s="1" customFormat="1" spans="1:20">
      <c r="A267" s="3">
        <v>16172297515</v>
      </c>
      <c r="B267" s="1" t="s">
        <v>2340</v>
      </c>
      <c r="C267" s="1" t="s">
        <v>2353</v>
      </c>
      <c r="D267" s="1" t="s">
        <v>2354</v>
      </c>
      <c r="E267" s="1" t="s">
        <v>2355</v>
      </c>
      <c r="F267" s="1" t="s">
        <v>897</v>
      </c>
      <c r="G267" s="1" t="s">
        <v>901</v>
      </c>
      <c r="H267" s="1" t="s">
        <v>902</v>
      </c>
      <c r="I267" s="1" t="s">
        <v>2356</v>
      </c>
      <c r="J267" s="1" t="s">
        <v>29</v>
      </c>
      <c r="K267" s="1" t="s">
        <v>2357</v>
      </c>
      <c r="L267" s="1" t="s">
        <v>2357</v>
      </c>
      <c r="M267" s="1" t="s">
        <v>905</v>
      </c>
      <c r="N267" s="1" t="s">
        <v>905</v>
      </c>
      <c r="O267" s="1" t="s">
        <v>906</v>
      </c>
      <c r="P267" s="1" t="s">
        <v>907</v>
      </c>
      <c r="Q267" s="1" t="s">
        <v>2358</v>
      </c>
      <c r="R267" s="1" t="s">
        <v>909</v>
      </c>
      <c r="S267" s="1" t="s">
        <v>910</v>
      </c>
      <c r="T267" s="1" t="s">
        <v>911</v>
      </c>
    </row>
    <row r="268" s="1" customFormat="1" spans="1:20">
      <c r="A268" s="3">
        <v>16171474417</v>
      </c>
      <c r="B268" s="1" t="s">
        <v>2359</v>
      </c>
      <c r="C268" s="1" t="s">
        <v>2360</v>
      </c>
      <c r="D268" s="1" t="s">
        <v>2361</v>
      </c>
      <c r="E268" s="1" t="s">
        <v>2362</v>
      </c>
      <c r="F268" s="1" t="s">
        <v>1017</v>
      </c>
      <c r="G268" s="1" t="s">
        <v>901</v>
      </c>
      <c r="H268" s="1" t="s">
        <v>902</v>
      </c>
      <c r="I268" s="1" t="s">
        <v>2363</v>
      </c>
      <c r="J268" s="1" t="s">
        <v>29</v>
      </c>
      <c r="K268" s="1" t="s">
        <v>2364</v>
      </c>
      <c r="L268" s="1" t="s">
        <v>2364</v>
      </c>
      <c r="M268" s="1" t="s">
        <v>905</v>
      </c>
      <c r="N268" s="1" t="s">
        <v>905</v>
      </c>
      <c r="O268" s="1" t="s">
        <v>906</v>
      </c>
      <c r="P268" s="1" t="s">
        <v>907</v>
      </c>
      <c r="Q268" s="1" t="s">
        <v>2365</v>
      </c>
      <c r="R268" s="1" t="s">
        <v>909</v>
      </c>
      <c r="S268" s="1" t="s">
        <v>910</v>
      </c>
      <c r="T268" s="1" t="s">
        <v>911</v>
      </c>
    </row>
    <row r="269" s="1" customFormat="1" spans="1:20">
      <c r="A269" s="3">
        <v>16170214376</v>
      </c>
      <c r="B269" s="1" t="s">
        <v>2359</v>
      </c>
      <c r="C269" s="1" t="s">
        <v>2366</v>
      </c>
      <c r="D269" s="1" t="s">
        <v>2367</v>
      </c>
      <c r="E269" s="1" t="s">
        <v>2368</v>
      </c>
      <c r="F269" s="1" t="s">
        <v>1478</v>
      </c>
      <c r="G269" s="1" t="s">
        <v>1316</v>
      </c>
      <c r="H269" s="1" t="s">
        <v>902</v>
      </c>
      <c r="I269" s="1" t="s">
        <v>2369</v>
      </c>
      <c r="J269" s="1" t="s">
        <v>29</v>
      </c>
      <c r="K269" s="1" t="s">
        <v>2370</v>
      </c>
      <c r="L269" s="1" t="s">
        <v>2370</v>
      </c>
      <c r="M269" s="1" t="s">
        <v>905</v>
      </c>
      <c r="N269" s="1" t="s">
        <v>905</v>
      </c>
      <c r="O269" s="1" t="s">
        <v>906</v>
      </c>
      <c r="P269" s="1" t="s">
        <v>907</v>
      </c>
      <c r="Q269" s="1" t="s">
        <v>2371</v>
      </c>
      <c r="R269" s="1" t="s">
        <v>909</v>
      </c>
      <c r="S269" s="1" t="s">
        <v>910</v>
      </c>
      <c r="T269" s="1" t="s">
        <v>911</v>
      </c>
    </row>
    <row r="270" s="1" customFormat="1" spans="1:20">
      <c r="A270" s="3">
        <v>16162950955</v>
      </c>
      <c r="B270" s="1" t="s">
        <v>2372</v>
      </c>
      <c r="C270" s="1" t="s">
        <v>2373</v>
      </c>
      <c r="D270" s="1" t="s">
        <v>983</v>
      </c>
      <c r="E270" s="1" t="s">
        <v>2374</v>
      </c>
      <c r="F270" s="1" t="s">
        <v>1017</v>
      </c>
      <c r="G270" s="1" t="s">
        <v>897</v>
      </c>
      <c r="H270" s="1" t="s">
        <v>902</v>
      </c>
      <c r="I270" s="1" t="s">
        <v>2375</v>
      </c>
      <c r="J270" s="1" t="s">
        <v>29</v>
      </c>
      <c r="K270" s="1" t="s">
        <v>2079</v>
      </c>
      <c r="L270" s="1" t="s">
        <v>2079</v>
      </c>
      <c r="M270" s="1" t="s">
        <v>905</v>
      </c>
      <c r="N270" s="1" t="s">
        <v>905</v>
      </c>
      <c r="O270" s="1" t="s">
        <v>906</v>
      </c>
      <c r="P270" s="1" t="s">
        <v>907</v>
      </c>
      <c r="Q270" s="1" t="s">
        <v>2376</v>
      </c>
      <c r="R270" s="1" t="s">
        <v>909</v>
      </c>
      <c r="S270" s="1" t="s">
        <v>910</v>
      </c>
      <c r="T270" s="1" t="s">
        <v>911</v>
      </c>
    </row>
    <row r="271" s="1" customFormat="1" spans="1:20">
      <c r="A271" s="3">
        <v>16158832784</v>
      </c>
      <c r="B271" s="1" t="s">
        <v>2377</v>
      </c>
      <c r="C271" s="1" t="s">
        <v>2378</v>
      </c>
      <c r="D271" s="1" t="s">
        <v>2379</v>
      </c>
      <c r="E271" s="1" t="s">
        <v>2380</v>
      </c>
      <c r="F271" s="1" t="s">
        <v>1478</v>
      </c>
      <c r="G271" s="1" t="s">
        <v>1316</v>
      </c>
      <c r="H271" s="1" t="s">
        <v>902</v>
      </c>
      <c r="I271" s="1" t="s">
        <v>2381</v>
      </c>
      <c r="J271" s="1" t="s">
        <v>29</v>
      </c>
      <c r="K271" s="1" t="s">
        <v>1793</v>
      </c>
      <c r="L271" s="1" t="s">
        <v>1793</v>
      </c>
      <c r="M271" s="1" t="s">
        <v>905</v>
      </c>
      <c r="N271" s="1" t="s">
        <v>905</v>
      </c>
      <c r="O271" s="1" t="s">
        <v>906</v>
      </c>
      <c r="P271" s="1" t="s">
        <v>907</v>
      </c>
      <c r="Q271" s="1" t="s">
        <v>2382</v>
      </c>
      <c r="R271" s="1" t="s">
        <v>909</v>
      </c>
      <c r="S271" s="1" t="s">
        <v>910</v>
      </c>
      <c r="T271" s="1" t="s">
        <v>911</v>
      </c>
    </row>
    <row r="272" s="1" customFormat="1" spans="1:20">
      <c r="A272" s="3">
        <v>16151389672</v>
      </c>
      <c r="B272" s="1" t="s">
        <v>2377</v>
      </c>
      <c r="C272" s="1" t="s">
        <v>2383</v>
      </c>
      <c r="D272" s="1" t="s">
        <v>2384</v>
      </c>
      <c r="E272" s="1" t="s">
        <v>2385</v>
      </c>
      <c r="F272" s="1" t="s">
        <v>1017</v>
      </c>
      <c r="G272" s="1" t="s">
        <v>901</v>
      </c>
      <c r="H272" s="1" t="s">
        <v>902</v>
      </c>
      <c r="I272" s="1" t="s">
        <v>2386</v>
      </c>
      <c r="J272" s="1" t="s">
        <v>29</v>
      </c>
      <c r="K272" s="1" t="s">
        <v>2015</v>
      </c>
      <c r="L272" s="1" t="s">
        <v>2015</v>
      </c>
      <c r="M272" s="1" t="s">
        <v>905</v>
      </c>
      <c r="N272" s="1" t="s">
        <v>905</v>
      </c>
      <c r="O272" s="1" t="s">
        <v>906</v>
      </c>
      <c r="P272" s="1" t="s">
        <v>907</v>
      </c>
      <c r="Q272" s="1" t="s">
        <v>2387</v>
      </c>
      <c r="R272" s="1" t="s">
        <v>909</v>
      </c>
      <c r="S272" s="1" t="s">
        <v>910</v>
      </c>
      <c r="T272" s="1" t="s">
        <v>911</v>
      </c>
    </row>
    <row r="273" s="1" customFormat="1" spans="1:20">
      <c r="A273" s="3">
        <v>16151214288</v>
      </c>
      <c r="B273" s="1" t="s">
        <v>2377</v>
      </c>
      <c r="C273" s="1" t="s">
        <v>2388</v>
      </c>
      <c r="D273" s="1" t="s">
        <v>2389</v>
      </c>
      <c r="E273" s="1" t="s">
        <v>2390</v>
      </c>
      <c r="F273" s="1" t="s">
        <v>1316</v>
      </c>
      <c r="G273" s="1" t="s">
        <v>901</v>
      </c>
      <c r="H273" s="1" t="s">
        <v>902</v>
      </c>
      <c r="I273" s="1" t="s">
        <v>2391</v>
      </c>
      <c r="J273" s="1" t="s">
        <v>29</v>
      </c>
      <c r="K273" s="1" t="s">
        <v>2392</v>
      </c>
      <c r="L273" s="1" t="s">
        <v>2392</v>
      </c>
      <c r="M273" s="1" t="s">
        <v>905</v>
      </c>
      <c r="N273" s="1" t="s">
        <v>905</v>
      </c>
      <c r="O273" s="1" t="s">
        <v>906</v>
      </c>
      <c r="P273" s="1" t="s">
        <v>907</v>
      </c>
      <c r="Q273" s="1" t="s">
        <v>2393</v>
      </c>
      <c r="R273" s="1" t="s">
        <v>909</v>
      </c>
      <c r="S273" s="1" t="s">
        <v>910</v>
      </c>
      <c r="T273" s="1" t="s">
        <v>911</v>
      </c>
    </row>
    <row r="274" s="1" customFormat="1" spans="1:20">
      <c r="A274" s="3">
        <v>16151124548</v>
      </c>
      <c r="B274" s="1" t="s">
        <v>2377</v>
      </c>
      <c r="C274" s="1" t="s">
        <v>2394</v>
      </c>
      <c r="D274" s="1" t="s">
        <v>2395</v>
      </c>
      <c r="E274" s="1" t="s">
        <v>2396</v>
      </c>
      <c r="F274" s="1" t="s">
        <v>1478</v>
      </c>
      <c r="G274" s="1" t="s">
        <v>1316</v>
      </c>
      <c r="H274" s="1" t="s">
        <v>902</v>
      </c>
      <c r="I274" s="1" t="s">
        <v>2397</v>
      </c>
      <c r="J274" s="1" t="s">
        <v>29</v>
      </c>
      <c r="K274" s="1" t="s">
        <v>2398</v>
      </c>
      <c r="L274" s="1" t="s">
        <v>2398</v>
      </c>
      <c r="M274" s="1" t="s">
        <v>905</v>
      </c>
      <c r="N274" s="1" t="s">
        <v>905</v>
      </c>
      <c r="O274" s="1" t="s">
        <v>906</v>
      </c>
      <c r="P274" s="1" t="s">
        <v>907</v>
      </c>
      <c r="Q274" s="1" t="s">
        <v>2399</v>
      </c>
      <c r="R274" s="1" t="s">
        <v>909</v>
      </c>
      <c r="S274" s="1" t="s">
        <v>910</v>
      </c>
      <c r="T274" s="1" t="s">
        <v>911</v>
      </c>
    </row>
    <row r="275" s="1" customFormat="1" spans="1:20">
      <c r="A275" s="3">
        <v>16142174614</v>
      </c>
      <c r="B275" s="1" t="s">
        <v>2400</v>
      </c>
      <c r="C275" s="1" t="s">
        <v>2401</v>
      </c>
      <c r="D275" s="1" t="s">
        <v>2402</v>
      </c>
      <c r="E275" s="1" t="s">
        <v>2403</v>
      </c>
      <c r="F275" s="1" t="s">
        <v>897</v>
      </c>
      <c r="G275" s="1" t="s">
        <v>901</v>
      </c>
      <c r="H275" s="1" t="s">
        <v>902</v>
      </c>
      <c r="I275" s="1" t="s">
        <v>2404</v>
      </c>
      <c r="J275" s="1" t="s">
        <v>29</v>
      </c>
      <c r="K275" s="1" t="s">
        <v>2405</v>
      </c>
      <c r="L275" s="1" t="s">
        <v>2405</v>
      </c>
      <c r="M275" s="1" t="s">
        <v>905</v>
      </c>
      <c r="N275" s="1" t="s">
        <v>905</v>
      </c>
      <c r="O275" s="1" t="s">
        <v>906</v>
      </c>
      <c r="P275" s="1" t="s">
        <v>907</v>
      </c>
      <c r="Q275" s="1" t="s">
        <v>2406</v>
      </c>
      <c r="R275" s="1" t="s">
        <v>909</v>
      </c>
      <c r="S275" s="1" t="s">
        <v>910</v>
      </c>
      <c r="T275" s="1" t="s">
        <v>911</v>
      </c>
    </row>
    <row r="276" s="1" customFormat="1" spans="1:20">
      <c r="A276" s="3">
        <v>16140931524</v>
      </c>
      <c r="B276" s="1" t="s">
        <v>2400</v>
      </c>
      <c r="C276" s="1" t="s">
        <v>2407</v>
      </c>
      <c r="D276" s="1" t="s">
        <v>2402</v>
      </c>
      <c r="E276" s="1" t="s">
        <v>2408</v>
      </c>
      <c r="F276" s="1" t="s">
        <v>897</v>
      </c>
      <c r="G276" s="1" t="s">
        <v>901</v>
      </c>
      <c r="H276" s="1" t="s">
        <v>902</v>
      </c>
      <c r="I276" s="1" t="s">
        <v>2404</v>
      </c>
      <c r="J276" s="1" t="s">
        <v>29</v>
      </c>
      <c r="K276" s="1" t="s">
        <v>2405</v>
      </c>
      <c r="L276" s="1" t="s">
        <v>2405</v>
      </c>
      <c r="M276" s="1" t="s">
        <v>905</v>
      </c>
      <c r="N276" s="1" t="s">
        <v>905</v>
      </c>
      <c r="O276" s="1" t="s">
        <v>906</v>
      </c>
      <c r="P276" s="1" t="s">
        <v>907</v>
      </c>
      <c r="Q276" s="1" t="s">
        <v>2409</v>
      </c>
      <c r="R276" s="1" t="s">
        <v>909</v>
      </c>
      <c r="S276" s="1" t="s">
        <v>910</v>
      </c>
      <c r="T276" s="1" t="s">
        <v>911</v>
      </c>
    </row>
    <row r="277" s="1" customFormat="1" spans="1:20">
      <c r="A277" s="3">
        <v>16140679269</v>
      </c>
      <c r="B277" s="1" t="s">
        <v>2400</v>
      </c>
      <c r="C277" s="1" t="s">
        <v>2410</v>
      </c>
      <c r="D277" s="1" t="s">
        <v>2411</v>
      </c>
      <c r="E277" s="1" t="s">
        <v>2412</v>
      </c>
      <c r="F277" s="1" t="s">
        <v>897</v>
      </c>
      <c r="G277" s="1" t="s">
        <v>901</v>
      </c>
      <c r="H277" s="1" t="s">
        <v>902</v>
      </c>
      <c r="I277" s="1" t="s">
        <v>2413</v>
      </c>
      <c r="J277" s="1" t="s">
        <v>29</v>
      </c>
      <c r="K277" s="1" t="s">
        <v>2037</v>
      </c>
      <c r="L277" s="1" t="s">
        <v>2037</v>
      </c>
      <c r="M277" s="1" t="s">
        <v>905</v>
      </c>
      <c r="N277" s="1" t="s">
        <v>905</v>
      </c>
      <c r="O277" s="1" t="s">
        <v>906</v>
      </c>
      <c r="P277" s="1" t="s">
        <v>907</v>
      </c>
      <c r="Q277" s="1" t="s">
        <v>2414</v>
      </c>
      <c r="R277" s="1" t="s">
        <v>909</v>
      </c>
      <c r="S277" s="1" t="s">
        <v>910</v>
      </c>
      <c r="T277" s="1" t="s">
        <v>911</v>
      </c>
    </row>
    <row r="278" s="1" customFormat="1" spans="1:20">
      <c r="A278" s="3">
        <v>16138085918</v>
      </c>
      <c r="B278" s="1" t="s">
        <v>2400</v>
      </c>
      <c r="C278" s="1" t="s">
        <v>2415</v>
      </c>
      <c r="D278" s="1" t="s">
        <v>2416</v>
      </c>
      <c r="E278" s="1" t="s">
        <v>2417</v>
      </c>
      <c r="F278" s="1" t="s">
        <v>1017</v>
      </c>
      <c r="G278" s="1" t="s">
        <v>901</v>
      </c>
      <c r="H278" s="1" t="s">
        <v>902</v>
      </c>
      <c r="I278" s="1" t="s">
        <v>2418</v>
      </c>
      <c r="J278" s="1" t="s">
        <v>29</v>
      </c>
      <c r="K278" s="1" t="s">
        <v>2419</v>
      </c>
      <c r="L278" s="1" t="s">
        <v>2419</v>
      </c>
      <c r="M278" s="1" t="s">
        <v>905</v>
      </c>
      <c r="N278" s="1" t="s">
        <v>905</v>
      </c>
      <c r="O278" s="1" t="s">
        <v>906</v>
      </c>
      <c r="P278" s="1" t="s">
        <v>907</v>
      </c>
      <c r="Q278" s="1" t="s">
        <v>2420</v>
      </c>
      <c r="R278" s="1" t="s">
        <v>909</v>
      </c>
      <c r="S278" s="1" t="s">
        <v>910</v>
      </c>
      <c r="T278" s="1" t="s">
        <v>911</v>
      </c>
    </row>
    <row r="279" s="1" customFormat="1" spans="1:20">
      <c r="A279" s="3">
        <v>16138078342</v>
      </c>
      <c r="B279" s="1" t="s">
        <v>2400</v>
      </c>
      <c r="C279" s="1" t="s">
        <v>2421</v>
      </c>
      <c r="D279" s="1" t="s">
        <v>2422</v>
      </c>
      <c r="E279" s="1" t="s">
        <v>2423</v>
      </c>
      <c r="F279" s="1" t="s">
        <v>1478</v>
      </c>
      <c r="G279" s="1" t="s">
        <v>1316</v>
      </c>
      <c r="H279" s="1" t="s">
        <v>902</v>
      </c>
      <c r="I279" s="1" t="s">
        <v>2424</v>
      </c>
      <c r="J279" s="1" t="s">
        <v>29</v>
      </c>
      <c r="K279" s="1" t="s">
        <v>1112</v>
      </c>
      <c r="L279" s="1" t="s">
        <v>1112</v>
      </c>
      <c r="M279" s="1" t="s">
        <v>905</v>
      </c>
      <c r="N279" s="1" t="s">
        <v>905</v>
      </c>
      <c r="O279" s="1" t="s">
        <v>906</v>
      </c>
      <c r="P279" s="1" t="s">
        <v>907</v>
      </c>
      <c r="Q279" s="1" t="s">
        <v>2425</v>
      </c>
      <c r="R279" s="1" t="s">
        <v>909</v>
      </c>
      <c r="S279" s="1" t="s">
        <v>910</v>
      </c>
      <c r="T279" s="1" t="s">
        <v>911</v>
      </c>
    </row>
    <row r="280" s="1" customFormat="1" spans="1:20">
      <c r="A280" s="3">
        <v>16132232152</v>
      </c>
      <c r="B280" s="1" t="s">
        <v>2426</v>
      </c>
      <c r="C280" s="1" t="s">
        <v>2427</v>
      </c>
      <c r="D280" s="1" t="s">
        <v>2428</v>
      </c>
      <c r="E280" s="1" t="s">
        <v>2429</v>
      </c>
      <c r="F280" s="1" t="s">
        <v>1478</v>
      </c>
      <c r="G280" s="1" t="s">
        <v>1316</v>
      </c>
      <c r="H280" s="1" t="s">
        <v>902</v>
      </c>
      <c r="I280" s="1" t="s">
        <v>2430</v>
      </c>
      <c r="J280" s="1" t="s">
        <v>29</v>
      </c>
      <c r="K280" s="1" t="s">
        <v>980</v>
      </c>
      <c r="L280" s="1" t="s">
        <v>980</v>
      </c>
      <c r="M280" s="1" t="s">
        <v>905</v>
      </c>
      <c r="N280" s="1" t="s">
        <v>905</v>
      </c>
      <c r="O280" s="1" t="s">
        <v>906</v>
      </c>
      <c r="P280" s="1" t="s">
        <v>907</v>
      </c>
      <c r="Q280" s="1" t="s">
        <v>2431</v>
      </c>
      <c r="R280" s="1" t="s">
        <v>909</v>
      </c>
      <c r="S280" s="1" t="s">
        <v>910</v>
      </c>
      <c r="T280" s="1" t="s">
        <v>911</v>
      </c>
    </row>
    <row r="281" s="1" customFormat="1" spans="1:20">
      <c r="A281" s="3">
        <v>16130273455</v>
      </c>
      <c r="B281" s="1" t="s">
        <v>2426</v>
      </c>
      <c r="C281" s="1" t="s">
        <v>2432</v>
      </c>
      <c r="D281" s="1" t="s">
        <v>2433</v>
      </c>
      <c r="E281" s="1" t="s">
        <v>2434</v>
      </c>
      <c r="F281" s="1" t="s">
        <v>1017</v>
      </c>
      <c r="G281" s="1" t="s">
        <v>897</v>
      </c>
      <c r="H281" s="1" t="s">
        <v>902</v>
      </c>
      <c r="I281" s="1" t="s">
        <v>2435</v>
      </c>
      <c r="J281" s="1" t="s">
        <v>29</v>
      </c>
      <c r="K281" s="1" t="s">
        <v>1771</v>
      </c>
      <c r="L281" s="1" t="s">
        <v>1771</v>
      </c>
      <c r="M281" s="1" t="s">
        <v>905</v>
      </c>
      <c r="N281" s="1" t="s">
        <v>905</v>
      </c>
      <c r="O281" s="1" t="s">
        <v>906</v>
      </c>
      <c r="P281" s="1" t="s">
        <v>907</v>
      </c>
      <c r="Q281" s="1" t="s">
        <v>2436</v>
      </c>
      <c r="R281" s="1" t="s">
        <v>909</v>
      </c>
      <c r="S281" s="1" t="s">
        <v>910</v>
      </c>
      <c r="T281" s="1" t="s">
        <v>911</v>
      </c>
    </row>
    <row r="282" s="1" customFormat="1" spans="1:20">
      <c r="A282" s="3">
        <v>16129143780</v>
      </c>
      <c r="B282" s="1" t="s">
        <v>2437</v>
      </c>
      <c r="C282" s="1" t="s">
        <v>2438</v>
      </c>
      <c r="D282" s="1" t="s">
        <v>2439</v>
      </c>
      <c r="E282" s="1" t="s">
        <v>2440</v>
      </c>
      <c r="F282" s="1" t="s">
        <v>1478</v>
      </c>
      <c r="G282" s="1" t="s">
        <v>1017</v>
      </c>
      <c r="H282" s="1" t="s">
        <v>902</v>
      </c>
      <c r="I282" s="1" t="s">
        <v>2441</v>
      </c>
      <c r="J282" s="1" t="s">
        <v>29</v>
      </c>
      <c r="K282" s="1" t="s">
        <v>2442</v>
      </c>
      <c r="L282" s="1" t="s">
        <v>2442</v>
      </c>
      <c r="M282" s="1" t="s">
        <v>905</v>
      </c>
      <c r="N282" s="1" t="s">
        <v>905</v>
      </c>
      <c r="O282" s="1" t="s">
        <v>906</v>
      </c>
      <c r="P282" s="1" t="s">
        <v>907</v>
      </c>
      <c r="Q282" s="1" t="s">
        <v>2443</v>
      </c>
      <c r="R282" s="1" t="s">
        <v>909</v>
      </c>
      <c r="S282" s="1" t="s">
        <v>910</v>
      </c>
      <c r="T282" s="1" t="s">
        <v>911</v>
      </c>
    </row>
    <row r="283" s="1" customFormat="1" spans="1:20">
      <c r="A283" s="3">
        <v>16129085619</v>
      </c>
      <c r="B283" s="1" t="s">
        <v>2437</v>
      </c>
      <c r="C283" s="1" t="s">
        <v>2444</v>
      </c>
      <c r="D283" s="1" t="s">
        <v>2445</v>
      </c>
      <c r="E283" s="1" t="s">
        <v>2446</v>
      </c>
      <c r="F283" s="1" t="s">
        <v>897</v>
      </c>
      <c r="G283" s="1" t="s">
        <v>901</v>
      </c>
      <c r="H283" s="1" t="s">
        <v>902</v>
      </c>
      <c r="I283" s="1" t="s">
        <v>2447</v>
      </c>
      <c r="J283" s="1" t="s">
        <v>29</v>
      </c>
      <c r="K283" s="1" t="s">
        <v>2448</v>
      </c>
      <c r="L283" s="1" t="s">
        <v>2448</v>
      </c>
      <c r="M283" s="1" t="s">
        <v>905</v>
      </c>
      <c r="N283" s="1" t="s">
        <v>905</v>
      </c>
      <c r="O283" s="1" t="s">
        <v>906</v>
      </c>
      <c r="P283" s="1" t="s">
        <v>907</v>
      </c>
      <c r="Q283" s="1" t="s">
        <v>2449</v>
      </c>
      <c r="R283" s="1" t="s">
        <v>909</v>
      </c>
      <c r="S283" s="1" t="s">
        <v>910</v>
      </c>
      <c r="T283" s="1" t="s">
        <v>911</v>
      </c>
    </row>
    <row r="284" s="1" customFormat="1" spans="1:20">
      <c r="A284" s="3">
        <v>16128493090</v>
      </c>
      <c r="B284" s="1" t="s">
        <v>2437</v>
      </c>
      <c r="C284" s="1" t="s">
        <v>2450</v>
      </c>
      <c r="D284" s="1" t="s">
        <v>2451</v>
      </c>
      <c r="E284" s="1" t="s">
        <v>2452</v>
      </c>
      <c r="F284" s="1" t="s">
        <v>1316</v>
      </c>
      <c r="G284" s="1" t="s">
        <v>1017</v>
      </c>
      <c r="H284" s="1" t="s">
        <v>902</v>
      </c>
      <c r="I284" s="1" t="s">
        <v>2453</v>
      </c>
      <c r="J284" s="1" t="s">
        <v>29</v>
      </c>
      <c r="K284" s="1" t="s">
        <v>2131</v>
      </c>
      <c r="L284" s="1" t="s">
        <v>2131</v>
      </c>
      <c r="M284" s="1" t="s">
        <v>905</v>
      </c>
      <c r="N284" s="1" t="s">
        <v>905</v>
      </c>
      <c r="O284" s="1" t="s">
        <v>906</v>
      </c>
      <c r="P284" s="1" t="s">
        <v>907</v>
      </c>
      <c r="Q284" s="1" t="s">
        <v>2454</v>
      </c>
      <c r="R284" s="1" t="s">
        <v>909</v>
      </c>
      <c r="S284" s="1" t="s">
        <v>910</v>
      </c>
      <c r="T284" s="1" t="s">
        <v>911</v>
      </c>
    </row>
    <row r="285" s="1" customFormat="1" spans="1:20">
      <c r="A285" s="3">
        <v>16122152523</v>
      </c>
      <c r="B285" s="1" t="s">
        <v>2437</v>
      </c>
      <c r="C285" s="1" t="s">
        <v>2455</v>
      </c>
      <c r="D285" s="1" t="s">
        <v>2456</v>
      </c>
      <c r="E285" s="1" t="s">
        <v>2457</v>
      </c>
      <c r="F285" s="1" t="s">
        <v>1316</v>
      </c>
      <c r="G285" s="1" t="s">
        <v>1017</v>
      </c>
      <c r="H285" s="1" t="s">
        <v>902</v>
      </c>
      <c r="I285" s="1" t="s">
        <v>2458</v>
      </c>
      <c r="J285" s="1" t="s">
        <v>29</v>
      </c>
      <c r="K285" s="1" t="s">
        <v>2459</v>
      </c>
      <c r="L285" s="1" t="s">
        <v>2459</v>
      </c>
      <c r="M285" s="1" t="s">
        <v>905</v>
      </c>
      <c r="N285" s="1" t="s">
        <v>905</v>
      </c>
      <c r="O285" s="1" t="s">
        <v>906</v>
      </c>
      <c r="P285" s="1" t="s">
        <v>907</v>
      </c>
      <c r="Q285" s="1" t="s">
        <v>2460</v>
      </c>
      <c r="R285" s="1" t="s">
        <v>909</v>
      </c>
      <c r="S285" s="1" t="s">
        <v>910</v>
      </c>
      <c r="T285" s="1" t="s">
        <v>911</v>
      </c>
    </row>
    <row r="286" s="1" customFormat="1" spans="1:20">
      <c r="A286" s="3">
        <v>16121959046</v>
      </c>
      <c r="B286" s="1" t="s">
        <v>2437</v>
      </c>
      <c r="C286" s="1" t="s">
        <v>2461</v>
      </c>
      <c r="D286" s="1" t="s">
        <v>1440</v>
      </c>
      <c r="E286" s="1" t="s">
        <v>2462</v>
      </c>
      <c r="F286" s="1" t="s">
        <v>1316</v>
      </c>
      <c r="G286" s="1" t="s">
        <v>1017</v>
      </c>
      <c r="H286" s="1" t="s">
        <v>902</v>
      </c>
      <c r="I286" s="1" t="s">
        <v>2463</v>
      </c>
      <c r="J286" s="1" t="s">
        <v>29</v>
      </c>
      <c r="K286" s="1" t="s">
        <v>2109</v>
      </c>
      <c r="L286" s="1" t="s">
        <v>2109</v>
      </c>
      <c r="M286" s="1" t="s">
        <v>905</v>
      </c>
      <c r="N286" s="1" t="s">
        <v>905</v>
      </c>
      <c r="O286" s="1" t="s">
        <v>906</v>
      </c>
      <c r="P286" s="1" t="s">
        <v>907</v>
      </c>
      <c r="Q286" s="1" t="s">
        <v>2464</v>
      </c>
      <c r="R286" s="1" t="s">
        <v>909</v>
      </c>
      <c r="S286" s="1" t="s">
        <v>910</v>
      </c>
      <c r="T286" s="1" t="s">
        <v>911</v>
      </c>
    </row>
    <row r="287" s="1" customFormat="1" spans="1:20">
      <c r="A287" s="3">
        <v>16118230573</v>
      </c>
      <c r="B287" s="1" t="s">
        <v>2465</v>
      </c>
      <c r="C287" s="1" t="s">
        <v>2466</v>
      </c>
      <c r="D287" s="1" t="s">
        <v>2467</v>
      </c>
      <c r="E287" s="1" t="s">
        <v>2468</v>
      </c>
      <c r="F287" s="1" t="s">
        <v>1773</v>
      </c>
      <c r="G287" s="1" t="s">
        <v>897</v>
      </c>
      <c r="H287" s="1" t="s">
        <v>902</v>
      </c>
      <c r="I287" s="1" t="s">
        <v>2469</v>
      </c>
      <c r="J287" s="1" t="s">
        <v>29</v>
      </c>
      <c r="K287" s="1" t="s">
        <v>2470</v>
      </c>
      <c r="L287" s="1" t="s">
        <v>2470</v>
      </c>
      <c r="M287" s="1" t="s">
        <v>905</v>
      </c>
      <c r="N287" s="1" t="s">
        <v>905</v>
      </c>
      <c r="O287" s="1" t="s">
        <v>906</v>
      </c>
      <c r="P287" s="1" t="s">
        <v>907</v>
      </c>
      <c r="Q287" s="1" t="s">
        <v>2471</v>
      </c>
      <c r="R287" s="1" t="s">
        <v>909</v>
      </c>
      <c r="S287" s="1" t="s">
        <v>910</v>
      </c>
      <c r="T287" s="1" t="s">
        <v>911</v>
      </c>
    </row>
    <row r="288" s="1" customFormat="1" spans="1:20">
      <c r="A288" s="3">
        <v>16118038664</v>
      </c>
      <c r="B288" s="1" t="s">
        <v>2465</v>
      </c>
      <c r="C288" s="1" t="s">
        <v>2472</v>
      </c>
      <c r="D288" s="1" t="s">
        <v>2473</v>
      </c>
      <c r="E288" s="1" t="s">
        <v>2474</v>
      </c>
      <c r="F288" s="1" t="s">
        <v>1478</v>
      </c>
      <c r="G288" s="1" t="s">
        <v>1316</v>
      </c>
      <c r="H288" s="1" t="s">
        <v>902</v>
      </c>
      <c r="I288" s="1" t="s">
        <v>2475</v>
      </c>
      <c r="J288" s="1" t="s">
        <v>29</v>
      </c>
      <c r="K288" s="1" t="s">
        <v>2476</v>
      </c>
      <c r="L288" s="1" t="s">
        <v>2476</v>
      </c>
      <c r="M288" s="1" t="s">
        <v>905</v>
      </c>
      <c r="N288" s="1" t="s">
        <v>905</v>
      </c>
      <c r="O288" s="1" t="s">
        <v>906</v>
      </c>
      <c r="P288" s="1" t="s">
        <v>907</v>
      </c>
      <c r="Q288" s="1" t="s">
        <v>2477</v>
      </c>
      <c r="R288" s="1" t="s">
        <v>909</v>
      </c>
      <c r="S288" s="1" t="s">
        <v>910</v>
      </c>
      <c r="T288" s="1" t="s">
        <v>911</v>
      </c>
    </row>
    <row r="289" s="1" customFormat="1" spans="1:20">
      <c r="A289" s="3">
        <v>16108023658</v>
      </c>
      <c r="B289" s="1" t="s">
        <v>2478</v>
      </c>
      <c r="C289" s="1" t="s">
        <v>2479</v>
      </c>
      <c r="D289" s="1" t="s">
        <v>2480</v>
      </c>
      <c r="E289" s="1" t="s">
        <v>2481</v>
      </c>
      <c r="F289" s="1" t="s">
        <v>897</v>
      </c>
      <c r="G289" s="1" t="s">
        <v>901</v>
      </c>
      <c r="H289" s="1" t="s">
        <v>902</v>
      </c>
      <c r="I289" s="1" t="s">
        <v>2482</v>
      </c>
      <c r="J289" s="1" t="s">
        <v>29</v>
      </c>
      <c r="K289" s="1" t="s">
        <v>1650</v>
      </c>
      <c r="L289" s="1" t="s">
        <v>1650</v>
      </c>
      <c r="M289" s="1" t="s">
        <v>905</v>
      </c>
      <c r="N289" s="1" t="s">
        <v>905</v>
      </c>
      <c r="O289" s="1" t="s">
        <v>906</v>
      </c>
      <c r="P289" s="1" t="s">
        <v>907</v>
      </c>
      <c r="Q289" s="1" t="s">
        <v>2483</v>
      </c>
      <c r="R289" s="1" t="s">
        <v>909</v>
      </c>
      <c r="S289" s="1" t="s">
        <v>910</v>
      </c>
      <c r="T289" s="1" t="s">
        <v>911</v>
      </c>
    </row>
    <row r="290" s="1" customFormat="1" spans="1:20">
      <c r="A290" s="3">
        <v>16101108211</v>
      </c>
      <c r="B290" s="1" t="s">
        <v>2484</v>
      </c>
      <c r="C290" s="1" t="s">
        <v>2485</v>
      </c>
      <c r="D290" s="1" t="s">
        <v>2486</v>
      </c>
      <c r="E290" s="1" t="s">
        <v>2487</v>
      </c>
      <c r="F290" s="1" t="s">
        <v>1899</v>
      </c>
      <c r="G290" s="1" t="s">
        <v>1316</v>
      </c>
      <c r="H290" s="1" t="s">
        <v>902</v>
      </c>
      <c r="I290" s="1" t="s">
        <v>2488</v>
      </c>
      <c r="J290" s="1" t="s">
        <v>29</v>
      </c>
      <c r="K290" s="1" t="s">
        <v>2489</v>
      </c>
      <c r="L290" s="1" t="s">
        <v>2489</v>
      </c>
      <c r="M290" s="1" t="s">
        <v>905</v>
      </c>
      <c r="N290" s="1" t="s">
        <v>905</v>
      </c>
      <c r="O290" s="1" t="s">
        <v>906</v>
      </c>
      <c r="P290" s="1" t="s">
        <v>907</v>
      </c>
      <c r="Q290" s="1" t="s">
        <v>2490</v>
      </c>
      <c r="R290" s="1" t="s">
        <v>909</v>
      </c>
      <c r="S290" s="1" t="s">
        <v>910</v>
      </c>
      <c r="T290" s="1" t="s">
        <v>911</v>
      </c>
    </row>
    <row r="291" s="1" customFormat="1" spans="1:20">
      <c r="A291" s="3">
        <v>16100521863</v>
      </c>
      <c r="B291" s="1" t="s">
        <v>2484</v>
      </c>
      <c r="C291" s="1" t="s">
        <v>2491</v>
      </c>
      <c r="D291" s="1" t="s">
        <v>2492</v>
      </c>
      <c r="E291" s="1" t="s">
        <v>2493</v>
      </c>
      <c r="F291" s="1" t="s">
        <v>1316</v>
      </c>
      <c r="G291" s="1" t="s">
        <v>1017</v>
      </c>
      <c r="H291" s="1" t="s">
        <v>902</v>
      </c>
      <c r="I291" s="1" t="s">
        <v>2494</v>
      </c>
      <c r="J291" s="1" t="s">
        <v>29</v>
      </c>
      <c r="K291" s="1" t="s">
        <v>1470</v>
      </c>
      <c r="L291" s="1" t="s">
        <v>1470</v>
      </c>
      <c r="M291" s="1" t="s">
        <v>905</v>
      </c>
      <c r="N291" s="1" t="s">
        <v>905</v>
      </c>
      <c r="O291" s="1" t="s">
        <v>906</v>
      </c>
      <c r="P291" s="1" t="s">
        <v>907</v>
      </c>
      <c r="Q291" s="1" t="s">
        <v>2495</v>
      </c>
      <c r="R291" s="1" t="s">
        <v>909</v>
      </c>
      <c r="S291" s="1" t="s">
        <v>910</v>
      </c>
      <c r="T291" s="1" t="s">
        <v>911</v>
      </c>
    </row>
    <row r="292" s="1" customFormat="1" spans="1:20">
      <c r="A292" s="3">
        <v>16091571667</v>
      </c>
      <c r="B292" s="1" t="s">
        <v>2496</v>
      </c>
      <c r="C292" s="1" t="s">
        <v>2497</v>
      </c>
      <c r="D292" s="1" t="s">
        <v>2498</v>
      </c>
      <c r="E292" s="1" t="s">
        <v>2499</v>
      </c>
      <c r="F292" s="1" t="s">
        <v>1017</v>
      </c>
      <c r="G292" s="1" t="s">
        <v>901</v>
      </c>
      <c r="H292" s="1" t="s">
        <v>902</v>
      </c>
      <c r="I292" s="1" t="s">
        <v>2500</v>
      </c>
      <c r="J292" s="1" t="s">
        <v>29</v>
      </c>
      <c r="K292" s="1" t="s">
        <v>2501</v>
      </c>
      <c r="L292" s="1" t="s">
        <v>2501</v>
      </c>
      <c r="M292" s="1" t="s">
        <v>905</v>
      </c>
      <c r="N292" s="1" t="s">
        <v>905</v>
      </c>
      <c r="O292" s="1" t="s">
        <v>906</v>
      </c>
      <c r="P292" s="1" t="s">
        <v>907</v>
      </c>
      <c r="Q292" s="1" t="s">
        <v>2502</v>
      </c>
      <c r="R292" s="1" t="s">
        <v>909</v>
      </c>
      <c r="S292" s="1" t="s">
        <v>910</v>
      </c>
      <c r="T292" s="1" t="s">
        <v>911</v>
      </c>
    </row>
    <row r="293" s="1" customFormat="1" spans="1:20">
      <c r="A293" s="3">
        <v>16090932326</v>
      </c>
      <c r="B293" s="1" t="s">
        <v>2503</v>
      </c>
      <c r="C293" s="1" t="s">
        <v>2504</v>
      </c>
      <c r="D293" s="1" t="s">
        <v>2505</v>
      </c>
      <c r="E293" s="1" t="s">
        <v>2506</v>
      </c>
      <c r="F293" s="1" t="s">
        <v>1316</v>
      </c>
      <c r="G293" s="1" t="s">
        <v>901</v>
      </c>
      <c r="H293" s="1" t="s">
        <v>902</v>
      </c>
      <c r="I293" s="1" t="s">
        <v>2507</v>
      </c>
      <c r="J293" s="1" t="s">
        <v>29</v>
      </c>
      <c r="K293" s="1" t="s">
        <v>2508</v>
      </c>
      <c r="L293" s="1" t="s">
        <v>2508</v>
      </c>
      <c r="M293" s="1" t="s">
        <v>905</v>
      </c>
      <c r="N293" s="1" t="s">
        <v>905</v>
      </c>
      <c r="O293" s="1" t="s">
        <v>906</v>
      </c>
      <c r="P293" s="1" t="s">
        <v>907</v>
      </c>
      <c r="Q293" s="1" t="s">
        <v>2509</v>
      </c>
      <c r="R293" s="1" t="s">
        <v>909</v>
      </c>
      <c r="S293" s="1" t="s">
        <v>910</v>
      </c>
      <c r="T293" s="1" t="s">
        <v>911</v>
      </c>
    </row>
    <row r="294" s="1" customFormat="1" spans="1:20">
      <c r="A294" s="3">
        <v>16089326426</v>
      </c>
      <c r="B294" s="1" t="s">
        <v>2503</v>
      </c>
      <c r="C294" s="1" t="s">
        <v>2510</v>
      </c>
      <c r="D294" s="1" t="s">
        <v>2511</v>
      </c>
      <c r="E294" s="1" t="s">
        <v>2512</v>
      </c>
      <c r="F294" s="1" t="s">
        <v>897</v>
      </c>
      <c r="G294" s="1" t="s">
        <v>901</v>
      </c>
      <c r="H294" s="1" t="s">
        <v>902</v>
      </c>
      <c r="I294" s="1" t="s">
        <v>2513</v>
      </c>
      <c r="J294" s="1" t="s">
        <v>29</v>
      </c>
      <c r="K294" s="1" t="s">
        <v>1106</v>
      </c>
      <c r="L294" s="1" t="s">
        <v>1106</v>
      </c>
      <c r="M294" s="1" t="s">
        <v>905</v>
      </c>
      <c r="N294" s="1" t="s">
        <v>905</v>
      </c>
      <c r="O294" s="1" t="s">
        <v>906</v>
      </c>
      <c r="P294" s="1" t="s">
        <v>907</v>
      </c>
      <c r="Q294" s="1" t="s">
        <v>2514</v>
      </c>
      <c r="R294" s="1" t="s">
        <v>909</v>
      </c>
      <c r="S294" s="1" t="s">
        <v>910</v>
      </c>
      <c r="T294" s="1" t="s">
        <v>911</v>
      </c>
    </row>
    <row r="295" s="1" customFormat="1" spans="1:20">
      <c r="A295" s="3">
        <v>16088355950</v>
      </c>
      <c r="B295" s="1" t="s">
        <v>2503</v>
      </c>
      <c r="C295" s="1" t="s">
        <v>2515</v>
      </c>
      <c r="D295" s="1" t="s">
        <v>2516</v>
      </c>
      <c r="E295" s="1" t="s">
        <v>2517</v>
      </c>
      <c r="F295" s="1" t="s">
        <v>1017</v>
      </c>
      <c r="G295" s="1" t="s">
        <v>897</v>
      </c>
      <c r="H295" s="1" t="s">
        <v>902</v>
      </c>
      <c r="I295" s="1" t="s">
        <v>2518</v>
      </c>
      <c r="J295" s="1" t="s">
        <v>29</v>
      </c>
      <c r="K295" s="1" t="s">
        <v>2137</v>
      </c>
      <c r="L295" s="1" t="s">
        <v>2137</v>
      </c>
      <c r="M295" s="1" t="s">
        <v>905</v>
      </c>
      <c r="N295" s="1" t="s">
        <v>905</v>
      </c>
      <c r="O295" s="1" t="s">
        <v>906</v>
      </c>
      <c r="P295" s="1" t="s">
        <v>907</v>
      </c>
      <c r="Q295" s="1" t="s">
        <v>2519</v>
      </c>
      <c r="R295" s="1" t="s">
        <v>909</v>
      </c>
      <c r="S295" s="1" t="s">
        <v>910</v>
      </c>
      <c r="T295" s="1" t="s">
        <v>911</v>
      </c>
    </row>
    <row r="296" s="1" customFormat="1" spans="1:20">
      <c r="A296" s="3">
        <v>16088351957</v>
      </c>
      <c r="B296" s="1" t="s">
        <v>2503</v>
      </c>
      <c r="C296" s="1" t="s">
        <v>2520</v>
      </c>
      <c r="D296" s="1" t="s">
        <v>2521</v>
      </c>
      <c r="E296" s="1" t="s">
        <v>2522</v>
      </c>
      <c r="F296" s="1" t="s">
        <v>897</v>
      </c>
      <c r="G296" s="1" t="s">
        <v>901</v>
      </c>
      <c r="H296" s="1" t="s">
        <v>902</v>
      </c>
      <c r="I296" s="1" t="s">
        <v>2523</v>
      </c>
      <c r="J296" s="1" t="s">
        <v>29</v>
      </c>
      <c r="K296" s="1" t="s">
        <v>1337</v>
      </c>
      <c r="L296" s="1" t="s">
        <v>1337</v>
      </c>
      <c r="M296" s="1" t="s">
        <v>905</v>
      </c>
      <c r="N296" s="1" t="s">
        <v>905</v>
      </c>
      <c r="O296" s="1" t="s">
        <v>906</v>
      </c>
      <c r="P296" s="1" t="s">
        <v>907</v>
      </c>
      <c r="Q296" s="1" t="s">
        <v>2524</v>
      </c>
      <c r="R296" s="1" t="s">
        <v>909</v>
      </c>
      <c r="S296" s="1" t="s">
        <v>910</v>
      </c>
      <c r="T296" s="1" t="s">
        <v>911</v>
      </c>
    </row>
    <row r="297" s="1" customFormat="1" spans="1:20">
      <c r="A297" s="3">
        <v>16088107014</v>
      </c>
      <c r="B297" s="1" t="s">
        <v>2503</v>
      </c>
      <c r="C297" s="1" t="s">
        <v>2525</v>
      </c>
      <c r="D297" s="1" t="s">
        <v>2526</v>
      </c>
      <c r="E297" s="1" t="s">
        <v>2527</v>
      </c>
      <c r="F297" s="1" t="s">
        <v>1316</v>
      </c>
      <c r="G297" s="1" t="s">
        <v>1017</v>
      </c>
      <c r="H297" s="1" t="s">
        <v>902</v>
      </c>
      <c r="I297" s="1" t="s">
        <v>2528</v>
      </c>
      <c r="J297" s="1" t="s">
        <v>29</v>
      </c>
      <c r="K297" s="1" t="s">
        <v>2529</v>
      </c>
      <c r="L297" s="1" t="s">
        <v>906</v>
      </c>
      <c r="M297" s="1" t="s">
        <v>2530</v>
      </c>
      <c r="N297" s="1" t="s">
        <v>2531</v>
      </c>
      <c r="O297" s="1" t="s">
        <v>906</v>
      </c>
      <c r="P297" s="1" t="s">
        <v>907</v>
      </c>
      <c r="Q297" s="1" t="s">
        <v>2532</v>
      </c>
      <c r="R297" s="1" t="s">
        <v>909</v>
      </c>
      <c r="S297" s="1" t="s">
        <v>910</v>
      </c>
      <c r="T297" s="1" t="s">
        <v>911</v>
      </c>
    </row>
    <row r="298" s="1" customFormat="1" spans="1:20">
      <c r="A298" s="3">
        <v>16077199353</v>
      </c>
      <c r="B298" s="1" t="s">
        <v>2533</v>
      </c>
      <c r="C298" s="1" t="s">
        <v>2534</v>
      </c>
      <c r="D298" s="1" t="s">
        <v>2535</v>
      </c>
      <c r="E298" s="1" t="s">
        <v>2536</v>
      </c>
      <c r="F298" s="1" t="s">
        <v>897</v>
      </c>
      <c r="G298" s="1" t="s">
        <v>901</v>
      </c>
      <c r="H298" s="1" t="s">
        <v>902</v>
      </c>
      <c r="I298" s="1" t="s">
        <v>2537</v>
      </c>
      <c r="J298" s="1" t="s">
        <v>29</v>
      </c>
      <c r="K298" s="1" t="s">
        <v>2538</v>
      </c>
      <c r="L298" s="1" t="s">
        <v>2538</v>
      </c>
      <c r="M298" s="1" t="s">
        <v>905</v>
      </c>
      <c r="N298" s="1" t="s">
        <v>905</v>
      </c>
      <c r="O298" s="1" t="s">
        <v>906</v>
      </c>
      <c r="P298" s="1" t="s">
        <v>907</v>
      </c>
      <c r="Q298" s="1" t="s">
        <v>2539</v>
      </c>
      <c r="R298" s="1" t="s">
        <v>909</v>
      </c>
      <c r="S298" s="1" t="s">
        <v>910</v>
      </c>
      <c r="T298" s="1" t="s">
        <v>911</v>
      </c>
    </row>
    <row r="299" s="1" customFormat="1" spans="1:20">
      <c r="A299" s="3">
        <v>16070186898</v>
      </c>
      <c r="B299" s="1" t="s">
        <v>2540</v>
      </c>
      <c r="C299" s="1" t="s">
        <v>2541</v>
      </c>
      <c r="D299" s="1" t="s">
        <v>2542</v>
      </c>
      <c r="E299" s="1" t="s">
        <v>2543</v>
      </c>
      <c r="F299" s="1" t="s">
        <v>1899</v>
      </c>
      <c r="G299" s="1" t="s">
        <v>897</v>
      </c>
      <c r="H299" s="1" t="s">
        <v>902</v>
      </c>
      <c r="I299" s="1" t="s">
        <v>2544</v>
      </c>
      <c r="J299" s="1" t="s">
        <v>29</v>
      </c>
      <c r="K299" s="1" t="s">
        <v>2545</v>
      </c>
      <c r="L299" s="1" t="s">
        <v>2545</v>
      </c>
      <c r="M299" s="1" t="s">
        <v>905</v>
      </c>
      <c r="N299" s="1" t="s">
        <v>905</v>
      </c>
      <c r="O299" s="1" t="s">
        <v>906</v>
      </c>
      <c r="P299" s="1" t="s">
        <v>907</v>
      </c>
      <c r="Q299" s="1" t="s">
        <v>2546</v>
      </c>
      <c r="R299" s="1" t="s">
        <v>909</v>
      </c>
      <c r="S299" s="1" t="s">
        <v>910</v>
      </c>
      <c r="T299" s="1" t="s">
        <v>911</v>
      </c>
    </row>
    <row r="300" s="1" customFormat="1" spans="1:20">
      <c r="A300" s="3">
        <v>16063535198</v>
      </c>
      <c r="B300" s="1" t="s">
        <v>2547</v>
      </c>
      <c r="C300" s="1" t="s">
        <v>2548</v>
      </c>
      <c r="D300" s="1" t="s">
        <v>2549</v>
      </c>
      <c r="E300" s="1" t="s">
        <v>2550</v>
      </c>
      <c r="F300" s="1" t="s">
        <v>1017</v>
      </c>
      <c r="G300" s="1" t="s">
        <v>901</v>
      </c>
      <c r="H300" s="1" t="s">
        <v>902</v>
      </c>
      <c r="I300" s="1" t="s">
        <v>2551</v>
      </c>
      <c r="J300" s="1" t="s">
        <v>29</v>
      </c>
      <c r="K300" s="1" t="s">
        <v>2552</v>
      </c>
      <c r="L300" s="1" t="s">
        <v>2552</v>
      </c>
      <c r="M300" s="1" t="s">
        <v>905</v>
      </c>
      <c r="N300" s="1" t="s">
        <v>905</v>
      </c>
      <c r="O300" s="1" t="s">
        <v>906</v>
      </c>
      <c r="P300" s="1" t="s">
        <v>907</v>
      </c>
      <c r="Q300" s="1" t="s">
        <v>2553</v>
      </c>
      <c r="R300" s="1" t="s">
        <v>909</v>
      </c>
      <c r="S300" s="1" t="s">
        <v>910</v>
      </c>
      <c r="T300" s="1" t="s">
        <v>911</v>
      </c>
    </row>
    <row r="301" s="1" customFormat="1" spans="1:20">
      <c r="A301" s="3">
        <v>16059079928</v>
      </c>
      <c r="B301" s="1" t="s">
        <v>2547</v>
      </c>
      <c r="C301" s="1" t="s">
        <v>2554</v>
      </c>
      <c r="D301" s="1" t="s">
        <v>2555</v>
      </c>
      <c r="E301" s="1" t="s">
        <v>2556</v>
      </c>
      <c r="F301" s="1" t="s">
        <v>1017</v>
      </c>
      <c r="G301" s="1" t="s">
        <v>901</v>
      </c>
      <c r="H301" s="1" t="s">
        <v>902</v>
      </c>
      <c r="I301" s="1" t="s">
        <v>2557</v>
      </c>
      <c r="J301" s="1" t="s">
        <v>29</v>
      </c>
      <c r="K301" s="1" t="s">
        <v>2558</v>
      </c>
      <c r="L301" s="1" t="s">
        <v>2558</v>
      </c>
      <c r="M301" s="1" t="s">
        <v>905</v>
      </c>
      <c r="N301" s="1" t="s">
        <v>905</v>
      </c>
      <c r="O301" s="1" t="s">
        <v>906</v>
      </c>
      <c r="P301" s="1" t="s">
        <v>907</v>
      </c>
      <c r="Q301" s="1" t="s">
        <v>2559</v>
      </c>
      <c r="R301" s="1" t="s">
        <v>909</v>
      </c>
      <c r="S301" s="1" t="s">
        <v>910</v>
      </c>
      <c r="T301" s="1" t="s">
        <v>911</v>
      </c>
    </row>
    <row r="302" s="1" customFormat="1" spans="1:20">
      <c r="A302" s="3">
        <v>16056269360</v>
      </c>
      <c r="B302" s="1" t="s">
        <v>2560</v>
      </c>
      <c r="C302" s="1" t="s">
        <v>2561</v>
      </c>
      <c r="D302" s="1" t="s">
        <v>2562</v>
      </c>
      <c r="E302" s="1" t="s">
        <v>2563</v>
      </c>
      <c r="F302" s="1" t="s">
        <v>897</v>
      </c>
      <c r="G302" s="1" t="s">
        <v>901</v>
      </c>
      <c r="H302" s="1" t="s">
        <v>902</v>
      </c>
      <c r="I302" s="1" t="s">
        <v>2564</v>
      </c>
      <c r="J302" s="1" t="s">
        <v>29</v>
      </c>
      <c r="K302" s="1" t="s">
        <v>2565</v>
      </c>
      <c r="L302" s="1" t="s">
        <v>2565</v>
      </c>
      <c r="M302" s="1" t="s">
        <v>905</v>
      </c>
      <c r="N302" s="1" t="s">
        <v>905</v>
      </c>
      <c r="O302" s="1" t="s">
        <v>906</v>
      </c>
      <c r="P302" s="1" t="s">
        <v>907</v>
      </c>
      <c r="Q302" s="1" t="s">
        <v>2566</v>
      </c>
      <c r="R302" s="1" t="s">
        <v>909</v>
      </c>
      <c r="S302" s="1" t="s">
        <v>910</v>
      </c>
      <c r="T302" s="1" t="s">
        <v>911</v>
      </c>
    </row>
    <row r="303" s="1" customFormat="1" spans="1:20">
      <c r="A303" s="3">
        <v>16045733392</v>
      </c>
      <c r="B303" s="1" t="s">
        <v>2567</v>
      </c>
      <c r="C303" s="1" t="s">
        <v>2568</v>
      </c>
      <c r="D303" s="1" t="s">
        <v>2569</v>
      </c>
      <c r="E303" s="1" t="s">
        <v>2570</v>
      </c>
      <c r="F303" s="1" t="s">
        <v>1017</v>
      </c>
      <c r="G303" s="1" t="s">
        <v>897</v>
      </c>
      <c r="H303" s="1" t="s">
        <v>902</v>
      </c>
      <c r="I303" s="1" t="s">
        <v>2571</v>
      </c>
      <c r="J303" s="1" t="s">
        <v>29</v>
      </c>
      <c r="K303" s="1" t="s">
        <v>2572</v>
      </c>
      <c r="L303" s="1" t="s">
        <v>2572</v>
      </c>
      <c r="M303" s="1" t="s">
        <v>905</v>
      </c>
      <c r="N303" s="1" t="s">
        <v>905</v>
      </c>
      <c r="O303" s="1" t="s">
        <v>906</v>
      </c>
      <c r="P303" s="1" t="s">
        <v>907</v>
      </c>
      <c r="Q303" s="1" t="s">
        <v>2573</v>
      </c>
      <c r="R303" s="1" t="s">
        <v>909</v>
      </c>
      <c r="S303" s="1" t="s">
        <v>910</v>
      </c>
      <c r="T303" s="1" t="s">
        <v>911</v>
      </c>
    </row>
    <row r="304" s="1" customFormat="1" spans="1:20">
      <c r="A304" s="3">
        <v>16038490217</v>
      </c>
      <c r="B304" s="1" t="s">
        <v>2574</v>
      </c>
      <c r="C304" s="1" t="s">
        <v>2575</v>
      </c>
      <c r="D304" s="1" t="s">
        <v>2576</v>
      </c>
      <c r="E304" s="1" t="s">
        <v>2577</v>
      </c>
      <c r="F304" s="1" t="s">
        <v>1017</v>
      </c>
      <c r="G304" s="1" t="s">
        <v>901</v>
      </c>
      <c r="H304" s="1" t="s">
        <v>902</v>
      </c>
      <c r="I304" s="1" t="s">
        <v>2578</v>
      </c>
      <c r="J304" s="1" t="s">
        <v>29</v>
      </c>
      <c r="K304" s="1" t="s">
        <v>2579</v>
      </c>
      <c r="L304" s="1" t="s">
        <v>2579</v>
      </c>
      <c r="M304" s="1" t="s">
        <v>905</v>
      </c>
      <c r="N304" s="1" t="s">
        <v>905</v>
      </c>
      <c r="O304" s="1" t="s">
        <v>906</v>
      </c>
      <c r="P304" s="1" t="s">
        <v>907</v>
      </c>
      <c r="Q304" s="1" t="s">
        <v>2580</v>
      </c>
      <c r="R304" s="1" t="s">
        <v>909</v>
      </c>
      <c r="S304" s="1" t="s">
        <v>910</v>
      </c>
      <c r="T304" s="1" t="s">
        <v>911</v>
      </c>
    </row>
    <row r="305" s="1" customFormat="1" spans="1:20">
      <c r="A305" s="3">
        <v>16028235440</v>
      </c>
      <c r="B305" s="1" t="s">
        <v>2581</v>
      </c>
      <c r="C305" s="1" t="s">
        <v>2582</v>
      </c>
      <c r="D305" s="1" t="s">
        <v>2583</v>
      </c>
      <c r="E305" s="1" t="s">
        <v>2584</v>
      </c>
      <c r="F305" s="1" t="s">
        <v>1478</v>
      </c>
      <c r="G305" s="1" t="s">
        <v>901</v>
      </c>
      <c r="H305" s="1" t="s">
        <v>902</v>
      </c>
      <c r="I305" s="1" t="s">
        <v>2585</v>
      </c>
      <c r="J305" s="1" t="s">
        <v>29</v>
      </c>
      <c r="K305" s="1" t="s">
        <v>2565</v>
      </c>
      <c r="L305" s="1" t="s">
        <v>2586</v>
      </c>
      <c r="M305" s="1" t="s">
        <v>2587</v>
      </c>
      <c r="N305" s="1" t="s">
        <v>2588</v>
      </c>
      <c r="O305" s="1" t="s">
        <v>906</v>
      </c>
      <c r="P305" s="1" t="s">
        <v>907</v>
      </c>
      <c r="Q305" s="1" t="s">
        <v>2589</v>
      </c>
      <c r="R305" s="1" t="s">
        <v>909</v>
      </c>
      <c r="S305" s="1" t="s">
        <v>910</v>
      </c>
      <c r="T305" s="1" t="s">
        <v>911</v>
      </c>
    </row>
    <row r="306" s="1" customFormat="1" spans="1:20">
      <c r="A306" s="3">
        <v>15983538369</v>
      </c>
      <c r="B306" s="1" t="s">
        <v>2590</v>
      </c>
      <c r="C306" s="1" t="s">
        <v>2591</v>
      </c>
      <c r="D306" s="1" t="s">
        <v>2592</v>
      </c>
      <c r="E306" s="1" t="s">
        <v>2593</v>
      </c>
      <c r="F306" s="1" t="s">
        <v>1017</v>
      </c>
      <c r="G306" s="1" t="s">
        <v>901</v>
      </c>
      <c r="H306" s="1" t="s">
        <v>902</v>
      </c>
      <c r="I306" s="1" t="s">
        <v>2594</v>
      </c>
      <c r="J306" s="1" t="s">
        <v>29</v>
      </c>
      <c r="K306" s="1" t="s">
        <v>1079</v>
      </c>
      <c r="L306" s="1" t="s">
        <v>1079</v>
      </c>
      <c r="M306" s="1" t="s">
        <v>905</v>
      </c>
      <c r="N306" s="1" t="s">
        <v>905</v>
      </c>
      <c r="O306" s="1" t="s">
        <v>906</v>
      </c>
      <c r="P306" s="1" t="s">
        <v>907</v>
      </c>
      <c r="Q306" s="1" t="s">
        <v>2595</v>
      </c>
      <c r="R306" s="1" t="s">
        <v>909</v>
      </c>
      <c r="S306" s="1" t="s">
        <v>910</v>
      </c>
      <c r="T306" s="1" t="s">
        <v>911</v>
      </c>
    </row>
    <row r="307" s="1" customFormat="1" spans="1:20">
      <c r="A307" s="3">
        <v>15982345557</v>
      </c>
      <c r="B307" s="1" t="s">
        <v>2596</v>
      </c>
      <c r="C307" s="1" t="s">
        <v>2597</v>
      </c>
      <c r="D307" s="1" t="s">
        <v>2598</v>
      </c>
      <c r="E307" s="1" t="s">
        <v>2599</v>
      </c>
      <c r="F307" s="1" t="s">
        <v>897</v>
      </c>
      <c r="G307" s="1" t="s">
        <v>901</v>
      </c>
      <c r="H307" s="1" t="s">
        <v>902</v>
      </c>
      <c r="I307" s="1" t="s">
        <v>2600</v>
      </c>
      <c r="J307" s="1" t="s">
        <v>29</v>
      </c>
      <c r="K307" s="1" t="s">
        <v>2601</v>
      </c>
      <c r="L307" s="1" t="s">
        <v>2601</v>
      </c>
      <c r="M307" s="1" t="s">
        <v>905</v>
      </c>
      <c r="N307" s="1" t="s">
        <v>905</v>
      </c>
      <c r="O307" s="1" t="s">
        <v>906</v>
      </c>
      <c r="P307" s="1" t="s">
        <v>907</v>
      </c>
      <c r="Q307" s="1" t="s">
        <v>2602</v>
      </c>
      <c r="R307" s="1" t="s">
        <v>909</v>
      </c>
      <c r="S307" s="1" t="s">
        <v>910</v>
      </c>
      <c r="T307" s="1" t="s">
        <v>911</v>
      </c>
    </row>
    <row r="308" s="1" customFormat="1" spans="1:20">
      <c r="A308" s="3">
        <v>15969429169</v>
      </c>
      <c r="B308" s="1" t="s">
        <v>2603</v>
      </c>
      <c r="C308" s="1" t="s">
        <v>2604</v>
      </c>
      <c r="D308" s="1" t="s">
        <v>2598</v>
      </c>
      <c r="E308" s="1" t="s">
        <v>2605</v>
      </c>
      <c r="F308" s="1" t="s">
        <v>897</v>
      </c>
      <c r="G308" s="1" t="s">
        <v>901</v>
      </c>
      <c r="H308" s="1" t="s">
        <v>902</v>
      </c>
      <c r="I308" s="1" t="s">
        <v>2606</v>
      </c>
      <c r="J308" s="1" t="s">
        <v>29</v>
      </c>
      <c r="K308" s="1" t="s">
        <v>2601</v>
      </c>
      <c r="L308" s="1" t="s">
        <v>2601</v>
      </c>
      <c r="M308" s="1" t="s">
        <v>905</v>
      </c>
      <c r="N308" s="1" t="s">
        <v>905</v>
      </c>
      <c r="O308" s="1" t="s">
        <v>906</v>
      </c>
      <c r="P308" s="1" t="s">
        <v>907</v>
      </c>
      <c r="Q308" s="1" t="s">
        <v>2607</v>
      </c>
      <c r="R308" s="1" t="s">
        <v>909</v>
      </c>
      <c r="S308" s="1" t="s">
        <v>910</v>
      </c>
      <c r="T308" s="1" t="s">
        <v>911</v>
      </c>
    </row>
    <row r="309" s="1" customFormat="1" spans="1:20">
      <c r="A309" s="3">
        <v>15956603691</v>
      </c>
      <c r="B309" s="1" t="s">
        <v>2608</v>
      </c>
      <c r="C309" s="1" t="s">
        <v>2609</v>
      </c>
      <c r="D309" s="1" t="s">
        <v>2018</v>
      </c>
      <c r="E309" s="1" t="s">
        <v>2610</v>
      </c>
      <c r="F309" s="1" t="s">
        <v>1316</v>
      </c>
      <c r="G309" s="1" t="s">
        <v>897</v>
      </c>
      <c r="H309" s="1" t="s">
        <v>902</v>
      </c>
      <c r="I309" s="1" t="s">
        <v>2611</v>
      </c>
      <c r="J309" s="1" t="s">
        <v>29</v>
      </c>
      <c r="K309" s="1" t="s">
        <v>2612</v>
      </c>
      <c r="L309" s="1" t="s">
        <v>2612</v>
      </c>
      <c r="M309" s="1" t="s">
        <v>905</v>
      </c>
      <c r="N309" s="1" t="s">
        <v>905</v>
      </c>
      <c r="O309" s="1" t="s">
        <v>906</v>
      </c>
      <c r="P309" s="1" t="s">
        <v>907</v>
      </c>
      <c r="Q309" s="1" t="s">
        <v>2613</v>
      </c>
      <c r="R309" s="1" t="s">
        <v>909</v>
      </c>
      <c r="S309" s="1" t="s">
        <v>910</v>
      </c>
      <c r="T309" s="1" t="s">
        <v>911</v>
      </c>
    </row>
    <row r="310" s="1" customFormat="1" spans="1:20">
      <c r="A310" s="3">
        <v>15955618894</v>
      </c>
      <c r="B310" s="1" t="s">
        <v>2608</v>
      </c>
      <c r="C310" s="1" t="s">
        <v>2614</v>
      </c>
      <c r="D310" s="1" t="s">
        <v>2615</v>
      </c>
      <c r="E310" s="1" t="s">
        <v>2616</v>
      </c>
      <c r="F310" s="1" t="s">
        <v>1017</v>
      </c>
      <c r="G310" s="1" t="s">
        <v>897</v>
      </c>
      <c r="H310" s="1" t="s">
        <v>902</v>
      </c>
      <c r="I310" s="1" t="s">
        <v>2332</v>
      </c>
      <c r="J310" s="1" t="s">
        <v>29</v>
      </c>
      <c r="K310" s="1" t="s">
        <v>2617</v>
      </c>
      <c r="L310" s="1" t="s">
        <v>2617</v>
      </c>
      <c r="M310" s="1" t="s">
        <v>905</v>
      </c>
      <c r="N310" s="1" t="s">
        <v>905</v>
      </c>
      <c r="O310" s="1" t="s">
        <v>906</v>
      </c>
      <c r="P310" s="1" t="s">
        <v>907</v>
      </c>
      <c r="Q310" s="1" t="s">
        <v>2618</v>
      </c>
      <c r="R310" s="1" t="s">
        <v>909</v>
      </c>
      <c r="S310" s="1" t="s">
        <v>910</v>
      </c>
      <c r="T310" s="1" t="s">
        <v>911</v>
      </c>
    </row>
    <row r="311" s="1" customFormat="1" spans="1:20">
      <c r="A311" s="3">
        <v>15931663385</v>
      </c>
      <c r="B311" s="1" t="s">
        <v>2619</v>
      </c>
      <c r="C311" s="1" t="s">
        <v>2620</v>
      </c>
      <c r="D311" s="1" t="s">
        <v>2621</v>
      </c>
      <c r="E311" s="1" t="s">
        <v>2622</v>
      </c>
      <c r="F311" s="1" t="s">
        <v>1316</v>
      </c>
      <c r="G311" s="1" t="s">
        <v>1017</v>
      </c>
      <c r="H311" s="1" t="s">
        <v>902</v>
      </c>
      <c r="I311" s="1" t="s">
        <v>2623</v>
      </c>
      <c r="J311" s="1" t="s">
        <v>29</v>
      </c>
      <c r="K311" s="1" t="s">
        <v>922</v>
      </c>
      <c r="L311" s="1" t="s">
        <v>922</v>
      </c>
      <c r="M311" s="1" t="s">
        <v>905</v>
      </c>
      <c r="N311" s="1" t="s">
        <v>905</v>
      </c>
      <c r="O311" s="1" t="s">
        <v>906</v>
      </c>
      <c r="P311" s="1" t="s">
        <v>907</v>
      </c>
      <c r="Q311" s="1" t="s">
        <v>2624</v>
      </c>
      <c r="R311" s="1" t="s">
        <v>909</v>
      </c>
      <c r="S311" s="1" t="s">
        <v>910</v>
      </c>
      <c r="T311" s="1" t="s">
        <v>911</v>
      </c>
    </row>
    <row r="312" s="1" customFormat="1" spans="1:20">
      <c r="A312" s="3">
        <v>15922683442</v>
      </c>
      <c r="B312" s="1" t="s">
        <v>2625</v>
      </c>
      <c r="C312" s="1" t="s">
        <v>2626</v>
      </c>
      <c r="D312" s="1" t="s">
        <v>2627</v>
      </c>
      <c r="E312" s="1" t="s">
        <v>2628</v>
      </c>
      <c r="F312" s="1" t="s">
        <v>1478</v>
      </c>
      <c r="G312" s="1" t="s">
        <v>1316</v>
      </c>
      <c r="H312" s="1" t="s">
        <v>902</v>
      </c>
      <c r="I312" s="1" t="s">
        <v>2629</v>
      </c>
      <c r="J312" s="1" t="s">
        <v>29</v>
      </c>
      <c r="K312" s="1" t="s">
        <v>2630</v>
      </c>
      <c r="L312" s="1" t="s">
        <v>2630</v>
      </c>
      <c r="M312" s="1" t="s">
        <v>905</v>
      </c>
      <c r="N312" s="1" t="s">
        <v>905</v>
      </c>
      <c r="O312" s="1" t="s">
        <v>906</v>
      </c>
      <c r="P312" s="1" t="s">
        <v>907</v>
      </c>
      <c r="Q312" s="1" t="s">
        <v>2631</v>
      </c>
      <c r="R312" s="1" t="s">
        <v>909</v>
      </c>
      <c r="S312" s="1" t="s">
        <v>910</v>
      </c>
      <c r="T312" s="1" t="s">
        <v>911</v>
      </c>
    </row>
    <row r="313" s="1" customFormat="1" spans="1:20">
      <c r="A313" s="3">
        <v>15922563462</v>
      </c>
      <c r="B313" s="1" t="s">
        <v>2625</v>
      </c>
      <c r="C313" s="1" t="s">
        <v>2632</v>
      </c>
      <c r="D313" s="1" t="s">
        <v>2633</v>
      </c>
      <c r="E313" s="1" t="s">
        <v>2634</v>
      </c>
      <c r="F313" s="1" t="s">
        <v>1773</v>
      </c>
      <c r="G313" s="1" t="s">
        <v>1017</v>
      </c>
      <c r="H313" s="1" t="s">
        <v>902</v>
      </c>
      <c r="I313" s="1" t="s">
        <v>2635</v>
      </c>
      <c r="J313" s="1" t="s">
        <v>29</v>
      </c>
      <c r="K313" s="1" t="s">
        <v>2636</v>
      </c>
      <c r="L313" s="1" t="s">
        <v>2636</v>
      </c>
      <c r="M313" s="1" t="s">
        <v>905</v>
      </c>
      <c r="N313" s="1" t="s">
        <v>905</v>
      </c>
      <c r="O313" s="1" t="s">
        <v>906</v>
      </c>
      <c r="P313" s="1" t="s">
        <v>907</v>
      </c>
      <c r="Q313" s="1" t="s">
        <v>2637</v>
      </c>
      <c r="R313" s="1" t="s">
        <v>909</v>
      </c>
      <c r="S313" s="1" t="s">
        <v>910</v>
      </c>
      <c r="T313" s="1" t="s">
        <v>911</v>
      </c>
    </row>
    <row r="314" s="1" customFormat="1" spans="1:20">
      <c r="A314" s="3">
        <v>15903310699</v>
      </c>
      <c r="B314" s="1" t="s">
        <v>2638</v>
      </c>
      <c r="C314" s="1" t="s">
        <v>2639</v>
      </c>
      <c r="D314" s="1" t="s">
        <v>2598</v>
      </c>
      <c r="E314" s="1" t="s">
        <v>2640</v>
      </c>
      <c r="F314" s="1" t="s">
        <v>897</v>
      </c>
      <c r="G314" s="1" t="s">
        <v>901</v>
      </c>
      <c r="H314" s="1" t="s">
        <v>902</v>
      </c>
      <c r="I314" s="1" t="s">
        <v>2641</v>
      </c>
      <c r="J314" s="1" t="s">
        <v>29</v>
      </c>
      <c r="K314" s="1" t="s">
        <v>2601</v>
      </c>
      <c r="L314" s="1" t="s">
        <v>2601</v>
      </c>
      <c r="M314" s="1" t="s">
        <v>905</v>
      </c>
      <c r="N314" s="1" t="s">
        <v>905</v>
      </c>
      <c r="O314" s="1" t="s">
        <v>906</v>
      </c>
      <c r="P314" s="1" t="s">
        <v>907</v>
      </c>
      <c r="Q314" s="1" t="s">
        <v>2642</v>
      </c>
      <c r="R314" s="1" t="s">
        <v>909</v>
      </c>
      <c r="S314" s="1" t="s">
        <v>910</v>
      </c>
      <c r="T314" s="1" t="s">
        <v>911</v>
      </c>
    </row>
    <row r="315" s="1" customFormat="1" spans="1:20">
      <c r="A315" s="3">
        <v>15874531166</v>
      </c>
      <c r="B315" s="1" t="s">
        <v>2643</v>
      </c>
      <c r="C315" s="1" t="s">
        <v>2644</v>
      </c>
      <c r="D315" s="1" t="s">
        <v>2645</v>
      </c>
      <c r="E315" s="1" t="s">
        <v>2646</v>
      </c>
      <c r="F315" s="1" t="s">
        <v>1316</v>
      </c>
      <c r="G315" s="1" t="s">
        <v>1017</v>
      </c>
      <c r="H315" s="1" t="s">
        <v>902</v>
      </c>
      <c r="I315" s="1" t="s">
        <v>2647</v>
      </c>
      <c r="J315" s="1" t="s">
        <v>29</v>
      </c>
      <c r="K315" s="1" t="s">
        <v>2648</v>
      </c>
      <c r="L315" s="1" t="s">
        <v>2648</v>
      </c>
      <c r="M315" s="1" t="s">
        <v>905</v>
      </c>
      <c r="N315" s="1" t="s">
        <v>905</v>
      </c>
      <c r="O315" s="1" t="s">
        <v>906</v>
      </c>
      <c r="P315" s="1" t="s">
        <v>907</v>
      </c>
      <c r="Q315" s="1" t="s">
        <v>2649</v>
      </c>
      <c r="R315" s="1" t="s">
        <v>909</v>
      </c>
      <c r="S315" s="1" t="s">
        <v>910</v>
      </c>
      <c r="T315" s="1" t="s">
        <v>911</v>
      </c>
    </row>
    <row r="316" s="1" customFormat="1" spans="1:20">
      <c r="A316" s="3">
        <v>15807183272</v>
      </c>
      <c r="B316" s="1" t="s">
        <v>2650</v>
      </c>
      <c r="C316" s="1" t="s">
        <v>2651</v>
      </c>
      <c r="D316" s="1" t="s">
        <v>2652</v>
      </c>
      <c r="E316" s="1" t="s">
        <v>2653</v>
      </c>
      <c r="F316" s="1" t="s">
        <v>897</v>
      </c>
      <c r="G316" s="1" t="s">
        <v>901</v>
      </c>
      <c r="H316" s="1" t="s">
        <v>902</v>
      </c>
      <c r="I316" s="1" t="s">
        <v>2654</v>
      </c>
      <c r="J316" s="1" t="s">
        <v>29</v>
      </c>
      <c r="K316" s="1" t="s">
        <v>1578</v>
      </c>
      <c r="L316" s="1" t="s">
        <v>1578</v>
      </c>
      <c r="M316" s="1" t="s">
        <v>905</v>
      </c>
      <c r="N316" s="1" t="s">
        <v>905</v>
      </c>
      <c r="O316" s="1" t="s">
        <v>906</v>
      </c>
      <c r="P316" s="1" t="s">
        <v>907</v>
      </c>
      <c r="Q316" s="1" t="s">
        <v>2655</v>
      </c>
      <c r="R316" s="1" t="s">
        <v>909</v>
      </c>
      <c r="S316" s="1" t="s">
        <v>910</v>
      </c>
      <c r="T316" s="1" t="s">
        <v>911</v>
      </c>
    </row>
    <row r="317" s="1" customFormat="1" spans="1:20">
      <c r="A317" s="3">
        <v>15772664388</v>
      </c>
      <c r="B317" s="1" t="s">
        <v>2656</v>
      </c>
      <c r="C317" s="1" t="s">
        <v>2657</v>
      </c>
      <c r="D317" s="1" t="s">
        <v>2658</v>
      </c>
      <c r="E317" s="1" t="s">
        <v>2659</v>
      </c>
      <c r="F317" s="1" t="s">
        <v>1968</v>
      </c>
      <c r="G317" s="1" t="s">
        <v>897</v>
      </c>
      <c r="H317" s="1" t="s">
        <v>902</v>
      </c>
      <c r="I317" s="1" t="s">
        <v>2660</v>
      </c>
      <c r="J317" s="1" t="s">
        <v>29</v>
      </c>
      <c r="K317" s="1" t="s">
        <v>2661</v>
      </c>
      <c r="L317" s="1" t="s">
        <v>1661</v>
      </c>
      <c r="M317" s="1" t="s">
        <v>2662</v>
      </c>
      <c r="N317" s="1" t="s">
        <v>2663</v>
      </c>
      <c r="O317" s="1" t="s">
        <v>906</v>
      </c>
      <c r="P317" s="1" t="s">
        <v>907</v>
      </c>
      <c r="Q317" s="1" t="s">
        <v>2664</v>
      </c>
      <c r="R317" s="1" t="s">
        <v>909</v>
      </c>
      <c r="S317" s="1" t="s">
        <v>910</v>
      </c>
      <c r="T317" s="1" t="s">
        <v>911</v>
      </c>
    </row>
    <row r="318" s="1" customFormat="1" spans="1:20">
      <c r="A318" s="3">
        <v>15618537007</v>
      </c>
      <c r="B318" s="1" t="s">
        <v>2665</v>
      </c>
      <c r="C318" s="1" t="s">
        <v>2666</v>
      </c>
      <c r="D318" s="1" t="s">
        <v>2667</v>
      </c>
      <c r="E318" s="1" t="s">
        <v>2668</v>
      </c>
      <c r="F318" s="1" t="s">
        <v>897</v>
      </c>
      <c r="G318" s="1" t="s">
        <v>901</v>
      </c>
      <c r="H318" s="1" t="s">
        <v>902</v>
      </c>
      <c r="I318" s="1" t="s">
        <v>2669</v>
      </c>
      <c r="J318" s="1" t="s">
        <v>29</v>
      </c>
      <c r="K318" s="1" t="s">
        <v>1542</v>
      </c>
      <c r="L318" s="1" t="s">
        <v>1542</v>
      </c>
      <c r="M318" s="1" t="s">
        <v>905</v>
      </c>
      <c r="N318" s="1" t="s">
        <v>905</v>
      </c>
      <c r="O318" s="1" t="s">
        <v>906</v>
      </c>
      <c r="P318" s="1" t="s">
        <v>907</v>
      </c>
      <c r="Q318" s="1" t="s">
        <v>2670</v>
      </c>
      <c r="R318" s="1" t="s">
        <v>909</v>
      </c>
      <c r="S318" s="1" t="s">
        <v>910</v>
      </c>
      <c r="T318" s="1" t="s">
        <v>911</v>
      </c>
    </row>
    <row r="319" s="1" customFormat="1" spans="1:20">
      <c r="A319" s="3">
        <v>15603374094</v>
      </c>
      <c r="B319" s="1" t="s">
        <v>2671</v>
      </c>
      <c r="C319" s="1" t="s">
        <v>2672</v>
      </c>
      <c r="D319" s="1" t="s">
        <v>2673</v>
      </c>
      <c r="E319" s="1" t="s">
        <v>2674</v>
      </c>
      <c r="F319" s="1" t="s">
        <v>1017</v>
      </c>
      <c r="G319" s="1" t="s">
        <v>897</v>
      </c>
      <c r="H319" s="1" t="s">
        <v>902</v>
      </c>
      <c r="I319" s="1" t="s">
        <v>2675</v>
      </c>
      <c r="J319" s="1" t="s">
        <v>29</v>
      </c>
      <c r="K319" s="1" t="s">
        <v>1166</v>
      </c>
      <c r="L319" s="1" t="s">
        <v>1166</v>
      </c>
      <c r="M319" s="1" t="s">
        <v>905</v>
      </c>
      <c r="N319" s="1" t="s">
        <v>905</v>
      </c>
      <c r="O319" s="1" t="s">
        <v>906</v>
      </c>
      <c r="P319" s="1" t="s">
        <v>907</v>
      </c>
      <c r="Q319" s="1" t="s">
        <v>2676</v>
      </c>
      <c r="R319" s="1" t="s">
        <v>909</v>
      </c>
      <c r="S319" s="1" t="s">
        <v>910</v>
      </c>
      <c r="T319" s="1" t="s">
        <v>911</v>
      </c>
    </row>
    <row r="320" s="1" customFormat="1" spans="1:20">
      <c r="A320" s="3">
        <v>15114475493</v>
      </c>
      <c r="B320" s="1" t="s">
        <v>2677</v>
      </c>
      <c r="C320" s="1" t="s">
        <v>2678</v>
      </c>
      <c r="D320" s="1" t="s">
        <v>2679</v>
      </c>
      <c r="E320" s="1" t="s">
        <v>2680</v>
      </c>
      <c r="F320" s="1" t="s">
        <v>1773</v>
      </c>
      <c r="G320" s="1" t="s">
        <v>897</v>
      </c>
      <c r="H320" s="1" t="s">
        <v>902</v>
      </c>
      <c r="I320" s="1" t="s">
        <v>2681</v>
      </c>
      <c r="J320" s="1" t="s">
        <v>29</v>
      </c>
      <c r="K320" s="1" t="s">
        <v>2682</v>
      </c>
      <c r="L320" s="1" t="s">
        <v>2682</v>
      </c>
      <c r="M320" s="1" t="s">
        <v>905</v>
      </c>
      <c r="N320" s="1" t="s">
        <v>905</v>
      </c>
      <c r="O320" s="1" t="s">
        <v>906</v>
      </c>
      <c r="P320" s="1" t="s">
        <v>907</v>
      </c>
      <c r="Q320" s="1" t="s">
        <v>2683</v>
      </c>
      <c r="R320" s="1" t="s">
        <v>909</v>
      </c>
      <c r="S320" s="1" t="s">
        <v>910</v>
      </c>
      <c r="T320" s="1" t="s">
        <v>911</v>
      </c>
    </row>
    <row r="321" s="1" customFormat="1" spans="1:20">
      <c r="A321" s="3">
        <v>15114461612</v>
      </c>
      <c r="B321" s="1" t="s">
        <v>2677</v>
      </c>
      <c r="C321" s="1" t="s">
        <v>2684</v>
      </c>
      <c r="D321" s="1" t="s">
        <v>2679</v>
      </c>
      <c r="E321" s="1" t="s">
        <v>2685</v>
      </c>
      <c r="F321" s="1" t="s">
        <v>1773</v>
      </c>
      <c r="G321" s="1" t="s">
        <v>897</v>
      </c>
      <c r="H321" s="1" t="s">
        <v>902</v>
      </c>
      <c r="I321" s="1" t="s">
        <v>2681</v>
      </c>
      <c r="J321" s="1" t="s">
        <v>29</v>
      </c>
      <c r="K321" s="1" t="s">
        <v>2682</v>
      </c>
      <c r="L321" s="1" t="s">
        <v>2682</v>
      </c>
      <c r="M321" s="1" t="s">
        <v>905</v>
      </c>
      <c r="N321" s="1" t="s">
        <v>905</v>
      </c>
      <c r="O321" s="1" t="s">
        <v>906</v>
      </c>
      <c r="P321" s="1" t="s">
        <v>907</v>
      </c>
      <c r="Q321" s="1" t="s">
        <v>2686</v>
      </c>
      <c r="R321" s="1" t="s">
        <v>909</v>
      </c>
      <c r="S321" s="1" t="s">
        <v>910</v>
      </c>
      <c r="T321" s="1" t="s">
        <v>911</v>
      </c>
    </row>
    <row r="322" s="1" customFormat="1" spans="1:20">
      <c r="A322" s="3">
        <v>14846030378</v>
      </c>
      <c r="B322" s="1" t="s">
        <v>2687</v>
      </c>
      <c r="C322" s="1" t="s">
        <v>2688</v>
      </c>
      <c r="D322" s="1" t="s">
        <v>2689</v>
      </c>
      <c r="E322" s="1" t="s">
        <v>2690</v>
      </c>
      <c r="F322" s="1" t="s">
        <v>1017</v>
      </c>
      <c r="G322" s="1" t="s">
        <v>901</v>
      </c>
      <c r="H322" s="1" t="s">
        <v>902</v>
      </c>
      <c r="I322" s="1" t="s">
        <v>2691</v>
      </c>
      <c r="J322" s="1" t="s">
        <v>29</v>
      </c>
      <c r="K322" s="1" t="s">
        <v>2692</v>
      </c>
      <c r="L322" s="1" t="s">
        <v>906</v>
      </c>
      <c r="M322" s="1" t="s">
        <v>2693</v>
      </c>
      <c r="N322" s="1" t="s">
        <v>2694</v>
      </c>
      <c r="O322" s="1" t="s">
        <v>906</v>
      </c>
      <c r="P322" s="1" t="s">
        <v>907</v>
      </c>
      <c r="Q322" s="1" t="s">
        <v>2695</v>
      </c>
      <c r="R322" s="1" t="s">
        <v>909</v>
      </c>
      <c r="S322" s="1" t="s">
        <v>910</v>
      </c>
      <c r="T322" s="1" t="s">
        <v>911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对账1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2021-09-22T02:03:00Z</dcterms:created>
  <dcterms:modified xsi:type="dcterms:W3CDTF">2021-09-22T09:17:20Z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7A677C7B71B448B7BA5FF57176912B07</vt:lpwstr>
  </property>
  <property fmtid="{D5CDD505-2E9C-101B-9397-08002B2CF9AE}" pid="3" name="KSOProductBuildVer">
    <vt:lpwstr>2052-11.1.0.10938</vt:lpwstr>
  </property>
</Properties>
</file>