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对账!$A$1:$I$66</definedName>
  </definedNames>
  <calcPr calcId="144525"/>
</workbook>
</file>

<file path=xl/sharedStrings.xml><?xml version="1.0" encoding="utf-8"?>
<sst xmlns="http://schemas.openxmlformats.org/spreadsheetml/2006/main" count="3582" uniqueCount="747">
  <si>
    <t>去哪儿网酒店预付对账单</t>
  </si>
  <si>
    <t>供应商名称：</t>
  </si>
  <si>
    <t>汇趣住</t>
  </si>
  <si>
    <t>结算周期：</t>
  </si>
  <si>
    <t>2021-09-22至2021-09-23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</si>
  <si>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</si>
  <si>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</si>
  <si>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</si>
  <si>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</si>
  <si>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</si>
  <si>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</si>
  <si>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</si>
  <si>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</si>
  <si>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</si>
  <si>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</si>
  <si>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</si>
  <si>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</si>
  <si>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</si>
  <si>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</si>
  <si>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</si>
  <si>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¥11,207.00</t>
  </si>
  <si>
    <t>¥1,478.00</t>
  </si>
  <si>
    <t>¥9,729.00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</si>
  <si>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</si>
  <si>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</si>
  <si>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</si>
  <si>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</si>
  <si>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</si>
  <si>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</si>
  <si>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</si>
  <si>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</si>
  <si>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</si>
  <si>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</si>
  <si>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</si>
  <si>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</si>
  <si>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</si>
  <si>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</si>
  <si>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</si>
  <si>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</si>
  <si>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</si>
  <si>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</si>
  <si>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</si>
  <si>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</si>
  <si>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</si>
  <si>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</si>
  <si>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</si>
  <si>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</si>
  <si>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</si>
  <si>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</si>
  <si>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</si>
  <si>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</si>
  <si>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</si>
  <si>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</si>
  <si>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</si>
  <si>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</si>
  <si>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</si>
  <si>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</si>
  <si>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</si>
  <si>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</si>
  <si>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</si>
  <si>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</si>
  <si>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</si>
  <si>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</si>
  <si>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</si>
  <si>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</si>
  <si>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</si>
  <si>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</si>
  <si>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</si>
  <si>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</si>
  <si>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</si>
  <si>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102762891477</t>
  </si>
  <si>
    <t>酒店预付</t>
  </si>
  <si>
    <t>否</t>
  </si>
  <si>
    <t>普通</t>
  </si>
  <si>
    <t>313402231</t>
  </si>
  <si>
    <t>沈阳君晖酒店</t>
  </si>
  <si>
    <t>1639468</t>
  </si>
  <si>
    <t>尚正博</t>
  </si>
  <si>
    <t>2021-09-21</t>
  </si>
  <si>
    <t>2021-09-23</t>
  </si>
  <si>
    <t>¥282.00</t>
  </si>
  <si>
    <t>¥25.00</t>
  </si>
  <si>
    <t>¥257.00</t>
  </si>
  <si>
    <t>标准大床房</t>
  </si>
  <si>
    <t>WEBSITE</t>
  </si>
  <si>
    <t>102763308138</t>
  </si>
  <si>
    <t>318731353</t>
  </si>
  <si>
    <t>华驿酒店(易县金台东路店)</t>
  </si>
  <si>
    <t>杨振</t>
  </si>
  <si>
    <t>2021-09-22</t>
  </si>
  <si>
    <t>¥81.00</t>
  </si>
  <si>
    <t>¥11.00</t>
  </si>
  <si>
    <t>¥70.00</t>
  </si>
  <si>
    <t>标间房</t>
  </si>
  <si>
    <t>102763781914</t>
  </si>
  <si>
    <t>315407455</t>
  </si>
  <si>
    <t>南京三花家民宿</t>
  </si>
  <si>
    <t>李绵东</t>
  </si>
  <si>
    <t>¥179.00</t>
  </si>
  <si>
    <t>¥24.00</t>
  </si>
  <si>
    <t>¥155.00</t>
  </si>
  <si>
    <t>古琴榻榻米房</t>
  </si>
  <si>
    <t>102763902524</t>
  </si>
  <si>
    <t>318085429</t>
  </si>
  <si>
    <t>新绛白云快捷宾馆</t>
  </si>
  <si>
    <t>胡铜墙</t>
  </si>
  <si>
    <t>¥88.00</t>
  </si>
  <si>
    <t>¥12.00</t>
  </si>
  <si>
    <t>¥76.00</t>
  </si>
  <si>
    <t>舒适双人间</t>
  </si>
  <si>
    <t>102763134280</t>
  </si>
  <si>
    <t>318096505</t>
  </si>
  <si>
    <t>罗江祥云宾馆</t>
  </si>
  <si>
    <t>周代长</t>
  </si>
  <si>
    <t>¥102.00</t>
  </si>
  <si>
    <t>¥14.00</t>
  </si>
  <si>
    <t>三人房</t>
  </si>
  <si>
    <t>102763888171</t>
  </si>
  <si>
    <t>318748501</t>
  </si>
  <si>
    <t>班戈联亿大酒店</t>
  </si>
  <si>
    <t>杨坤|刘平平</t>
  </si>
  <si>
    <t>¥880.00</t>
  </si>
  <si>
    <t>¥116.00</t>
  </si>
  <si>
    <t>¥764.00</t>
  </si>
  <si>
    <t>特惠标准双床房</t>
  </si>
  <si>
    <t>102763281993</t>
  </si>
  <si>
    <t>321296122</t>
  </si>
  <si>
    <t>港湾酒店式公寓(大连万达广场店)</t>
  </si>
  <si>
    <t>戴瑞|高旭东</t>
  </si>
  <si>
    <t>¥306.00</t>
  </si>
  <si>
    <t>¥40.00</t>
  </si>
  <si>
    <t>¥266.00</t>
  </si>
  <si>
    <t>豪华海景双床房</t>
  </si>
  <si>
    <t>102763661220</t>
  </si>
  <si>
    <t>318736525</t>
  </si>
  <si>
    <t>格菲酒店(兴化大润发店)</t>
  </si>
  <si>
    <t>窦明华</t>
  </si>
  <si>
    <t>¥166.00</t>
  </si>
  <si>
    <t>¥22.00</t>
  </si>
  <si>
    <t>¥144.00</t>
  </si>
  <si>
    <t>高级大床房</t>
  </si>
  <si>
    <t>102763719327</t>
  </si>
  <si>
    <t>328754263</t>
  </si>
  <si>
    <t>V8时尚酒店(海口滨涯店)</t>
  </si>
  <si>
    <t>吴香美|王光睿</t>
  </si>
  <si>
    <t>¥180.00</t>
  </si>
  <si>
    <t>¥156.00</t>
  </si>
  <si>
    <t>温馨日式房</t>
  </si>
  <si>
    <t>102763819965</t>
  </si>
  <si>
    <t>318081118</t>
  </si>
  <si>
    <t>橙客连锁酒店(潮州高铁分店)</t>
  </si>
  <si>
    <t>张平</t>
  </si>
  <si>
    <t>¥171.00</t>
  </si>
  <si>
    <t>¥23.00</t>
  </si>
  <si>
    <t>¥148.00</t>
  </si>
  <si>
    <t>风情圆床房</t>
  </si>
  <si>
    <t>102763477218</t>
  </si>
  <si>
    <t>321969832</t>
  </si>
  <si>
    <t>天安宾馆(信阳火车站店)</t>
  </si>
  <si>
    <t>刘恒博</t>
  </si>
  <si>
    <t>特惠标准间</t>
  </si>
  <si>
    <t>102759231828</t>
  </si>
  <si>
    <t>321734071</t>
  </si>
  <si>
    <t>舒缘酒店公寓(南宁万象城利海亚洲国际店)</t>
  </si>
  <si>
    <t>陈杰本</t>
  </si>
  <si>
    <t>2021-09-18</t>
  </si>
  <si>
    <t>¥92.00</t>
  </si>
  <si>
    <t>¥80.00</t>
  </si>
  <si>
    <t>温馨单人间</t>
  </si>
  <si>
    <t>102763743136</t>
  </si>
  <si>
    <t>321950950</t>
  </si>
  <si>
    <t>文昌时代酒店</t>
  </si>
  <si>
    <t>严水坤</t>
  </si>
  <si>
    <t>¥137.00</t>
  </si>
  <si>
    <t>¥18.00</t>
  </si>
  <si>
    <t>¥119.00</t>
  </si>
  <si>
    <t>普通单标</t>
  </si>
  <si>
    <t>102763875248</t>
  </si>
  <si>
    <t>318745669</t>
  </si>
  <si>
    <t>儋州海花岛亦朵艺术海景民宿</t>
  </si>
  <si>
    <t>何欣</t>
  </si>
  <si>
    <t>澜汐 · 无敌海景大床房</t>
  </si>
  <si>
    <t>102763217717</t>
  </si>
  <si>
    <t>321959371</t>
  </si>
  <si>
    <t>芜湖魔方公寓</t>
  </si>
  <si>
    <t>管后康</t>
  </si>
  <si>
    <t>¥69.00</t>
  </si>
  <si>
    <t>简约大床房</t>
  </si>
  <si>
    <t>102763047839</t>
  </si>
  <si>
    <t>321975187</t>
  </si>
  <si>
    <t>珠海玛客艇酒店</t>
  </si>
  <si>
    <t>谢文兵</t>
  </si>
  <si>
    <t>¥71.00</t>
  </si>
  <si>
    <t>¥10.00</t>
  </si>
  <si>
    <t>¥61.00</t>
  </si>
  <si>
    <t>特惠大床房(无窗)</t>
  </si>
  <si>
    <t>102763465184</t>
  </si>
  <si>
    <t>321718618</t>
  </si>
  <si>
    <t>希悦·酒店(大龙城店)</t>
  </si>
  <si>
    <t>梁福香</t>
  </si>
  <si>
    <t>¥135.00</t>
  </si>
  <si>
    <t>¥117.00</t>
  </si>
  <si>
    <t>厘途·悦享投影双床房</t>
  </si>
  <si>
    <t>102763738148</t>
  </si>
  <si>
    <t>318076012</t>
  </si>
  <si>
    <t>乌鲁木齐紫密Romance精品酒店</t>
  </si>
  <si>
    <t>李学孝</t>
  </si>
  <si>
    <t>¥207.00</t>
  </si>
  <si>
    <t>¥27.00</t>
  </si>
  <si>
    <t>精品大床房</t>
  </si>
  <si>
    <t>102763486076</t>
  </si>
  <si>
    <t>311536444</t>
  </si>
  <si>
    <t>安丘遇见民俗客栈</t>
  </si>
  <si>
    <t>李成</t>
  </si>
  <si>
    <t>¥64.00</t>
  </si>
  <si>
    <t>¥9.00</t>
  </si>
  <si>
    <t>¥55.00</t>
  </si>
  <si>
    <t>102759400271</t>
  </si>
  <si>
    <t>323980327</t>
  </si>
  <si>
    <t>赤壁君悦公寓</t>
  </si>
  <si>
    <t>罗斌</t>
  </si>
  <si>
    <t>2021-09-19</t>
  </si>
  <si>
    <t>¥200.00</t>
  </si>
  <si>
    <t>¥28.00</t>
  </si>
  <si>
    <t>¥172.00</t>
  </si>
  <si>
    <t>特惠房</t>
  </si>
  <si>
    <t>102762742751</t>
  </si>
  <si>
    <t>311477590</t>
  </si>
  <si>
    <t>源丰酒店(深圳东站店)</t>
  </si>
  <si>
    <t>陈家来</t>
  </si>
  <si>
    <t>¥598.00</t>
  </si>
  <si>
    <t>¥78.00</t>
  </si>
  <si>
    <t>¥520.00</t>
  </si>
  <si>
    <t>城市轻奢双床房</t>
  </si>
  <si>
    <t>102763405456</t>
  </si>
  <si>
    <t>318087337</t>
  </si>
  <si>
    <t>浚县黎龙商务酒店</t>
  </si>
  <si>
    <t>朱建强</t>
  </si>
  <si>
    <t>102763758075</t>
  </si>
  <si>
    <t>321723286</t>
  </si>
  <si>
    <t>携家连锁酒店(郑州火车站店)</t>
  </si>
  <si>
    <t>孙静怡</t>
  </si>
  <si>
    <t>¥110.00</t>
  </si>
  <si>
    <t>¥15.00</t>
  </si>
  <si>
    <t>¥95.00</t>
  </si>
  <si>
    <t>优雅标准间</t>
  </si>
  <si>
    <t>102763039540</t>
  </si>
  <si>
    <t>321967084</t>
  </si>
  <si>
    <t>和静金水湾宾馆</t>
  </si>
  <si>
    <t>陈声明</t>
  </si>
  <si>
    <t>标准间</t>
  </si>
  <si>
    <t>102762698778</t>
  </si>
  <si>
    <t>318083758</t>
  </si>
  <si>
    <t>延安兴隆客栈</t>
  </si>
  <si>
    <t>黄宏军</t>
  </si>
  <si>
    <t>标准大床房（室外窗户）</t>
  </si>
  <si>
    <t>102763155116</t>
  </si>
  <si>
    <t>318088750</t>
  </si>
  <si>
    <t>布丁酒店(资阳万达广场车城大道店)</t>
  </si>
  <si>
    <t>石清文</t>
  </si>
  <si>
    <t>¥84.00</t>
  </si>
  <si>
    <t>¥73.00</t>
  </si>
  <si>
    <t>大床房b</t>
  </si>
  <si>
    <t>102763439049</t>
  </si>
  <si>
    <t>316583455</t>
  </si>
  <si>
    <t>鸡西蜜糖酒店</t>
  </si>
  <si>
    <t>刘春钰</t>
  </si>
  <si>
    <t>¥141.00</t>
  </si>
  <si>
    <t>¥19.00</t>
  </si>
  <si>
    <t>¥122.00</t>
  </si>
  <si>
    <t>102763849246</t>
  </si>
  <si>
    <t>328762345</t>
  </si>
  <si>
    <t>北海庭芷之榭民宿</t>
  </si>
  <si>
    <t>杨凤霞</t>
  </si>
  <si>
    <t>¥87.00</t>
  </si>
  <si>
    <t>¥75.00</t>
  </si>
  <si>
    <t>花园小筑·雅致大床房</t>
  </si>
  <si>
    <t>102763405457</t>
  </si>
  <si>
    <t>321305080</t>
  </si>
  <si>
    <t>溆浦爱琴海宾馆</t>
  </si>
  <si>
    <t>李水平</t>
  </si>
  <si>
    <t>¥101.00</t>
  </si>
  <si>
    <t>标准双人间</t>
  </si>
  <si>
    <t>102763478087</t>
  </si>
  <si>
    <t>313159069</t>
  </si>
  <si>
    <t>无陨空间电竞酒店(成都环球中心店)</t>
  </si>
  <si>
    <t>李秉炎</t>
  </si>
  <si>
    <t>¥658.00</t>
  </si>
  <si>
    <t>¥86.00</t>
  </si>
  <si>
    <t>¥572.00</t>
  </si>
  <si>
    <t>六界英豪轻奢新风六人间</t>
  </si>
  <si>
    <t>102763613121</t>
  </si>
  <si>
    <t>318069766</t>
  </si>
  <si>
    <t>喆啡酒店(忻州和平路店)</t>
  </si>
  <si>
    <t>王煜</t>
  </si>
  <si>
    <t>¥35.00</t>
  </si>
  <si>
    <t>¥231.00</t>
  </si>
  <si>
    <t>啡凡大床房</t>
  </si>
  <si>
    <t>102763804458</t>
  </si>
  <si>
    <t>311533846</t>
  </si>
  <si>
    <t>长春丽景天成宾馆</t>
  </si>
  <si>
    <t>刘子兴</t>
  </si>
  <si>
    <t>¥324.00</t>
  </si>
  <si>
    <t>¥43.00</t>
  </si>
  <si>
    <t>¥281.00</t>
  </si>
  <si>
    <t>豪华套房</t>
  </si>
  <si>
    <t>102763216387</t>
  </si>
  <si>
    <t>321299128</t>
  </si>
  <si>
    <t>道县健兰宾馆</t>
  </si>
  <si>
    <t>潘名安</t>
  </si>
  <si>
    <t>¥58.00</t>
  </si>
  <si>
    <t>¥8.00</t>
  </si>
  <si>
    <t>¥50.00</t>
  </si>
  <si>
    <t>普通单间</t>
  </si>
  <si>
    <t>102763851110</t>
  </si>
  <si>
    <t>316598323</t>
  </si>
  <si>
    <t>建水留苑民宿</t>
  </si>
  <si>
    <t>苏娟瑜</t>
  </si>
  <si>
    <t>¥83.00</t>
  </si>
  <si>
    <t>¥72.00</t>
  </si>
  <si>
    <t>慈雨</t>
  </si>
  <si>
    <t>102763892948</t>
  </si>
  <si>
    <t>321281659</t>
  </si>
  <si>
    <t>连州金麒麟酒店</t>
  </si>
  <si>
    <t>邓玉嫦</t>
  </si>
  <si>
    <t>¥105.00</t>
  </si>
  <si>
    <t>¥91.00</t>
  </si>
  <si>
    <t>普通双人房</t>
  </si>
  <si>
    <t>102763275470</t>
  </si>
  <si>
    <t>323995582</t>
  </si>
  <si>
    <t>和政东和商务宾馆</t>
  </si>
  <si>
    <t>翁伟杰</t>
  </si>
  <si>
    <t>¥109.00</t>
  </si>
  <si>
    <t>¥94.00</t>
  </si>
  <si>
    <t>大床房</t>
  </si>
  <si>
    <t>102763573263</t>
  </si>
  <si>
    <t>321965896</t>
  </si>
  <si>
    <t>蓝色快舟都市连锁旅店(丹阳店)</t>
  </si>
  <si>
    <t>张生</t>
  </si>
  <si>
    <t>标准房</t>
  </si>
  <si>
    <t>102763550868</t>
  </si>
  <si>
    <t>328766323</t>
  </si>
  <si>
    <t>南阳Tide·潮汐酒店</t>
  </si>
  <si>
    <t>肖祖力</t>
  </si>
  <si>
    <t>¥213.00</t>
  </si>
  <si>
    <t>¥185.00</t>
  </si>
  <si>
    <t>摩洛哥</t>
  </si>
  <si>
    <t>102763473419</t>
  </si>
  <si>
    <t>312498352</t>
  </si>
  <si>
    <t>侯马艺轩博雅酒店</t>
  </si>
  <si>
    <t>王健</t>
  </si>
  <si>
    <t>¥274.00</t>
  </si>
  <si>
    <t>¥36.00</t>
  </si>
  <si>
    <t>¥238.00</t>
  </si>
  <si>
    <t>行政双床房</t>
  </si>
  <si>
    <t>102763832023</t>
  </si>
  <si>
    <t>321973798</t>
  </si>
  <si>
    <t>葫芦岛聚源旺宾馆</t>
  </si>
  <si>
    <t>董国刚</t>
  </si>
  <si>
    <t>¥65.00</t>
  </si>
  <si>
    <t>¥56.00</t>
  </si>
  <si>
    <t>102763817553</t>
  </si>
  <si>
    <t>323996377</t>
  </si>
  <si>
    <t>平原宜尔家快捷酒店</t>
  </si>
  <si>
    <t>张凤鸣</t>
  </si>
  <si>
    <t>¥103.00</t>
  </si>
  <si>
    <t>¥89.00</t>
  </si>
  <si>
    <t>舒适标准间</t>
  </si>
  <si>
    <t>102763034887</t>
  </si>
  <si>
    <t>311489662</t>
  </si>
  <si>
    <t>深圳金莱卡酒店</t>
  </si>
  <si>
    <t>姚劲松</t>
  </si>
  <si>
    <t>¥364.00</t>
  </si>
  <si>
    <t>¥48.00</t>
  </si>
  <si>
    <t>¥316.00</t>
  </si>
  <si>
    <t>豪华商务套房</t>
  </si>
  <si>
    <t>102763571607</t>
  </si>
  <si>
    <t>351533027</t>
  </si>
  <si>
    <t>合肥尚品花园酒店</t>
  </si>
  <si>
    <t>高琰</t>
  </si>
  <si>
    <t>¥225.00</t>
  </si>
  <si>
    <t>¥30.00</t>
  </si>
  <si>
    <t>¥195.00</t>
  </si>
  <si>
    <t>精致大床房</t>
  </si>
  <si>
    <t>102763803336</t>
  </si>
  <si>
    <t>321714160</t>
  </si>
  <si>
    <t>新乡云墨逸居民宿</t>
  </si>
  <si>
    <t>张航</t>
  </si>
  <si>
    <t>¥329.00</t>
  </si>
  <si>
    <t>¥286.00</t>
  </si>
  <si>
    <t>清韵观景双床房</t>
  </si>
  <si>
    <t>102763344431</t>
  </si>
  <si>
    <t>318753160</t>
  </si>
  <si>
    <t>巴塘吐蕃情客栈</t>
  </si>
  <si>
    <t>潘强</t>
  </si>
  <si>
    <t>¥130.00</t>
  </si>
  <si>
    <t>¥17.00</t>
  </si>
  <si>
    <t>¥113.00</t>
  </si>
  <si>
    <t>标准双床房</t>
  </si>
  <si>
    <t>102763222492</t>
  </si>
  <si>
    <t>318070837</t>
  </si>
  <si>
    <t>商南信兴宾馆</t>
  </si>
  <si>
    <t>黄文佳</t>
  </si>
  <si>
    <t>大床间</t>
  </si>
  <si>
    <t>102763123206</t>
  </si>
  <si>
    <t>311539825</t>
  </si>
  <si>
    <t>凯悦国际饭店(灵武中心广场西湖公园店)</t>
  </si>
  <si>
    <t>周狄</t>
  </si>
  <si>
    <t>¥150.00</t>
  </si>
  <si>
    <t>¥20.00</t>
  </si>
  <si>
    <t>高级标间</t>
  </si>
  <si>
    <t>102763489702</t>
  </si>
  <si>
    <t>311532394</t>
  </si>
  <si>
    <t>奈曼旗好人家宾馆</t>
  </si>
  <si>
    <t>孙博</t>
  </si>
  <si>
    <t>¥60.00</t>
  </si>
  <si>
    <t>¥52.00</t>
  </si>
  <si>
    <t>普通间(公共卫浴)</t>
  </si>
  <si>
    <t>102763739358</t>
  </si>
  <si>
    <t>于苍珠</t>
  </si>
  <si>
    <t>102763495114</t>
  </si>
  <si>
    <t>328769788</t>
  </si>
  <si>
    <t>二连浩特华联商务酒店</t>
  </si>
  <si>
    <t>克尔伦高娃</t>
  </si>
  <si>
    <t>¥96.00</t>
  </si>
  <si>
    <t>¥13.00</t>
  </si>
  <si>
    <t>102763390650</t>
  </si>
  <si>
    <t>321703009</t>
  </si>
  <si>
    <t>方圆商务酒店(南阳南召店)</t>
  </si>
  <si>
    <t>张长庆</t>
  </si>
  <si>
    <t>¥90.00</t>
  </si>
  <si>
    <t>标间</t>
  </si>
  <si>
    <t>102763208669</t>
  </si>
  <si>
    <t>王菊晓</t>
  </si>
  <si>
    <t>102763783522</t>
  </si>
  <si>
    <t>321734482</t>
  </si>
  <si>
    <t>常州泓昇宾馆</t>
  </si>
  <si>
    <t>郭世俊</t>
  </si>
  <si>
    <t>豪华大床房</t>
  </si>
  <si>
    <t>102763069840</t>
  </si>
  <si>
    <t>312496096</t>
  </si>
  <si>
    <t>悦为漫酒店(保定高铁站河北大学店)</t>
  </si>
  <si>
    <t>于建宁</t>
  </si>
  <si>
    <t>¥267.00</t>
  </si>
  <si>
    <t>¥232.00</t>
  </si>
  <si>
    <t>臻品大床房</t>
  </si>
  <si>
    <t>102763912056</t>
  </si>
  <si>
    <t>312506176</t>
  </si>
  <si>
    <t>白玉兰酒店(保定直隶总督署店)</t>
  </si>
  <si>
    <t>过一洲</t>
  </si>
  <si>
    <t>¥377.00</t>
  </si>
  <si>
    <t>¥327.00</t>
  </si>
  <si>
    <t>舒雅大床房</t>
  </si>
  <si>
    <t>102763256935</t>
  </si>
  <si>
    <t>351532436</t>
  </si>
  <si>
    <t>遇见云来酒店(东莞清溪荔横店)</t>
  </si>
  <si>
    <t>熊俊财</t>
  </si>
  <si>
    <t>时尚大床房</t>
  </si>
  <si>
    <t>102763068902</t>
  </si>
  <si>
    <t>328762162</t>
  </si>
  <si>
    <t>滦南滦城宾馆</t>
  </si>
  <si>
    <t>张国法</t>
  </si>
  <si>
    <t>¥63.00</t>
  </si>
  <si>
    <t>¥54.00</t>
  </si>
  <si>
    <t>102763855140</t>
  </si>
  <si>
    <t>321702733</t>
  </si>
  <si>
    <t>布哈拉酒店(西宁火车站店)</t>
  </si>
  <si>
    <t>王建林</t>
  </si>
  <si>
    <t>¥125.00</t>
  </si>
  <si>
    <t>¥108.00</t>
  </si>
  <si>
    <t>特惠双床房</t>
  </si>
  <si>
    <t>102763324068</t>
  </si>
  <si>
    <t>312499249</t>
  </si>
  <si>
    <t>汉阴龙岗大酒店</t>
  </si>
  <si>
    <t>秦超</t>
  </si>
  <si>
    <t>普通标间</t>
  </si>
  <si>
    <t>102763645277</t>
  </si>
  <si>
    <t>328751899</t>
  </si>
  <si>
    <t>雅安富城公寓</t>
  </si>
  <si>
    <t>徐术华</t>
  </si>
  <si>
    <t>¥79.00</t>
  </si>
  <si>
    <t>特惠单间</t>
  </si>
  <si>
    <t>102763868859</t>
  </si>
  <si>
    <t>321970348</t>
  </si>
  <si>
    <t>桐庐锦绣宾馆</t>
  </si>
  <si>
    <t>何召南</t>
  </si>
  <si>
    <t>普通双床房</t>
  </si>
  <si>
    <t>102763213196</t>
  </si>
  <si>
    <t>312504691</t>
  </si>
  <si>
    <t>喆·啡酒店 (临汾向阳西路店)</t>
  </si>
  <si>
    <t>宋丽梅</t>
  </si>
  <si>
    <t>¥272.00</t>
  </si>
  <si>
    <t>¥236.00</t>
  </si>
  <si>
    <t>醇享大床房</t>
  </si>
  <si>
    <t>102763186376</t>
  </si>
  <si>
    <t>武孟轩</t>
  </si>
  <si>
    <t>102763877468</t>
  </si>
  <si>
    <t>高玉龙</t>
  </si>
  <si>
    <t>102763957125</t>
  </si>
  <si>
    <t>316600543</t>
  </si>
  <si>
    <t>平凉宏达国盛酒店</t>
  </si>
  <si>
    <t>李太白</t>
  </si>
  <si>
    <t>¥143.00</t>
  </si>
  <si>
    <t>¥124.00</t>
  </si>
  <si>
    <t>特惠大床房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</si>
  <si>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</si>
  <si>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</si>
  <si>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</si>
  <si>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</si>
  <si>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</si>
  <si>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</si>
  <si>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</si>
  <si>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</si>
  <si>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</si>
  <si>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</si>
  <si>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</si>
  <si>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A210924093426481</t>
  </si>
  <si>
    <r>
      <t>总计：</t>
    </r>
    <r>
      <rPr>
        <sz val="10"/>
        <rFont val="Arial"/>
        <charset val="134"/>
      </rPr>
      <t>9729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</si>
  <si>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</si>
  <si>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</si>
  <si>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</si>
  <si>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</si>
  <si>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</si>
  <si>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</si>
  <si>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</si>
  <si>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</si>
  <si>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</si>
  <si>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</si>
  <si>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</si>
  <si>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</si>
  <si>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</si>
  <si>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</si>
  <si>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</si>
  <si>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</si>
  <si>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2258276</t>
  </si>
  <si>
    <t>退房日周结</t>
  </si>
  <si>
    <t>172.00</t>
  </si>
  <si>
    <t>RMB</t>
  </si>
  <si>
    <t>0</t>
  </si>
  <si>
    <t>0.00</t>
  </si>
  <si>
    <t>汇趣住国内直连</t>
  </si>
  <si>
    <t>2021-09-18 21:27:53</t>
  </si>
  <si>
    <t>直连</t>
  </si>
  <si>
    <t>2258418</t>
  </si>
  <si>
    <t>80.00</t>
  </si>
  <si>
    <t>2021-09-18 23:23:44</t>
  </si>
  <si>
    <t>102761285824</t>
  </si>
  <si>
    <t>2021-09-20</t>
  </si>
  <si>
    <t>2259764</t>
  </si>
  <si>
    <t>泊恋主题酒店(昆明金泰国际店)</t>
  </si>
  <si>
    <t>杨灿新</t>
  </si>
  <si>
    <t>2021-09-20 16:42:41</t>
  </si>
  <si>
    <t>2260361</t>
  </si>
  <si>
    <t>520.00</t>
  </si>
  <si>
    <t>2021-09-21 11:44:41</t>
  </si>
  <si>
    <t>2260656</t>
  </si>
  <si>
    <t>257.00</t>
  </si>
  <si>
    <t>2021-09-21 21:33:24</t>
  </si>
  <si>
    <t>2260730</t>
  </si>
  <si>
    <t>70.00</t>
  </si>
  <si>
    <t>2021-09-21 23:32:51</t>
  </si>
  <si>
    <t>2260767</t>
  </si>
  <si>
    <t>327.00</t>
  </si>
  <si>
    <t>2021-09-22 01:02:49</t>
  </si>
  <si>
    <t>2260775</t>
  </si>
  <si>
    <t>91.00</t>
  </si>
  <si>
    <t>2021-09-22 07:38:32</t>
  </si>
  <si>
    <t>2260799</t>
  </si>
  <si>
    <t>留苑民宿</t>
  </si>
  <si>
    <t>72.00</t>
  </si>
  <si>
    <t>2021-09-22 02:36:17</t>
  </si>
  <si>
    <t>2260871</t>
  </si>
  <si>
    <t>122.00</t>
  </si>
  <si>
    <t>2021-09-22 07:54:51</t>
  </si>
  <si>
    <t>2260878</t>
  </si>
  <si>
    <t>龙岗大酒店</t>
  </si>
  <si>
    <t>113.00</t>
  </si>
  <si>
    <t>2021-09-22 08:19:45</t>
  </si>
  <si>
    <t>2260881</t>
  </si>
  <si>
    <t>华驿酒店（易县金台东路店）</t>
  </si>
  <si>
    <t>2021-09-22 08:25:40</t>
  </si>
  <si>
    <t>2260885</t>
  </si>
  <si>
    <t>布丁酒店（资阳车城大道店）</t>
  </si>
  <si>
    <t>73.00</t>
  </si>
  <si>
    <t>2021-09-22 08:31:29</t>
  </si>
  <si>
    <t>2260943</t>
  </si>
  <si>
    <t>戴瑞,高旭东</t>
  </si>
  <si>
    <t>266.00</t>
  </si>
  <si>
    <t>2021-09-22 10:02:25</t>
  </si>
  <si>
    <t>2260958</t>
  </si>
  <si>
    <t>西宁轻住酒店</t>
  </si>
  <si>
    <t>108.00</t>
  </si>
  <si>
    <t>2021-09-22 10:17:37</t>
  </si>
  <si>
    <t>2260960</t>
  </si>
  <si>
    <t>119.00</t>
  </si>
  <si>
    <t>2021-09-22 10:21:47</t>
  </si>
  <si>
    <t>2260971</t>
  </si>
  <si>
    <t>凯悦国际饭店</t>
  </si>
  <si>
    <t>130.00</t>
  </si>
  <si>
    <t>2021-09-22 10:31:40</t>
  </si>
  <si>
    <t>2260985</t>
  </si>
  <si>
    <t>2021-09-22 10:59:35</t>
  </si>
  <si>
    <t>2261002</t>
  </si>
  <si>
    <t>94.00</t>
  </si>
  <si>
    <t>2021-09-22 11:23:40</t>
  </si>
  <si>
    <t>2261037</t>
  </si>
  <si>
    <t>格菲酒店（兴化大润发店）</t>
  </si>
  <si>
    <t>144.00</t>
  </si>
  <si>
    <t>2021-09-22 12:02:51</t>
  </si>
  <si>
    <t>2261039</t>
  </si>
  <si>
    <t>79.00</t>
  </si>
  <si>
    <t>2021-09-22 12:10:19</t>
  </si>
  <si>
    <t>2261084</t>
  </si>
  <si>
    <t>2021-09-22 13:14:02</t>
  </si>
  <si>
    <t>2261112</t>
  </si>
  <si>
    <t>69.00</t>
  </si>
  <si>
    <t>2021-09-22 13:58:46</t>
  </si>
  <si>
    <t>2261134</t>
  </si>
  <si>
    <t>95.00</t>
  </si>
  <si>
    <t>2021-09-22 14:29:07</t>
  </si>
  <si>
    <t>2261173</t>
  </si>
  <si>
    <t>83.00</t>
  </si>
  <si>
    <t>2021-09-22 15:31:16</t>
  </si>
  <si>
    <t>2261185</t>
  </si>
  <si>
    <t>2021-09-22 15:30:27</t>
  </si>
  <si>
    <t>2261197</t>
  </si>
  <si>
    <t>238.00</t>
  </si>
  <si>
    <t>2021-09-22 15:44:49</t>
  </si>
  <si>
    <t>2261216</t>
  </si>
  <si>
    <t>155.00</t>
  </si>
  <si>
    <t>2021-09-22 16:02:11</t>
  </si>
  <si>
    <t>2261250</t>
  </si>
  <si>
    <t>75.00</t>
  </si>
  <si>
    <t>2021-09-22 16:43:44</t>
  </si>
  <si>
    <t>2261269</t>
  </si>
  <si>
    <t>信兴宾馆</t>
  </si>
  <si>
    <t>2021-09-22 17:07:14</t>
  </si>
  <si>
    <t>2261280</t>
  </si>
  <si>
    <t>185.00</t>
  </si>
  <si>
    <t>2021-09-22 17:35:16</t>
  </si>
  <si>
    <t>2261291</t>
  </si>
  <si>
    <t>286.00</t>
  </si>
  <si>
    <t>2021-09-22 17:37:17</t>
  </si>
  <si>
    <t>2261300</t>
  </si>
  <si>
    <t>56.00</t>
  </si>
  <si>
    <t>2021-09-22 18:06:37</t>
  </si>
  <si>
    <t>2261304</t>
  </si>
  <si>
    <t>124.00</t>
  </si>
  <si>
    <t>2021-09-22 17:50:28</t>
  </si>
  <si>
    <t>2261321</t>
  </si>
  <si>
    <t>2021-09-22 18:07:43</t>
  </si>
  <si>
    <t>2261322</t>
  </si>
  <si>
    <t>无陨空间电竞酒店（成都环球中心店）</t>
  </si>
  <si>
    <t>572.00</t>
  </si>
  <si>
    <t>2021-09-22 18:08:12</t>
  </si>
  <si>
    <t>2261329</t>
  </si>
  <si>
    <t>61.00</t>
  </si>
  <si>
    <t>2021-09-22 18:14:31</t>
  </si>
  <si>
    <t>2261332</t>
  </si>
  <si>
    <t>50.00</t>
  </si>
  <si>
    <t>2021-09-22 18:16:09</t>
  </si>
  <si>
    <t>2261339</t>
  </si>
  <si>
    <t>89.00</t>
  </si>
  <si>
    <t>2021-09-22 18:21:44</t>
  </si>
  <si>
    <t>2261345</t>
  </si>
  <si>
    <t>78.00</t>
  </si>
  <si>
    <t>2021-09-22 18:41:28</t>
  </si>
  <si>
    <t>2261346</t>
  </si>
  <si>
    <t>2021-09-22 18:41:24</t>
  </si>
  <si>
    <t>2261362</t>
  </si>
  <si>
    <t>吴香美,王光睿</t>
  </si>
  <si>
    <t>156.00</t>
  </si>
  <si>
    <t>2021-09-22 19:00:11</t>
  </si>
  <si>
    <t>2261376</t>
  </si>
  <si>
    <t>236.00</t>
  </si>
  <si>
    <t>2021-09-22 18:51:43</t>
  </si>
  <si>
    <t>2261384</t>
  </si>
  <si>
    <t>黎龙商务酒店</t>
  </si>
  <si>
    <t>2021-09-22 19:10:23</t>
  </si>
  <si>
    <t>2261393</t>
  </si>
  <si>
    <t>316.00</t>
  </si>
  <si>
    <t>2021-09-22 19:04:10</t>
  </si>
  <si>
    <t>2261400</t>
  </si>
  <si>
    <t>231.00</t>
  </si>
  <si>
    <t>2021-09-22 19:06:31</t>
  </si>
  <si>
    <t>2261405</t>
  </si>
  <si>
    <t>148.00</t>
  </si>
  <si>
    <t>2021-09-22 19:09:12</t>
  </si>
  <si>
    <t>2261417</t>
  </si>
  <si>
    <t>好人家宾馆</t>
  </si>
  <si>
    <t>52.00</t>
  </si>
  <si>
    <t>2021-09-22 19:37:20</t>
  </si>
  <si>
    <t>2261418</t>
  </si>
  <si>
    <t>2021-09-22 19:37:15</t>
  </si>
  <si>
    <t>2261422</t>
  </si>
  <si>
    <t>87.00</t>
  </si>
  <si>
    <t>2021-09-22 19:36:16</t>
  </si>
  <si>
    <t>2261432</t>
  </si>
  <si>
    <t>2021-09-22 19:42:04</t>
  </si>
  <si>
    <t>2261436</t>
  </si>
  <si>
    <t>2021-09-22 19:44:10</t>
  </si>
  <si>
    <t>2261455</t>
  </si>
  <si>
    <t>白云快捷宾馆</t>
  </si>
  <si>
    <t>76.00</t>
  </si>
  <si>
    <t>2021-09-22 20:05:52</t>
  </si>
  <si>
    <t>2261456</t>
  </si>
  <si>
    <t>杨坤,刘平平</t>
  </si>
  <si>
    <t>764.00</t>
  </si>
  <si>
    <t>2021-09-22 20:22:36</t>
  </si>
  <si>
    <t>2261459</t>
  </si>
  <si>
    <t>2021-09-22 20:07:21</t>
  </si>
  <si>
    <t>2261499</t>
  </si>
  <si>
    <t>281.00</t>
  </si>
  <si>
    <t>2021-09-22 21:01:14</t>
  </si>
  <si>
    <t>2261501</t>
  </si>
  <si>
    <t>2021-09-22 21:08:37</t>
  </si>
  <si>
    <t>2261502</t>
  </si>
  <si>
    <t>232.00</t>
  </si>
  <si>
    <t>2021-09-22 21:01:01</t>
  </si>
  <si>
    <t>2261506</t>
  </si>
  <si>
    <t>遇见时尚酒店（清溪荔横店）</t>
  </si>
  <si>
    <t>2021-09-22 21:02:45</t>
  </si>
  <si>
    <t>2261507</t>
  </si>
  <si>
    <t>桂平希悦酒店公寓</t>
  </si>
  <si>
    <t>117.00</t>
  </si>
  <si>
    <t>2021-09-22 21:03:59</t>
  </si>
  <si>
    <t>2261520</t>
  </si>
  <si>
    <t>祥云宾馆</t>
  </si>
  <si>
    <t>88.00</t>
  </si>
  <si>
    <t>2021-09-22 21:17:35</t>
  </si>
  <si>
    <t>2261556</t>
  </si>
  <si>
    <t>尚品花园酒店（阜阳北路店）</t>
  </si>
  <si>
    <t>195.00</t>
  </si>
  <si>
    <t>2021-09-22 21:43:42</t>
  </si>
  <si>
    <t>2261571</t>
  </si>
  <si>
    <t>54.00</t>
  </si>
  <si>
    <t>2021-09-22 22:04:15</t>
  </si>
  <si>
    <t>2261576</t>
  </si>
  <si>
    <t>遇见民俗客栈</t>
  </si>
  <si>
    <t>55.00</t>
  </si>
  <si>
    <t>2021-09-22 22:08:09</t>
  </si>
  <si>
    <t>2261579</t>
  </si>
  <si>
    <t>180.00</t>
  </si>
  <si>
    <t>2021-09-22 22:09:00</t>
  </si>
  <si>
    <t>2261588</t>
  </si>
  <si>
    <t>未来连锁酒店(信阳天安店)</t>
  </si>
  <si>
    <t>2021-09-22 22:14:10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</si>
</sst>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&quot;￥&quot;#,##0.00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3" fillId="17" borderId="11" applyNumberFormat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9" fillId="20" borderId="13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34" fillId="38" borderId="16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65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65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7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2</v>
      </c>
      <c r="N2" s="7" t="s">
        <v>78</v>
      </c>
      <c r="O2" s="7" t="s">
        <v>78</v>
      </c>
      <c r="P2" s="7" t="s">
        <v>79</v>
      </c>
      <c r="Q2" s="7"/>
      <c r="R2" s="10" t="s">
        <v>80</v>
      </c>
      <c r="S2" s="11" t="s">
        <v>19</v>
      </c>
      <c r="T2" s="7"/>
      <c r="U2" s="10" t="s">
        <v>19</v>
      </c>
      <c r="V2" s="10" t="s">
        <v>80</v>
      </c>
      <c r="W2" s="11" t="s">
        <v>81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1</v>
      </c>
      <c r="N3" s="7" t="s">
        <v>89</v>
      </c>
      <c r="O3" s="7" t="s">
        <v>89</v>
      </c>
      <c r="P3" s="7" t="s">
        <v>79</v>
      </c>
      <c r="Q3" s="7"/>
      <c r="R3" s="10" t="s">
        <v>90</v>
      </c>
      <c r="S3" s="11" t="s">
        <v>19</v>
      </c>
      <c r="T3" s="7"/>
      <c r="U3" s="10" t="s">
        <v>19</v>
      </c>
      <c r="V3" s="10" t="s">
        <v>90</v>
      </c>
      <c r="W3" s="11" t="s">
        <v>91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94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95</v>
      </c>
      <c r="H4" s="7" t="s">
        <v>96</v>
      </c>
      <c r="I4" s="7" t="s">
        <v>76</v>
      </c>
      <c r="J4" s="7" t="s">
        <v>2</v>
      </c>
      <c r="K4" s="7" t="s">
        <v>97</v>
      </c>
      <c r="L4" s="7">
        <v>1</v>
      </c>
      <c r="M4" s="7">
        <v>1</v>
      </c>
      <c r="N4" s="7" t="s">
        <v>89</v>
      </c>
      <c r="O4" s="7" t="s">
        <v>89</v>
      </c>
      <c r="P4" s="7" t="s">
        <v>79</v>
      </c>
      <c r="Q4" s="7"/>
      <c r="R4" s="10" t="s">
        <v>98</v>
      </c>
      <c r="S4" s="11" t="s">
        <v>19</v>
      </c>
      <c r="T4" s="7"/>
      <c r="U4" s="10" t="s">
        <v>19</v>
      </c>
      <c r="V4" s="10" t="s">
        <v>98</v>
      </c>
      <c r="W4" s="11" t="s">
        <v>99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102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103</v>
      </c>
      <c r="H5" s="7" t="s">
        <v>104</v>
      </c>
      <c r="I5" s="7" t="s">
        <v>76</v>
      </c>
      <c r="J5" s="7" t="s">
        <v>2</v>
      </c>
      <c r="K5" s="7" t="s">
        <v>105</v>
      </c>
      <c r="L5" s="7">
        <v>1</v>
      </c>
      <c r="M5" s="7">
        <v>1</v>
      </c>
      <c r="N5" s="7" t="s">
        <v>89</v>
      </c>
      <c r="O5" s="7" t="s">
        <v>89</v>
      </c>
      <c r="P5" s="7" t="s">
        <v>79</v>
      </c>
      <c r="Q5" s="7"/>
      <c r="R5" s="10" t="s">
        <v>106</v>
      </c>
      <c r="S5" s="11" t="s">
        <v>19</v>
      </c>
      <c r="T5" s="7"/>
      <c r="U5" s="10" t="s">
        <v>19</v>
      </c>
      <c r="V5" s="10" t="s">
        <v>106</v>
      </c>
      <c r="W5" s="11" t="s">
        <v>107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108</v>
      </c>
      <c r="AD5" t="s">
        <v>6</v>
      </c>
      <c r="AE5" t="s">
        <v>109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110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111</v>
      </c>
      <c r="H6" s="7" t="s">
        <v>112</v>
      </c>
      <c r="I6" s="7" t="s">
        <v>76</v>
      </c>
      <c r="J6" s="7" t="s">
        <v>2</v>
      </c>
      <c r="K6" s="7" t="s">
        <v>113</v>
      </c>
      <c r="L6" s="7">
        <v>1</v>
      </c>
      <c r="M6" s="7">
        <v>1</v>
      </c>
      <c r="N6" s="7" t="s">
        <v>89</v>
      </c>
      <c r="O6" s="7" t="s">
        <v>89</v>
      </c>
      <c r="P6" s="7" t="s">
        <v>79</v>
      </c>
      <c r="Q6" s="7"/>
      <c r="R6" s="10" t="s">
        <v>114</v>
      </c>
      <c r="S6" s="11" t="s">
        <v>19</v>
      </c>
      <c r="T6" s="7"/>
      <c r="U6" s="10" t="s">
        <v>19</v>
      </c>
      <c r="V6" s="10" t="s">
        <v>114</v>
      </c>
      <c r="W6" s="11" t="s">
        <v>115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106</v>
      </c>
      <c r="AD6" t="s">
        <v>6</v>
      </c>
      <c r="AE6" t="s">
        <v>116</v>
      </c>
      <c r="AF6" t="s">
        <v>84</v>
      </c>
      <c r="AG6" t="s">
        <v>72</v>
      </c>
      <c r="AH6" t="s">
        <v>19</v>
      </c>
    </row>
    <row r="7" ht="14.25" customHeight="1" spans="1:34">
      <c r="A7" s="6" t="s">
        <v>117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118</v>
      </c>
      <c r="H7" s="7" t="s">
        <v>119</v>
      </c>
      <c r="I7" s="7" t="s">
        <v>76</v>
      </c>
      <c r="J7" s="7" t="s">
        <v>2</v>
      </c>
      <c r="K7" s="7" t="s">
        <v>120</v>
      </c>
      <c r="L7" s="7">
        <v>2</v>
      </c>
      <c r="M7" s="7">
        <v>1</v>
      </c>
      <c r="N7" s="7" t="s">
        <v>89</v>
      </c>
      <c r="O7" s="7" t="s">
        <v>89</v>
      </c>
      <c r="P7" s="7" t="s">
        <v>79</v>
      </c>
      <c r="Q7" s="7"/>
      <c r="R7" s="10" t="s">
        <v>121</v>
      </c>
      <c r="S7" s="11" t="s">
        <v>19</v>
      </c>
      <c r="T7" s="7"/>
      <c r="U7" s="10" t="s">
        <v>19</v>
      </c>
      <c r="V7" s="10" t="s">
        <v>121</v>
      </c>
      <c r="W7" s="11" t="s">
        <v>122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123</v>
      </c>
      <c r="AD7" t="s">
        <v>6</v>
      </c>
      <c r="AE7" t="s">
        <v>124</v>
      </c>
      <c r="AF7" t="s">
        <v>84</v>
      </c>
      <c r="AG7" t="s">
        <v>72</v>
      </c>
      <c r="AH7" t="s">
        <v>19</v>
      </c>
    </row>
    <row r="8" ht="14.25" customHeight="1" spans="1:34">
      <c r="A8" s="6" t="s">
        <v>125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126</v>
      </c>
      <c r="H8" s="7" t="s">
        <v>127</v>
      </c>
      <c r="I8" s="7" t="s">
        <v>76</v>
      </c>
      <c r="J8" s="7" t="s">
        <v>2</v>
      </c>
      <c r="K8" s="7" t="s">
        <v>128</v>
      </c>
      <c r="L8" s="7">
        <v>2</v>
      </c>
      <c r="M8" s="7">
        <v>1</v>
      </c>
      <c r="N8" s="7" t="s">
        <v>89</v>
      </c>
      <c r="O8" s="7" t="s">
        <v>89</v>
      </c>
      <c r="P8" s="7" t="s">
        <v>79</v>
      </c>
      <c r="Q8" s="7"/>
      <c r="R8" s="10" t="s">
        <v>129</v>
      </c>
      <c r="S8" s="11" t="s">
        <v>19</v>
      </c>
      <c r="T8" s="7"/>
      <c r="U8" s="10" t="s">
        <v>19</v>
      </c>
      <c r="V8" s="10" t="s">
        <v>129</v>
      </c>
      <c r="W8" s="11" t="s">
        <v>130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131</v>
      </c>
      <c r="AD8" t="s">
        <v>6</v>
      </c>
      <c r="AE8" t="s">
        <v>132</v>
      </c>
      <c r="AF8" t="s">
        <v>84</v>
      </c>
      <c r="AG8" t="s">
        <v>72</v>
      </c>
      <c r="AH8" t="s">
        <v>19</v>
      </c>
    </row>
    <row r="9" ht="14.25" customHeight="1" spans="1:34">
      <c r="A9" s="6" t="s">
        <v>133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134</v>
      </c>
      <c r="H9" s="7" t="s">
        <v>135</v>
      </c>
      <c r="I9" s="7" t="s">
        <v>76</v>
      </c>
      <c r="J9" s="7" t="s">
        <v>2</v>
      </c>
      <c r="K9" s="7" t="s">
        <v>136</v>
      </c>
      <c r="L9" s="7">
        <v>1</v>
      </c>
      <c r="M9" s="7">
        <v>1</v>
      </c>
      <c r="N9" s="7" t="s">
        <v>89</v>
      </c>
      <c r="O9" s="7" t="s">
        <v>89</v>
      </c>
      <c r="P9" s="7" t="s">
        <v>79</v>
      </c>
      <c r="Q9" s="7"/>
      <c r="R9" s="10" t="s">
        <v>137</v>
      </c>
      <c r="S9" s="11" t="s">
        <v>19</v>
      </c>
      <c r="T9" s="7"/>
      <c r="U9" s="10" t="s">
        <v>19</v>
      </c>
      <c r="V9" s="10" t="s">
        <v>137</v>
      </c>
      <c r="W9" s="11" t="s">
        <v>138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139</v>
      </c>
      <c r="AD9" t="s">
        <v>6</v>
      </c>
      <c r="AE9" t="s">
        <v>140</v>
      </c>
      <c r="AF9" t="s">
        <v>84</v>
      </c>
      <c r="AG9" t="s">
        <v>72</v>
      </c>
      <c r="AH9" t="s">
        <v>19</v>
      </c>
    </row>
    <row r="10" ht="14.25" customHeight="1" spans="1:34">
      <c r="A10" s="6" t="s">
        <v>141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142</v>
      </c>
      <c r="H10" s="7" t="s">
        <v>143</v>
      </c>
      <c r="I10" s="7" t="s">
        <v>76</v>
      </c>
      <c r="J10" s="7" t="s">
        <v>2</v>
      </c>
      <c r="K10" s="7" t="s">
        <v>144</v>
      </c>
      <c r="L10" s="7">
        <v>2</v>
      </c>
      <c r="M10" s="7">
        <v>1</v>
      </c>
      <c r="N10" s="7" t="s">
        <v>89</v>
      </c>
      <c r="O10" s="7" t="s">
        <v>89</v>
      </c>
      <c r="P10" s="7" t="s">
        <v>79</v>
      </c>
      <c r="Q10" s="7"/>
      <c r="R10" s="10" t="s">
        <v>145</v>
      </c>
      <c r="S10" s="11" t="s">
        <v>19</v>
      </c>
      <c r="T10" s="7"/>
      <c r="U10" s="10" t="s">
        <v>19</v>
      </c>
      <c r="V10" s="10" t="s">
        <v>145</v>
      </c>
      <c r="W10" s="11" t="s">
        <v>99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146</v>
      </c>
      <c r="AD10" t="s">
        <v>6</v>
      </c>
      <c r="AE10" t="s">
        <v>147</v>
      </c>
      <c r="AF10" t="s">
        <v>84</v>
      </c>
      <c r="AG10" t="s">
        <v>72</v>
      </c>
      <c r="AH10" t="s">
        <v>19</v>
      </c>
    </row>
    <row r="11" ht="14.25" customHeight="1" spans="1:34">
      <c r="A11" s="6" t="s">
        <v>148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149</v>
      </c>
      <c r="H11" s="7" t="s">
        <v>150</v>
      </c>
      <c r="I11" s="7" t="s">
        <v>76</v>
      </c>
      <c r="J11" s="7" t="s">
        <v>2</v>
      </c>
      <c r="K11" s="7" t="s">
        <v>151</v>
      </c>
      <c r="L11" s="7">
        <v>1</v>
      </c>
      <c r="M11" s="7">
        <v>1</v>
      </c>
      <c r="N11" s="7" t="s">
        <v>89</v>
      </c>
      <c r="O11" s="7" t="s">
        <v>89</v>
      </c>
      <c r="P11" s="7" t="s">
        <v>79</v>
      </c>
      <c r="Q11" s="7"/>
      <c r="R11" s="10" t="s">
        <v>152</v>
      </c>
      <c r="S11" s="11" t="s">
        <v>19</v>
      </c>
      <c r="T11" s="7"/>
      <c r="U11" s="10" t="s">
        <v>19</v>
      </c>
      <c r="V11" s="10" t="s">
        <v>152</v>
      </c>
      <c r="W11" s="11" t="s">
        <v>153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154</v>
      </c>
      <c r="AD11" t="s">
        <v>6</v>
      </c>
      <c r="AE11" t="s">
        <v>155</v>
      </c>
      <c r="AF11" t="s">
        <v>84</v>
      </c>
      <c r="AG11" t="s">
        <v>72</v>
      </c>
      <c r="AH11" t="s">
        <v>19</v>
      </c>
    </row>
    <row r="12" ht="14.25" customHeight="1" spans="1:34">
      <c r="A12" s="6" t="s">
        <v>156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157</v>
      </c>
      <c r="H12" s="7" t="s">
        <v>158</v>
      </c>
      <c r="I12" s="7" t="s">
        <v>76</v>
      </c>
      <c r="J12" s="7" t="s">
        <v>2</v>
      </c>
      <c r="K12" s="7" t="s">
        <v>159</v>
      </c>
      <c r="L12" s="7">
        <v>1</v>
      </c>
      <c r="M12" s="7">
        <v>1</v>
      </c>
      <c r="N12" s="7" t="s">
        <v>89</v>
      </c>
      <c r="O12" s="7" t="s">
        <v>89</v>
      </c>
      <c r="P12" s="7" t="s">
        <v>79</v>
      </c>
      <c r="Q12" s="7"/>
      <c r="R12" s="10" t="s">
        <v>106</v>
      </c>
      <c r="S12" s="11" t="s">
        <v>19</v>
      </c>
      <c r="T12" s="7"/>
      <c r="U12" s="10" t="s">
        <v>19</v>
      </c>
      <c r="V12" s="10" t="s">
        <v>106</v>
      </c>
      <c r="W12" s="11" t="s">
        <v>107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108</v>
      </c>
      <c r="AD12" t="s">
        <v>6</v>
      </c>
      <c r="AE12" t="s">
        <v>160</v>
      </c>
      <c r="AF12" t="s">
        <v>84</v>
      </c>
      <c r="AG12" t="s">
        <v>72</v>
      </c>
      <c r="AH12" t="s">
        <v>19</v>
      </c>
    </row>
    <row r="13" ht="14.25" customHeight="1" spans="1:34">
      <c r="A13" s="6" t="s">
        <v>161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162</v>
      </c>
      <c r="H13" s="7" t="s">
        <v>163</v>
      </c>
      <c r="I13" s="7" t="s">
        <v>76</v>
      </c>
      <c r="J13" s="7" t="s">
        <v>2</v>
      </c>
      <c r="K13" s="7" t="s">
        <v>164</v>
      </c>
      <c r="L13" s="7">
        <v>1</v>
      </c>
      <c r="M13" s="7">
        <v>1</v>
      </c>
      <c r="N13" s="7" t="s">
        <v>165</v>
      </c>
      <c r="O13" s="7" t="s">
        <v>89</v>
      </c>
      <c r="P13" s="7" t="s">
        <v>79</v>
      </c>
      <c r="Q13" s="7"/>
      <c r="R13" s="10" t="s">
        <v>166</v>
      </c>
      <c r="S13" s="11" t="s">
        <v>19</v>
      </c>
      <c r="T13" s="7"/>
      <c r="U13" s="10" t="s">
        <v>19</v>
      </c>
      <c r="V13" s="10" t="s">
        <v>166</v>
      </c>
      <c r="W13" s="11" t="s">
        <v>107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167</v>
      </c>
      <c r="AD13" t="s">
        <v>6</v>
      </c>
      <c r="AE13" t="s">
        <v>168</v>
      </c>
      <c r="AF13" t="s">
        <v>84</v>
      </c>
      <c r="AG13" t="s">
        <v>72</v>
      </c>
      <c r="AH13" t="s">
        <v>19</v>
      </c>
    </row>
    <row r="14" ht="14.25" customHeight="1" spans="1:34">
      <c r="A14" s="6" t="s">
        <v>169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170</v>
      </c>
      <c r="H14" s="7" t="s">
        <v>171</v>
      </c>
      <c r="I14" s="7" t="s">
        <v>76</v>
      </c>
      <c r="J14" s="7" t="s">
        <v>2</v>
      </c>
      <c r="K14" s="7" t="s">
        <v>172</v>
      </c>
      <c r="L14" s="7">
        <v>1</v>
      </c>
      <c r="M14" s="7">
        <v>1</v>
      </c>
      <c r="N14" s="7" t="s">
        <v>89</v>
      </c>
      <c r="O14" s="7" t="s">
        <v>89</v>
      </c>
      <c r="P14" s="7" t="s">
        <v>79</v>
      </c>
      <c r="Q14" s="7"/>
      <c r="R14" s="10" t="s">
        <v>173</v>
      </c>
      <c r="S14" s="11" t="s">
        <v>19</v>
      </c>
      <c r="T14" s="7"/>
      <c r="U14" s="10" t="s">
        <v>19</v>
      </c>
      <c r="V14" s="10" t="s">
        <v>173</v>
      </c>
      <c r="W14" s="11" t="s">
        <v>174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175</v>
      </c>
      <c r="AD14" t="s">
        <v>6</v>
      </c>
      <c r="AE14" t="s">
        <v>176</v>
      </c>
      <c r="AF14" t="s">
        <v>84</v>
      </c>
      <c r="AG14" t="s">
        <v>72</v>
      </c>
      <c r="AH14" t="s">
        <v>19</v>
      </c>
    </row>
    <row r="15" ht="14.25" customHeight="1" spans="1:34">
      <c r="A15" s="6" t="s">
        <v>177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178</v>
      </c>
      <c r="H15" s="7" t="s">
        <v>179</v>
      </c>
      <c r="I15" s="7" t="s">
        <v>76</v>
      </c>
      <c r="J15" s="7" t="s">
        <v>2</v>
      </c>
      <c r="K15" s="7" t="s">
        <v>180</v>
      </c>
      <c r="L15" s="7">
        <v>1</v>
      </c>
      <c r="M15" s="7">
        <v>1</v>
      </c>
      <c r="N15" s="7" t="s">
        <v>89</v>
      </c>
      <c r="O15" s="7" t="s">
        <v>89</v>
      </c>
      <c r="P15" s="7" t="s">
        <v>79</v>
      </c>
      <c r="Q15" s="7"/>
      <c r="R15" s="10" t="s">
        <v>166</v>
      </c>
      <c r="S15" s="11" t="s">
        <v>19</v>
      </c>
      <c r="T15" s="7"/>
      <c r="U15" s="10" t="s">
        <v>19</v>
      </c>
      <c r="V15" s="10" t="s">
        <v>166</v>
      </c>
      <c r="W15" s="11" t="s">
        <v>107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167</v>
      </c>
      <c r="AD15" t="s">
        <v>6</v>
      </c>
      <c r="AE15" t="s">
        <v>181</v>
      </c>
      <c r="AF15" t="s">
        <v>84</v>
      </c>
      <c r="AG15" t="s">
        <v>72</v>
      </c>
      <c r="AH15" t="s">
        <v>19</v>
      </c>
    </row>
    <row r="16" ht="14.25" customHeight="1" spans="1:34">
      <c r="A16" s="6" t="s">
        <v>182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183</v>
      </c>
      <c r="H16" s="7" t="s">
        <v>184</v>
      </c>
      <c r="I16" s="7" t="s">
        <v>76</v>
      </c>
      <c r="J16" s="7" t="s">
        <v>2</v>
      </c>
      <c r="K16" s="7" t="s">
        <v>185</v>
      </c>
      <c r="L16" s="7">
        <v>1</v>
      </c>
      <c r="M16" s="7">
        <v>1</v>
      </c>
      <c r="N16" s="7" t="s">
        <v>89</v>
      </c>
      <c r="O16" s="7" t="s">
        <v>89</v>
      </c>
      <c r="P16" s="7" t="s">
        <v>79</v>
      </c>
      <c r="Q16" s="7"/>
      <c r="R16" s="10" t="s">
        <v>167</v>
      </c>
      <c r="S16" s="11" t="s">
        <v>19</v>
      </c>
      <c r="T16" s="7"/>
      <c r="U16" s="10" t="s">
        <v>19</v>
      </c>
      <c r="V16" s="10" t="s">
        <v>167</v>
      </c>
      <c r="W16" s="11" t="s">
        <v>91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186</v>
      </c>
      <c r="AD16" t="s">
        <v>6</v>
      </c>
      <c r="AE16" t="s">
        <v>187</v>
      </c>
      <c r="AF16" t="s">
        <v>84</v>
      </c>
      <c r="AG16" t="s">
        <v>72</v>
      </c>
      <c r="AH16" t="s">
        <v>19</v>
      </c>
    </row>
    <row r="17" ht="14.25" customHeight="1" spans="1:34">
      <c r="A17" s="6" t="s">
        <v>188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189</v>
      </c>
      <c r="H17" s="7" t="s">
        <v>190</v>
      </c>
      <c r="I17" s="7" t="s">
        <v>76</v>
      </c>
      <c r="J17" s="7" t="s">
        <v>2</v>
      </c>
      <c r="K17" s="7" t="s">
        <v>191</v>
      </c>
      <c r="L17" s="7">
        <v>1</v>
      </c>
      <c r="M17" s="7">
        <v>1</v>
      </c>
      <c r="N17" s="7" t="s">
        <v>89</v>
      </c>
      <c r="O17" s="7" t="s">
        <v>89</v>
      </c>
      <c r="P17" s="7" t="s">
        <v>79</v>
      </c>
      <c r="Q17" s="7"/>
      <c r="R17" s="10" t="s">
        <v>192</v>
      </c>
      <c r="S17" s="11" t="s">
        <v>19</v>
      </c>
      <c r="T17" s="7"/>
      <c r="U17" s="10" t="s">
        <v>19</v>
      </c>
      <c r="V17" s="10" t="s">
        <v>192</v>
      </c>
      <c r="W17" s="11" t="s">
        <v>193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194</v>
      </c>
      <c r="AD17" t="s">
        <v>6</v>
      </c>
      <c r="AE17" t="s">
        <v>195</v>
      </c>
      <c r="AF17" t="s">
        <v>84</v>
      </c>
      <c r="AG17" t="s">
        <v>72</v>
      </c>
      <c r="AH17" t="s">
        <v>19</v>
      </c>
    </row>
    <row r="18" ht="14.25" customHeight="1" spans="1:34">
      <c r="A18" s="6" t="s">
        <v>196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197</v>
      </c>
      <c r="H18" s="7" t="s">
        <v>198</v>
      </c>
      <c r="I18" s="7" t="s">
        <v>76</v>
      </c>
      <c r="J18" s="7" t="s">
        <v>2</v>
      </c>
      <c r="K18" s="7" t="s">
        <v>199</v>
      </c>
      <c r="L18" s="7">
        <v>1</v>
      </c>
      <c r="M18" s="7">
        <v>1</v>
      </c>
      <c r="N18" s="7" t="s">
        <v>89</v>
      </c>
      <c r="O18" s="7" t="s">
        <v>89</v>
      </c>
      <c r="P18" s="7" t="s">
        <v>79</v>
      </c>
      <c r="Q18" s="7"/>
      <c r="R18" s="10" t="s">
        <v>200</v>
      </c>
      <c r="S18" s="11" t="s">
        <v>19</v>
      </c>
      <c r="T18" s="7"/>
      <c r="U18" s="10" t="s">
        <v>19</v>
      </c>
      <c r="V18" s="10" t="s">
        <v>200</v>
      </c>
      <c r="W18" s="11" t="s">
        <v>174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201</v>
      </c>
      <c r="AD18" t="s">
        <v>6</v>
      </c>
      <c r="AE18" t="s">
        <v>202</v>
      </c>
      <c r="AF18" t="s">
        <v>84</v>
      </c>
      <c r="AG18" t="s">
        <v>72</v>
      </c>
      <c r="AH18" t="s">
        <v>19</v>
      </c>
    </row>
    <row r="19" ht="14.25" customHeight="1" spans="1:34">
      <c r="A19" s="6" t="s">
        <v>203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204</v>
      </c>
      <c r="H19" s="7" t="s">
        <v>205</v>
      </c>
      <c r="I19" s="7" t="s">
        <v>76</v>
      </c>
      <c r="J19" s="7" t="s">
        <v>2</v>
      </c>
      <c r="K19" s="7" t="s">
        <v>206</v>
      </c>
      <c r="L19" s="7">
        <v>1</v>
      </c>
      <c r="M19" s="7">
        <v>1</v>
      </c>
      <c r="N19" s="7" t="s">
        <v>89</v>
      </c>
      <c r="O19" s="7" t="s">
        <v>89</v>
      </c>
      <c r="P19" s="7" t="s">
        <v>79</v>
      </c>
      <c r="Q19" s="7"/>
      <c r="R19" s="10" t="s">
        <v>207</v>
      </c>
      <c r="S19" s="11" t="s">
        <v>19</v>
      </c>
      <c r="T19" s="7"/>
      <c r="U19" s="10" t="s">
        <v>19</v>
      </c>
      <c r="V19" s="10" t="s">
        <v>207</v>
      </c>
      <c r="W19" s="11" t="s">
        <v>208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145</v>
      </c>
      <c r="AD19" t="s">
        <v>6</v>
      </c>
      <c r="AE19" t="s">
        <v>209</v>
      </c>
      <c r="AF19" t="s">
        <v>84</v>
      </c>
      <c r="AG19" t="s">
        <v>72</v>
      </c>
      <c r="AH19" t="s">
        <v>19</v>
      </c>
    </row>
    <row r="20" ht="14.25" customHeight="1" spans="1:34">
      <c r="A20" s="6" t="s">
        <v>210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211</v>
      </c>
      <c r="H20" s="7" t="s">
        <v>212</v>
      </c>
      <c r="I20" s="7" t="s">
        <v>76</v>
      </c>
      <c r="J20" s="7" t="s">
        <v>2</v>
      </c>
      <c r="K20" s="7" t="s">
        <v>213</v>
      </c>
      <c r="L20" s="7">
        <v>1</v>
      </c>
      <c r="M20" s="7">
        <v>1</v>
      </c>
      <c r="N20" s="7" t="s">
        <v>89</v>
      </c>
      <c r="O20" s="7" t="s">
        <v>89</v>
      </c>
      <c r="P20" s="7" t="s">
        <v>79</v>
      </c>
      <c r="Q20" s="7"/>
      <c r="R20" s="10" t="s">
        <v>214</v>
      </c>
      <c r="S20" s="11" t="s">
        <v>19</v>
      </c>
      <c r="T20" s="7"/>
      <c r="U20" s="10" t="s">
        <v>19</v>
      </c>
      <c r="V20" s="10" t="s">
        <v>214</v>
      </c>
      <c r="W20" s="11" t="s">
        <v>215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216</v>
      </c>
      <c r="AD20" t="s">
        <v>6</v>
      </c>
      <c r="AE20" t="s">
        <v>83</v>
      </c>
      <c r="AF20" t="s">
        <v>84</v>
      </c>
      <c r="AG20" t="s">
        <v>72</v>
      </c>
      <c r="AH20" t="s">
        <v>19</v>
      </c>
    </row>
    <row r="21" ht="14.25" customHeight="1" spans="1:34">
      <c r="A21" s="6" t="s">
        <v>217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218</v>
      </c>
      <c r="H21" s="7" t="s">
        <v>219</v>
      </c>
      <c r="I21" s="7" t="s">
        <v>76</v>
      </c>
      <c r="J21" s="7" t="s">
        <v>2</v>
      </c>
      <c r="K21" s="7" t="s">
        <v>220</v>
      </c>
      <c r="L21" s="7">
        <v>1</v>
      </c>
      <c r="M21" s="7">
        <v>4</v>
      </c>
      <c r="N21" s="7" t="s">
        <v>165</v>
      </c>
      <c r="O21" s="7" t="s">
        <v>221</v>
      </c>
      <c r="P21" s="7" t="s">
        <v>79</v>
      </c>
      <c r="Q21" s="7"/>
      <c r="R21" s="10" t="s">
        <v>222</v>
      </c>
      <c r="S21" s="11" t="s">
        <v>19</v>
      </c>
      <c r="T21" s="7"/>
      <c r="U21" s="10" t="s">
        <v>19</v>
      </c>
      <c r="V21" s="10" t="s">
        <v>222</v>
      </c>
      <c r="W21" s="11" t="s">
        <v>223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224</v>
      </c>
      <c r="AD21" t="s">
        <v>6</v>
      </c>
      <c r="AE21" t="s">
        <v>225</v>
      </c>
      <c r="AF21" t="s">
        <v>84</v>
      </c>
      <c r="AG21" t="s">
        <v>72</v>
      </c>
      <c r="AH21" t="s">
        <v>19</v>
      </c>
    </row>
    <row r="22" ht="14.25" customHeight="1" spans="1:34">
      <c r="A22" s="6" t="s">
        <v>226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227</v>
      </c>
      <c r="H22" s="7" t="s">
        <v>228</v>
      </c>
      <c r="I22" s="7" t="s">
        <v>76</v>
      </c>
      <c r="J22" s="7" t="s">
        <v>2</v>
      </c>
      <c r="K22" s="7" t="s">
        <v>229</v>
      </c>
      <c r="L22" s="7">
        <v>1</v>
      </c>
      <c r="M22" s="7">
        <v>2</v>
      </c>
      <c r="N22" s="7" t="s">
        <v>78</v>
      </c>
      <c r="O22" s="7" t="s">
        <v>78</v>
      </c>
      <c r="P22" s="7" t="s">
        <v>79</v>
      </c>
      <c r="Q22" s="7"/>
      <c r="R22" s="10" t="s">
        <v>230</v>
      </c>
      <c r="S22" s="11" t="s">
        <v>19</v>
      </c>
      <c r="T22" s="7"/>
      <c r="U22" s="10" t="s">
        <v>19</v>
      </c>
      <c r="V22" s="10" t="s">
        <v>230</v>
      </c>
      <c r="W22" s="11" t="s">
        <v>231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232</v>
      </c>
      <c r="AD22" t="s">
        <v>6</v>
      </c>
      <c r="AE22" t="s">
        <v>233</v>
      </c>
      <c r="AF22" t="s">
        <v>84</v>
      </c>
      <c r="AG22" t="s">
        <v>72</v>
      </c>
      <c r="AH22" t="s">
        <v>19</v>
      </c>
    </row>
    <row r="23" ht="14.25" customHeight="1" spans="1:34">
      <c r="A23" s="6" t="s">
        <v>234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235</v>
      </c>
      <c r="H23" s="7" t="s">
        <v>236</v>
      </c>
      <c r="I23" s="7" t="s">
        <v>76</v>
      </c>
      <c r="J23" s="7" t="s">
        <v>2</v>
      </c>
      <c r="K23" s="7" t="s">
        <v>237</v>
      </c>
      <c r="L23" s="7">
        <v>1</v>
      </c>
      <c r="M23" s="7">
        <v>1</v>
      </c>
      <c r="N23" s="7" t="s">
        <v>89</v>
      </c>
      <c r="O23" s="7" t="s">
        <v>89</v>
      </c>
      <c r="P23" s="7" t="s">
        <v>79</v>
      </c>
      <c r="Q23" s="7"/>
      <c r="R23" s="10" t="s">
        <v>166</v>
      </c>
      <c r="S23" s="11" t="s">
        <v>19</v>
      </c>
      <c r="T23" s="7"/>
      <c r="U23" s="10" t="s">
        <v>19</v>
      </c>
      <c r="V23" s="10" t="s">
        <v>166</v>
      </c>
      <c r="W23" s="11" t="s">
        <v>107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167</v>
      </c>
      <c r="AD23" t="s">
        <v>6</v>
      </c>
      <c r="AE23" t="s">
        <v>160</v>
      </c>
      <c r="AF23" t="s">
        <v>84</v>
      </c>
      <c r="AG23" t="s">
        <v>72</v>
      </c>
      <c r="AH23" t="s">
        <v>19</v>
      </c>
    </row>
    <row r="24" ht="14.25" customHeight="1" spans="1:34">
      <c r="A24" s="6" t="s">
        <v>238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239</v>
      </c>
      <c r="H24" s="7" t="s">
        <v>240</v>
      </c>
      <c r="I24" s="7" t="s">
        <v>76</v>
      </c>
      <c r="J24" s="7" t="s">
        <v>2</v>
      </c>
      <c r="K24" s="7" t="s">
        <v>241</v>
      </c>
      <c r="L24" s="7">
        <v>1</v>
      </c>
      <c r="M24" s="7">
        <v>1</v>
      </c>
      <c r="N24" s="7" t="s">
        <v>89</v>
      </c>
      <c r="O24" s="7" t="s">
        <v>89</v>
      </c>
      <c r="P24" s="7" t="s">
        <v>79</v>
      </c>
      <c r="Q24" s="7"/>
      <c r="R24" s="10" t="s">
        <v>242</v>
      </c>
      <c r="S24" s="11" t="s">
        <v>19</v>
      </c>
      <c r="T24" s="7"/>
      <c r="U24" s="10" t="s">
        <v>19</v>
      </c>
      <c r="V24" s="10" t="s">
        <v>242</v>
      </c>
      <c r="W24" s="11" t="s">
        <v>243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244</v>
      </c>
      <c r="AD24" t="s">
        <v>6</v>
      </c>
      <c r="AE24" t="s">
        <v>245</v>
      </c>
      <c r="AF24" t="s">
        <v>84</v>
      </c>
      <c r="AG24" t="s">
        <v>72</v>
      </c>
      <c r="AH24" t="s">
        <v>19</v>
      </c>
    </row>
    <row r="25" ht="14.25" customHeight="1" spans="1:34">
      <c r="A25" s="6" t="s">
        <v>246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247</v>
      </c>
      <c r="H25" s="7" t="s">
        <v>248</v>
      </c>
      <c r="I25" s="7" t="s">
        <v>76</v>
      </c>
      <c r="J25" s="7" t="s">
        <v>2</v>
      </c>
      <c r="K25" s="7" t="s">
        <v>249</v>
      </c>
      <c r="L25" s="7">
        <v>1</v>
      </c>
      <c r="M25" s="7">
        <v>1</v>
      </c>
      <c r="N25" s="7" t="s">
        <v>89</v>
      </c>
      <c r="O25" s="7" t="s">
        <v>89</v>
      </c>
      <c r="P25" s="7" t="s">
        <v>79</v>
      </c>
      <c r="Q25" s="7"/>
      <c r="R25" s="10" t="s">
        <v>242</v>
      </c>
      <c r="S25" s="11" t="s">
        <v>19</v>
      </c>
      <c r="T25" s="7"/>
      <c r="U25" s="10" t="s">
        <v>19</v>
      </c>
      <c r="V25" s="10" t="s">
        <v>242</v>
      </c>
      <c r="W25" s="11" t="s">
        <v>243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244</v>
      </c>
      <c r="AD25" t="s">
        <v>6</v>
      </c>
      <c r="AE25" t="s">
        <v>250</v>
      </c>
      <c r="AF25" t="s">
        <v>84</v>
      </c>
      <c r="AG25" t="s">
        <v>72</v>
      </c>
      <c r="AH25" t="s">
        <v>19</v>
      </c>
    </row>
    <row r="26" ht="14.25" customHeight="1" spans="1:34">
      <c r="A26" s="6" t="s">
        <v>251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252</v>
      </c>
      <c r="H26" s="7" t="s">
        <v>253</v>
      </c>
      <c r="I26" s="7" t="s">
        <v>76</v>
      </c>
      <c r="J26" s="7" t="s">
        <v>2</v>
      </c>
      <c r="K26" s="7" t="s">
        <v>254</v>
      </c>
      <c r="L26" s="7">
        <v>1</v>
      </c>
      <c r="M26" s="7">
        <v>1</v>
      </c>
      <c r="N26" s="7" t="s">
        <v>78</v>
      </c>
      <c r="O26" s="7" t="s">
        <v>89</v>
      </c>
      <c r="P26" s="7" t="s">
        <v>79</v>
      </c>
      <c r="Q26" s="7"/>
      <c r="R26" s="10" t="s">
        <v>90</v>
      </c>
      <c r="S26" s="11" t="s">
        <v>19</v>
      </c>
      <c r="T26" s="7"/>
      <c r="U26" s="10" t="s">
        <v>19</v>
      </c>
      <c r="V26" s="10" t="s">
        <v>90</v>
      </c>
      <c r="W26" s="11" t="s">
        <v>91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92</v>
      </c>
      <c r="AD26" t="s">
        <v>6</v>
      </c>
      <c r="AE26" t="s">
        <v>255</v>
      </c>
      <c r="AF26" t="s">
        <v>84</v>
      </c>
      <c r="AG26" t="s">
        <v>72</v>
      </c>
      <c r="AH26" t="s">
        <v>19</v>
      </c>
    </row>
    <row r="27" ht="14.25" customHeight="1" spans="1:34">
      <c r="A27" s="6" t="s">
        <v>256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257</v>
      </c>
      <c r="H27" s="7" t="s">
        <v>258</v>
      </c>
      <c r="I27" s="7" t="s">
        <v>76</v>
      </c>
      <c r="J27" s="7" t="s">
        <v>2</v>
      </c>
      <c r="K27" s="7" t="s">
        <v>259</v>
      </c>
      <c r="L27" s="7">
        <v>1</v>
      </c>
      <c r="M27" s="7">
        <v>1</v>
      </c>
      <c r="N27" s="7" t="s">
        <v>89</v>
      </c>
      <c r="O27" s="7" t="s">
        <v>89</v>
      </c>
      <c r="P27" s="7" t="s">
        <v>79</v>
      </c>
      <c r="Q27" s="7"/>
      <c r="R27" s="10" t="s">
        <v>260</v>
      </c>
      <c r="S27" s="11" t="s">
        <v>19</v>
      </c>
      <c r="T27" s="7"/>
      <c r="U27" s="10" t="s">
        <v>19</v>
      </c>
      <c r="V27" s="10" t="s">
        <v>260</v>
      </c>
      <c r="W27" s="11" t="s">
        <v>91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261</v>
      </c>
      <c r="AD27" t="s">
        <v>6</v>
      </c>
      <c r="AE27" t="s">
        <v>262</v>
      </c>
      <c r="AF27" t="s">
        <v>84</v>
      </c>
      <c r="AG27" t="s">
        <v>72</v>
      </c>
      <c r="AH27" t="s">
        <v>19</v>
      </c>
    </row>
    <row r="28" ht="14.25" customHeight="1" spans="1:34">
      <c r="A28" s="6" t="s">
        <v>263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264</v>
      </c>
      <c r="H28" s="7" t="s">
        <v>265</v>
      </c>
      <c r="I28" s="7" t="s">
        <v>76</v>
      </c>
      <c r="J28" s="7" t="s">
        <v>2</v>
      </c>
      <c r="K28" s="7" t="s">
        <v>266</v>
      </c>
      <c r="L28" s="7">
        <v>1</v>
      </c>
      <c r="M28" s="7">
        <v>1</v>
      </c>
      <c r="N28" s="7" t="s">
        <v>89</v>
      </c>
      <c r="O28" s="7" t="s">
        <v>89</v>
      </c>
      <c r="P28" s="7" t="s">
        <v>79</v>
      </c>
      <c r="Q28" s="7"/>
      <c r="R28" s="10" t="s">
        <v>267</v>
      </c>
      <c r="S28" s="11" t="s">
        <v>19</v>
      </c>
      <c r="T28" s="7"/>
      <c r="U28" s="10" t="s">
        <v>19</v>
      </c>
      <c r="V28" s="10" t="s">
        <v>267</v>
      </c>
      <c r="W28" s="11" t="s">
        <v>268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269</v>
      </c>
      <c r="AD28" t="s">
        <v>6</v>
      </c>
      <c r="AE28" t="s">
        <v>140</v>
      </c>
      <c r="AF28" t="s">
        <v>84</v>
      </c>
      <c r="AG28" t="s">
        <v>72</v>
      </c>
      <c r="AH28" t="s">
        <v>19</v>
      </c>
    </row>
    <row r="29" ht="14.25" customHeight="1" spans="1:34">
      <c r="A29" s="6" t="s">
        <v>270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271</v>
      </c>
      <c r="H29" s="7" t="s">
        <v>272</v>
      </c>
      <c r="I29" s="7" t="s">
        <v>76</v>
      </c>
      <c r="J29" s="7" t="s">
        <v>2</v>
      </c>
      <c r="K29" s="7" t="s">
        <v>273</v>
      </c>
      <c r="L29" s="7">
        <v>1</v>
      </c>
      <c r="M29" s="7">
        <v>1</v>
      </c>
      <c r="N29" s="7" t="s">
        <v>89</v>
      </c>
      <c r="O29" s="7" t="s">
        <v>89</v>
      </c>
      <c r="P29" s="7" t="s">
        <v>79</v>
      </c>
      <c r="Q29" s="7"/>
      <c r="R29" s="10" t="s">
        <v>274</v>
      </c>
      <c r="S29" s="11" t="s">
        <v>19</v>
      </c>
      <c r="T29" s="7"/>
      <c r="U29" s="10" t="s">
        <v>19</v>
      </c>
      <c r="V29" s="10" t="s">
        <v>274</v>
      </c>
      <c r="W29" s="11" t="s">
        <v>107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275</v>
      </c>
      <c r="AD29" t="s">
        <v>6</v>
      </c>
      <c r="AE29" t="s">
        <v>276</v>
      </c>
      <c r="AF29" t="s">
        <v>84</v>
      </c>
      <c r="AG29" t="s">
        <v>72</v>
      </c>
      <c r="AH29" t="s">
        <v>19</v>
      </c>
    </row>
    <row r="30" ht="14.25" customHeight="1" spans="1:34">
      <c r="A30" s="6" t="s">
        <v>277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278</v>
      </c>
      <c r="H30" s="7" t="s">
        <v>279</v>
      </c>
      <c r="I30" s="7" t="s">
        <v>76</v>
      </c>
      <c r="J30" s="7" t="s">
        <v>2</v>
      </c>
      <c r="K30" s="7" t="s">
        <v>280</v>
      </c>
      <c r="L30" s="7">
        <v>1</v>
      </c>
      <c r="M30" s="7">
        <v>1</v>
      </c>
      <c r="N30" s="7" t="s">
        <v>89</v>
      </c>
      <c r="O30" s="7" t="s">
        <v>89</v>
      </c>
      <c r="P30" s="7" t="s">
        <v>79</v>
      </c>
      <c r="Q30" s="7"/>
      <c r="R30" s="10" t="s">
        <v>281</v>
      </c>
      <c r="S30" s="11" t="s">
        <v>19</v>
      </c>
      <c r="T30" s="7"/>
      <c r="U30" s="10" t="s">
        <v>19</v>
      </c>
      <c r="V30" s="10" t="s">
        <v>281</v>
      </c>
      <c r="W30" s="11" t="s">
        <v>115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274</v>
      </c>
      <c r="AD30" t="s">
        <v>6</v>
      </c>
      <c r="AE30" t="s">
        <v>282</v>
      </c>
      <c r="AF30" t="s">
        <v>84</v>
      </c>
      <c r="AG30" t="s">
        <v>72</v>
      </c>
      <c r="AH30" t="s">
        <v>19</v>
      </c>
    </row>
    <row r="31" ht="14.25" customHeight="1" spans="1:34">
      <c r="A31" s="6" t="s">
        <v>283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284</v>
      </c>
      <c r="H31" s="7" t="s">
        <v>285</v>
      </c>
      <c r="I31" s="7" t="s">
        <v>76</v>
      </c>
      <c r="J31" s="7" t="s">
        <v>2</v>
      </c>
      <c r="K31" s="7" t="s">
        <v>286</v>
      </c>
      <c r="L31" s="7">
        <v>1</v>
      </c>
      <c r="M31" s="7">
        <v>1</v>
      </c>
      <c r="N31" s="7" t="s">
        <v>89</v>
      </c>
      <c r="O31" s="7" t="s">
        <v>89</v>
      </c>
      <c r="P31" s="7" t="s">
        <v>79</v>
      </c>
      <c r="Q31" s="7"/>
      <c r="R31" s="10" t="s">
        <v>287</v>
      </c>
      <c r="S31" s="11" t="s">
        <v>19</v>
      </c>
      <c r="T31" s="7"/>
      <c r="U31" s="10" t="s">
        <v>19</v>
      </c>
      <c r="V31" s="10" t="s">
        <v>287</v>
      </c>
      <c r="W31" s="11" t="s">
        <v>288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289</v>
      </c>
      <c r="AD31" t="s">
        <v>6</v>
      </c>
      <c r="AE31" t="s">
        <v>290</v>
      </c>
      <c r="AF31" t="s">
        <v>84</v>
      </c>
      <c r="AG31" t="s">
        <v>72</v>
      </c>
      <c r="AH31" t="s">
        <v>19</v>
      </c>
    </row>
    <row r="32" ht="14.25" customHeight="1" spans="1:34">
      <c r="A32" s="6" t="s">
        <v>291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292</v>
      </c>
      <c r="H32" s="7" t="s">
        <v>293</v>
      </c>
      <c r="I32" s="7" t="s">
        <v>76</v>
      </c>
      <c r="J32" s="7" t="s">
        <v>2</v>
      </c>
      <c r="K32" s="7" t="s">
        <v>294</v>
      </c>
      <c r="L32" s="7">
        <v>1</v>
      </c>
      <c r="M32" s="7">
        <v>1</v>
      </c>
      <c r="N32" s="7" t="s">
        <v>89</v>
      </c>
      <c r="O32" s="7" t="s">
        <v>89</v>
      </c>
      <c r="P32" s="7" t="s">
        <v>79</v>
      </c>
      <c r="Q32" s="7"/>
      <c r="R32" s="10" t="s">
        <v>131</v>
      </c>
      <c r="S32" s="11" t="s">
        <v>19</v>
      </c>
      <c r="T32" s="7"/>
      <c r="U32" s="10" t="s">
        <v>19</v>
      </c>
      <c r="V32" s="10" t="s">
        <v>131</v>
      </c>
      <c r="W32" s="11" t="s">
        <v>295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296</v>
      </c>
      <c r="AD32" t="s">
        <v>6</v>
      </c>
      <c r="AE32" t="s">
        <v>297</v>
      </c>
      <c r="AF32" t="s">
        <v>84</v>
      </c>
      <c r="AG32" t="s">
        <v>72</v>
      </c>
      <c r="AH32" t="s">
        <v>19</v>
      </c>
    </row>
    <row r="33" ht="14.25" customHeight="1" spans="1:34">
      <c r="A33" s="6" t="s">
        <v>298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299</v>
      </c>
      <c r="H33" s="7" t="s">
        <v>300</v>
      </c>
      <c r="I33" s="7" t="s">
        <v>76</v>
      </c>
      <c r="J33" s="7" t="s">
        <v>2</v>
      </c>
      <c r="K33" s="7" t="s">
        <v>301</v>
      </c>
      <c r="L33" s="7">
        <v>1</v>
      </c>
      <c r="M33" s="7">
        <v>1</v>
      </c>
      <c r="N33" s="7" t="s">
        <v>89</v>
      </c>
      <c r="O33" s="7" t="s">
        <v>89</v>
      </c>
      <c r="P33" s="7" t="s">
        <v>79</v>
      </c>
      <c r="Q33" s="7"/>
      <c r="R33" s="10" t="s">
        <v>302</v>
      </c>
      <c r="S33" s="11" t="s">
        <v>19</v>
      </c>
      <c r="T33" s="7"/>
      <c r="U33" s="10" t="s">
        <v>19</v>
      </c>
      <c r="V33" s="10" t="s">
        <v>302</v>
      </c>
      <c r="W33" s="11" t="s">
        <v>303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304</v>
      </c>
      <c r="AD33" t="s">
        <v>6</v>
      </c>
      <c r="AE33" t="s">
        <v>305</v>
      </c>
      <c r="AF33" t="s">
        <v>84</v>
      </c>
      <c r="AG33" t="s">
        <v>72</v>
      </c>
      <c r="AH33" t="s">
        <v>19</v>
      </c>
    </row>
    <row r="34" ht="14.25" customHeight="1" spans="1:34">
      <c r="A34" s="6" t="s">
        <v>306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307</v>
      </c>
      <c r="H34" s="7" t="s">
        <v>308</v>
      </c>
      <c r="I34" s="7" t="s">
        <v>76</v>
      </c>
      <c r="J34" s="7" t="s">
        <v>2</v>
      </c>
      <c r="K34" s="7" t="s">
        <v>309</v>
      </c>
      <c r="L34" s="7">
        <v>1</v>
      </c>
      <c r="M34" s="7">
        <v>1</v>
      </c>
      <c r="N34" s="7" t="s">
        <v>89</v>
      </c>
      <c r="O34" s="7" t="s">
        <v>89</v>
      </c>
      <c r="P34" s="7" t="s">
        <v>79</v>
      </c>
      <c r="Q34" s="7"/>
      <c r="R34" s="10" t="s">
        <v>310</v>
      </c>
      <c r="S34" s="11" t="s">
        <v>19</v>
      </c>
      <c r="T34" s="7"/>
      <c r="U34" s="10" t="s">
        <v>19</v>
      </c>
      <c r="V34" s="10" t="s">
        <v>310</v>
      </c>
      <c r="W34" s="11" t="s">
        <v>311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312</v>
      </c>
      <c r="AD34" t="s">
        <v>6</v>
      </c>
      <c r="AE34" t="s">
        <v>313</v>
      </c>
      <c r="AF34" t="s">
        <v>84</v>
      </c>
      <c r="AG34" t="s">
        <v>72</v>
      </c>
      <c r="AH34" t="s">
        <v>19</v>
      </c>
    </row>
    <row r="35" ht="14.25" customHeight="1" spans="1:34">
      <c r="A35" s="6" t="s">
        <v>314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315</v>
      </c>
      <c r="H35" s="7" t="s">
        <v>316</v>
      </c>
      <c r="I35" s="7" t="s">
        <v>76</v>
      </c>
      <c r="J35" s="7" t="s">
        <v>2</v>
      </c>
      <c r="K35" s="7" t="s">
        <v>317</v>
      </c>
      <c r="L35" s="7">
        <v>1</v>
      </c>
      <c r="M35" s="7">
        <v>1</v>
      </c>
      <c r="N35" s="7" t="s">
        <v>89</v>
      </c>
      <c r="O35" s="7" t="s">
        <v>89</v>
      </c>
      <c r="P35" s="7" t="s">
        <v>79</v>
      </c>
      <c r="Q35" s="7"/>
      <c r="R35" s="10" t="s">
        <v>318</v>
      </c>
      <c r="S35" s="11" t="s">
        <v>19</v>
      </c>
      <c r="T35" s="7"/>
      <c r="U35" s="10" t="s">
        <v>19</v>
      </c>
      <c r="V35" s="10" t="s">
        <v>318</v>
      </c>
      <c r="W35" s="11" t="s">
        <v>91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319</v>
      </c>
      <c r="AD35" t="s">
        <v>6</v>
      </c>
      <c r="AE35" t="s">
        <v>320</v>
      </c>
      <c r="AF35" t="s">
        <v>84</v>
      </c>
      <c r="AG35" t="s">
        <v>72</v>
      </c>
      <c r="AH35" t="s">
        <v>19</v>
      </c>
    </row>
    <row r="36" ht="14.25" customHeight="1" spans="1:34">
      <c r="A36" s="6" t="s">
        <v>321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322</v>
      </c>
      <c r="H36" s="7" t="s">
        <v>323</v>
      </c>
      <c r="I36" s="7" t="s">
        <v>76</v>
      </c>
      <c r="J36" s="7" t="s">
        <v>2</v>
      </c>
      <c r="K36" s="7" t="s">
        <v>324</v>
      </c>
      <c r="L36" s="7">
        <v>1</v>
      </c>
      <c r="M36" s="7">
        <v>1</v>
      </c>
      <c r="N36" s="7" t="s">
        <v>89</v>
      </c>
      <c r="O36" s="7" t="s">
        <v>89</v>
      </c>
      <c r="P36" s="7" t="s">
        <v>79</v>
      </c>
      <c r="Q36" s="7"/>
      <c r="R36" s="10" t="s">
        <v>325</v>
      </c>
      <c r="S36" s="11" t="s">
        <v>19</v>
      </c>
      <c r="T36" s="7"/>
      <c r="U36" s="10" t="s">
        <v>19</v>
      </c>
      <c r="V36" s="10" t="s">
        <v>325</v>
      </c>
      <c r="W36" s="11" t="s">
        <v>115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326</v>
      </c>
      <c r="AD36" t="s">
        <v>6</v>
      </c>
      <c r="AE36" t="s">
        <v>327</v>
      </c>
      <c r="AF36" t="s">
        <v>84</v>
      </c>
      <c r="AG36" t="s">
        <v>72</v>
      </c>
      <c r="AH36" t="s">
        <v>19</v>
      </c>
    </row>
    <row r="37" ht="14.25" customHeight="1" spans="1:34">
      <c r="A37" s="6" t="s">
        <v>328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329</v>
      </c>
      <c r="H37" s="7" t="s">
        <v>330</v>
      </c>
      <c r="I37" s="7" t="s">
        <v>76</v>
      </c>
      <c r="J37" s="7" t="s">
        <v>2</v>
      </c>
      <c r="K37" s="7" t="s">
        <v>331</v>
      </c>
      <c r="L37" s="7">
        <v>1</v>
      </c>
      <c r="M37" s="7">
        <v>1</v>
      </c>
      <c r="N37" s="7" t="s">
        <v>89</v>
      </c>
      <c r="O37" s="7" t="s">
        <v>89</v>
      </c>
      <c r="P37" s="7" t="s">
        <v>79</v>
      </c>
      <c r="Q37" s="7"/>
      <c r="R37" s="10" t="s">
        <v>332</v>
      </c>
      <c r="S37" s="11" t="s">
        <v>19</v>
      </c>
      <c r="T37" s="7"/>
      <c r="U37" s="10" t="s">
        <v>19</v>
      </c>
      <c r="V37" s="10" t="s">
        <v>332</v>
      </c>
      <c r="W37" s="11" t="s">
        <v>243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333</v>
      </c>
      <c r="AD37" t="s">
        <v>6</v>
      </c>
      <c r="AE37" t="s">
        <v>334</v>
      </c>
      <c r="AF37" t="s">
        <v>84</v>
      </c>
      <c r="AG37" t="s">
        <v>72</v>
      </c>
      <c r="AH37" t="s">
        <v>19</v>
      </c>
    </row>
    <row r="38" ht="14.25" customHeight="1" spans="1:34">
      <c r="A38" s="6" t="s">
        <v>335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336</v>
      </c>
      <c r="H38" s="7" t="s">
        <v>337</v>
      </c>
      <c r="I38" s="7" t="s">
        <v>76</v>
      </c>
      <c r="J38" s="7" t="s">
        <v>2</v>
      </c>
      <c r="K38" s="7" t="s">
        <v>338</v>
      </c>
      <c r="L38" s="7">
        <v>1</v>
      </c>
      <c r="M38" s="7">
        <v>1</v>
      </c>
      <c r="N38" s="7" t="s">
        <v>89</v>
      </c>
      <c r="O38" s="7" t="s">
        <v>89</v>
      </c>
      <c r="P38" s="7" t="s">
        <v>79</v>
      </c>
      <c r="Q38" s="7"/>
      <c r="R38" s="10" t="s">
        <v>90</v>
      </c>
      <c r="S38" s="11" t="s">
        <v>19</v>
      </c>
      <c r="T38" s="7"/>
      <c r="U38" s="10" t="s">
        <v>19</v>
      </c>
      <c r="V38" s="10" t="s">
        <v>90</v>
      </c>
      <c r="W38" s="11" t="s">
        <v>91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92</v>
      </c>
      <c r="AD38" t="s">
        <v>6</v>
      </c>
      <c r="AE38" t="s">
        <v>339</v>
      </c>
      <c r="AF38" t="s">
        <v>84</v>
      </c>
      <c r="AG38" t="s">
        <v>72</v>
      </c>
      <c r="AH38" t="s">
        <v>19</v>
      </c>
    </row>
    <row r="39" ht="14.25" customHeight="1" spans="1:34">
      <c r="A39" s="6" t="s">
        <v>340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341</v>
      </c>
      <c r="H39" s="7" t="s">
        <v>342</v>
      </c>
      <c r="I39" s="7" t="s">
        <v>76</v>
      </c>
      <c r="J39" s="7" t="s">
        <v>2</v>
      </c>
      <c r="K39" s="7" t="s">
        <v>343</v>
      </c>
      <c r="L39" s="7">
        <v>1</v>
      </c>
      <c r="M39" s="7">
        <v>1</v>
      </c>
      <c r="N39" s="7" t="s">
        <v>89</v>
      </c>
      <c r="O39" s="7" t="s">
        <v>89</v>
      </c>
      <c r="P39" s="7" t="s">
        <v>79</v>
      </c>
      <c r="Q39" s="7"/>
      <c r="R39" s="10" t="s">
        <v>344</v>
      </c>
      <c r="S39" s="11" t="s">
        <v>19</v>
      </c>
      <c r="T39" s="7"/>
      <c r="U39" s="10" t="s">
        <v>19</v>
      </c>
      <c r="V39" s="10" t="s">
        <v>344</v>
      </c>
      <c r="W39" s="11" t="s">
        <v>223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345</v>
      </c>
      <c r="AD39" t="s">
        <v>6</v>
      </c>
      <c r="AE39" t="s">
        <v>346</v>
      </c>
      <c r="AF39" t="s">
        <v>84</v>
      </c>
      <c r="AG39" t="s">
        <v>72</v>
      </c>
      <c r="AH39" t="s">
        <v>19</v>
      </c>
    </row>
    <row r="40" ht="14.25" customHeight="1" spans="1:34">
      <c r="A40" s="6" t="s">
        <v>347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348</v>
      </c>
      <c r="H40" s="7" t="s">
        <v>349</v>
      </c>
      <c r="I40" s="7" t="s">
        <v>76</v>
      </c>
      <c r="J40" s="7" t="s">
        <v>2</v>
      </c>
      <c r="K40" s="7" t="s">
        <v>350</v>
      </c>
      <c r="L40" s="7">
        <v>1</v>
      </c>
      <c r="M40" s="7">
        <v>1</v>
      </c>
      <c r="N40" s="7" t="s">
        <v>89</v>
      </c>
      <c r="O40" s="7" t="s">
        <v>89</v>
      </c>
      <c r="P40" s="7" t="s">
        <v>79</v>
      </c>
      <c r="Q40" s="7"/>
      <c r="R40" s="10" t="s">
        <v>351</v>
      </c>
      <c r="S40" s="11" t="s">
        <v>19</v>
      </c>
      <c r="T40" s="7"/>
      <c r="U40" s="10" t="s">
        <v>19</v>
      </c>
      <c r="V40" s="10" t="s">
        <v>351</v>
      </c>
      <c r="W40" s="11" t="s">
        <v>352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353</v>
      </c>
      <c r="AD40" t="s">
        <v>6</v>
      </c>
      <c r="AE40" t="s">
        <v>354</v>
      </c>
      <c r="AF40" t="s">
        <v>84</v>
      </c>
      <c r="AG40" t="s">
        <v>72</v>
      </c>
      <c r="AH40" t="s">
        <v>19</v>
      </c>
    </row>
    <row r="41" ht="14.25" customHeight="1" spans="1:34">
      <c r="A41" s="6" t="s">
        <v>355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356</v>
      </c>
      <c r="H41" s="7" t="s">
        <v>357</v>
      </c>
      <c r="I41" s="7" t="s">
        <v>76</v>
      </c>
      <c r="J41" s="7" t="s">
        <v>2</v>
      </c>
      <c r="K41" s="7" t="s">
        <v>358</v>
      </c>
      <c r="L41" s="7">
        <v>1</v>
      </c>
      <c r="M41" s="7">
        <v>1</v>
      </c>
      <c r="N41" s="7" t="s">
        <v>89</v>
      </c>
      <c r="O41" s="7" t="s">
        <v>89</v>
      </c>
      <c r="P41" s="7" t="s">
        <v>79</v>
      </c>
      <c r="Q41" s="7"/>
      <c r="R41" s="10" t="s">
        <v>359</v>
      </c>
      <c r="S41" s="11" t="s">
        <v>19</v>
      </c>
      <c r="T41" s="7"/>
      <c r="U41" s="10" t="s">
        <v>19</v>
      </c>
      <c r="V41" s="10" t="s">
        <v>359</v>
      </c>
      <c r="W41" s="11" t="s">
        <v>215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360</v>
      </c>
      <c r="AD41" t="s">
        <v>6</v>
      </c>
      <c r="AE41" t="s">
        <v>83</v>
      </c>
      <c r="AF41" t="s">
        <v>84</v>
      </c>
      <c r="AG41" t="s">
        <v>72</v>
      </c>
      <c r="AH41" t="s">
        <v>19</v>
      </c>
    </row>
    <row r="42" ht="14.25" customHeight="1" spans="1:34">
      <c r="A42" s="6" t="s">
        <v>361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362</v>
      </c>
      <c r="H42" s="7" t="s">
        <v>363</v>
      </c>
      <c r="I42" s="7" t="s">
        <v>76</v>
      </c>
      <c r="J42" s="7" t="s">
        <v>2</v>
      </c>
      <c r="K42" s="7" t="s">
        <v>364</v>
      </c>
      <c r="L42" s="7">
        <v>1</v>
      </c>
      <c r="M42" s="7">
        <v>1</v>
      </c>
      <c r="N42" s="7" t="s">
        <v>89</v>
      </c>
      <c r="O42" s="7" t="s">
        <v>89</v>
      </c>
      <c r="P42" s="7" t="s">
        <v>79</v>
      </c>
      <c r="Q42" s="7"/>
      <c r="R42" s="10" t="s">
        <v>365</v>
      </c>
      <c r="S42" s="11" t="s">
        <v>19</v>
      </c>
      <c r="T42" s="7"/>
      <c r="U42" s="10" t="s">
        <v>19</v>
      </c>
      <c r="V42" s="10" t="s">
        <v>365</v>
      </c>
      <c r="W42" s="11" t="s">
        <v>115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366</v>
      </c>
      <c r="AD42" t="s">
        <v>6</v>
      </c>
      <c r="AE42" t="s">
        <v>367</v>
      </c>
      <c r="AF42" t="s">
        <v>84</v>
      </c>
      <c r="AG42" t="s">
        <v>72</v>
      </c>
      <c r="AH42" t="s">
        <v>19</v>
      </c>
    </row>
    <row r="43" ht="14.25" customHeight="1" spans="1:34">
      <c r="A43" s="6" t="s">
        <v>368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369</v>
      </c>
      <c r="H43" s="7" t="s">
        <v>370</v>
      </c>
      <c r="I43" s="7" t="s">
        <v>76</v>
      </c>
      <c r="J43" s="7" t="s">
        <v>2</v>
      </c>
      <c r="K43" s="7" t="s">
        <v>371</v>
      </c>
      <c r="L43" s="7">
        <v>1</v>
      </c>
      <c r="M43" s="7">
        <v>1</v>
      </c>
      <c r="N43" s="7" t="s">
        <v>89</v>
      </c>
      <c r="O43" s="7" t="s">
        <v>89</v>
      </c>
      <c r="P43" s="7" t="s">
        <v>79</v>
      </c>
      <c r="Q43" s="7"/>
      <c r="R43" s="10" t="s">
        <v>372</v>
      </c>
      <c r="S43" s="11" t="s">
        <v>19</v>
      </c>
      <c r="T43" s="7"/>
      <c r="U43" s="10" t="s">
        <v>19</v>
      </c>
      <c r="V43" s="10" t="s">
        <v>372</v>
      </c>
      <c r="W43" s="11" t="s">
        <v>373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374</v>
      </c>
      <c r="AD43" t="s">
        <v>6</v>
      </c>
      <c r="AE43" t="s">
        <v>375</v>
      </c>
      <c r="AF43" t="s">
        <v>84</v>
      </c>
      <c r="AG43" t="s">
        <v>72</v>
      </c>
      <c r="AH43" t="s">
        <v>19</v>
      </c>
    </row>
    <row r="44" ht="14.25" customHeight="1" spans="1:34">
      <c r="A44" s="6" t="s">
        <v>376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377</v>
      </c>
      <c r="H44" s="7" t="s">
        <v>378</v>
      </c>
      <c r="I44" s="7" t="s">
        <v>76</v>
      </c>
      <c r="J44" s="7" t="s">
        <v>2</v>
      </c>
      <c r="K44" s="7" t="s">
        <v>379</v>
      </c>
      <c r="L44" s="7">
        <v>1</v>
      </c>
      <c r="M44" s="7">
        <v>1</v>
      </c>
      <c r="N44" s="7" t="s">
        <v>89</v>
      </c>
      <c r="O44" s="7" t="s">
        <v>89</v>
      </c>
      <c r="P44" s="7" t="s">
        <v>79</v>
      </c>
      <c r="Q44" s="7"/>
      <c r="R44" s="10" t="s">
        <v>380</v>
      </c>
      <c r="S44" s="11" t="s">
        <v>19</v>
      </c>
      <c r="T44" s="7"/>
      <c r="U44" s="10" t="s">
        <v>19</v>
      </c>
      <c r="V44" s="10" t="s">
        <v>380</v>
      </c>
      <c r="W44" s="11" t="s">
        <v>381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382</v>
      </c>
      <c r="AD44" t="s">
        <v>6</v>
      </c>
      <c r="AE44" t="s">
        <v>383</v>
      </c>
      <c r="AF44" t="s">
        <v>84</v>
      </c>
      <c r="AG44" t="s">
        <v>72</v>
      </c>
      <c r="AH44" t="s">
        <v>19</v>
      </c>
    </row>
    <row r="45" ht="14.25" customHeight="1" spans="1:34">
      <c r="A45" s="6" t="s">
        <v>384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385</v>
      </c>
      <c r="H45" s="7" t="s">
        <v>386</v>
      </c>
      <c r="I45" s="7" t="s">
        <v>76</v>
      </c>
      <c r="J45" s="7" t="s">
        <v>2</v>
      </c>
      <c r="K45" s="7" t="s">
        <v>387</v>
      </c>
      <c r="L45" s="7">
        <v>1</v>
      </c>
      <c r="M45" s="7">
        <v>1</v>
      </c>
      <c r="N45" s="7" t="s">
        <v>89</v>
      </c>
      <c r="O45" s="7" t="s">
        <v>89</v>
      </c>
      <c r="P45" s="7" t="s">
        <v>79</v>
      </c>
      <c r="Q45" s="7"/>
      <c r="R45" s="10" t="s">
        <v>388</v>
      </c>
      <c r="S45" s="11" t="s">
        <v>19</v>
      </c>
      <c r="T45" s="7"/>
      <c r="U45" s="10" t="s">
        <v>19</v>
      </c>
      <c r="V45" s="10" t="s">
        <v>388</v>
      </c>
      <c r="W45" s="11" t="s">
        <v>303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389</v>
      </c>
      <c r="AD45" t="s">
        <v>6</v>
      </c>
      <c r="AE45" t="s">
        <v>390</v>
      </c>
      <c r="AF45" t="s">
        <v>84</v>
      </c>
      <c r="AG45" t="s">
        <v>72</v>
      </c>
      <c r="AH45" t="s">
        <v>19</v>
      </c>
    </row>
    <row r="46" ht="14.25" customHeight="1" spans="1:34">
      <c r="A46" s="6" t="s">
        <v>391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392</v>
      </c>
      <c r="H46" s="7" t="s">
        <v>393</v>
      </c>
      <c r="I46" s="7" t="s">
        <v>76</v>
      </c>
      <c r="J46" s="7" t="s">
        <v>2</v>
      </c>
      <c r="K46" s="7" t="s">
        <v>394</v>
      </c>
      <c r="L46" s="7">
        <v>1</v>
      </c>
      <c r="M46" s="7">
        <v>1</v>
      </c>
      <c r="N46" s="7" t="s">
        <v>89</v>
      </c>
      <c r="O46" s="7" t="s">
        <v>89</v>
      </c>
      <c r="P46" s="7" t="s">
        <v>79</v>
      </c>
      <c r="Q46" s="7"/>
      <c r="R46" s="10" t="s">
        <v>395</v>
      </c>
      <c r="S46" s="11" t="s">
        <v>19</v>
      </c>
      <c r="T46" s="7"/>
      <c r="U46" s="10" t="s">
        <v>19</v>
      </c>
      <c r="V46" s="10" t="s">
        <v>395</v>
      </c>
      <c r="W46" s="11" t="s">
        <v>396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397</v>
      </c>
      <c r="AD46" t="s">
        <v>6</v>
      </c>
      <c r="AE46" t="s">
        <v>398</v>
      </c>
      <c r="AF46" t="s">
        <v>84</v>
      </c>
      <c r="AG46" t="s">
        <v>72</v>
      </c>
      <c r="AH46" t="s">
        <v>19</v>
      </c>
    </row>
    <row r="47" ht="14.25" customHeight="1" spans="1:34">
      <c r="A47" s="6" t="s">
        <v>399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400</v>
      </c>
      <c r="H47" s="7" t="s">
        <v>401</v>
      </c>
      <c r="I47" s="7" t="s">
        <v>76</v>
      </c>
      <c r="J47" s="7" t="s">
        <v>2</v>
      </c>
      <c r="K47" s="7" t="s">
        <v>402</v>
      </c>
      <c r="L47" s="7">
        <v>1</v>
      </c>
      <c r="M47" s="7">
        <v>1</v>
      </c>
      <c r="N47" s="7" t="s">
        <v>89</v>
      </c>
      <c r="O47" s="7" t="s">
        <v>89</v>
      </c>
      <c r="P47" s="7" t="s">
        <v>79</v>
      </c>
      <c r="Q47" s="7"/>
      <c r="R47" s="10" t="s">
        <v>90</v>
      </c>
      <c r="S47" s="11" t="s">
        <v>19</v>
      </c>
      <c r="T47" s="7"/>
      <c r="U47" s="10" t="s">
        <v>19</v>
      </c>
      <c r="V47" s="10" t="s">
        <v>90</v>
      </c>
      <c r="W47" s="11" t="s">
        <v>91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92</v>
      </c>
      <c r="AD47" t="s">
        <v>6</v>
      </c>
      <c r="AE47" t="s">
        <v>403</v>
      </c>
      <c r="AF47" t="s">
        <v>84</v>
      </c>
      <c r="AG47" t="s">
        <v>72</v>
      </c>
      <c r="AH47" t="s">
        <v>19</v>
      </c>
    </row>
    <row r="48" ht="14.25" customHeight="1" spans="1:34">
      <c r="A48" s="6" t="s">
        <v>404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405</v>
      </c>
      <c r="H48" s="7" t="s">
        <v>406</v>
      </c>
      <c r="I48" s="7" t="s">
        <v>76</v>
      </c>
      <c r="J48" s="7" t="s">
        <v>2</v>
      </c>
      <c r="K48" s="7" t="s">
        <v>407</v>
      </c>
      <c r="L48" s="7">
        <v>1</v>
      </c>
      <c r="M48" s="7">
        <v>1</v>
      </c>
      <c r="N48" s="7" t="s">
        <v>89</v>
      </c>
      <c r="O48" s="7" t="s">
        <v>89</v>
      </c>
      <c r="P48" s="7" t="s">
        <v>79</v>
      </c>
      <c r="Q48" s="7"/>
      <c r="R48" s="10" t="s">
        <v>408</v>
      </c>
      <c r="S48" s="11" t="s">
        <v>19</v>
      </c>
      <c r="T48" s="7"/>
      <c r="U48" s="10" t="s">
        <v>19</v>
      </c>
      <c r="V48" s="10" t="s">
        <v>408</v>
      </c>
      <c r="W48" s="11" t="s">
        <v>409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395</v>
      </c>
      <c r="AD48" t="s">
        <v>6</v>
      </c>
      <c r="AE48" t="s">
        <v>410</v>
      </c>
      <c r="AF48" t="s">
        <v>84</v>
      </c>
      <c r="AG48" t="s">
        <v>72</v>
      </c>
      <c r="AH48" t="s">
        <v>19</v>
      </c>
    </row>
    <row r="49" ht="14.25" customHeight="1" spans="1:34">
      <c r="A49" s="6" t="s">
        <v>411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412</v>
      </c>
      <c r="H49" s="7" t="s">
        <v>413</v>
      </c>
      <c r="I49" s="7" t="s">
        <v>76</v>
      </c>
      <c r="J49" s="7" t="s">
        <v>2</v>
      </c>
      <c r="K49" s="7" t="s">
        <v>414</v>
      </c>
      <c r="L49" s="7">
        <v>1</v>
      </c>
      <c r="M49" s="7">
        <v>1</v>
      </c>
      <c r="N49" s="7" t="s">
        <v>89</v>
      </c>
      <c r="O49" s="7" t="s">
        <v>89</v>
      </c>
      <c r="P49" s="7" t="s">
        <v>79</v>
      </c>
      <c r="Q49" s="7"/>
      <c r="R49" s="10" t="s">
        <v>415</v>
      </c>
      <c r="S49" s="11" t="s">
        <v>19</v>
      </c>
      <c r="T49" s="7"/>
      <c r="U49" s="10" t="s">
        <v>19</v>
      </c>
      <c r="V49" s="10" t="s">
        <v>415</v>
      </c>
      <c r="W49" s="11" t="s">
        <v>311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416</v>
      </c>
      <c r="AD49" t="s">
        <v>6</v>
      </c>
      <c r="AE49" t="s">
        <v>417</v>
      </c>
      <c r="AF49" t="s">
        <v>84</v>
      </c>
      <c r="AG49" t="s">
        <v>72</v>
      </c>
      <c r="AH49" t="s">
        <v>19</v>
      </c>
    </row>
    <row r="50" ht="14.25" customHeight="1" spans="1:34">
      <c r="A50" s="6" t="s">
        <v>418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412</v>
      </c>
      <c r="H50" s="7" t="s">
        <v>413</v>
      </c>
      <c r="I50" s="7" t="s">
        <v>76</v>
      </c>
      <c r="J50" s="7" t="s">
        <v>2</v>
      </c>
      <c r="K50" s="7" t="s">
        <v>419</v>
      </c>
      <c r="L50" s="7">
        <v>1</v>
      </c>
      <c r="M50" s="7">
        <v>1</v>
      </c>
      <c r="N50" s="7" t="s">
        <v>89</v>
      </c>
      <c r="O50" s="7" t="s">
        <v>89</v>
      </c>
      <c r="P50" s="7" t="s">
        <v>79</v>
      </c>
      <c r="Q50" s="7"/>
      <c r="R50" s="10" t="s">
        <v>415</v>
      </c>
      <c r="S50" s="11" t="s">
        <v>19</v>
      </c>
      <c r="T50" s="7"/>
      <c r="U50" s="10" t="s">
        <v>19</v>
      </c>
      <c r="V50" s="10" t="s">
        <v>415</v>
      </c>
      <c r="W50" s="11" t="s">
        <v>311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416</v>
      </c>
      <c r="AD50" t="s">
        <v>6</v>
      </c>
      <c r="AE50" t="s">
        <v>417</v>
      </c>
      <c r="AF50" t="s">
        <v>84</v>
      </c>
      <c r="AG50" t="s">
        <v>72</v>
      </c>
      <c r="AH50" t="s">
        <v>19</v>
      </c>
    </row>
    <row r="51" ht="14.25" customHeight="1" spans="1:34">
      <c r="A51" s="6" t="s">
        <v>420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421</v>
      </c>
      <c r="H51" s="7" t="s">
        <v>422</v>
      </c>
      <c r="I51" s="7" t="s">
        <v>76</v>
      </c>
      <c r="J51" s="7" t="s">
        <v>2</v>
      </c>
      <c r="K51" s="7" t="s">
        <v>423</v>
      </c>
      <c r="L51" s="7">
        <v>1</v>
      </c>
      <c r="M51" s="7">
        <v>1</v>
      </c>
      <c r="N51" s="7" t="s">
        <v>89</v>
      </c>
      <c r="O51" s="7" t="s">
        <v>89</v>
      </c>
      <c r="P51" s="7" t="s">
        <v>79</v>
      </c>
      <c r="Q51" s="7"/>
      <c r="R51" s="10" t="s">
        <v>424</v>
      </c>
      <c r="S51" s="11" t="s">
        <v>19</v>
      </c>
      <c r="T51" s="7"/>
      <c r="U51" s="10" t="s">
        <v>19</v>
      </c>
      <c r="V51" s="10" t="s">
        <v>424</v>
      </c>
      <c r="W51" s="11" t="s">
        <v>425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318</v>
      </c>
      <c r="AD51" t="s">
        <v>6</v>
      </c>
      <c r="AE51" t="s">
        <v>334</v>
      </c>
      <c r="AF51" t="s">
        <v>84</v>
      </c>
      <c r="AG51" t="s">
        <v>72</v>
      </c>
      <c r="AH51" t="s">
        <v>19</v>
      </c>
    </row>
    <row r="52" ht="14.25" customHeight="1" spans="1:34">
      <c r="A52" s="6" t="s">
        <v>426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427</v>
      </c>
      <c r="H52" s="7" t="s">
        <v>428</v>
      </c>
      <c r="I52" s="7" t="s">
        <v>76</v>
      </c>
      <c r="J52" s="7" t="s">
        <v>2</v>
      </c>
      <c r="K52" s="7" t="s">
        <v>429</v>
      </c>
      <c r="L52" s="7">
        <v>1</v>
      </c>
      <c r="M52" s="7">
        <v>1</v>
      </c>
      <c r="N52" s="7" t="s">
        <v>89</v>
      </c>
      <c r="O52" s="7" t="s">
        <v>89</v>
      </c>
      <c r="P52" s="7" t="s">
        <v>79</v>
      </c>
      <c r="Q52" s="7"/>
      <c r="R52" s="10" t="s">
        <v>430</v>
      </c>
      <c r="S52" s="11" t="s">
        <v>19</v>
      </c>
      <c r="T52" s="7"/>
      <c r="U52" s="10" t="s">
        <v>19</v>
      </c>
      <c r="V52" s="10" t="s">
        <v>430</v>
      </c>
      <c r="W52" s="11" t="s">
        <v>107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231</v>
      </c>
      <c r="AD52" t="s">
        <v>6</v>
      </c>
      <c r="AE52" t="s">
        <v>431</v>
      </c>
      <c r="AF52" t="s">
        <v>84</v>
      </c>
      <c r="AG52" t="s">
        <v>72</v>
      </c>
      <c r="AH52" t="s">
        <v>19</v>
      </c>
    </row>
    <row r="53" ht="14.25" customHeight="1" spans="1:34">
      <c r="A53" s="6" t="s">
        <v>432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239</v>
      </c>
      <c r="H53" s="7" t="s">
        <v>240</v>
      </c>
      <c r="I53" s="7" t="s">
        <v>76</v>
      </c>
      <c r="J53" s="7" t="s">
        <v>2</v>
      </c>
      <c r="K53" s="7" t="s">
        <v>433</v>
      </c>
      <c r="L53" s="7">
        <v>1</v>
      </c>
      <c r="M53" s="7">
        <v>1</v>
      </c>
      <c r="N53" s="7" t="s">
        <v>89</v>
      </c>
      <c r="O53" s="7" t="s">
        <v>89</v>
      </c>
      <c r="P53" s="7" t="s">
        <v>79</v>
      </c>
      <c r="Q53" s="7"/>
      <c r="R53" s="10" t="s">
        <v>242</v>
      </c>
      <c r="S53" s="11" t="s">
        <v>19</v>
      </c>
      <c r="T53" s="7"/>
      <c r="U53" s="10" t="s">
        <v>19</v>
      </c>
      <c r="V53" s="10" t="s">
        <v>242</v>
      </c>
      <c r="W53" s="11" t="s">
        <v>243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244</v>
      </c>
      <c r="AD53" t="s">
        <v>6</v>
      </c>
      <c r="AE53" t="s">
        <v>245</v>
      </c>
      <c r="AF53" t="s">
        <v>84</v>
      </c>
      <c r="AG53" t="s">
        <v>72</v>
      </c>
      <c r="AH53" t="s">
        <v>19</v>
      </c>
    </row>
    <row r="54" ht="14.25" customHeight="1" spans="1:34">
      <c r="A54" s="6" t="s">
        <v>434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435</v>
      </c>
      <c r="H54" s="7" t="s">
        <v>436</v>
      </c>
      <c r="I54" s="7" t="s">
        <v>76</v>
      </c>
      <c r="J54" s="7" t="s">
        <v>2</v>
      </c>
      <c r="K54" s="7" t="s">
        <v>437</v>
      </c>
      <c r="L54" s="7">
        <v>1</v>
      </c>
      <c r="M54" s="7">
        <v>1</v>
      </c>
      <c r="N54" s="7" t="s">
        <v>89</v>
      </c>
      <c r="O54" s="7" t="s">
        <v>89</v>
      </c>
      <c r="P54" s="7" t="s">
        <v>79</v>
      </c>
      <c r="Q54" s="7"/>
      <c r="R54" s="10" t="s">
        <v>166</v>
      </c>
      <c r="S54" s="11" t="s">
        <v>19</v>
      </c>
      <c r="T54" s="7"/>
      <c r="U54" s="10" t="s">
        <v>19</v>
      </c>
      <c r="V54" s="10" t="s">
        <v>166</v>
      </c>
      <c r="W54" s="11" t="s">
        <v>107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167</v>
      </c>
      <c r="AD54" t="s">
        <v>6</v>
      </c>
      <c r="AE54" t="s">
        <v>438</v>
      </c>
      <c r="AF54" t="s">
        <v>84</v>
      </c>
      <c r="AG54" t="s">
        <v>72</v>
      </c>
      <c r="AH54" t="s">
        <v>19</v>
      </c>
    </row>
    <row r="55" ht="14.25" customHeight="1" spans="1:34">
      <c r="A55" s="6" t="s">
        <v>439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440</v>
      </c>
      <c r="H55" s="7" t="s">
        <v>441</v>
      </c>
      <c r="I55" s="7" t="s">
        <v>76</v>
      </c>
      <c r="J55" s="7" t="s">
        <v>2</v>
      </c>
      <c r="K55" s="7" t="s">
        <v>442</v>
      </c>
      <c r="L55" s="7">
        <v>1</v>
      </c>
      <c r="M55" s="7">
        <v>1</v>
      </c>
      <c r="N55" s="7" t="s">
        <v>89</v>
      </c>
      <c r="O55" s="7" t="s">
        <v>89</v>
      </c>
      <c r="P55" s="7" t="s">
        <v>79</v>
      </c>
      <c r="Q55" s="7"/>
      <c r="R55" s="10" t="s">
        <v>443</v>
      </c>
      <c r="S55" s="11" t="s">
        <v>19</v>
      </c>
      <c r="T55" s="7"/>
      <c r="U55" s="10" t="s">
        <v>19</v>
      </c>
      <c r="V55" s="10" t="s">
        <v>443</v>
      </c>
      <c r="W55" s="11" t="s">
        <v>295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444</v>
      </c>
      <c r="AD55" t="s">
        <v>6</v>
      </c>
      <c r="AE55" t="s">
        <v>445</v>
      </c>
      <c r="AF55" t="s">
        <v>84</v>
      </c>
      <c r="AG55" t="s">
        <v>72</v>
      </c>
      <c r="AH55" t="s">
        <v>19</v>
      </c>
    </row>
    <row r="56" ht="14.25" customHeight="1" spans="1:34">
      <c r="A56" s="6" t="s">
        <v>446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447</v>
      </c>
      <c r="H56" s="7" t="s">
        <v>448</v>
      </c>
      <c r="I56" s="7" t="s">
        <v>76</v>
      </c>
      <c r="J56" s="7" t="s">
        <v>2</v>
      </c>
      <c r="K56" s="7" t="s">
        <v>449</v>
      </c>
      <c r="L56" s="7">
        <v>1</v>
      </c>
      <c r="M56" s="7">
        <v>1</v>
      </c>
      <c r="N56" s="7" t="s">
        <v>89</v>
      </c>
      <c r="O56" s="7" t="s">
        <v>89</v>
      </c>
      <c r="P56" s="7" t="s">
        <v>79</v>
      </c>
      <c r="Q56" s="7"/>
      <c r="R56" s="10" t="s">
        <v>450</v>
      </c>
      <c r="S56" s="11" t="s">
        <v>19</v>
      </c>
      <c r="T56" s="7"/>
      <c r="U56" s="10" t="s">
        <v>19</v>
      </c>
      <c r="V56" s="10" t="s">
        <v>450</v>
      </c>
      <c r="W56" s="11" t="s">
        <v>312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451</v>
      </c>
      <c r="AD56" t="s">
        <v>6</v>
      </c>
      <c r="AE56" t="s">
        <v>452</v>
      </c>
      <c r="AF56" t="s">
        <v>84</v>
      </c>
      <c r="AG56" t="s">
        <v>72</v>
      </c>
      <c r="AH56" t="s">
        <v>19</v>
      </c>
    </row>
    <row r="57" ht="14.25" customHeight="1" spans="1:34">
      <c r="A57" s="6" t="s">
        <v>453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454</v>
      </c>
      <c r="H57" s="7" t="s">
        <v>455</v>
      </c>
      <c r="I57" s="7" t="s">
        <v>76</v>
      </c>
      <c r="J57" s="7" t="s">
        <v>2</v>
      </c>
      <c r="K57" s="7" t="s">
        <v>456</v>
      </c>
      <c r="L57" s="7">
        <v>1</v>
      </c>
      <c r="M57" s="7">
        <v>1</v>
      </c>
      <c r="N57" s="7" t="s">
        <v>89</v>
      </c>
      <c r="O57" s="7" t="s">
        <v>89</v>
      </c>
      <c r="P57" s="7" t="s">
        <v>79</v>
      </c>
      <c r="Q57" s="7"/>
      <c r="R57" s="10" t="s">
        <v>152</v>
      </c>
      <c r="S57" s="11" t="s">
        <v>19</v>
      </c>
      <c r="T57" s="7"/>
      <c r="U57" s="10" t="s">
        <v>19</v>
      </c>
      <c r="V57" s="10" t="s">
        <v>152</v>
      </c>
      <c r="W57" s="11" t="s">
        <v>153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154</v>
      </c>
      <c r="AD57" t="s">
        <v>6</v>
      </c>
      <c r="AE57" t="s">
        <v>457</v>
      </c>
      <c r="AF57" t="s">
        <v>84</v>
      </c>
      <c r="AG57" t="s">
        <v>72</v>
      </c>
      <c r="AH57" t="s">
        <v>19</v>
      </c>
    </row>
    <row r="58" ht="14.25" customHeight="1" spans="1:34">
      <c r="A58" s="6" t="s">
        <v>458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459</v>
      </c>
      <c r="H58" s="7" t="s">
        <v>460</v>
      </c>
      <c r="I58" s="7" t="s">
        <v>76</v>
      </c>
      <c r="J58" s="7" t="s">
        <v>2</v>
      </c>
      <c r="K58" s="7" t="s">
        <v>461</v>
      </c>
      <c r="L58" s="7">
        <v>1</v>
      </c>
      <c r="M58" s="7">
        <v>1</v>
      </c>
      <c r="N58" s="7" t="s">
        <v>89</v>
      </c>
      <c r="O58" s="7" t="s">
        <v>89</v>
      </c>
      <c r="P58" s="7" t="s">
        <v>79</v>
      </c>
      <c r="Q58" s="7"/>
      <c r="R58" s="10" t="s">
        <v>462</v>
      </c>
      <c r="S58" s="11" t="s">
        <v>19</v>
      </c>
      <c r="T58" s="7"/>
      <c r="U58" s="10" t="s">
        <v>19</v>
      </c>
      <c r="V58" s="10" t="s">
        <v>462</v>
      </c>
      <c r="W58" s="11" t="s">
        <v>215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463</v>
      </c>
      <c r="AD58" t="s">
        <v>6</v>
      </c>
      <c r="AE58" t="s">
        <v>398</v>
      </c>
      <c r="AF58" t="s">
        <v>84</v>
      </c>
      <c r="AG58" t="s">
        <v>72</v>
      </c>
      <c r="AH58" t="s">
        <v>19</v>
      </c>
    </row>
    <row r="59" ht="14.25" customHeight="1" spans="1:34">
      <c r="A59" s="6" t="s">
        <v>464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465</v>
      </c>
      <c r="H59" s="7" t="s">
        <v>466</v>
      </c>
      <c r="I59" s="7" t="s">
        <v>76</v>
      </c>
      <c r="J59" s="7" t="s">
        <v>2</v>
      </c>
      <c r="K59" s="7" t="s">
        <v>467</v>
      </c>
      <c r="L59" s="7">
        <v>1</v>
      </c>
      <c r="M59" s="7">
        <v>1</v>
      </c>
      <c r="N59" s="7" t="s">
        <v>89</v>
      </c>
      <c r="O59" s="7" t="s">
        <v>89</v>
      </c>
      <c r="P59" s="7" t="s">
        <v>79</v>
      </c>
      <c r="Q59" s="7"/>
      <c r="R59" s="10" t="s">
        <v>468</v>
      </c>
      <c r="S59" s="11" t="s">
        <v>19</v>
      </c>
      <c r="T59" s="7"/>
      <c r="U59" s="10" t="s">
        <v>19</v>
      </c>
      <c r="V59" s="10" t="s">
        <v>468</v>
      </c>
      <c r="W59" s="11" t="s">
        <v>396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469</v>
      </c>
      <c r="AD59" t="s">
        <v>6</v>
      </c>
      <c r="AE59" t="s">
        <v>470</v>
      </c>
      <c r="AF59" t="s">
        <v>84</v>
      </c>
      <c r="AG59" t="s">
        <v>72</v>
      </c>
      <c r="AH59" t="s">
        <v>19</v>
      </c>
    </row>
    <row r="60" ht="14.25" customHeight="1" spans="1:34">
      <c r="A60" s="6" t="s">
        <v>471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472</v>
      </c>
      <c r="H60" s="7" t="s">
        <v>473</v>
      </c>
      <c r="I60" s="7" t="s">
        <v>76</v>
      </c>
      <c r="J60" s="7" t="s">
        <v>2</v>
      </c>
      <c r="K60" s="7" t="s">
        <v>474</v>
      </c>
      <c r="L60" s="7">
        <v>1</v>
      </c>
      <c r="M60" s="7">
        <v>1</v>
      </c>
      <c r="N60" s="7" t="s">
        <v>89</v>
      </c>
      <c r="O60" s="7" t="s">
        <v>89</v>
      </c>
      <c r="P60" s="7" t="s">
        <v>79</v>
      </c>
      <c r="Q60" s="7"/>
      <c r="R60" s="10" t="s">
        <v>395</v>
      </c>
      <c r="S60" s="11" t="s">
        <v>19</v>
      </c>
      <c r="T60" s="7"/>
      <c r="U60" s="10" t="s">
        <v>19</v>
      </c>
      <c r="V60" s="10" t="s">
        <v>395</v>
      </c>
      <c r="W60" s="11" t="s">
        <v>396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397</v>
      </c>
      <c r="AD60" t="s">
        <v>6</v>
      </c>
      <c r="AE60" t="s">
        <v>475</v>
      </c>
      <c r="AF60" t="s">
        <v>84</v>
      </c>
      <c r="AG60" t="s">
        <v>72</v>
      </c>
      <c r="AH60" t="s">
        <v>19</v>
      </c>
    </row>
    <row r="61" ht="14.25" customHeight="1" spans="1:34">
      <c r="A61" s="6" t="s">
        <v>476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477</v>
      </c>
      <c r="H61" s="7" t="s">
        <v>478</v>
      </c>
      <c r="I61" s="7" t="s">
        <v>76</v>
      </c>
      <c r="J61" s="7" t="s">
        <v>2</v>
      </c>
      <c r="K61" s="7" t="s">
        <v>479</v>
      </c>
      <c r="L61" s="7">
        <v>1</v>
      </c>
      <c r="M61" s="7">
        <v>1</v>
      </c>
      <c r="N61" s="7" t="s">
        <v>89</v>
      </c>
      <c r="O61" s="7" t="s">
        <v>89</v>
      </c>
      <c r="P61" s="7" t="s">
        <v>79</v>
      </c>
      <c r="Q61" s="7"/>
      <c r="R61" s="10" t="s">
        <v>326</v>
      </c>
      <c r="S61" s="11" t="s">
        <v>19</v>
      </c>
      <c r="T61" s="7"/>
      <c r="U61" s="10" t="s">
        <v>19</v>
      </c>
      <c r="V61" s="10" t="s">
        <v>326</v>
      </c>
      <c r="W61" s="11" t="s">
        <v>107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480</v>
      </c>
      <c r="AD61" t="s">
        <v>6</v>
      </c>
      <c r="AE61" t="s">
        <v>481</v>
      </c>
      <c r="AF61" t="s">
        <v>84</v>
      </c>
      <c r="AG61" t="s">
        <v>72</v>
      </c>
      <c r="AH61" t="s">
        <v>19</v>
      </c>
    </row>
    <row r="62" ht="14.25" customHeight="1" spans="1:34">
      <c r="A62" s="6" t="s">
        <v>482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483</v>
      </c>
      <c r="H62" s="7" t="s">
        <v>484</v>
      </c>
      <c r="I62" s="7" t="s">
        <v>76</v>
      </c>
      <c r="J62" s="7" t="s">
        <v>2</v>
      </c>
      <c r="K62" s="7" t="s">
        <v>485</v>
      </c>
      <c r="L62" s="7">
        <v>1</v>
      </c>
      <c r="M62" s="7">
        <v>1</v>
      </c>
      <c r="N62" s="7" t="s">
        <v>89</v>
      </c>
      <c r="O62" s="7" t="s">
        <v>89</v>
      </c>
      <c r="P62" s="7" t="s">
        <v>79</v>
      </c>
      <c r="Q62" s="7"/>
      <c r="R62" s="10" t="s">
        <v>90</v>
      </c>
      <c r="S62" s="11" t="s">
        <v>19</v>
      </c>
      <c r="T62" s="7"/>
      <c r="U62" s="10" t="s">
        <v>19</v>
      </c>
      <c r="V62" s="10" t="s">
        <v>90</v>
      </c>
      <c r="W62" s="11" t="s">
        <v>91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92</v>
      </c>
      <c r="AD62" t="s">
        <v>6</v>
      </c>
      <c r="AE62" t="s">
        <v>486</v>
      </c>
      <c r="AF62" t="s">
        <v>84</v>
      </c>
      <c r="AG62" t="s">
        <v>72</v>
      </c>
      <c r="AH62" t="s">
        <v>19</v>
      </c>
    </row>
    <row r="63" ht="14.25" customHeight="1" spans="1:34">
      <c r="A63" s="6" t="s">
        <v>487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488</v>
      </c>
      <c r="H63" s="7" t="s">
        <v>489</v>
      </c>
      <c r="I63" s="7" t="s">
        <v>76</v>
      </c>
      <c r="J63" s="7" t="s">
        <v>2</v>
      </c>
      <c r="K63" s="7" t="s">
        <v>490</v>
      </c>
      <c r="L63" s="7">
        <v>1</v>
      </c>
      <c r="M63" s="7">
        <v>1</v>
      </c>
      <c r="N63" s="7" t="s">
        <v>89</v>
      </c>
      <c r="O63" s="7" t="s">
        <v>89</v>
      </c>
      <c r="P63" s="7" t="s">
        <v>79</v>
      </c>
      <c r="Q63" s="7"/>
      <c r="R63" s="10" t="s">
        <v>491</v>
      </c>
      <c r="S63" s="11" t="s">
        <v>19</v>
      </c>
      <c r="T63" s="7"/>
      <c r="U63" s="10" t="s">
        <v>19</v>
      </c>
      <c r="V63" s="10" t="s">
        <v>491</v>
      </c>
      <c r="W63" s="11" t="s">
        <v>352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492</v>
      </c>
      <c r="AD63" t="s">
        <v>6</v>
      </c>
      <c r="AE63" t="s">
        <v>493</v>
      </c>
      <c r="AF63" t="s">
        <v>84</v>
      </c>
      <c r="AG63" t="s">
        <v>72</v>
      </c>
      <c r="AH63" t="s">
        <v>19</v>
      </c>
    </row>
    <row r="64" ht="14.25" customHeight="1" spans="1:34">
      <c r="A64" s="6" t="s">
        <v>494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292</v>
      </c>
      <c r="H64" s="7" t="s">
        <v>293</v>
      </c>
      <c r="I64" s="7" t="s">
        <v>76</v>
      </c>
      <c r="J64" s="7" t="s">
        <v>2</v>
      </c>
      <c r="K64" s="7" t="s">
        <v>495</v>
      </c>
      <c r="L64" s="7">
        <v>1</v>
      </c>
      <c r="M64" s="7">
        <v>1</v>
      </c>
      <c r="N64" s="7" t="s">
        <v>89</v>
      </c>
      <c r="O64" s="7" t="s">
        <v>89</v>
      </c>
      <c r="P64" s="7" t="s">
        <v>79</v>
      </c>
      <c r="Q64" s="7"/>
      <c r="R64" s="10" t="s">
        <v>131</v>
      </c>
      <c r="S64" s="11" t="s">
        <v>19</v>
      </c>
      <c r="T64" s="7"/>
      <c r="U64" s="10" t="s">
        <v>19</v>
      </c>
      <c r="V64" s="10" t="s">
        <v>131</v>
      </c>
      <c r="W64" s="11" t="s">
        <v>295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296</v>
      </c>
      <c r="AD64" t="s">
        <v>6</v>
      </c>
      <c r="AE64" t="s">
        <v>297</v>
      </c>
      <c r="AF64" t="s">
        <v>84</v>
      </c>
      <c r="AG64" t="s">
        <v>72</v>
      </c>
      <c r="AH64" t="s">
        <v>19</v>
      </c>
    </row>
    <row r="65" ht="14.25" customHeight="1" spans="1:34">
      <c r="A65" s="6" t="s">
        <v>496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427</v>
      </c>
      <c r="H65" s="7" t="s">
        <v>428</v>
      </c>
      <c r="I65" s="7" t="s">
        <v>76</v>
      </c>
      <c r="J65" s="7" t="s">
        <v>2</v>
      </c>
      <c r="K65" s="7" t="s">
        <v>497</v>
      </c>
      <c r="L65" s="7">
        <v>1</v>
      </c>
      <c r="M65" s="7">
        <v>1</v>
      </c>
      <c r="N65" s="7" t="s">
        <v>89</v>
      </c>
      <c r="O65" s="7" t="s">
        <v>89</v>
      </c>
      <c r="P65" s="7" t="s">
        <v>79</v>
      </c>
      <c r="Q65" s="7"/>
      <c r="R65" s="10" t="s">
        <v>430</v>
      </c>
      <c r="S65" s="11" t="s">
        <v>19</v>
      </c>
      <c r="T65" s="7"/>
      <c r="U65" s="10" t="s">
        <v>19</v>
      </c>
      <c r="V65" s="10" t="s">
        <v>430</v>
      </c>
      <c r="W65" s="11" t="s">
        <v>107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231</v>
      </c>
      <c r="AD65" t="s">
        <v>6</v>
      </c>
      <c r="AE65" t="s">
        <v>431</v>
      </c>
      <c r="AF65" t="s">
        <v>84</v>
      </c>
      <c r="AG65" t="s">
        <v>72</v>
      </c>
      <c r="AH65" t="s">
        <v>19</v>
      </c>
    </row>
    <row r="66" ht="14.25" customHeight="1" spans="1:34">
      <c r="A66" s="6" t="s">
        <v>498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499</v>
      </c>
      <c r="H66" s="7" t="s">
        <v>500</v>
      </c>
      <c r="I66" s="7" t="s">
        <v>76</v>
      </c>
      <c r="J66" s="7" t="s">
        <v>2</v>
      </c>
      <c r="K66" s="7" t="s">
        <v>501</v>
      </c>
      <c r="L66" s="7">
        <v>1</v>
      </c>
      <c r="M66" s="7">
        <v>1</v>
      </c>
      <c r="N66" s="7" t="s">
        <v>89</v>
      </c>
      <c r="O66" s="7" t="s">
        <v>89</v>
      </c>
      <c r="P66" s="7" t="s">
        <v>79</v>
      </c>
      <c r="Q66" s="7"/>
      <c r="R66" s="10" t="s">
        <v>502</v>
      </c>
      <c r="S66" s="11" t="s">
        <v>19</v>
      </c>
      <c r="T66" s="7"/>
      <c r="U66" s="10" t="s">
        <v>19</v>
      </c>
      <c r="V66" s="10" t="s">
        <v>502</v>
      </c>
      <c r="W66" s="11" t="s">
        <v>268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503</v>
      </c>
      <c r="AD66" t="s">
        <v>6</v>
      </c>
      <c r="AE66" t="s">
        <v>504</v>
      </c>
      <c r="AF66" t="s">
        <v>84</v>
      </c>
      <c r="AG66" t="s">
        <v>72</v>
      </c>
      <c r="AH66" t="s">
        <v>19</v>
      </c>
    </row>
    <row r="67" customHeight="1" spans="1:32">
      <c r="A67" s="13" t="s">
        <v>505</v>
      </c>
      <c r="B67" s="13"/>
      <c r="C67" s="13" t="s">
        <v>506</v>
      </c>
      <c r="D67" s="13"/>
      <c r="E67" s="13"/>
      <c r="F67" s="13"/>
      <c r="G67" s="13" t="s">
        <v>506</v>
      </c>
      <c r="H67" s="13" t="s">
        <v>506</v>
      </c>
      <c r="I67" s="13" t="s">
        <v>506</v>
      </c>
      <c r="J67" s="13" t="s">
        <v>506</v>
      </c>
      <c r="K67" s="13" t="s">
        <v>506</v>
      </c>
      <c r="L67" s="13" t="s">
        <v>506</v>
      </c>
      <c r="M67" s="13" t="s">
        <v>506</v>
      </c>
      <c r="N67" s="13" t="s">
        <v>506</v>
      </c>
      <c r="O67" s="13" t="s">
        <v>506</v>
      </c>
      <c r="P67" s="13" t="s">
        <v>506</v>
      </c>
      <c r="Q67" s="13"/>
      <c r="R67" s="14" t="s">
        <v>20</v>
      </c>
      <c r="S67" s="14" t="s">
        <v>19</v>
      </c>
      <c r="T67" s="13" t="s">
        <v>506</v>
      </c>
      <c r="U67" s="14"/>
      <c r="V67" s="14" t="s">
        <v>20</v>
      </c>
      <c r="W67" s="14" t="s">
        <v>21</v>
      </c>
      <c r="X67" s="14"/>
      <c r="Y67" s="14"/>
      <c r="Z67" s="14"/>
      <c r="AA67" s="13"/>
      <c r="AB67" s="14"/>
      <c r="AC67" s="13"/>
      <c r="AD67" s="13" t="s">
        <v>506</v>
      </c>
      <c r="AE67" s="13"/>
      <c r="AF67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507</v>
      </c>
      <c r="B1" s="4" t="s">
        <v>508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509</v>
      </c>
      <c r="H1" s="4" t="s">
        <v>510</v>
      </c>
      <c r="I1" s="4" t="s">
        <v>13</v>
      </c>
      <c r="J1" s="4" t="s">
        <v>17</v>
      </c>
      <c r="K1" s="4" t="s">
        <v>18</v>
      </c>
      <c r="L1" s="9" t="s">
        <v>511</v>
      </c>
      <c r="M1" s="4" t="s">
        <v>512</v>
      </c>
      <c r="N1" s="4" t="s">
        <v>513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514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3"/>
  <sheetViews>
    <sheetView tabSelected="1" topLeftCell="A40" workbookViewId="0">
      <selection activeCell="A72" sqref="A72:A7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515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257</v>
      </c>
      <c r="E2" t="str">
        <f>VLOOKUP(A2,HOP!A:L,12,0)</f>
        <v>257.00</v>
      </c>
      <c r="F2" t="str">
        <f>VLOOKUP(A2,HOP!A:C,3,0)</f>
        <v>2260656</v>
      </c>
      <c r="G2">
        <f>D2-E2</f>
        <v>0</v>
      </c>
      <c r="H2" t="str">
        <f>$H$1&amp;F2</f>
        <v>，2260656</v>
      </c>
      <c r="I2" t="str">
        <f>VLOOKUP(A2,HOP!A:T,20,0)</f>
        <v>直连</v>
      </c>
    </row>
    <row r="3" ht="14.25" customHeight="1" spans="1:9">
      <c r="A3" s="6" t="s">
        <v>85</v>
      </c>
      <c r="B3" s="7" t="s">
        <v>89</v>
      </c>
      <c r="C3" s="7" t="s">
        <v>79</v>
      </c>
      <c r="D3" s="3">
        <v>70</v>
      </c>
      <c r="E3" t="str">
        <f>VLOOKUP(A3,HOP!A:L,12,0)</f>
        <v>70.00</v>
      </c>
      <c r="F3" t="str">
        <f>VLOOKUP(A3,HOP!A:C,3,0)</f>
        <v>2260881</v>
      </c>
      <c r="G3">
        <f t="shared" ref="G3:G34" si="0">D3-E3</f>
        <v>0</v>
      </c>
      <c r="H3" t="str">
        <f t="shared" ref="H3:H34" si="1">$H$1&amp;F3</f>
        <v>，2260881</v>
      </c>
      <c r="I3" t="str">
        <f>VLOOKUP(A3,HOP!A:T,20,0)</f>
        <v>直连</v>
      </c>
    </row>
    <row r="4" ht="14.25" customHeight="1" spans="1:9">
      <c r="A4" s="6" t="s">
        <v>94</v>
      </c>
      <c r="B4" s="7" t="s">
        <v>89</v>
      </c>
      <c r="C4" s="7" t="s">
        <v>79</v>
      </c>
      <c r="D4" s="3">
        <v>155</v>
      </c>
      <c r="E4" t="str">
        <f>VLOOKUP(A4,HOP!A:L,12,0)</f>
        <v>155.00</v>
      </c>
      <c r="F4" t="str">
        <f>VLOOKUP(A4,HOP!A:C,3,0)</f>
        <v>2261216</v>
      </c>
      <c r="G4">
        <f t="shared" si="0"/>
        <v>0</v>
      </c>
      <c r="H4" t="str">
        <f t="shared" si="1"/>
        <v>，2261216</v>
      </c>
      <c r="I4" t="str">
        <f>VLOOKUP(A4,HOP!A:T,20,0)</f>
        <v>直连</v>
      </c>
    </row>
    <row r="5" ht="14.25" customHeight="1" spans="1:9">
      <c r="A5" s="6" t="s">
        <v>102</v>
      </c>
      <c r="B5" s="7" t="s">
        <v>89</v>
      </c>
      <c r="C5" s="7" t="s">
        <v>79</v>
      </c>
      <c r="D5" s="3">
        <v>76</v>
      </c>
      <c r="E5" t="str">
        <f>VLOOKUP(A5,HOP!A:L,12,0)</f>
        <v>76.00</v>
      </c>
      <c r="F5" t="str">
        <f>VLOOKUP(A5,HOP!A:C,3,0)</f>
        <v>2261455</v>
      </c>
      <c r="G5">
        <f t="shared" si="0"/>
        <v>0</v>
      </c>
      <c r="H5" t="str">
        <f t="shared" si="1"/>
        <v>，2261455</v>
      </c>
      <c r="I5" t="str">
        <f>VLOOKUP(A5,HOP!A:T,20,0)</f>
        <v>直连</v>
      </c>
    </row>
    <row r="6" ht="14.25" customHeight="1" spans="1:9">
      <c r="A6" s="6" t="s">
        <v>110</v>
      </c>
      <c r="B6" s="7" t="s">
        <v>89</v>
      </c>
      <c r="C6" s="7" t="s">
        <v>79</v>
      </c>
      <c r="D6" s="3">
        <v>88</v>
      </c>
      <c r="E6" t="str">
        <f>VLOOKUP(A6,HOP!A:L,12,0)</f>
        <v>88.00</v>
      </c>
      <c r="F6" t="str">
        <f>VLOOKUP(A6,HOP!A:C,3,0)</f>
        <v>2261520</v>
      </c>
      <c r="G6">
        <f t="shared" si="0"/>
        <v>0</v>
      </c>
      <c r="H6" t="str">
        <f t="shared" si="1"/>
        <v>，2261520</v>
      </c>
      <c r="I6" t="str">
        <f>VLOOKUP(A6,HOP!A:T,20,0)</f>
        <v>直连</v>
      </c>
    </row>
    <row r="7" ht="14.25" customHeight="1" spans="1:9">
      <c r="A7" s="6" t="s">
        <v>117</v>
      </c>
      <c r="B7" s="7" t="s">
        <v>89</v>
      </c>
      <c r="C7" s="7" t="s">
        <v>79</v>
      </c>
      <c r="D7" s="3">
        <v>764</v>
      </c>
      <c r="E7" t="str">
        <f>VLOOKUP(A7,HOP!A:L,12,0)</f>
        <v>764.00</v>
      </c>
      <c r="F7" t="str">
        <f>VLOOKUP(A7,HOP!A:C,3,0)</f>
        <v>2261456</v>
      </c>
      <c r="G7">
        <f t="shared" si="0"/>
        <v>0</v>
      </c>
      <c r="H7" t="str">
        <f t="shared" si="1"/>
        <v>，2261456</v>
      </c>
      <c r="I7" t="str">
        <f>VLOOKUP(A7,HOP!A:T,20,0)</f>
        <v>直连</v>
      </c>
    </row>
    <row r="8" ht="14.25" customHeight="1" spans="1:9">
      <c r="A8" s="6" t="s">
        <v>125</v>
      </c>
      <c r="B8" s="7" t="s">
        <v>89</v>
      </c>
      <c r="C8" s="7" t="s">
        <v>79</v>
      </c>
      <c r="D8" s="3">
        <v>266</v>
      </c>
      <c r="E8" t="str">
        <f>VLOOKUP(A8,HOP!A:L,12,0)</f>
        <v>266.00</v>
      </c>
      <c r="F8" t="str">
        <f>VLOOKUP(A8,HOP!A:C,3,0)</f>
        <v>2260943</v>
      </c>
      <c r="G8">
        <f t="shared" si="0"/>
        <v>0</v>
      </c>
      <c r="H8" t="str">
        <f t="shared" si="1"/>
        <v>，2260943</v>
      </c>
      <c r="I8" t="str">
        <f>VLOOKUP(A8,HOP!A:T,20,0)</f>
        <v>直连</v>
      </c>
    </row>
    <row r="9" ht="14.25" customHeight="1" spans="1:9">
      <c r="A9" s="6" t="s">
        <v>133</v>
      </c>
      <c r="B9" s="7" t="s">
        <v>89</v>
      </c>
      <c r="C9" s="7" t="s">
        <v>79</v>
      </c>
      <c r="D9" s="3">
        <v>144</v>
      </c>
      <c r="E9" t="str">
        <f>VLOOKUP(A9,HOP!A:L,12,0)</f>
        <v>144.00</v>
      </c>
      <c r="F9" t="str">
        <f>VLOOKUP(A9,HOP!A:C,3,0)</f>
        <v>2261037</v>
      </c>
      <c r="G9">
        <f t="shared" si="0"/>
        <v>0</v>
      </c>
      <c r="H9" t="str">
        <f t="shared" si="1"/>
        <v>，2261037</v>
      </c>
      <c r="I9" t="str">
        <f>VLOOKUP(A9,HOP!A:T,20,0)</f>
        <v>直连</v>
      </c>
    </row>
    <row r="10" ht="14.25" customHeight="1" spans="1:9">
      <c r="A10" s="6" t="s">
        <v>141</v>
      </c>
      <c r="B10" s="7" t="s">
        <v>89</v>
      </c>
      <c r="C10" s="7" t="s">
        <v>79</v>
      </c>
      <c r="D10" s="3">
        <v>156</v>
      </c>
      <c r="E10" t="str">
        <f>VLOOKUP(A10,HOP!A:L,12,0)</f>
        <v>156.00</v>
      </c>
      <c r="F10" t="str">
        <f>VLOOKUP(A10,HOP!A:C,3,0)</f>
        <v>2261362</v>
      </c>
      <c r="G10">
        <f t="shared" si="0"/>
        <v>0</v>
      </c>
      <c r="H10" t="str">
        <f t="shared" si="1"/>
        <v>，2261362</v>
      </c>
      <c r="I10" t="str">
        <f>VLOOKUP(A10,HOP!A:T,20,0)</f>
        <v>直连</v>
      </c>
    </row>
    <row r="11" ht="14.25" customHeight="1" spans="1:9">
      <c r="A11" s="6" t="s">
        <v>148</v>
      </c>
      <c r="B11" s="7" t="s">
        <v>89</v>
      </c>
      <c r="C11" s="7" t="s">
        <v>79</v>
      </c>
      <c r="D11" s="3">
        <v>148</v>
      </c>
      <c r="E11" t="str">
        <f>VLOOKUP(A11,HOP!A:L,12,0)</f>
        <v>148.00</v>
      </c>
      <c r="F11" t="str">
        <f>VLOOKUP(A11,HOP!A:C,3,0)</f>
        <v>2261405</v>
      </c>
      <c r="G11">
        <f t="shared" si="0"/>
        <v>0</v>
      </c>
      <c r="H11" t="str">
        <f t="shared" si="1"/>
        <v>，2261405</v>
      </c>
      <c r="I11" t="str">
        <f>VLOOKUP(A11,HOP!A:T,20,0)</f>
        <v>直连</v>
      </c>
    </row>
    <row r="12" ht="14.25" customHeight="1" spans="1:9">
      <c r="A12" s="6" t="s">
        <v>156</v>
      </c>
      <c r="B12" s="7" t="s">
        <v>89</v>
      </c>
      <c r="C12" s="7" t="s">
        <v>79</v>
      </c>
      <c r="D12" s="3">
        <v>76</v>
      </c>
      <c r="E12" t="str">
        <f>VLOOKUP(A12,HOP!A:L,12,0)</f>
        <v>76.00</v>
      </c>
      <c r="F12" t="str">
        <f>VLOOKUP(A12,HOP!A:C,3,0)</f>
        <v>2261588</v>
      </c>
      <c r="G12">
        <f t="shared" si="0"/>
        <v>0</v>
      </c>
      <c r="H12" t="str">
        <f t="shared" si="1"/>
        <v>，2261588</v>
      </c>
      <c r="I12" t="str">
        <f>VLOOKUP(A12,HOP!A:T,20,0)</f>
        <v>直连</v>
      </c>
    </row>
    <row r="13" ht="14.25" customHeight="1" spans="1:9">
      <c r="A13" s="6" t="s">
        <v>161</v>
      </c>
      <c r="B13" s="7" t="s">
        <v>89</v>
      </c>
      <c r="C13" s="7" t="s">
        <v>79</v>
      </c>
      <c r="D13" s="3">
        <v>80</v>
      </c>
      <c r="E13" t="str">
        <f>VLOOKUP(A13,HOP!A:L,12,0)</f>
        <v>80.00</v>
      </c>
      <c r="F13" t="str">
        <f>VLOOKUP(A13,HOP!A:C,3,0)</f>
        <v>2258418</v>
      </c>
      <c r="G13">
        <f t="shared" si="0"/>
        <v>0</v>
      </c>
      <c r="H13" t="str">
        <f t="shared" si="1"/>
        <v>，2258418</v>
      </c>
      <c r="I13" t="str">
        <f>VLOOKUP(A13,HOP!A:T,20,0)</f>
        <v>直连</v>
      </c>
    </row>
    <row r="14" ht="14.25" customHeight="1" spans="1:9">
      <c r="A14" s="6" t="s">
        <v>169</v>
      </c>
      <c r="B14" s="7" t="s">
        <v>89</v>
      </c>
      <c r="C14" s="7" t="s">
        <v>79</v>
      </c>
      <c r="D14" s="3">
        <v>119</v>
      </c>
      <c r="E14" t="str">
        <f>VLOOKUP(A14,HOP!A:L,12,0)</f>
        <v>119.00</v>
      </c>
      <c r="F14" t="str">
        <f>VLOOKUP(A14,HOP!A:C,3,0)</f>
        <v>2260960</v>
      </c>
      <c r="G14">
        <f t="shared" si="0"/>
        <v>0</v>
      </c>
      <c r="H14" t="str">
        <f t="shared" si="1"/>
        <v>，2260960</v>
      </c>
      <c r="I14" t="str">
        <f>VLOOKUP(A14,HOP!A:T,20,0)</f>
        <v>直连</v>
      </c>
    </row>
    <row r="15" ht="14.25" customHeight="1" spans="1:9">
      <c r="A15" s="6" t="s">
        <v>177</v>
      </c>
      <c r="B15" s="7" t="s">
        <v>89</v>
      </c>
      <c r="C15" s="7" t="s">
        <v>79</v>
      </c>
      <c r="D15" s="3">
        <v>80</v>
      </c>
      <c r="E15" t="str">
        <f>VLOOKUP(A15,HOP!A:L,12,0)</f>
        <v>80.00</v>
      </c>
      <c r="F15" t="str">
        <f>VLOOKUP(A15,HOP!A:C,3,0)</f>
        <v>2261185</v>
      </c>
      <c r="G15">
        <f t="shared" si="0"/>
        <v>0</v>
      </c>
      <c r="H15" t="str">
        <f t="shared" si="1"/>
        <v>，2261185</v>
      </c>
      <c r="I15" t="str">
        <f>VLOOKUP(A15,HOP!A:T,20,0)</f>
        <v>直连</v>
      </c>
    </row>
    <row r="16" ht="14.25" customHeight="1" spans="1:9">
      <c r="A16" s="6" t="s">
        <v>182</v>
      </c>
      <c r="B16" s="7" t="s">
        <v>89</v>
      </c>
      <c r="C16" s="7" t="s">
        <v>79</v>
      </c>
      <c r="D16" s="3">
        <v>69</v>
      </c>
      <c r="E16" t="str">
        <f>VLOOKUP(A16,HOP!A:L,12,0)</f>
        <v>69.00</v>
      </c>
      <c r="F16" t="str">
        <f>VLOOKUP(A16,HOP!A:C,3,0)</f>
        <v>2261112</v>
      </c>
      <c r="G16">
        <f t="shared" si="0"/>
        <v>0</v>
      </c>
      <c r="H16" t="str">
        <f t="shared" si="1"/>
        <v>，2261112</v>
      </c>
      <c r="I16" t="str">
        <f>VLOOKUP(A16,HOP!A:T,20,0)</f>
        <v>直连</v>
      </c>
    </row>
    <row r="17" ht="14.25" customHeight="1" spans="1:9">
      <c r="A17" s="6" t="s">
        <v>188</v>
      </c>
      <c r="B17" s="7" t="s">
        <v>89</v>
      </c>
      <c r="C17" s="7" t="s">
        <v>79</v>
      </c>
      <c r="D17" s="3">
        <v>61</v>
      </c>
      <c r="E17" t="str">
        <f>VLOOKUP(A17,HOP!A:L,12,0)</f>
        <v>61.00</v>
      </c>
      <c r="F17" t="str">
        <f>VLOOKUP(A17,HOP!A:C,3,0)</f>
        <v>2261329</v>
      </c>
      <c r="G17">
        <f t="shared" si="0"/>
        <v>0</v>
      </c>
      <c r="H17" t="str">
        <f t="shared" si="1"/>
        <v>，2261329</v>
      </c>
      <c r="I17" t="str">
        <f>VLOOKUP(A17,HOP!A:T,20,0)</f>
        <v>直连</v>
      </c>
    </row>
    <row r="18" ht="14.25" customHeight="1" spans="1:9">
      <c r="A18" s="6" t="s">
        <v>196</v>
      </c>
      <c r="B18" s="7" t="s">
        <v>89</v>
      </c>
      <c r="C18" s="7" t="s">
        <v>79</v>
      </c>
      <c r="D18" s="3">
        <v>117</v>
      </c>
      <c r="E18" t="str">
        <f>VLOOKUP(A18,HOP!A:L,12,0)</f>
        <v>117.00</v>
      </c>
      <c r="F18" t="str">
        <f>VLOOKUP(A18,HOP!A:C,3,0)</f>
        <v>2261507</v>
      </c>
      <c r="G18">
        <f t="shared" si="0"/>
        <v>0</v>
      </c>
      <c r="H18" t="str">
        <f t="shared" si="1"/>
        <v>，2261507</v>
      </c>
      <c r="I18" t="str">
        <f>VLOOKUP(A18,HOP!A:T,20,0)</f>
        <v>直连</v>
      </c>
    </row>
    <row r="19" ht="14.25" customHeight="1" spans="1:9">
      <c r="A19" s="6" t="s">
        <v>203</v>
      </c>
      <c r="B19" s="7" t="s">
        <v>89</v>
      </c>
      <c r="C19" s="7" t="s">
        <v>79</v>
      </c>
      <c r="D19" s="3">
        <v>180</v>
      </c>
      <c r="E19" t="str">
        <f>VLOOKUP(A19,HOP!A:L,12,0)</f>
        <v>180.00</v>
      </c>
      <c r="F19" t="str">
        <f>VLOOKUP(A19,HOP!A:C,3,0)</f>
        <v>2261579</v>
      </c>
      <c r="G19">
        <f t="shared" si="0"/>
        <v>0</v>
      </c>
      <c r="H19" t="str">
        <f t="shared" si="1"/>
        <v>，2261579</v>
      </c>
      <c r="I19" t="str">
        <f>VLOOKUP(A19,HOP!A:T,20,0)</f>
        <v>直连</v>
      </c>
    </row>
    <row r="20" ht="14.25" customHeight="1" spans="1:9">
      <c r="A20" s="6" t="s">
        <v>210</v>
      </c>
      <c r="B20" s="7" t="s">
        <v>89</v>
      </c>
      <c r="C20" s="7" t="s">
        <v>79</v>
      </c>
      <c r="D20" s="3">
        <v>55</v>
      </c>
      <c r="E20" t="str">
        <f>VLOOKUP(A20,HOP!A:L,12,0)</f>
        <v>55.00</v>
      </c>
      <c r="F20" t="str">
        <f>VLOOKUP(A20,HOP!A:C,3,0)</f>
        <v>2261576</v>
      </c>
      <c r="G20">
        <f t="shared" si="0"/>
        <v>0</v>
      </c>
      <c r="H20" t="str">
        <f t="shared" si="1"/>
        <v>，2261576</v>
      </c>
      <c r="I20" t="str">
        <f>VLOOKUP(A20,HOP!A:T,20,0)</f>
        <v>直连</v>
      </c>
    </row>
    <row r="21" ht="14.25" customHeight="1" spans="1:9">
      <c r="A21" s="6" t="s">
        <v>217</v>
      </c>
      <c r="B21" s="7" t="s">
        <v>221</v>
      </c>
      <c r="C21" s="7" t="s">
        <v>79</v>
      </c>
      <c r="D21" s="3">
        <v>172</v>
      </c>
      <c r="E21" t="str">
        <f>VLOOKUP(A21,HOP!A:L,12,0)</f>
        <v>172.00</v>
      </c>
      <c r="F21" t="str">
        <f>VLOOKUP(A21,HOP!A:C,3,0)</f>
        <v>2258276</v>
      </c>
      <c r="G21">
        <f t="shared" si="0"/>
        <v>0</v>
      </c>
      <c r="H21" t="str">
        <f t="shared" si="1"/>
        <v>，2258276</v>
      </c>
      <c r="I21" t="str">
        <f>VLOOKUP(A21,HOP!A:T,20,0)</f>
        <v>直连</v>
      </c>
    </row>
    <row r="22" ht="14.25" customHeight="1" spans="1:9">
      <c r="A22" s="6" t="s">
        <v>226</v>
      </c>
      <c r="B22" s="7" t="s">
        <v>78</v>
      </c>
      <c r="C22" s="7" t="s">
        <v>79</v>
      </c>
      <c r="D22" s="3">
        <v>520</v>
      </c>
      <c r="E22" t="str">
        <f>VLOOKUP(A22,HOP!A:L,12,0)</f>
        <v>520.00</v>
      </c>
      <c r="F22" t="str">
        <f>VLOOKUP(A22,HOP!A:C,3,0)</f>
        <v>2260361</v>
      </c>
      <c r="G22">
        <f t="shared" si="0"/>
        <v>0</v>
      </c>
      <c r="H22" t="str">
        <f t="shared" si="1"/>
        <v>，2260361</v>
      </c>
      <c r="I22" t="str">
        <f>VLOOKUP(A22,HOP!A:T,20,0)</f>
        <v>直连</v>
      </c>
    </row>
    <row r="23" ht="14.25" customHeight="1" spans="1:9">
      <c r="A23" s="6" t="s">
        <v>234</v>
      </c>
      <c r="B23" s="7" t="s">
        <v>89</v>
      </c>
      <c r="C23" s="7" t="s">
        <v>79</v>
      </c>
      <c r="D23" s="3">
        <v>80</v>
      </c>
      <c r="E23" t="str">
        <f>VLOOKUP(A23,HOP!A:L,12,0)</f>
        <v>80.00</v>
      </c>
      <c r="F23" t="str">
        <f>VLOOKUP(A23,HOP!A:C,3,0)</f>
        <v>2261384</v>
      </c>
      <c r="G23">
        <f t="shared" si="0"/>
        <v>0</v>
      </c>
      <c r="H23" t="str">
        <f t="shared" si="1"/>
        <v>，2261384</v>
      </c>
      <c r="I23" t="str">
        <f>VLOOKUP(A23,HOP!A:T,20,0)</f>
        <v>直连</v>
      </c>
    </row>
    <row r="24" ht="14.25" customHeight="1" spans="1:9">
      <c r="A24" s="6" t="s">
        <v>238</v>
      </c>
      <c r="B24" s="7" t="s">
        <v>89</v>
      </c>
      <c r="C24" s="7" t="s">
        <v>79</v>
      </c>
      <c r="D24" s="3">
        <v>95</v>
      </c>
      <c r="E24" t="str">
        <f>VLOOKUP(A24,HOP!A:L,12,0)</f>
        <v>95.00</v>
      </c>
      <c r="F24" t="str">
        <f>VLOOKUP(A24,HOP!A:C,3,0)</f>
        <v>2261459</v>
      </c>
      <c r="G24">
        <f t="shared" si="0"/>
        <v>0</v>
      </c>
      <c r="H24" t="str">
        <f t="shared" si="1"/>
        <v>，2261459</v>
      </c>
      <c r="I24" t="str">
        <f>VLOOKUP(A24,HOP!A:T,20,0)</f>
        <v>直连</v>
      </c>
    </row>
    <row r="25" ht="14.25" customHeight="1" spans="1:9">
      <c r="A25" s="6" t="s">
        <v>246</v>
      </c>
      <c r="B25" s="7" t="s">
        <v>89</v>
      </c>
      <c r="C25" s="7" t="s">
        <v>79</v>
      </c>
      <c r="D25" s="3">
        <v>95</v>
      </c>
      <c r="E25" t="str">
        <f>VLOOKUP(A25,HOP!A:L,12,0)</f>
        <v>95.00</v>
      </c>
      <c r="F25" t="str">
        <f>VLOOKUP(A25,HOP!A:C,3,0)</f>
        <v>2261501</v>
      </c>
      <c r="G25">
        <f t="shared" si="0"/>
        <v>0</v>
      </c>
      <c r="H25" t="str">
        <f t="shared" si="1"/>
        <v>，2261501</v>
      </c>
      <c r="I25" t="str">
        <f>VLOOKUP(A25,HOP!A:T,20,0)</f>
        <v>直连</v>
      </c>
    </row>
    <row r="26" ht="14.25" customHeight="1" spans="1:9">
      <c r="A26" s="6" t="s">
        <v>251</v>
      </c>
      <c r="B26" s="7" t="s">
        <v>89</v>
      </c>
      <c r="C26" s="7" t="s">
        <v>79</v>
      </c>
      <c r="D26" s="3">
        <v>70</v>
      </c>
      <c r="E26" t="str">
        <f>VLOOKUP(A26,HOP!A:L,12,0)</f>
        <v>70.00</v>
      </c>
      <c r="F26" t="str">
        <f>VLOOKUP(A26,HOP!A:C,3,0)</f>
        <v>2260730</v>
      </c>
      <c r="G26">
        <f t="shared" si="0"/>
        <v>0</v>
      </c>
      <c r="H26" t="str">
        <f t="shared" si="1"/>
        <v>，2260730</v>
      </c>
      <c r="I26" t="str">
        <f>VLOOKUP(A26,HOP!A:T,20,0)</f>
        <v>直连</v>
      </c>
    </row>
    <row r="27" ht="14.25" customHeight="1" spans="1:9">
      <c r="A27" s="6" t="s">
        <v>256</v>
      </c>
      <c r="B27" s="7" t="s">
        <v>89</v>
      </c>
      <c r="C27" s="7" t="s">
        <v>79</v>
      </c>
      <c r="D27" s="3">
        <v>73</v>
      </c>
      <c r="E27" t="str">
        <f>VLOOKUP(A27,HOP!A:L,12,0)</f>
        <v>73.00</v>
      </c>
      <c r="F27" t="str">
        <f>VLOOKUP(A27,HOP!A:C,3,0)</f>
        <v>2260885</v>
      </c>
      <c r="G27">
        <f t="shared" si="0"/>
        <v>0</v>
      </c>
      <c r="H27" t="str">
        <f t="shared" si="1"/>
        <v>，2260885</v>
      </c>
      <c r="I27" t="str">
        <f>VLOOKUP(A27,HOP!A:T,20,0)</f>
        <v>直连</v>
      </c>
    </row>
    <row r="28" ht="14.25" customHeight="1" spans="1:9">
      <c r="A28" s="6" t="s">
        <v>263</v>
      </c>
      <c r="B28" s="7" t="s">
        <v>89</v>
      </c>
      <c r="C28" s="7" t="s">
        <v>79</v>
      </c>
      <c r="D28" s="3">
        <v>122</v>
      </c>
      <c r="E28" t="str">
        <f>VLOOKUP(A28,HOP!A:L,12,0)</f>
        <v>122.00</v>
      </c>
      <c r="F28" t="str">
        <f>VLOOKUP(A28,HOP!A:C,3,0)</f>
        <v>2260871</v>
      </c>
      <c r="G28">
        <f t="shared" si="0"/>
        <v>0</v>
      </c>
      <c r="H28" t="str">
        <f t="shared" si="1"/>
        <v>，2260871</v>
      </c>
      <c r="I28" t="str">
        <f>VLOOKUP(A28,HOP!A:T,20,0)</f>
        <v>直连</v>
      </c>
    </row>
    <row r="29" ht="14.25" customHeight="1" spans="1:9">
      <c r="A29" s="6" t="s">
        <v>270</v>
      </c>
      <c r="B29" s="7" t="s">
        <v>89</v>
      </c>
      <c r="C29" s="7" t="s">
        <v>79</v>
      </c>
      <c r="D29" s="3">
        <v>75</v>
      </c>
      <c r="E29" t="str">
        <f>VLOOKUP(A29,HOP!A:L,12,0)</f>
        <v>75.00</v>
      </c>
      <c r="F29" t="str">
        <f>VLOOKUP(A29,HOP!A:C,3,0)</f>
        <v>2261250</v>
      </c>
      <c r="G29">
        <f t="shared" si="0"/>
        <v>0</v>
      </c>
      <c r="H29" t="str">
        <f t="shared" si="1"/>
        <v>，2261250</v>
      </c>
      <c r="I29" t="str">
        <f>VLOOKUP(A29,HOP!A:T,20,0)</f>
        <v>直连</v>
      </c>
    </row>
    <row r="30" ht="14.25" customHeight="1" spans="1:9">
      <c r="A30" s="6" t="s">
        <v>277</v>
      </c>
      <c r="B30" s="7" t="s">
        <v>89</v>
      </c>
      <c r="C30" s="7" t="s">
        <v>79</v>
      </c>
      <c r="D30" s="3">
        <v>87</v>
      </c>
      <c r="E30" t="str">
        <f>VLOOKUP(A30,HOP!A:L,12,0)</f>
        <v>87.00</v>
      </c>
      <c r="F30" t="str">
        <f>VLOOKUP(A30,HOP!A:C,3,0)</f>
        <v>2261422</v>
      </c>
      <c r="G30">
        <f t="shared" si="0"/>
        <v>0</v>
      </c>
      <c r="H30" t="str">
        <f t="shared" si="1"/>
        <v>，2261422</v>
      </c>
      <c r="I30" t="str">
        <f>VLOOKUP(A30,HOP!A:T,20,0)</f>
        <v>直连</v>
      </c>
    </row>
    <row r="31" ht="14.25" customHeight="1" spans="1:9">
      <c r="A31" s="6" t="s">
        <v>283</v>
      </c>
      <c r="B31" s="7" t="s">
        <v>89</v>
      </c>
      <c r="C31" s="7" t="s">
        <v>79</v>
      </c>
      <c r="D31" s="3">
        <v>572</v>
      </c>
      <c r="E31" t="str">
        <f>VLOOKUP(A31,HOP!A:L,12,0)</f>
        <v>572.00</v>
      </c>
      <c r="F31" t="str">
        <f>VLOOKUP(A31,HOP!A:C,3,0)</f>
        <v>2261322</v>
      </c>
      <c r="G31">
        <f t="shared" si="0"/>
        <v>0</v>
      </c>
      <c r="H31" t="str">
        <f t="shared" si="1"/>
        <v>，2261322</v>
      </c>
      <c r="I31" t="str">
        <f>VLOOKUP(A31,HOP!A:T,20,0)</f>
        <v>直连</v>
      </c>
    </row>
    <row r="32" ht="14.25" customHeight="1" spans="1:9">
      <c r="A32" s="6" t="s">
        <v>291</v>
      </c>
      <c r="B32" s="7" t="s">
        <v>89</v>
      </c>
      <c r="C32" s="7" t="s">
        <v>79</v>
      </c>
      <c r="D32" s="3">
        <v>231</v>
      </c>
      <c r="E32" t="str">
        <f>VLOOKUP(A32,HOP!A:L,12,0)</f>
        <v>231.00</v>
      </c>
      <c r="F32" t="str">
        <f>VLOOKUP(A32,HOP!A:C,3,0)</f>
        <v>2261436</v>
      </c>
      <c r="G32">
        <f t="shared" si="0"/>
        <v>0</v>
      </c>
      <c r="H32" t="str">
        <f t="shared" si="1"/>
        <v>，2261436</v>
      </c>
      <c r="I32" t="str">
        <f>VLOOKUP(A32,HOP!A:T,20,0)</f>
        <v>直连</v>
      </c>
    </row>
    <row r="33" ht="14.25" customHeight="1" spans="1:9">
      <c r="A33" s="6" t="s">
        <v>298</v>
      </c>
      <c r="B33" s="7" t="s">
        <v>89</v>
      </c>
      <c r="C33" s="7" t="s">
        <v>79</v>
      </c>
      <c r="D33" s="3">
        <v>281</v>
      </c>
      <c r="E33" t="str">
        <f>VLOOKUP(A33,HOP!A:L,12,0)</f>
        <v>281.00</v>
      </c>
      <c r="F33" t="str">
        <f>VLOOKUP(A33,HOP!A:C,3,0)</f>
        <v>2261499</v>
      </c>
      <c r="G33">
        <f t="shared" si="0"/>
        <v>0</v>
      </c>
      <c r="H33" t="str">
        <f t="shared" si="1"/>
        <v>，2261499</v>
      </c>
      <c r="I33" t="str">
        <f>VLOOKUP(A33,HOP!A:T,20,0)</f>
        <v>直连</v>
      </c>
    </row>
    <row r="34" ht="14.25" customHeight="1" spans="1:9">
      <c r="A34" s="6" t="s">
        <v>306</v>
      </c>
      <c r="B34" s="7" t="s">
        <v>89</v>
      </c>
      <c r="C34" s="7" t="s">
        <v>79</v>
      </c>
      <c r="D34" s="3">
        <v>50</v>
      </c>
      <c r="E34" t="str">
        <f>VLOOKUP(A34,HOP!A:L,12,0)</f>
        <v>50.00</v>
      </c>
      <c r="F34" t="str">
        <f>VLOOKUP(A34,HOP!A:C,3,0)</f>
        <v>2261332</v>
      </c>
      <c r="G34">
        <f t="shared" si="0"/>
        <v>0</v>
      </c>
      <c r="H34" t="str">
        <f t="shared" si="1"/>
        <v>，2261332</v>
      </c>
      <c r="I34" t="str">
        <f>VLOOKUP(A34,HOP!A:T,20,0)</f>
        <v>直连</v>
      </c>
    </row>
    <row r="35" ht="14.25" customHeight="1" spans="1:9">
      <c r="A35" s="6" t="s">
        <v>314</v>
      </c>
      <c r="B35" s="7" t="s">
        <v>89</v>
      </c>
      <c r="C35" s="7" t="s">
        <v>79</v>
      </c>
      <c r="D35" s="3">
        <v>72</v>
      </c>
      <c r="E35" t="str">
        <f>VLOOKUP(A35,HOP!A:L,12,0)</f>
        <v>72.00</v>
      </c>
      <c r="F35" t="str">
        <f>VLOOKUP(A35,HOP!A:C,3,0)</f>
        <v>2260799</v>
      </c>
      <c r="G35">
        <f t="shared" ref="G35:G66" si="2">D35-E35</f>
        <v>0</v>
      </c>
      <c r="H35" t="str">
        <f t="shared" ref="H35:H66" si="3">$H$1&amp;F35</f>
        <v>，2260799</v>
      </c>
      <c r="I35" t="str">
        <f>VLOOKUP(A35,HOP!A:T,20,0)</f>
        <v>直连</v>
      </c>
    </row>
    <row r="36" ht="14.25" customHeight="1" spans="1:9">
      <c r="A36" s="6" t="s">
        <v>321</v>
      </c>
      <c r="B36" s="7" t="s">
        <v>89</v>
      </c>
      <c r="C36" s="7" t="s">
        <v>79</v>
      </c>
      <c r="D36" s="3">
        <v>91</v>
      </c>
      <c r="E36" t="str">
        <f>VLOOKUP(A36,HOP!A:L,12,0)</f>
        <v>91.00</v>
      </c>
      <c r="F36" t="str">
        <f>VLOOKUP(A36,HOP!A:C,3,0)</f>
        <v>2260775</v>
      </c>
      <c r="G36">
        <f t="shared" si="2"/>
        <v>0</v>
      </c>
      <c r="H36" t="str">
        <f t="shared" si="3"/>
        <v>，2260775</v>
      </c>
      <c r="I36" t="str">
        <f>VLOOKUP(A36,HOP!A:T,20,0)</f>
        <v>直连</v>
      </c>
    </row>
    <row r="37" ht="14.25" customHeight="1" spans="1:9">
      <c r="A37" s="6" t="s">
        <v>328</v>
      </c>
      <c r="B37" s="7" t="s">
        <v>89</v>
      </c>
      <c r="C37" s="7" t="s">
        <v>79</v>
      </c>
      <c r="D37" s="3">
        <v>94</v>
      </c>
      <c r="E37" t="str">
        <f>VLOOKUP(A37,HOP!A:L,12,0)</f>
        <v>94.00</v>
      </c>
      <c r="F37" t="str">
        <f>VLOOKUP(A37,HOP!A:C,3,0)</f>
        <v>2261002</v>
      </c>
      <c r="G37">
        <f t="shared" si="2"/>
        <v>0</v>
      </c>
      <c r="H37" t="str">
        <f t="shared" si="3"/>
        <v>，2261002</v>
      </c>
      <c r="I37" t="str">
        <f>VLOOKUP(A37,HOP!A:T,20,0)</f>
        <v>直连</v>
      </c>
    </row>
    <row r="38" ht="14.25" customHeight="1" spans="1:9">
      <c r="A38" s="6" t="s">
        <v>335</v>
      </c>
      <c r="B38" s="7" t="s">
        <v>89</v>
      </c>
      <c r="C38" s="7" t="s">
        <v>79</v>
      </c>
      <c r="D38" s="3">
        <v>70</v>
      </c>
      <c r="E38" t="str">
        <f>VLOOKUP(A38,HOP!A:L,12,0)</f>
        <v>70.00</v>
      </c>
      <c r="F38" t="str">
        <f>VLOOKUP(A38,HOP!A:C,3,0)</f>
        <v>2261084</v>
      </c>
      <c r="G38">
        <f t="shared" si="2"/>
        <v>0</v>
      </c>
      <c r="H38" t="str">
        <f t="shared" si="3"/>
        <v>，2261084</v>
      </c>
      <c r="I38" t="str">
        <f>VLOOKUP(A38,HOP!A:T,20,0)</f>
        <v>直连</v>
      </c>
    </row>
    <row r="39" ht="14.25" customHeight="1" spans="1:9">
      <c r="A39" s="6" t="s">
        <v>340</v>
      </c>
      <c r="B39" s="7" t="s">
        <v>89</v>
      </c>
      <c r="C39" s="7" t="s">
        <v>79</v>
      </c>
      <c r="D39" s="3">
        <v>185</v>
      </c>
      <c r="E39" t="str">
        <f>VLOOKUP(A39,HOP!A:L,12,0)</f>
        <v>185.00</v>
      </c>
      <c r="F39" t="str">
        <f>VLOOKUP(A39,HOP!A:C,3,0)</f>
        <v>2261280</v>
      </c>
      <c r="G39">
        <f t="shared" si="2"/>
        <v>0</v>
      </c>
      <c r="H39" t="str">
        <f t="shared" si="3"/>
        <v>，2261280</v>
      </c>
      <c r="I39" t="str">
        <f>VLOOKUP(A39,HOP!A:T,20,0)</f>
        <v>直连</v>
      </c>
    </row>
    <row r="40" ht="14.25" customHeight="1" spans="1:9">
      <c r="A40" s="6" t="s">
        <v>347</v>
      </c>
      <c r="B40" s="7" t="s">
        <v>89</v>
      </c>
      <c r="C40" s="7" t="s">
        <v>79</v>
      </c>
      <c r="D40" s="3">
        <v>238</v>
      </c>
      <c r="E40" t="str">
        <f>VLOOKUP(A40,HOP!A:L,12,0)</f>
        <v>238.00</v>
      </c>
      <c r="F40" t="str">
        <f>VLOOKUP(A40,HOP!A:C,3,0)</f>
        <v>2261197</v>
      </c>
      <c r="G40">
        <f t="shared" si="2"/>
        <v>0</v>
      </c>
      <c r="H40" t="str">
        <f t="shared" si="3"/>
        <v>，2261197</v>
      </c>
      <c r="I40" t="str">
        <f>VLOOKUP(A40,HOP!A:T,20,0)</f>
        <v>直连</v>
      </c>
    </row>
    <row r="41" ht="14.25" customHeight="1" spans="1:9">
      <c r="A41" s="6" t="s">
        <v>355</v>
      </c>
      <c r="B41" s="7" t="s">
        <v>89</v>
      </c>
      <c r="C41" s="7" t="s">
        <v>79</v>
      </c>
      <c r="D41" s="3">
        <v>56</v>
      </c>
      <c r="E41" t="str">
        <f>VLOOKUP(A41,HOP!A:L,12,0)</f>
        <v>56.00</v>
      </c>
      <c r="F41" t="str">
        <f>VLOOKUP(A41,HOP!A:C,3,0)</f>
        <v>2261300</v>
      </c>
      <c r="G41">
        <f t="shared" si="2"/>
        <v>0</v>
      </c>
      <c r="H41" t="str">
        <f t="shared" si="3"/>
        <v>，2261300</v>
      </c>
      <c r="I41" t="str">
        <f>VLOOKUP(A41,HOP!A:T,20,0)</f>
        <v>直连</v>
      </c>
    </row>
    <row r="42" ht="14.25" customHeight="1" spans="1:9">
      <c r="A42" s="6" t="s">
        <v>361</v>
      </c>
      <c r="B42" s="7" t="s">
        <v>89</v>
      </c>
      <c r="C42" s="7" t="s">
        <v>79</v>
      </c>
      <c r="D42" s="3">
        <v>89</v>
      </c>
      <c r="E42" t="str">
        <f>VLOOKUP(A42,HOP!A:L,12,0)</f>
        <v>89.00</v>
      </c>
      <c r="F42" t="str">
        <f>VLOOKUP(A42,HOP!A:C,3,0)</f>
        <v>2261339</v>
      </c>
      <c r="G42">
        <f t="shared" si="2"/>
        <v>0</v>
      </c>
      <c r="H42" t="str">
        <f t="shared" si="3"/>
        <v>，2261339</v>
      </c>
      <c r="I42" t="str">
        <f>VLOOKUP(A42,HOP!A:T,20,0)</f>
        <v>直连</v>
      </c>
    </row>
    <row r="43" ht="14.25" customHeight="1" spans="1:9">
      <c r="A43" s="6" t="s">
        <v>368</v>
      </c>
      <c r="B43" s="7" t="s">
        <v>89</v>
      </c>
      <c r="C43" s="7" t="s">
        <v>79</v>
      </c>
      <c r="D43" s="3">
        <v>316</v>
      </c>
      <c r="E43" t="str">
        <f>VLOOKUP(A43,HOP!A:L,12,0)</f>
        <v>316.00</v>
      </c>
      <c r="F43" t="str">
        <f>VLOOKUP(A43,HOP!A:C,3,0)</f>
        <v>2261393</v>
      </c>
      <c r="G43">
        <f t="shared" si="2"/>
        <v>0</v>
      </c>
      <c r="H43" t="str">
        <f t="shared" si="3"/>
        <v>，2261393</v>
      </c>
      <c r="I43" t="str">
        <f>VLOOKUP(A43,HOP!A:T,20,0)</f>
        <v>直连</v>
      </c>
    </row>
    <row r="44" ht="14.25" customHeight="1" spans="1:9">
      <c r="A44" s="6" t="s">
        <v>376</v>
      </c>
      <c r="B44" s="7" t="s">
        <v>89</v>
      </c>
      <c r="C44" s="7" t="s">
        <v>79</v>
      </c>
      <c r="D44" s="3">
        <v>195</v>
      </c>
      <c r="E44" t="str">
        <f>VLOOKUP(A44,HOP!A:L,12,0)</f>
        <v>195.00</v>
      </c>
      <c r="F44" t="str">
        <f>VLOOKUP(A44,HOP!A:C,3,0)</f>
        <v>2261556</v>
      </c>
      <c r="G44">
        <f t="shared" si="2"/>
        <v>0</v>
      </c>
      <c r="H44" t="str">
        <f t="shared" si="3"/>
        <v>，2261556</v>
      </c>
      <c r="I44" t="str">
        <f>VLOOKUP(A44,HOP!A:T,20,0)</f>
        <v>直连</v>
      </c>
    </row>
    <row r="45" ht="14.25" customHeight="1" spans="1:9">
      <c r="A45" s="6" t="s">
        <v>384</v>
      </c>
      <c r="B45" s="7" t="s">
        <v>89</v>
      </c>
      <c r="C45" s="7" t="s">
        <v>79</v>
      </c>
      <c r="D45" s="3">
        <v>286</v>
      </c>
      <c r="E45" t="str">
        <f>VLOOKUP(A45,HOP!A:L,12,0)</f>
        <v>286.00</v>
      </c>
      <c r="F45" t="str">
        <f>VLOOKUP(A45,HOP!A:C,3,0)</f>
        <v>2261291</v>
      </c>
      <c r="G45">
        <f t="shared" si="2"/>
        <v>0</v>
      </c>
      <c r="H45" t="str">
        <f t="shared" si="3"/>
        <v>，2261291</v>
      </c>
      <c r="I45" t="str">
        <f>VLOOKUP(A45,HOP!A:T,20,0)</f>
        <v>直连</v>
      </c>
    </row>
    <row r="46" ht="14.25" customHeight="1" spans="1:9">
      <c r="A46" s="6" t="s">
        <v>391</v>
      </c>
      <c r="B46" s="7" t="s">
        <v>89</v>
      </c>
      <c r="C46" s="7" t="s">
        <v>79</v>
      </c>
      <c r="D46" s="3">
        <v>113</v>
      </c>
      <c r="E46" t="str">
        <f>VLOOKUP(A46,HOP!A:L,12,0)</f>
        <v>113.00</v>
      </c>
      <c r="F46" t="str">
        <f>VLOOKUP(A46,HOP!A:C,3,0)</f>
        <v>2260985</v>
      </c>
      <c r="G46">
        <f t="shared" si="2"/>
        <v>0</v>
      </c>
      <c r="H46" t="str">
        <f t="shared" si="3"/>
        <v>，2260985</v>
      </c>
      <c r="I46" t="str">
        <f>VLOOKUP(A46,HOP!A:T,20,0)</f>
        <v>直连</v>
      </c>
    </row>
    <row r="47" ht="14.25" customHeight="1" spans="1:9">
      <c r="A47" s="6" t="s">
        <v>399</v>
      </c>
      <c r="B47" s="7" t="s">
        <v>89</v>
      </c>
      <c r="C47" s="7" t="s">
        <v>79</v>
      </c>
      <c r="D47" s="3">
        <v>70</v>
      </c>
      <c r="E47" t="str">
        <f>VLOOKUP(A47,HOP!A:L,12,0)</f>
        <v>70.00</v>
      </c>
      <c r="F47" t="str">
        <f>VLOOKUP(A47,HOP!A:C,3,0)</f>
        <v>2261269</v>
      </c>
      <c r="G47">
        <f t="shared" si="2"/>
        <v>0</v>
      </c>
      <c r="H47" t="str">
        <f t="shared" si="3"/>
        <v>，2261269</v>
      </c>
      <c r="I47" t="str">
        <f>VLOOKUP(A47,HOP!A:T,20,0)</f>
        <v>直连</v>
      </c>
    </row>
    <row r="48" ht="14.25" customHeight="1" spans="1:9">
      <c r="A48" s="6" t="s">
        <v>404</v>
      </c>
      <c r="B48" s="7" t="s">
        <v>89</v>
      </c>
      <c r="C48" s="7" t="s">
        <v>79</v>
      </c>
      <c r="D48" s="3">
        <v>130</v>
      </c>
      <c r="E48" t="str">
        <f>VLOOKUP(A48,HOP!A:L,12,0)</f>
        <v>130.00</v>
      </c>
      <c r="F48" t="str">
        <f>VLOOKUP(A48,HOP!A:C,3,0)</f>
        <v>2260971</v>
      </c>
      <c r="G48">
        <f t="shared" si="2"/>
        <v>0</v>
      </c>
      <c r="H48" t="str">
        <f t="shared" si="3"/>
        <v>，2260971</v>
      </c>
      <c r="I48" t="str">
        <f>VLOOKUP(A48,HOP!A:T,20,0)</f>
        <v>直连</v>
      </c>
    </row>
    <row r="49" ht="14.25" customHeight="1" spans="1:9">
      <c r="A49" s="6" t="s">
        <v>411</v>
      </c>
      <c r="B49" s="7" t="s">
        <v>89</v>
      </c>
      <c r="C49" s="7" t="s">
        <v>79</v>
      </c>
      <c r="D49" s="3">
        <v>52</v>
      </c>
      <c r="E49" t="str">
        <f>VLOOKUP(A49,HOP!A:L,12,0)</f>
        <v>52.00</v>
      </c>
      <c r="F49" t="str">
        <f>VLOOKUP(A49,HOP!A:C,3,0)</f>
        <v>2261418</v>
      </c>
      <c r="G49">
        <f t="shared" si="2"/>
        <v>0</v>
      </c>
      <c r="H49" t="str">
        <f t="shared" si="3"/>
        <v>，2261418</v>
      </c>
      <c r="I49" t="str">
        <f>VLOOKUP(A49,HOP!A:T,20,0)</f>
        <v>直连</v>
      </c>
    </row>
    <row r="50" ht="14.25" customHeight="1" spans="1:9">
      <c r="A50" s="6" t="s">
        <v>418</v>
      </c>
      <c r="B50" s="7" t="s">
        <v>89</v>
      </c>
      <c r="C50" s="7" t="s">
        <v>79</v>
      </c>
      <c r="D50" s="3">
        <v>52</v>
      </c>
      <c r="E50" t="str">
        <f>VLOOKUP(A50,HOP!A:L,12,0)</f>
        <v>52.00</v>
      </c>
      <c r="F50" t="str">
        <f>VLOOKUP(A50,HOP!A:C,3,0)</f>
        <v>2261417</v>
      </c>
      <c r="G50">
        <f t="shared" si="2"/>
        <v>0</v>
      </c>
      <c r="H50" t="str">
        <f t="shared" si="3"/>
        <v>，2261417</v>
      </c>
      <c r="I50" t="str">
        <f>VLOOKUP(A50,HOP!A:T,20,0)</f>
        <v>直连</v>
      </c>
    </row>
    <row r="51" ht="14.25" customHeight="1" spans="1:9">
      <c r="A51" s="6" t="s">
        <v>420</v>
      </c>
      <c r="B51" s="7" t="s">
        <v>89</v>
      </c>
      <c r="C51" s="7" t="s">
        <v>79</v>
      </c>
      <c r="D51" s="3">
        <v>83</v>
      </c>
      <c r="E51" t="str">
        <f>VLOOKUP(A51,HOP!A:L,12,0)</f>
        <v>83.00</v>
      </c>
      <c r="F51" t="str">
        <f>VLOOKUP(A51,HOP!A:C,3,0)</f>
        <v>2261173</v>
      </c>
      <c r="G51">
        <f t="shared" si="2"/>
        <v>0</v>
      </c>
      <c r="H51" t="str">
        <f t="shared" si="3"/>
        <v>，2261173</v>
      </c>
      <c r="I51" t="str">
        <f>VLOOKUP(A51,HOP!A:T,20,0)</f>
        <v>直连</v>
      </c>
    </row>
    <row r="52" ht="14.25" customHeight="1" spans="1:9">
      <c r="A52" s="6" t="s">
        <v>426</v>
      </c>
      <c r="B52" s="7" t="s">
        <v>89</v>
      </c>
      <c r="C52" s="7" t="s">
        <v>79</v>
      </c>
      <c r="D52" s="3">
        <v>78</v>
      </c>
      <c r="E52" t="str">
        <f>VLOOKUP(A52,HOP!A:L,12,0)</f>
        <v>78.00</v>
      </c>
      <c r="F52" t="str">
        <f>VLOOKUP(A52,HOP!A:C,3,0)</f>
        <v>2261345</v>
      </c>
      <c r="G52">
        <f t="shared" si="2"/>
        <v>0</v>
      </c>
      <c r="H52" t="str">
        <f t="shared" si="3"/>
        <v>，2261345</v>
      </c>
      <c r="I52" t="str">
        <f>VLOOKUP(A52,HOP!A:T,20,0)</f>
        <v>直连</v>
      </c>
    </row>
    <row r="53" ht="14.25" customHeight="1" spans="1:9">
      <c r="A53" s="6" t="s">
        <v>432</v>
      </c>
      <c r="B53" s="7" t="s">
        <v>89</v>
      </c>
      <c r="C53" s="7" t="s">
        <v>79</v>
      </c>
      <c r="D53" s="3">
        <v>95</v>
      </c>
      <c r="E53" t="str">
        <f>VLOOKUP(A53,HOP!A:L,12,0)</f>
        <v>95.00</v>
      </c>
      <c r="F53" t="str">
        <f>VLOOKUP(A53,HOP!A:C,3,0)</f>
        <v>2261134</v>
      </c>
      <c r="G53">
        <f t="shared" si="2"/>
        <v>0</v>
      </c>
      <c r="H53" t="str">
        <f t="shared" si="3"/>
        <v>，2261134</v>
      </c>
      <c r="I53" t="str">
        <f>VLOOKUP(A53,HOP!A:T,20,0)</f>
        <v>直连</v>
      </c>
    </row>
    <row r="54" ht="14.25" customHeight="1" spans="1:9">
      <c r="A54" s="6" t="s">
        <v>434</v>
      </c>
      <c r="B54" s="7" t="s">
        <v>89</v>
      </c>
      <c r="C54" s="7" t="s">
        <v>79</v>
      </c>
      <c r="D54" s="3">
        <v>80</v>
      </c>
      <c r="E54" t="str">
        <f>VLOOKUP(A54,HOP!A:L,12,0)</f>
        <v>80.00</v>
      </c>
      <c r="F54" t="str">
        <f>VLOOKUP(A54,HOP!A:C,3,0)</f>
        <v>2261321</v>
      </c>
      <c r="G54">
        <f t="shared" si="2"/>
        <v>0</v>
      </c>
      <c r="H54" t="str">
        <f t="shared" si="3"/>
        <v>，2261321</v>
      </c>
      <c r="I54" t="str">
        <f>VLOOKUP(A54,HOP!A:T,20,0)</f>
        <v>直连</v>
      </c>
    </row>
    <row r="55" ht="14.25" customHeight="1" spans="1:9">
      <c r="A55" s="6" t="s">
        <v>439</v>
      </c>
      <c r="B55" s="7" t="s">
        <v>89</v>
      </c>
      <c r="C55" s="7" t="s">
        <v>79</v>
      </c>
      <c r="D55" s="3">
        <v>232</v>
      </c>
      <c r="E55" t="str">
        <f>VLOOKUP(A55,HOP!A:L,12,0)</f>
        <v>232.00</v>
      </c>
      <c r="F55" t="str">
        <f>VLOOKUP(A55,HOP!A:C,3,0)</f>
        <v>2261502</v>
      </c>
      <c r="G55">
        <f t="shared" si="2"/>
        <v>0</v>
      </c>
      <c r="H55" t="str">
        <f t="shared" si="3"/>
        <v>，2261502</v>
      </c>
      <c r="I55" t="str">
        <f>VLOOKUP(A55,HOP!A:T,20,0)</f>
        <v>直连</v>
      </c>
    </row>
    <row r="56" ht="14.25" customHeight="1" spans="1:9">
      <c r="A56" s="6" t="s">
        <v>446</v>
      </c>
      <c r="B56" s="7" t="s">
        <v>89</v>
      </c>
      <c r="C56" s="7" t="s">
        <v>79</v>
      </c>
      <c r="D56" s="3">
        <v>327</v>
      </c>
      <c r="E56" t="str">
        <f>VLOOKUP(A56,HOP!A:L,12,0)</f>
        <v>327.00</v>
      </c>
      <c r="F56" t="str">
        <f>VLOOKUP(A56,HOP!A:C,3,0)</f>
        <v>2260767</v>
      </c>
      <c r="G56">
        <f t="shared" si="2"/>
        <v>0</v>
      </c>
      <c r="H56" t="str">
        <f t="shared" si="3"/>
        <v>，2260767</v>
      </c>
      <c r="I56" t="str">
        <f>VLOOKUP(A56,HOP!A:T,20,0)</f>
        <v>直连</v>
      </c>
    </row>
    <row r="57" ht="14.25" customHeight="1" spans="1:9">
      <c r="A57" s="6" t="s">
        <v>453</v>
      </c>
      <c r="B57" s="7" t="s">
        <v>89</v>
      </c>
      <c r="C57" s="7" t="s">
        <v>79</v>
      </c>
      <c r="D57" s="3">
        <v>148</v>
      </c>
      <c r="E57" t="str">
        <f>VLOOKUP(A57,HOP!A:L,12,0)</f>
        <v>148.00</v>
      </c>
      <c r="F57" t="str">
        <f>VLOOKUP(A57,HOP!A:C,3,0)</f>
        <v>2261506</v>
      </c>
      <c r="G57">
        <f t="shared" si="2"/>
        <v>0</v>
      </c>
      <c r="H57" t="str">
        <f t="shared" si="3"/>
        <v>，2261506</v>
      </c>
      <c r="I57" t="str">
        <f>VLOOKUP(A57,HOP!A:T,20,0)</f>
        <v>直连</v>
      </c>
    </row>
    <row r="58" ht="14.25" customHeight="1" spans="1:9">
      <c r="A58" s="6" t="s">
        <v>458</v>
      </c>
      <c r="B58" s="7" t="s">
        <v>89</v>
      </c>
      <c r="C58" s="7" t="s">
        <v>79</v>
      </c>
      <c r="D58" s="3">
        <v>54</v>
      </c>
      <c r="E58" t="str">
        <f>VLOOKUP(A58,HOP!A:L,12,0)</f>
        <v>54.00</v>
      </c>
      <c r="F58" t="str">
        <f>VLOOKUP(A58,HOP!A:C,3,0)</f>
        <v>2261571</v>
      </c>
      <c r="G58">
        <f t="shared" si="2"/>
        <v>0</v>
      </c>
      <c r="H58" t="str">
        <f t="shared" si="3"/>
        <v>，2261571</v>
      </c>
      <c r="I58" t="str">
        <f>VLOOKUP(A58,HOP!A:T,20,0)</f>
        <v>直连</v>
      </c>
    </row>
    <row r="59" ht="14.25" customHeight="1" spans="1:9">
      <c r="A59" s="6" t="s">
        <v>464</v>
      </c>
      <c r="B59" s="7" t="s">
        <v>89</v>
      </c>
      <c r="C59" s="7" t="s">
        <v>79</v>
      </c>
      <c r="D59" s="3">
        <v>108</v>
      </c>
      <c r="E59" t="str">
        <f>VLOOKUP(A59,HOP!A:L,12,0)</f>
        <v>108.00</v>
      </c>
      <c r="F59" t="str">
        <f>VLOOKUP(A59,HOP!A:C,3,0)</f>
        <v>2260958</v>
      </c>
      <c r="G59">
        <f t="shared" si="2"/>
        <v>0</v>
      </c>
      <c r="H59" t="str">
        <f t="shared" si="3"/>
        <v>，2260958</v>
      </c>
      <c r="I59" t="str">
        <f>VLOOKUP(A59,HOP!A:T,20,0)</f>
        <v>直连</v>
      </c>
    </row>
    <row r="60" ht="14.25" customHeight="1" spans="1:9">
      <c r="A60" s="6" t="s">
        <v>471</v>
      </c>
      <c r="B60" s="7" t="s">
        <v>89</v>
      </c>
      <c r="C60" s="7" t="s">
        <v>79</v>
      </c>
      <c r="D60" s="3">
        <v>113</v>
      </c>
      <c r="E60" t="str">
        <f>VLOOKUP(A60,HOP!A:L,12,0)</f>
        <v>113.00</v>
      </c>
      <c r="F60" t="str">
        <f>VLOOKUP(A60,HOP!A:C,3,0)</f>
        <v>2260878</v>
      </c>
      <c r="G60">
        <f t="shared" si="2"/>
        <v>0</v>
      </c>
      <c r="H60" t="str">
        <f t="shared" si="3"/>
        <v>，2260878</v>
      </c>
      <c r="I60" t="str">
        <f>VLOOKUP(A60,HOP!A:T,20,0)</f>
        <v>直连</v>
      </c>
    </row>
    <row r="61" ht="14.25" customHeight="1" spans="1:9">
      <c r="A61" s="6" t="s">
        <v>476</v>
      </c>
      <c r="B61" s="7" t="s">
        <v>89</v>
      </c>
      <c r="C61" s="7" t="s">
        <v>79</v>
      </c>
      <c r="D61" s="3">
        <v>79</v>
      </c>
      <c r="E61" t="str">
        <f>VLOOKUP(A61,HOP!A:L,12,0)</f>
        <v>79.00</v>
      </c>
      <c r="F61" t="str">
        <f>VLOOKUP(A61,HOP!A:C,3,0)</f>
        <v>2261039</v>
      </c>
      <c r="G61">
        <f t="shared" si="2"/>
        <v>0</v>
      </c>
      <c r="H61" t="str">
        <f t="shared" si="3"/>
        <v>，2261039</v>
      </c>
      <c r="I61" t="str">
        <f>VLOOKUP(A61,HOP!A:T,20,0)</f>
        <v>直连</v>
      </c>
    </row>
    <row r="62" ht="14.25" customHeight="1" spans="1:9">
      <c r="A62" s="6" t="s">
        <v>482</v>
      </c>
      <c r="B62" s="7" t="s">
        <v>89</v>
      </c>
      <c r="C62" s="7" t="s">
        <v>79</v>
      </c>
      <c r="D62" s="3">
        <v>70</v>
      </c>
      <c r="E62" t="str">
        <f>VLOOKUP(A62,HOP!A:L,12,0)</f>
        <v>70.00</v>
      </c>
      <c r="F62" t="str">
        <f>VLOOKUP(A62,HOP!A:C,3,0)</f>
        <v>2261432</v>
      </c>
      <c r="G62">
        <f t="shared" si="2"/>
        <v>0</v>
      </c>
      <c r="H62" t="str">
        <f t="shared" si="3"/>
        <v>，2261432</v>
      </c>
      <c r="I62" t="str">
        <f>VLOOKUP(A62,HOP!A:T,20,0)</f>
        <v>直连</v>
      </c>
    </row>
    <row r="63" ht="14.25" customHeight="1" spans="1:9">
      <c r="A63" s="6" t="s">
        <v>487</v>
      </c>
      <c r="B63" s="7" t="s">
        <v>89</v>
      </c>
      <c r="C63" s="7" t="s">
        <v>79</v>
      </c>
      <c r="D63" s="3">
        <v>236</v>
      </c>
      <c r="E63" t="str">
        <f>VLOOKUP(A63,HOP!A:L,12,0)</f>
        <v>236.00</v>
      </c>
      <c r="F63" t="str">
        <f>VLOOKUP(A63,HOP!A:C,3,0)</f>
        <v>2261376</v>
      </c>
      <c r="G63">
        <f t="shared" si="2"/>
        <v>0</v>
      </c>
      <c r="H63" t="str">
        <f t="shared" si="3"/>
        <v>，2261376</v>
      </c>
      <c r="I63" t="str">
        <f>VLOOKUP(A63,HOP!A:T,20,0)</f>
        <v>直连</v>
      </c>
    </row>
    <row r="64" ht="14.25" customHeight="1" spans="1:9">
      <c r="A64" s="6" t="s">
        <v>494</v>
      </c>
      <c r="B64" s="7" t="s">
        <v>89</v>
      </c>
      <c r="C64" s="7" t="s">
        <v>79</v>
      </c>
      <c r="D64" s="3">
        <v>231</v>
      </c>
      <c r="E64" t="str">
        <f>VLOOKUP(A64,HOP!A:L,12,0)</f>
        <v>231.00</v>
      </c>
      <c r="F64" t="str">
        <f>VLOOKUP(A64,HOP!A:C,3,0)</f>
        <v>2261400</v>
      </c>
      <c r="G64">
        <f t="shared" si="2"/>
        <v>0</v>
      </c>
      <c r="H64" t="str">
        <f t="shared" si="3"/>
        <v>，2261400</v>
      </c>
      <c r="I64" t="str">
        <f>VLOOKUP(A64,HOP!A:T,20,0)</f>
        <v>直连</v>
      </c>
    </row>
    <row r="65" ht="14.25" customHeight="1" spans="1:9">
      <c r="A65" s="6" t="s">
        <v>496</v>
      </c>
      <c r="B65" s="7" t="s">
        <v>89</v>
      </c>
      <c r="C65" s="7" t="s">
        <v>79</v>
      </c>
      <c r="D65" s="3">
        <v>78</v>
      </c>
      <c r="E65" t="str">
        <f>VLOOKUP(A65,HOP!A:L,12,0)</f>
        <v>78.00</v>
      </c>
      <c r="F65" t="str">
        <f>VLOOKUP(A65,HOP!A:C,3,0)</f>
        <v>2261346</v>
      </c>
      <c r="G65">
        <f t="shared" si="2"/>
        <v>0</v>
      </c>
      <c r="H65" t="str">
        <f t="shared" si="3"/>
        <v>，2261346</v>
      </c>
      <c r="I65" t="str">
        <f>VLOOKUP(A65,HOP!A:T,20,0)</f>
        <v>直连</v>
      </c>
    </row>
    <row r="66" ht="14.25" customHeight="1" spans="1:9">
      <c r="A66" s="6" t="s">
        <v>498</v>
      </c>
      <c r="B66" s="7" t="s">
        <v>89</v>
      </c>
      <c r="C66" s="7" t="s">
        <v>79</v>
      </c>
      <c r="D66" s="3">
        <v>124</v>
      </c>
      <c r="E66" t="str">
        <f>VLOOKUP(A66,HOP!A:L,12,0)</f>
        <v>124.00</v>
      </c>
      <c r="F66" t="str">
        <f>VLOOKUP(A66,HOP!A:C,3,0)</f>
        <v>2261304</v>
      </c>
      <c r="G66">
        <f t="shared" si="2"/>
        <v>0</v>
      </c>
      <c r="H66" t="str">
        <f t="shared" si="3"/>
        <v>，2261304</v>
      </c>
      <c r="I66" t="str">
        <f>VLOOKUP(A66,HOP!A:T,20,0)</f>
        <v>直连</v>
      </c>
    </row>
    <row r="68" spans="4:4">
      <c r="D68" s="3">
        <f>SUM(D2:D67)</f>
        <v>9729</v>
      </c>
    </row>
    <row r="69" ht="14.25" spans="4:4">
      <c r="D69" s="8" t="s">
        <v>22</v>
      </c>
    </row>
    <row r="72" spans="1:1">
      <c r="A72" t="s">
        <v>516</v>
      </c>
    </row>
    <row r="73" spans="1:1">
      <c r="A73" s="5" t="s">
        <v>517</v>
      </c>
    </row>
  </sheetData>
  <autoFilter ref="A1:I66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7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518</v>
      </c>
      <c r="B1" s="2" t="s">
        <v>519</v>
      </c>
      <c r="C1" s="2" t="s">
        <v>520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521</v>
      </c>
      <c r="I1" s="2" t="s">
        <v>522</v>
      </c>
      <c r="J1" s="2" t="s">
        <v>523</v>
      </c>
      <c r="K1" s="2" t="s">
        <v>524</v>
      </c>
      <c r="L1" s="2" t="s">
        <v>525</v>
      </c>
      <c r="M1" s="2" t="s">
        <v>526</v>
      </c>
      <c r="N1" s="2" t="s">
        <v>527</v>
      </c>
      <c r="O1" s="2" t="s">
        <v>528</v>
      </c>
      <c r="P1" s="2" t="s">
        <v>529</v>
      </c>
      <c r="Q1" s="2" t="s">
        <v>530</v>
      </c>
      <c r="R1" s="2" t="s">
        <v>531</v>
      </c>
      <c r="S1" s="2" t="s">
        <v>532</v>
      </c>
      <c r="T1" s="2" t="s">
        <v>533</v>
      </c>
    </row>
    <row r="2" s="1" customFormat="1" spans="1:20">
      <c r="A2" s="1" t="s">
        <v>217</v>
      </c>
      <c r="B2" s="1" t="s">
        <v>165</v>
      </c>
      <c r="C2" s="1" t="s">
        <v>534</v>
      </c>
      <c r="D2" s="1" t="s">
        <v>219</v>
      </c>
      <c r="E2" s="1" t="s">
        <v>220</v>
      </c>
      <c r="F2" s="1" t="s">
        <v>221</v>
      </c>
      <c r="G2" s="1" t="s">
        <v>79</v>
      </c>
      <c r="H2" s="1" t="s">
        <v>535</v>
      </c>
      <c r="I2" s="1" t="s">
        <v>536</v>
      </c>
      <c r="J2" s="1" t="s">
        <v>537</v>
      </c>
      <c r="K2" s="1" t="s">
        <v>536</v>
      </c>
      <c r="L2" s="1" t="s">
        <v>536</v>
      </c>
      <c r="M2" s="1" t="s">
        <v>538</v>
      </c>
      <c r="N2" s="1" t="s">
        <v>538</v>
      </c>
      <c r="O2" s="1" t="s">
        <v>539</v>
      </c>
      <c r="P2" s="1" t="s">
        <v>540</v>
      </c>
      <c r="Q2" s="1" t="s">
        <v>541</v>
      </c>
      <c r="R2" s="1" t="s">
        <v>72</v>
      </c>
      <c r="S2" s="1" t="s">
        <v>34</v>
      </c>
      <c r="T2" s="1" t="s">
        <v>542</v>
      </c>
    </row>
    <row r="3" s="1" customFormat="1" spans="1:20">
      <c r="A3" s="1" t="s">
        <v>161</v>
      </c>
      <c r="B3" s="1" t="s">
        <v>165</v>
      </c>
      <c r="C3" s="1" t="s">
        <v>543</v>
      </c>
      <c r="D3" s="1" t="s">
        <v>163</v>
      </c>
      <c r="E3" s="1" t="s">
        <v>164</v>
      </c>
      <c r="F3" s="1" t="s">
        <v>89</v>
      </c>
      <c r="G3" s="1" t="s">
        <v>79</v>
      </c>
      <c r="H3" s="1" t="s">
        <v>535</v>
      </c>
      <c r="I3" s="1" t="s">
        <v>544</v>
      </c>
      <c r="J3" s="1" t="s">
        <v>537</v>
      </c>
      <c r="K3" s="1" t="s">
        <v>544</v>
      </c>
      <c r="L3" s="1" t="s">
        <v>544</v>
      </c>
      <c r="M3" s="1" t="s">
        <v>538</v>
      </c>
      <c r="N3" s="1" t="s">
        <v>538</v>
      </c>
      <c r="O3" s="1" t="s">
        <v>539</v>
      </c>
      <c r="P3" s="1" t="s">
        <v>540</v>
      </c>
      <c r="Q3" s="1" t="s">
        <v>545</v>
      </c>
      <c r="R3" s="1" t="s">
        <v>72</v>
      </c>
      <c r="S3" s="1" t="s">
        <v>34</v>
      </c>
      <c r="T3" s="1" t="s">
        <v>542</v>
      </c>
    </row>
    <row r="4" s="1" customFormat="1" spans="1:20">
      <c r="A4" s="1" t="s">
        <v>546</v>
      </c>
      <c r="B4" s="1" t="s">
        <v>547</v>
      </c>
      <c r="C4" s="1" t="s">
        <v>548</v>
      </c>
      <c r="D4" s="1" t="s">
        <v>549</v>
      </c>
      <c r="E4" s="1" t="s">
        <v>550</v>
      </c>
      <c r="F4" s="1" t="s">
        <v>89</v>
      </c>
      <c r="G4" s="1" t="s">
        <v>79</v>
      </c>
      <c r="H4" s="1" t="s">
        <v>535</v>
      </c>
      <c r="I4" s="1" t="s">
        <v>539</v>
      </c>
      <c r="J4" s="1" t="s">
        <v>537</v>
      </c>
      <c r="K4" s="1" t="s">
        <v>539</v>
      </c>
      <c r="L4" s="1" t="s">
        <v>539</v>
      </c>
      <c r="M4" s="1" t="s">
        <v>538</v>
      </c>
      <c r="N4" s="1" t="s">
        <v>538</v>
      </c>
      <c r="O4" s="1" t="s">
        <v>539</v>
      </c>
      <c r="P4" s="1" t="s">
        <v>540</v>
      </c>
      <c r="Q4" s="1" t="s">
        <v>551</v>
      </c>
      <c r="R4" s="1" t="s">
        <v>72</v>
      </c>
      <c r="S4" s="1" t="s">
        <v>34</v>
      </c>
      <c r="T4" s="1" t="s">
        <v>542</v>
      </c>
    </row>
    <row r="5" s="1" customFormat="1" spans="1:20">
      <c r="A5" s="1" t="s">
        <v>226</v>
      </c>
      <c r="B5" s="1" t="s">
        <v>78</v>
      </c>
      <c r="C5" s="1" t="s">
        <v>552</v>
      </c>
      <c r="D5" s="1" t="s">
        <v>228</v>
      </c>
      <c r="E5" s="1" t="s">
        <v>229</v>
      </c>
      <c r="F5" s="1" t="s">
        <v>78</v>
      </c>
      <c r="G5" s="1" t="s">
        <v>79</v>
      </c>
      <c r="H5" s="1" t="s">
        <v>535</v>
      </c>
      <c r="I5" s="1" t="s">
        <v>553</v>
      </c>
      <c r="J5" s="1" t="s">
        <v>537</v>
      </c>
      <c r="K5" s="1" t="s">
        <v>553</v>
      </c>
      <c r="L5" s="1" t="s">
        <v>553</v>
      </c>
      <c r="M5" s="1" t="s">
        <v>538</v>
      </c>
      <c r="N5" s="1" t="s">
        <v>538</v>
      </c>
      <c r="O5" s="1" t="s">
        <v>539</v>
      </c>
      <c r="P5" s="1" t="s">
        <v>540</v>
      </c>
      <c r="Q5" s="1" t="s">
        <v>554</v>
      </c>
      <c r="R5" s="1" t="s">
        <v>72</v>
      </c>
      <c r="S5" s="1" t="s">
        <v>34</v>
      </c>
      <c r="T5" s="1" t="s">
        <v>542</v>
      </c>
    </row>
    <row r="6" s="1" customFormat="1" spans="1:20">
      <c r="A6" s="1" t="s">
        <v>70</v>
      </c>
      <c r="B6" s="1" t="s">
        <v>78</v>
      </c>
      <c r="C6" s="1" t="s">
        <v>555</v>
      </c>
      <c r="D6" s="1" t="s">
        <v>75</v>
      </c>
      <c r="E6" s="1" t="s">
        <v>77</v>
      </c>
      <c r="F6" s="1" t="s">
        <v>78</v>
      </c>
      <c r="G6" s="1" t="s">
        <v>79</v>
      </c>
      <c r="H6" s="1" t="s">
        <v>535</v>
      </c>
      <c r="I6" s="1" t="s">
        <v>556</v>
      </c>
      <c r="J6" s="1" t="s">
        <v>537</v>
      </c>
      <c r="K6" s="1" t="s">
        <v>556</v>
      </c>
      <c r="L6" s="1" t="s">
        <v>556</v>
      </c>
      <c r="M6" s="1" t="s">
        <v>538</v>
      </c>
      <c r="N6" s="1" t="s">
        <v>538</v>
      </c>
      <c r="O6" s="1" t="s">
        <v>539</v>
      </c>
      <c r="P6" s="1" t="s">
        <v>540</v>
      </c>
      <c r="Q6" s="1" t="s">
        <v>557</v>
      </c>
      <c r="R6" s="1" t="s">
        <v>72</v>
      </c>
      <c r="S6" s="1" t="s">
        <v>34</v>
      </c>
      <c r="T6" s="1" t="s">
        <v>542</v>
      </c>
    </row>
    <row r="7" s="1" customFormat="1" spans="1:20">
      <c r="A7" s="1" t="s">
        <v>251</v>
      </c>
      <c r="B7" s="1" t="s">
        <v>78</v>
      </c>
      <c r="C7" s="1" t="s">
        <v>558</v>
      </c>
      <c r="D7" s="1" t="s">
        <v>253</v>
      </c>
      <c r="E7" s="1" t="s">
        <v>254</v>
      </c>
      <c r="F7" s="1" t="s">
        <v>89</v>
      </c>
      <c r="G7" s="1" t="s">
        <v>79</v>
      </c>
      <c r="H7" s="1" t="s">
        <v>535</v>
      </c>
      <c r="I7" s="1" t="s">
        <v>559</v>
      </c>
      <c r="J7" s="1" t="s">
        <v>537</v>
      </c>
      <c r="K7" s="1" t="s">
        <v>559</v>
      </c>
      <c r="L7" s="1" t="s">
        <v>559</v>
      </c>
      <c r="M7" s="1" t="s">
        <v>538</v>
      </c>
      <c r="N7" s="1" t="s">
        <v>538</v>
      </c>
      <c r="O7" s="1" t="s">
        <v>539</v>
      </c>
      <c r="P7" s="1" t="s">
        <v>540</v>
      </c>
      <c r="Q7" s="1" t="s">
        <v>560</v>
      </c>
      <c r="R7" s="1" t="s">
        <v>72</v>
      </c>
      <c r="S7" s="1" t="s">
        <v>34</v>
      </c>
      <c r="T7" s="1" t="s">
        <v>542</v>
      </c>
    </row>
    <row r="8" s="1" customFormat="1" spans="1:20">
      <c r="A8" s="1" t="s">
        <v>446</v>
      </c>
      <c r="B8" s="1" t="s">
        <v>89</v>
      </c>
      <c r="C8" s="1" t="s">
        <v>561</v>
      </c>
      <c r="D8" s="1" t="s">
        <v>448</v>
      </c>
      <c r="E8" s="1" t="s">
        <v>449</v>
      </c>
      <c r="F8" s="1" t="s">
        <v>89</v>
      </c>
      <c r="G8" s="1" t="s">
        <v>79</v>
      </c>
      <c r="H8" s="1" t="s">
        <v>535</v>
      </c>
      <c r="I8" s="1" t="s">
        <v>562</v>
      </c>
      <c r="J8" s="1" t="s">
        <v>537</v>
      </c>
      <c r="K8" s="1" t="s">
        <v>562</v>
      </c>
      <c r="L8" s="1" t="s">
        <v>562</v>
      </c>
      <c r="M8" s="1" t="s">
        <v>538</v>
      </c>
      <c r="N8" s="1" t="s">
        <v>538</v>
      </c>
      <c r="O8" s="1" t="s">
        <v>539</v>
      </c>
      <c r="P8" s="1" t="s">
        <v>540</v>
      </c>
      <c r="Q8" s="1" t="s">
        <v>563</v>
      </c>
      <c r="R8" s="1" t="s">
        <v>72</v>
      </c>
      <c r="S8" s="1" t="s">
        <v>34</v>
      </c>
      <c r="T8" s="1" t="s">
        <v>542</v>
      </c>
    </row>
    <row r="9" s="1" customFormat="1" spans="1:20">
      <c r="A9" s="1" t="s">
        <v>321</v>
      </c>
      <c r="B9" s="1" t="s">
        <v>89</v>
      </c>
      <c r="C9" s="1" t="s">
        <v>564</v>
      </c>
      <c r="D9" s="1" t="s">
        <v>323</v>
      </c>
      <c r="E9" s="1" t="s">
        <v>324</v>
      </c>
      <c r="F9" s="1" t="s">
        <v>89</v>
      </c>
      <c r="G9" s="1" t="s">
        <v>79</v>
      </c>
      <c r="H9" s="1" t="s">
        <v>535</v>
      </c>
      <c r="I9" s="1" t="s">
        <v>565</v>
      </c>
      <c r="J9" s="1" t="s">
        <v>537</v>
      </c>
      <c r="K9" s="1" t="s">
        <v>565</v>
      </c>
      <c r="L9" s="1" t="s">
        <v>565</v>
      </c>
      <c r="M9" s="1" t="s">
        <v>538</v>
      </c>
      <c r="N9" s="1" t="s">
        <v>538</v>
      </c>
      <c r="O9" s="1" t="s">
        <v>539</v>
      </c>
      <c r="P9" s="1" t="s">
        <v>540</v>
      </c>
      <c r="Q9" s="1" t="s">
        <v>566</v>
      </c>
      <c r="R9" s="1" t="s">
        <v>72</v>
      </c>
      <c r="S9" s="1" t="s">
        <v>34</v>
      </c>
      <c r="T9" s="1" t="s">
        <v>542</v>
      </c>
    </row>
    <row r="10" s="1" customFormat="1" spans="1:20">
      <c r="A10" s="1" t="s">
        <v>314</v>
      </c>
      <c r="B10" s="1" t="s">
        <v>89</v>
      </c>
      <c r="C10" s="1" t="s">
        <v>567</v>
      </c>
      <c r="D10" s="1" t="s">
        <v>568</v>
      </c>
      <c r="E10" s="1" t="s">
        <v>317</v>
      </c>
      <c r="F10" s="1" t="s">
        <v>89</v>
      </c>
      <c r="G10" s="1" t="s">
        <v>79</v>
      </c>
      <c r="H10" s="1" t="s">
        <v>535</v>
      </c>
      <c r="I10" s="1" t="s">
        <v>569</v>
      </c>
      <c r="J10" s="1" t="s">
        <v>537</v>
      </c>
      <c r="K10" s="1" t="s">
        <v>569</v>
      </c>
      <c r="L10" s="1" t="s">
        <v>569</v>
      </c>
      <c r="M10" s="1" t="s">
        <v>538</v>
      </c>
      <c r="N10" s="1" t="s">
        <v>538</v>
      </c>
      <c r="O10" s="1" t="s">
        <v>539</v>
      </c>
      <c r="P10" s="1" t="s">
        <v>540</v>
      </c>
      <c r="Q10" s="1" t="s">
        <v>570</v>
      </c>
      <c r="R10" s="1" t="s">
        <v>72</v>
      </c>
      <c r="S10" s="1" t="s">
        <v>34</v>
      </c>
      <c r="T10" s="1" t="s">
        <v>542</v>
      </c>
    </row>
    <row r="11" s="1" customFormat="1" spans="1:20">
      <c r="A11" s="1" t="s">
        <v>263</v>
      </c>
      <c r="B11" s="1" t="s">
        <v>89</v>
      </c>
      <c r="C11" s="1" t="s">
        <v>571</v>
      </c>
      <c r="D11" s="1" t="s">
        <v>265</v>
      </c>
      <c r="E11" s="1" t="s">
        <v>266</v>
      </c>
      <c r="F11" s="1" t="s">
        <v>89</v>
      </c>
      <c r="G11" s="1" t="s">
        <v>79</v>
      </c>
      <c r="H11" s="1" t="s">
        <v>535</v>
      </c>
      <c r="I11" s="1" t="s">
        <v>572</v>
      </c>
      <c r="J11" s="1" t="s">
        <v>537</v>
      </c>
      <c r="K11" s="1" t="s">
        <v>572</v>
      </c>
      <c r="L11" s="1" t="s">
        <v>572</v>
      </c>
      <c r="M11" s="1" t="s">
        <v>538</v>
      </c>
      <c r="N11" s="1" t="s">
        <v>538</v>
      </c>
      <c r="O11" s="1" t="s">
        <v>539</v>
      </c>
      <c r="P11" s="1" t="s">
        <v>540</v>
      </c>
      <c r="Q11" s="1" t="s">
        <v>573</v>
      </c>
      <c r="R11" s="1" t="s">
        <v>72</v>
      </c>
      <c r="S11" s="1" t="s">
        <v>34</v>
      </c>
      <c r="T11" s="1" t="s">
        <v>542</v>
      </c>
    </row>
    <row r="12" s="1" customFormat="1" spans="1:20">
      <c r="A12" s="1" t="s">
        <v>471</v>
      </c>
      <c r="B12" s="1" t="s">
        <v>89</v>
      </c>
      <c r="C12" s="1" t="s">
        <v>574</v>
      </c>
      <c r="D12" s="1" t="s">
        <v>575</v>
      </c>
      <c r="E12" s="1" t="s">
        <v>474</v>
      </c>
      <c r="F12" s="1" t="s">
        <v>89</v>
      </c>
      <c r="G12" s="1" t="s">
        <v>79</v>
      </c>
      <c r="H12" s="1" t="s">
        <v>535</v>
      </c>
      <c r="I12" s="1" t="s">
        <v>576</v>
      </c>
      <c r="J12" s="1" t="s">
        <v>537</v>
      </c>
      <c r="K12" s="1" t="s">
        <v>576</v>
      </c>
      <c r="L12" s="1" t="s">
        <v>576</v>
      </c>
      <c r="M12" s="1" t="s">
        <v>538</v>
      </c>
      <c r="N12" s="1" t="s">
        <v>538</v>
      </c>
      <c r="O12" s="1" t="s">
        <v>539</v>
      </c>
      <c r="P12" s="1" t="s">
        <v>540</v>
      </c>
      <c r="Q12" s="1" t="s">
        <v>577</v>
      </c>
      <c r="R12" s="1" t="s">
        <v>72</v>
      </c>
      <c r="S12" s="1" t="s">
        <v>34</v>
      </c>
      <c r="T12" s="1" t="s">
        <v>542</v>
      </c>
    </row>
    <row r="13" s="1" customFormat="1" spans="1:20">
      <c r="A13" s="1" t="s">
        <v>85</v>
      </c>
      <c r="B13" s="1" t="s">
        <v>89</v>
      </c>
      <c r="C13" s="1" t="s">
        <v>578</v>
      </c>
      <c r="D13" s="1" t="s">
        <v>579</v>
      </c>
      <c r="E13" s="1" t="s">
        <v>88</v>
      </c>
      <c r="F13" s="1" t="s">
        <v>89</v>
      </c>
      <c r="G13" s="1" t="s">
        <v>79</v>
      </c>
      <c r="H13" s="1" t="s">
        <v>535</v>
      </c>
      <c r="I13" s="1" t="s">
        <v>559</v>
      </c>
      <c r="J13" s="1" t="s">
        <v>537</v>
      </c>
      <c r="K13" s="1" t="s">
        <v>559</v>
      </c>
      <c r="L13" s="1" t="s">
        <v>559</v>
      </c>
      <c r="M13" s="1" t="s">
        <v>538</v>
      </c>
      <c r="N13" s="1" t="s">
        <v>538</v>
      </c>
      <c r="O13" s="1" t="s">
        <v>539</v>
      </c>
      <c r="P13" s="1" t="s">
        <v>540</v>
      </c>
      <c r="Q13" s="1" t="s">
        <v>580</v>
      </c>
      <c r="R13" s="1" t="s">
        <v>72</v>
      </c>
      <c r="S13" s="1" t="s">
        <v>34</v>
      </c>
      <c r="T13" s="1" t="s">
        <v>542</v>
      </c>
    </row>
    <row r="14" s="1" customFormat="1" spans="1:20">
      <c r="A14" s="1" t="s">
        <v>256</v>
      </c>
      <c r="B14" s="1" t="s">
        <v>89</v>
      </c>
      <c r="C14" s="1" t="s">
        <v>581</v>
      </c>
      <c r="D14" s="1" t="s">
        <v>582</v>
      </c>
      <c r="E14" s="1" t="s">
        <v>259</v>
      </c>
      <c r="F14" s="1" t="s">
        <v>89</v>
      </c>
      <c r="G14" s="1" t="s">
        <v>79</v>
      </c>
      <c r="H14" s="1" t="s">
        <v>535</v>
      </c>
      <c r="I14" s="1" t="s">
        <v>583</v>
      </c>
      <c r="J14" s="1" t="s">
        <v>537</v>
      </c>
      <c r="K14" s="1" t="s">
        <v>583</v>
      </c>
      <c r="L14" s="1" t="s">
        <v>583</v>
      </c>
      <c r="M14" s="1" t="s">
        <v>538</v>
      </c>
      <c r="N14" s="1" t="s">
        <v>538</v>
      </c>
      <c r="O14" s="1" t="s">
        <v>539</v>
      </c>
      <c r="P14" s="1" t="s">
        <v>540</v>
      </c>
      <c r="Q14" s="1" t="s">
        <v>584</v>
      </c>
      <c r="R14" s="1" t="s">
        <v>72</v>
      </c>
      <c r="S14" s="1" t="s">
        <v>34</v>
      </c>
      <c r="T14" s="1" t="s">
        <v>542</v>
      </c>
    </row>
    <row r="15" s="1" customFormat="1" spans="1:20">
      <c r="A15" s="1" t="s">
        <v>125</v>
      </c>
      <c r="B15" s="1" t="s">
        <v>89</v>
      </c>
      <c r="C15" s="1" t="s">
        <v>585</v>
      </c>
      <c r="D15" s="1" t="s">
        <v>127</v>
      </c>
      <c r="E15" s="1" t="s">
        <v>586</v>
      </c>
      <c r="F15" s="1" t="s">
        <v>89</v>
      </c>
      <c r="G15" s="1" t="s">
        <v>79</v>
      </c>
      <c r="H15" s="1" t="s">
        <v>535</v>
      </c>
      <c r="I15" s="1" t="s">
        <v>587</v>
      </c>
      <c r="J15" s="1" t="s">
        <v>537</v>
      </c>
      <c r="K15" s="1" t="s">
        <v>587</v>
      </c>
      <c r="L15" s="1" t="s">
        <v>587</v>
      </c>
      <c r="M15" s="1" t="s">
        <v>538</v>
      </c>
      <c r="N15" s="1" t="s">
        <v>538</v>
      </c>
      <c r="O15" s="1" t="s">
        <v>539</v>
      </c>
      <c r="P15" s="1" t="s">
        <v>540</v>
      </c>
      <c r="Q15" s="1" t="s">
        <v>588</v>
      </c>
      <c r="R15" s="1" t="s">
        <v>72</v>
      </c>
      <c r="S15" s="1" t="s">
        <v>34</v>
      </c>
      <c r="T15" s="1" t="s">
        <v>542</v>
      </c>
    </row>
    <row r="16" s="1" customFormat="1" spans="1:20">
      <c r="A16" s="1" t="s">
        <v>464</v>
      </c>
      <c r="B16" s="1" t="s">
        <v>89</v>
      </c>
      <c r="C16" s="1" t="s">
        <v>589</v>
      </c>
      <c r="D16" s="1" t="s">
        <v>590</v>
      </c>
      <c r="E16" s="1" t="s">
        <v>467</v>
      </c>
      <c r="F16" s="1" t="s">
        <v>89</v>
      </c>
      <c r="G16" s="1" t="s">
        <v>79</v>
      </c>
      <c r="H16" s="1" t="s">
        <v>535</v>
      </c>
      <c r="I16" s="1" t="s">
        <v>591</v>
      </c>
      <c r="J16" s="1" t="s">
        <v>537</v>
      </c>
      <c r="K16" s="1" t="s">
        <v>591</v>
      </c>
      <c r="L16" s="1" t="s">
        <v>591</v>
      </c>
      <c r="M16" s="1" t="s">
        <v>538</v>
      </c>
      <c r="N16" s="1" t="s">
        <v>538</v>
      </c>
      <c r="O16" s="1" t="s">
        <v>539</v>
      </c>
      <c r="P16" s="1" t="s">
        <v>540</v>
      </c>
      <c r="Q16" s="1" t="s">
        <v>592</v>
      </c>
      <c r="R16" s="1" t="s">
        <v>72</v>
      </c>
      <c r="S16" s="1" t="s">
        <v>34</v>
      </c>
      <c r="T16" s="1" t="s">
        <v>542</v>
      </c>
    </row>
    <row r="17" s="1" customFormat="1" spans="1:20">
      <c r="A17" s="1" t="s">
        <v>169</v>
      </c>
      <c r="B17" s="1" t="s">
        <v>89</v>
      </c>
      <c r="C17" s="1" t="s">
        <v>593</v>
      </c>
      <c r="D17" s="1" t="s">
        <v>171</v>
      </c>
      <c r="E17" s="1" t="s">
        <v>172</v>
      </c>
      <c r="F17" s="1" t="s">
        <v>89</v>
      </c>
      <c r="G17" s="1" t="s">
        <v>79</v>
      </c>
      <c r="H17" s="1" t="s">
        <v>535</v>
      </c>
      <c r="I17" s="1" t="s">
        <v>594</v>
      </c>
      <c r="J17" s="1" t="s">
        <v>537</v>
      </c>
      <c r="K17" s="1" t="s">
        <v>594</v>
      </c>
      <c r="L17" s="1" t="s">
        <v>594</v>
      </c>
      <c r="M17" s="1" t="s">
        <v>538</v>
      </c>
      <c r="N17" s="1" t="s">
        <v>538</v>
      </c>
      <c r="O17" s="1" t="s">
        <v>539</v>
      </c>
      <c r="P17" s="1" t="s">
        <v>540</v>
      </c>
      <c r="Q17" s="1" t="s">
        <v>595</v>
      </c>
      <c r="R17" s="1" t="s">
        <v>72</v>
      </c>
      <c r="S17" s="1" t="s">
        <v>34</v>
      </c>
      <c r="T17" s="1" t="s">
        <v>542</v>
      </c>
    </row>
    <row r="18" s="1" customFormat="1" spans="1:20">
      <c r="A18" s="1" t="s">
        <v>404</v>
      </c>
      <c r="B18" s="1" t="s">
        <v>89</v>
      </c>
      <c r="C18" s="1" t="s">
        <v>596</v>
      </c>
      <c r="D18" s="1" t="s">
        <v>597</v>
      </c>
      <c r="E18" s="1" t="s">
        <v>407</v>
      </c>
      <c r="F18" s="1" t="s">
        <v>89</v>
      </c>
      <c r="G18" s="1" t="s">
        <v>79</v>
      </c>
      <c r="H18" s="1" t="s">
        <v>535</v>
      </c>
      <c r="I18" s="1" t="s">
        <v>598</v>
      </c>
      <c r="J18" s="1" t="s">
        <v>537</v>
      </c>
      <c r="K18" s="1" t="s">
        <v>598</v>
      </c>
      <c r="L18" s="1" t="s">
        <v>598</v>
      </c>
      <c r="M18" s="1" t="s">
        <v>538</v>
      </c>
      <c r="N18" s="1" t="s">
        <v>538</v>
      </c>
      <c r="O18" s="1" t="s">
        <v>539</v>
      </c>
      <c r="P18" s="1" t="s">
        <v>540</v>
      </c>
      <c r="Q18" s="1" t="s">
        <v>599</v>
      </c>
      <c r="R18" s="1" t="s">
        <v>72</v>
      </c>
      <c r="S18" s="1" t="s">
        <v>34</v>
      </c>
      <c r="T18" s="1" t="s">
        <v>542</v>
      </c>
    </row>
    <row r="19" s="1" customFormat="1" spans="1:20">
      <c r="A19" s="1" t="s">
        <v>391</v>
      </c>
      <c r="B19" s="1" t="s">
        <v>89</v>
      </c>
      <c r="C19" s="1" t="s">
        <v>600</v>
      </c>
      <c r="D19" s="1" t="s">
        <v>393</v>
      </c>
      <c r="E19" s="1" t="s">
        <v>394</v>
      </c>
      <c r="F19" s="1" t="s">
        <v>89</v>
      </c>
      <c r="G19" s="1" t="s">
        <v>79</v>
      </c>
      <c r="H19" s="1" t="s">
        <v>535</v>
      </c>
      <c r="I19" s="1" t="s">
        <v>576</v>
      </c>
      <c r="J19" s="1" t="s">
        <v>537</v>
      </c>
      <c r="K19" s="1" t="s">
        <v>576</v>
      </c>
      <c r="L19" s="1" t="s">
        <v>576</v>
      </c>
      <c r="M19" s="1" t="s">
        <v>538</v>
      </c>
      <c r="N19" s="1" t="s">
        <v>538</v>
      </c>
      <c r="O19" s="1" t="s">
        <v>539</v>
      </c>
      <c r="P19" s="1" t="s">
        <v>540</v>
      </c>
      <c r="Q19" s="1" t="s">
        <v>601</v>
      </c>
      <c r="R19" s="1" t="s">
        <v>72</v>
      </c>
      <c r="S19" s="1" t="s">
        <v>34</v>
      </c>
      <c r="T19" s="1" t="s">
        <v>542</v>
      </c>
    </row>
    <row r="20" s="1" customFormat="1" spans="1:20">
      <c r="A20" s="1" t="s">
        <v>328</v>
      </c>
      <c r="B20" s="1" t="s">
        <v>89</v>
      </c>
      <c r="C20" s="1" t="s">
        <v>602</v>
      </c>
      <c r="D20" s="1" t="s">
        <v>330</v>
      </c>
      <c r="E20" s="1" t="s">
        <v>331</v>
      </c>
      <c r="F20" s="1" t="s">
        <v>89</v>
      </c>
      <c r="G20" s="1" t="s">
        <v>79</v>
      </c>
      <c r="H20" s="1" t="s">
        <v>535</v>
      </c>
      <c r="I20" s="1" t="s">
        <v>603</v>
      </c>
      <c r="J20" s="1" t="s">
        <v>537</v>
      </c>
      <c r="K20" s="1" t="s">
        <v>603</v>
      </c>
      <c r="L20" s="1" t="s">
        <v>603</v>
      </c>
      <c r="M20" s="1" t="s">
        <v>538</v>
      </c>
      <c r="N20" s="1" t="s">
        <v>538</v>
      </c>
      <c r="O20" s="1" t="s">
        <v>539</v>
      </c>
      <c r="P20" s="1" t="s">
        <v>540</v>
      </c>
      <c r="Q20" s="1" t="s">
        <v>604</v>
      </c>
      <c r="R20" s="1" t="s">
        <v>72</v>
      </c>
      <c r="S20" s="1" t="s">
        <v>34</v>
      </c>
      <c r="T20" s="1" t="s">
        <v>542</v>
      </c>
    </row>
    <row r="21" s="1" customFormat="1" spans="1:20">
      <c r="A21" s="1" t="s">
        <v>133</v>
      </c>
      <c r="B21" s="1" t="s">
        <v>89</v>
      </c>
      <c r="C21" s="1" t="s">
        <v>605</v>
      </c>
      <c r="D21" s="1" t="s">
        <v>606</v>
      </c>
      <c r="E21" s="1" t="s">
        <v>136</v>
      </c>
      <c r="F21" s="1" t="s">
        <v>89</v>
      </c>
      <c r="G21" s="1" t="s">
        <v>79</v>
      </c>
      <c r="H21" s="1" t="s">
        <v>535</v>
      </c>
      <c r="I21" s="1" t="s">
        <v>607</v>
      </c>
      <c r="J21" s="1" t="s">
        <v>537</v>
      </c>
      <c r="K21" s="1" t="s">
        <v>607</v>
      </c>
      <c r="L21" s="1" t="s">
        <v>607</v>
      </c>
      <c r="M21" s="1" t="s">
        <v>538</v>
      </c>
      <c r="N21" s="1" t="s">
        <v>538</v>
      </c>
      <c r="O21" s="1" t="s">
        <v>539</v>
      </c>
      <c r="P21" s="1" t="s">
        <v>540</v>
      </c>
      <c r="Q21" s="1" t="s">
        <v>608</v>
      </c>
      <c r="R21" s="1" t="s">
        <v>72</v>
      </c>
      <c r="S21" s="1" t="s">
        <v>34</v>
      </c>
      <c r="T21" s="1" t="s">
        <v>542</v>
      </c>
    </row>
    <row r="22" s="1" customFormat="1" spans="1:20">
      <c r="A22" s="1" t="s">
        <v>476</v>
      </c>
      <c r="B22" s="1" t="s">
        <v>89</v>
      </c>
      <c r="C22" s="1" t="s">
        <v>609</v>
      </c>
      <c r="D22" s="1" t="s">
        <v>478</v>
      </c>
      <c r="E22" s="1" t="s">
        <v>479</v>
      </c>
      <c r="F22" s="1" t="s">
        <v>89</v>
      </c>
      <c r="G22" s="1" t="s">
        <v>79</v>
      </c>
      <c r="H22" s="1" t="s">
        <v>535</v>
      </c>
      <c r="I22" s="1" t="s">
        <v>610</v>
      </c>
      <c r="J22" s="1" t="s">
        <v>537</v>
      </c>
      <c r="K22" s="1" t="s">
        <v>610</v>
      </c>
      <c r="L22" s="1" t="s">
        <v>610</v>
      </c>
      <c r="M22" s="1" t="s">
        <v>538</v>
      </c>
      <c r="N22" s="1" t="s">
        <v>538</v>
      </c>
      <c r="O22" s="1" t="s">
        <v>539</v>
      </c>
      <c r="P22" s="1" t="s">
        <v>540</v>
      </c>
      <c r="Q22" s="1" t="s">
        <v>611</v>
      </c>
      <c r="R22" s="1" t="s">
        <v>72</v>
      </c>
      <c r="S22" s="1" t="s">
        <v>34</v>
      </c>
      <c r="T22" s="1" t="s">
        <v>542</v>
      </c>
    </row>
    <row r="23" s="1" customFormat="1" spans="1:20">
      <c r="A23" s="1" t="s">
        <v>335</v>
      </c>
      <c r="B23" s="1" t="s">
        <v>89</v>
      </c>
      <c r="C23" s="1" t="s">
        <v>612</v>
      </c>
      <c r="D23" s="1" t="s">
        <v>337</v>
      </c>
      <c r="E23" s="1" t="s">
        <v>338</v>
      </c>
      <c r="F23" s="1" t="s">
        <v>89</v>
      </c>
      <c r="G23" s="1" t="s">
        <v>79</v>
      </c>
      <c r="H23" s="1" t="s">
        <v>535</v>
      </c>
      <c r="I23" s="1" t="s">
        <v>559</v>
      </c>
      <c r="J23" s="1" t="s">
        <v>537</v>
      </c>
      <c r="K23" s="1" t="s">
        <v>559</v>
      </c>
      <c r="L23" s="1" t="s">
        <v>559</v>
      </c>
      <c r="M23" s="1" t="s">
        <v>538</v>
      </c>
      <c r="N23" s="1" t="s">
        <v>538</v>
      </c>
      <c r="O23" s="1" t="s">
        <v>539</v>
      </c>
      <c r="P23" s="1" t="s">
        <v>540</v>
      </c>
      <c r="Q23" s="1" t="s">
        <v>613</v>
      </c>
      <c r="R23" s="1" t="s">
        <v>72</v>
      </c>
      <c r="S23" s="1" t="s">
        <v>34</v>
      </c>
      <c r="T23" s="1" t="s">
        <v>542</v>
      </c>
    </row>
    <row r="24" s="1" customFormat="1" spans="1:20">
      <c r="A24" s="1" t="s">
        <v>182</v>
      </c>
      <c r="B24" s="1" t="s">
        <v>89</v>
      </c>
      <c r="C24" s="1" t="s">
        <v>614</v>
      </c>
      <c r="D24" s="1" t="s">
        <v>184</v>
      </c>
      <c r="E24" s="1" t="s">
        <v>185</v>
      </c>
      <c r="F24" s="1" t="s">
        <v>89</v>
      </c>
      <c r="G24" s="1" t="s">
        <v>79</v>
      </c>
      <c r="H24" s="1" t="s">
        <v>535</v>
      </c>
      <c r="I24" s="1" t="s">
        <v>615</v>
      </c>
      <c r="J24" s="1" t="s">
        <v>537</v>
      </c>
      <c r="K24" s="1" t="s">
        <v>615</v>
      </c>
      <c r="L24" s="1" t="s">
        <v>615</v>
      </c>
      <c r="M24" s="1" t="s">
        <v>538</v>
      </c>
      <c r="N24" s="1" t="s">
        <v>538</v>
      </c>
      <c r="O24" s="1" t="s">
        <v>539</v>
      </c>
      <c r="P24" s="1" t="s">
        <v>540</v>
      </c>
      <c r="Q24" s="1" t="s">
        <v>616</v>
      </c>
      <c r="R24" s="1" t="s">
        <v>72</v>
      </c>
      <c r="S24" s="1" t="s">
        <v>34</v>
      </c>
      <c r="T24" s="1" t="s">
        <v>542</v>
      </c>
    </row>
    <row r="25" s="1" customFormat="1" spans="1:20">
      <c r="A25" s="1" t="s">
        <v>432</v>
      </c>
      <c r="B25" s="1" t="s">
        <v>89</v>
      </c>
      <c r="C25" s="1" t="s">
        <v>617</v>
      </c>
      <c r="D25" s="1" t="s">
        <v>240</v>
      </c>
      <c r="E25" s="1" t="s">
        <v>433</v>
      </c>
      <c r="F25" s="1" t="s">
        <v>89</v>
      </c>
      <c r="G25" s="1" t="s">
        <v>79</v>
      </c>
      <c r="H25" s="1" t="s">
        <v>535</v>
      </c>
      <c r="I25" s="1" t="s">
        <v>618</v>
      </c>
      <c r="J25" s="1" t="s">
        <v>537</v>
      </c>
      <c r="K25" s="1" t="s">
        <v>618</v>
      </c>
      <c r="L25" s="1" t="s">
        <v>618</v>
      </c>
      <c r="M25" s="1" t="s">
        <v>538</v>
      </c>
      <c r="N25" s="1" t="s">
        <v>538</v>
      </c>
      <c r="O25" s="1" t="s">
        <v>539</v>
      </c>
      <c r="P25" s="1" t="s">
        <v>540</v>
      </c>
      <c r="Q25" s="1" t="s">
        <v>619</v>
      </c>
      <c r="R25" s="1" t="s">
        <v>72</v>
      </c>
      <c r="S25" s="1" t="s">
        <v>34</v>
      </c>
      <c r="T25" s="1" t="s">
        <v>542</v>
      </c>
    </row>
    <row r="26" s="1" customFormat="1" spans="1:20">
      <c r="A26" s="1" t="s">
        <v>420</v>
      </c>
      <c r="B26" s="1" t="s">
        <v>89</v>
      </c>
      <c r="C26" s="1" t="s">
        <v>620</v>
      </c>
      <c r="D26" s="1" t="s">
        <v>422</v>
      </c>
      <c r="E26" s="1" t="s">
        <v>423</v>
      </c>
      <c r="F26" s="1" t="s">
        <v>89</v>
      </c>
      <c r="G26" s="1" t="s">
        <v>79</v>
      </c>
      <c r="H26" s="1" t="s">
        <v>535</v>
      </c>
      <c r="I26" s="1" t="s">
        <v>621</v>
      </c>
      <c r="J26" s="1" t="s">
        <v>537</v>
      </c>
      <c r="K26" s="1" t="s">
        <v>621</v>
      </c>
      <c r="L26" s="1" t="s">
        <v>621</v>
      </c>
      <c r="M26" s="1" t="s">
        <v>538</v>
      </c>
      <c r="N26" s="1" t="s">
        <v>538</v>
      </c>
      <c r="O26" s="1" t="s">
        <v>539</v>
      </c>
      <c r="P26" s="1" t="s">
        <v>540</v>
      </c>
      <c r="Q26" s="1" t="s">
        <v>622</v>
      </c>
      <c r="R26" s="1" t="s">
        <v>72</v>
      </c>
      <c r="S26" s="1" t="s">
        <v>34</v>
      </c>
      <c r="T26" s="1" t="s">
        <v>542</v>
      </c>
    </row>
    <row r="27" s="1" customFormat="1" spans="1:20">
      <c r="A27" s="1" t="s">
        <v>177</v>
      </c>
      <c r="B27" s="1" t="s">
        <v>89</v>
      </c>
      <c r="C27" s="1" t="s">
        <v>623</v>
      </c>
      <c r="D27" s="1" t="s">
        <v>179</v>
      </c>
      <c r="E27" s="1" t="s">
        <v>180</v>
      </c>
      <c r="F27" s="1" t="s">
        <v>89</v>
      </c>
      <c r="G27" s="1" t="s">
        <v>79</v>
      </c>
      <c r="H27" s="1" t="s">
        <v>535</v>
      </c>
      <c r="I27" s="1" t="s">
        <v>544</v>
      </c>
      <c r="J27" s="1" t="s">
        <v>537</v>
      </c>
      <c r="K27" s="1" t="s">
        <v>544</v>
      </c>
      <c r="L27" s="1" t="s">
        <v>544</v>
      </c>
      <c r="M27" s="1" t="s">
        <v>538</v>
      </c>
      <c r="N27" s="1" t="s">
        <v>538</v>
      </c>
      <c r="O27" s="1" t="s">
        <v>539</v>
      </c>
      <c r="P27" s="1" t="s">
        <v>540</v>
      </c>
      <c r="Q27" s="1" t="s">
        <v>624</v>
      </c>
      <c r="R27" s="1" t="s">
        <v>72</v>
      </c>
      <c r="S27" s="1" t="s">
        <v>34</v>
      </c>
      <c r="T27" s="1" t="s">
        <v>542</v>
      </c>
    </row>
    <row r="28" s="1" customFormat="1" spans="1:20">
      <c r="A28" s="1" t="s">
        <v>347</v>
      </c>
      <c r="B28" s="1" t="s">
        <v>89</v>
      </c>
      <c r="C28" s="1" t="s">
        <v>625</v>
      </c>
      <c r="D28" s="1" t="s">
        <v>349</v>
      </c>
      <c r="E28" s="1" t="s">
        <v>350</v>
      </c>
      <c r="F28" s="1" t="s">
        <v>89</v>
      </c>
      <c r="G28" s="1" t="s">
        <v>79</v>
      </c>
      <c r="H28" s="1" t="s">
        <v>535</v>
      </c>
      <c r="I28" s="1" t="s">
        <v>626</v>
      </c>
      <c r="J28" s="1" t="s">
        <v>537</v>
      </c>
      <c r="K28" s="1" t="s">
        <v>626</v>
      </c>
      <c r="L28" s="1" t="s">
        <v>626</v>
      </c>
      <c r="M28" s="1" t="s">
        <v>538</v>
      </c>
      <c r="N28" s="1" t="s">
        <v>538</v>
      </c>
      <c r="O28" s="1" t="s">
        <v>539</v>
      </c>
      <c r="P28" s="1" t="s">
        <v>540</v>
      </c>
      <c r="Q28" s="1" t="s">
        <v>627</v>
      </c>
      <c r="R28" s="1" t="s">
        <v>72</v>
      </c>
      <c r="S28" s="1" t="s">
        <v>34</v>
      </c>
      <c r="T28" s="1" t="s">
        <v>542</v>
      </c>
    </row>
    <row r="29" s="1" customFormat="1" spans="1:20">
      <c r="A29" s="1" t="s">
        <v>94</v>
      </c>
      <c r="B29" s="1" t="s">
        <v>89</v>
      </c>
      <c r="C29" s="1" t="s">
        <v>628</v>
      </c>
      <c r="D29" s="1" t="s">
        <v>96</v>
      </c>
      <c r="E29" s="1" t="s">
        <v>97</v>
      </c>
      <c r="F29" s="1" t="s">
        <v>89</v>
      </c>
      <c r="G29" s="1" t="s">
        <v>79</v>
      </c>
      <c r="H29" s="1" t="s">
        <v>535</v>
      </c>
      <c r="I29" s="1" t="s">
        <v>629</v>
      </c>
      <c r="J29" s="1" t="s">
        <v>537</v>
      </c>
      <c r="K29" s="1" t="s">
        <v>629</v>
      </c>
      <c r="L29" s="1" t="s">
        <v>629</v>
      </c>
      <c r="M29" s="1" t="s">
        <v>538</v>
      </c>
      <c r="N29" s="1" t="s">
        <v>538</v>
      </c>
      <c r="O29" s="1" t="s">
        <v>539</v>
      </c>
      <c r="P29" s="1" t="s">
        <v>540</v>
      </c>
      <c r="Q29" s="1" t="s">
        <v>630</v>
      </c>
      <c r="R29" s="1" t="s">
        <v>72</v>
      </c>
      <c r="S29" s="1" t="s">
        <v>34</v>
      </c>
      <c r="T29" s="1" t="s">
        <v>542</v>
      </c>
    </row>
    <row r="30" s="1" customFormat="1" spans="1:20">
      <c r="A30" s="1" t="s">
        <v>270</v>
      </c>
      <c r="B30" s="1" t="s">
        <v>89</v>
      </c>
      <c r="C30" s="1" t="s">
        <v>631</v>
      </c>
      <c r="D30" s="1" t="s">
        <v>272</v>
      </c>
      <c r="E30" s="1" t="s">
        <v>273</v>
      </c>
      <c r="F30" s="1" t="s">
        <v>89</v>
      </c>
      <c r="G30" s="1" t="s">
        <v>79</v>
      </c>
      <c r="H30" s="1" t="s">
        <v>535</v>
      </c>
      <c r="I30" s="1" t="s">
        <v>632</v>
      </c>
      <c r="J30" s="1" t="s">
        <v>537</v>
      </c>
      <c r="K30" s="1" t="s">
        <v>632</v>
      </c>
      <c r="L30" s="1" t="s">
        <v>632</v>
      </c>
      <c r="M30" s="1" t="s">
        <v>538</v>
      </c>
      <c r="N30" s="1" t="s">
        <v>538</v>
      </c>
      <c r="O30" s="1" t="s">
        <v>539</v>
      </c>
      <c r="P30" s="1" t="s">
        <v>540</v>
      </c>
      <c r="Q30" s="1" t="s">
        <v>633</v>
      </c>
      <c r="R30" s="1" t="s">
        <v>72</v>
      </c>
      <c r="S30" s="1" t="s">
        <v>34</v>
      </c>
      <c r="T30" s="1" t="s">
        <v>542</v>
      </c>
    </row>
    <row r="31" s="1" customFormat="1" spans="1:20">
      <c r="A31" s="1" t="s">
        <v>399</v>
      </c>
      <c r="B31" s="1" t="s">
        <v>89</v>
      </c>
      <c r="C31" s="1" t="s">
        <v>634</v>
      </c>
      <c r="D31" s="1" t="s">
        <v>635</v>
      </c>
      <c r="E31" s="1" t="s">
        <v>402</v>
      </c>
      <c r="F31" s="1" t="s">
        <v>89</v>
      </c>
      <c r="G31" s="1" t="s">
        <v>79</v>
      </c>
      <c r="H31" s="1" t="s">
        <v>535</v>
      </c>
      <c r="I31" s="1" t="s">
        <v>559</v>
      </c>
      <c r="J31" s="1" t="s">
        <v>537</v>
      </c>
      <c r="K31" s="1" t="s">
        <v>559</v>
      </c>
      <c r="L31" s="1" t="s">
        <v>559</v>
      </c>
      <c r="M31" s="1" t="s">
        <v>538</v>
      </c>
      <c r="N31" s="1" t="s">
        <v>538</v>
      </c>
      <c r="O31" s="1" t="s">
        <v>539</v>
      </c>
      <c r="P31" s="1" t="s">
        <v>540</v>
      </c>
      <c r="Q31" s="1" t="s">
        <v>636</v>
      </c>
      <c r="R31" s="1" t="s">
        <v>72</v>
      </c>
      <c r="S31" s="1" t="s">
        <v>34</v>
      </c>
      <c r="T31" s="1" t="s">
        <v>542</v>
      </c>
    </row>
    <row r="32" s="1" customFormat="1" spans="1:20">
      <c r="A32" s="1" t="s">
        <v>340</v>
      </c>
      <c r="B32" s="1" t="s">
        <v>89</v>
      </c>
      <c r="C32" s="1" t="s">
        <v>637</v>
      </c>
      <c r="D32" s="1" t="s">
        <v>342</v>
      </c>
      <c r="E32" s="1" t="s">
        <v>343</v>
      </c>
      <c r="F32" s="1" t="s">
        <v>89</v>
      </c>
      <c r="G32" s="1" t="s">
        <v>79</v>
      </c>
      <c r="H32" s="1" t="s">
        <v>535</v>
      </c>
      <c r="I32" s="1" t="s">
        <v>638</v>
      </c>
      <c r="J32" s="1" t="s">
        <v>537</v>
      </c>
      <c r="K32" s="1" t="s">
        <v>638</v>
      </c>
      <c r="L32" s="1" t="s">
        <v>638</v>
      </c>
      <c r="M32" s="1" t="s">
        <v>538</v>
      </c>
      <c r="N32" s="1" t="s">
        <v>538</v>
      </c>
      <c r="O32" s="1" t="s">
        <v>539</v>
      </c>
      <c r="P32" s="1" t="s">
        <v>540</v>
      </c>
      <c r="Q32" s="1" t="s">
        <v>639</v>
      </c>
      <c r="R32" s="1" t="s">
        <v>72</v>
      </c>
      <c r="S32" s="1" t="s">
        <v>34</v>
      </c>
      <c r="T32" s="1" t="s">
        <v>542</v>
      </c>
    </row>
    <row r="33" s="1" customFormat="1" spans="1:20">
      <c r="A33" s="1" t="s">
        <v>384</v>
      </c>
      <c r="B33" s="1" t="s">
        <v>89</v>
      </c>
      <c r="C33" s="1" t="s">
        <v>640</v>
      </c>
      <c r="D33" s="1" t="s">
        <v>386</v>
      </c>
      <c r="E33" s="1" t="s">
        <v>387</v>
      </c>
      <c r="F33" s="1" t="s">
        <v>89</v>
      </c>
      <c r="G33" s="1" t="s">
        <v>79</v>
      </c>
      <c r="H33" s="1" t="s">
        <v>535</v>
      </c>
      <c r="I33" s="1" t="s">
        <v>641</v>
      </c>
      <c r="J33" s="1" t="s">
        <v>537</v>
      </c>
      <c r="K33" s="1" t="s">
        <v>641</v>
      </c>
      <c r="L33" s="1" t="s">
        <v>641</v>
      </c>
      <c r="M33" s="1" t="s">
        <v>538</v>
      </c>
      <c r="N33" s="1" t="s">
        <v>538</v>
      </c>
      <c r="O33" s="1" t="s">
        <v>539</v>
      </c>
      <c r="P33" s="1" t="s">
        <v>540</v>
      </c>
      <c r="Q33" s="1" t="s">
        <v>642</v>
      </c>
      <c r="R33" s="1" t="s">
        <v>72</v>
      </c>
      <c r="S33" s="1" t="s">
        <v>34</v>
      </c>
      <c r="T33" s="1" t="s">
        <v>542</v>
      </c>
    </row>
    <row r="34" s="1" customFormat="1" spans="1:20">
      <c r="A34" s="1" t="s">
        <v>355</v>
      </c>
      <c r="B34" s="1" t="s">
        <v>89</v>
      </c>
      <c r="C34" s="1" t="s">
        <v>643</v>
      </c>
      <c r="D34" s="1" t="s">
        <v>357</v>
      </c>
      <c r="E34" s="1" t="s">
        <v>358</v>
      </c>
      <c r="F34" s="1" t="s">
        <v>89</v>
      </c>
      <c r="G34" s="1" t="s">
        <v>79</v>
      </c>
      <c r="H34" s="1" t="s">
        <v>535</v>
      </c>
      <c r="I34" s="1" t="s">
        <v>644</v>
      </c>
      <c r="J34" s="1" t="s">
        <v>537</v>
      </c>
      <c r="K34" s="1" t="s">
        <v>644</v>
      </c>
      <c r="L34" s="1" t="s">
        <v>644</v>
      </c>
      <c r="M34" s="1" t="s">
        <v>538</v>
      </c>
      <c r="N34" s="1" t="s">
        <v>538</v>
      </c>
      <c r="O34" s="1" t="s">
        <v>539</v>
      </c>
      <c r="P34" s="1" t="s">
        <v>540</v>
      </c>
      <c r="Q34" s="1" t="s">
        <v>645</v>
      </c>
      <c r="R34" s="1" t="s">
        <v>72</v>
      </c>
      <c r="S34" s="1" t="s">
        <v>34</v>
      </c>
      <c r="T34" s="1" t="s">
        <v>542</v>
      </c>
    </row>
    <row r="35" s="1" customFormat="1" spans="1:20">
      <c r="A35" s="1" t="s">
        <v>498</v>
      </c>
      <c r="B35" s="1" t="s">
        <v>89</v>
      </c>
      <c r="C35" s="1" t="s">
        <v>646</v>
      </c>
      <c r="D35" s="1" t="s">
        <v>500</v>
      </c>
      <c r="E35" s="1" t="s">
        <v>501</v>
      </c>
      <c r="F35" s="1" t="s">
        <v>89</v>
      </c>
      <c r="G35" s="1" t="s">
        <v>79</v>
      </c>
      <c r="H35" s="1" t="s">
        <v>535</v>
      </c>
      <c r="I35" s="1" t="s">
        <v>647</v>
      </c>
      <c r="J35" s="1" t="s">
        <v>537</v>
      </c>
      <c r="K35" s="1" t="s">
        <v>647</v>
      </c>
      <c r="L35" s="1" t="s">
        <v>647</v>
      </c>
      <c r="M35" s="1" t="s">
        <v>538</v>
      </c>
      <c r="N35" s="1" t="s">
        <v>538</v>
      </c>
      <c r="O35" s="1" t="s">
        <v>539</v>
      </c>
      <c r="P35" s="1" t="s">
        <v>540</v>
      </c>
      <c r="Q35" s="1" t="s">
        <v>648</v>
      </c>
      <c r="R35" s="1" t="s">
        <v>72</v>
      </c>
      <c r="S35" s="1" t="s">
        <v>34</v>
      </c>
      <c r="T35" s="1" t="s">
        <v>542</v>
      </c>
    </row>
    <row r="36" s="1" customFormat="1" spans="1:20">
      <c r="A36" s="1" t="s">
        <v>434</v>
      </c>
      <c r="B36" s="1" t="s">
        <v>89</v>
      </c>
      <c r="C36" s="1" t="s">
        <v>649</v>
      </c>
      <c r="D36" s="1" t="s">
        <v>436</v>
      </c>
      <c r="E36" s="1" t="s">
        <v>437</v>
      </c>
      <c r="F36" s="1" t="s">
        <v>89</v>
      </c>
      <c r="G36" s="1" t="s">
        <v>79</v>
      </c>
      <c r="H36" s="1" t="s">
        <v>535</v>
      </c>
      <c r="I36" s="1" t="s">
        <v>544</v>
      </c>
      <c r="J36" s="1" t="s">
        <v>537</v>
      </c>
      <c r="K36" s="1" t="s">
        <v>544</v>
      </c>
      <c r="L36" s="1" t="s">
        <v>544</v>
      </c>
      <c r="M36" s="1" t="s">
        <v>538</v>
      </c>
      <c r="N36" s="1" t="s">
        <v>538</v>
      </c>
      <c r="O36" s="1" t="s">
        <v>539</v>
      </c>
      <c r="P36" s="1" t="s">
        <v>540</v>
      </c>
      <c r="Q36" s="1" t="s">
        <v>650</v>
      </c>
      <c r="R36" s="1" t="s">
        <v>72</v>
      </c>
      <c r="S36" s="1" t="s">
        <v>34</v>
      </c>
      <c r="T36" s="1" t="s">
        <v>542</v>
      </c>
    </row>
    <row r="37" s="1" customFormat="1" spans="1:20">
      <c r="A37" s="1" t="s">
        <v>283</v>
      </c>
      <c r="B37" s="1" t="s">
        <v>89</v>
      </c>
      <c r="C37" s="1" t="s">
        <v>651</v>
      </c>
      <c r="D37" s="1" t="s">
        <v>652</v>
      </c>
      <c r="E37" s="1" t="s">
        <v>286</v>
      </c>
      <c r="F37" s="1" t="s">
        <v>89</v>
      </c>
      <c r="G37" s="1" t="s">
        <v>79</v>
      </c>
      <c r="H37" s="1" t="s">
        <v>535</v>
      </c>
      <c r="I37" s="1" t="s">
        <v>653</v>
      </c>
      <c r="J37" s="1" t="s">
        <v>537</v>
      </c>
      <c r="K37" s="1" t="s">
        <v>653</v>
      </c>
      <c r="L37" s="1" t="s">
        <v>653</v>
      </c>
      <c r="M37" s="1" t="s">
        <v>538</v>
      </c>
      <c r="N37" s="1" t="s">
        <v>538</v>
      </c>
      <c r="O37" s="1" t="s">
        <v>539</v>
      </c>
      <c r="P37" s="1" t="s">
        <v>540</v>
      </c>
      <c r="Q37" s="1" t="s">
        <v>654</v>
      </c>
      <c r="R37" s="1" t="s">
        <v>72</v>
      </c>
      <c r="S37" s="1" t="s">
        <v>34</v>
      </c>
      <c r="T37" s="1" t="s">
        <v>542</v>
      </c>
    </row>
    <row r="38" s="1" customFormat="1" spans="1:20">
      <c r="A38" s="1" t="s">
        <v>188</v>
      </c>
      <c r="B38" s="1" t="s">
        <v>89</v>
      </c>
      <c r="C38" s="1" t="s">
        <v>655</v>
      </c>
      <c r="D38" s="1" t="s">
        <v>190</v>
      </c>
      <c r="E38" s="1" t="s">
        <v>191</v>
      </c>
      <c r="F38" s="1" t="s">
        <v>89</v>
      </c>
      <c r="G38" s="1" t="s">
        <v>79</v>
      </c>
      <c r="H38" s="1" t="s">
        <v>535</v>
      </c>
      <c r="I38" s="1" t="s">
        <v>656</v>
      </c>
      <c r="J38" s="1" t="s">
        <v>537</v>
      </c>
      <c r="K38" s="1" t="s">
        <v>656</v>
      </c>
      <c r="L38" s="1" t="s">
        <v>656</v>
      </c>
      <c r="M38" s="1" t="s">
        <v>538</v>
      </c>
      <c r="N38" s="1" t="s">
        <v>538</v>
      </c>
      <c r="O38" s="1" t="s">
        <v>539</v>
      </c>
      <c r="P38" s="1" t="s">
        <v>540</v>
      </c>
      <c r="Q38" s="1" t="s">
        <v>657</v>
      </c>
      <c r="R38" s="1" t="s">
        <v>72</v>
      </c>
      <c r="S38" s="1" t="s">
        <v>34</v>
      </c>
      <c r="T38" s="1" t="s">
        <v>542</v>
      </c>
    </row>
    <row r="39" s="1" customFormat="1" spans="1:20">
      <c r="A39" s="1" t="s">
        <v>306</v>
      </c>
      <c r="B39" s="1" t="s">
        <v>89</v>
      </c>
      <c r="C39" s="1" t="s">
        <v>658</v>
      </c>
      <c r="D39" s="1" t="s">
        <v>308</v>
      </c>
      <c r="E39" s="1" t="s">
        <v>309</v>
      </c>
      <c r="F39" s="1" t="s">
        <v>89</v>
      </c>
      <c r="G39" s="1" t="s">
        <v>79</v>
      </c>
      <c r="H39" s="1" t="s">
        <v>535</v>
      </c>
      <c r="I39" s="1" t="s">
        <v>659</v>
      </c>
      <c r="J39" s="1" t="s">
        <v>537</v>
      </c>
      <c r="K39" s="1" t="s">
        <v>659</v>
      </c>
      <c r="L39" s="1" t="s">
        <v>659</v>
      </c>
      <c r="M39" s="1" t="s">
        <v>538</v>
      </c>
      <c r="N39" s="1" t="s">
        <v>538</v>
      </c>
      <c r="O39" s="1" t="s">
        <v>539</v>
      </c>
      <c r="P39" s="1" t="s">
        <v>540</v>
      </c>
      <c r="Q39" s="1" t="s">
        <v>660</v>
      </c>
      <c r="R39" s="1" t="s">
        <v>72</v>
      </c>
      <c r="S39" s="1" t="s">
        <v>34</v>
      </c>
      <c r="T39" s="1" t="s">
        <v>542</v>
      </c>
    </row>
    <row r="40" s="1" customFormat="1" spans="1:20">
      <c r="A40" s="1" t="s">
        <v>361</v>
      </c>
      <c r="B40" s="1" t="s">
        <v>89</v>
      </c>
      <c r="C40" s="1" t="s">
        <v>661</v>
      </c>
      <c r="D40" s="1" t="s">
        <v>363</v>
      </c>
      <c r="E40" s="1" t="s">
        <v>364</v>
      </c>
      <c r="F40" s="1" t="s">
        <v>89</v>
      </c>
      <c r="G40" s="1" t="s">
        <v>79</v>
      </c>
      <c r="H40" s="1" t="s">
        <v>535</v>
      </c>
      <c r="I40" s="1" t="s">
        <v>662</v>
      </c>
      <c r="J40" s="1" t="s">
        <v>537</v>
      </c>
      <c r="K40" s="1" t="s">
        <v>662</v>
      </c>
      <c r="L40" s="1" t="s">
        <v>662</v>
      </c>
      <c r="M40" s="1" t="s">
        <v>538</v>
      </c>
      <c r="N40" s="1" t="s">
        <v>538</v>
      </c>
      <c r="O40" s="1" t="s">
        <v>539</v>
      </c>
      <c r="P40" s="1" t="s">
        <v>540</v>
      </c>
      <c r="Q40" s="1" t="s">
        <v>663</v>
      </c>
      <c r="R40" s="1" t="s">
        <v>72</v>
      </c>
      <c r="S40" s="1" t="s">
        <v>34</v>
      </c>
      <c r="T40" s="1" t="s">
        <v>542</v>
      </c>
    </row>
    <row r="41" s="1" customFormat="1" spans="1:20">
      <c r="A41" s="1" t="s">
        <v>426</v>
      </c>
      <c r="B41" s="1" t="s">
        <v>89</v>
      </c>
      <c r="C41" s="1" t="s">
        <v>664</v>
      </c>
      <c r="D41" s="1" t="s">
        <v>428</v>
      </c>
      <c r="E41" s="1" t="s">
        <v>429</v>
      </c>
      <c r="F41" s="1" t="s">
        <v>89</v>
      </c>
      <c r="G41" s="1" t="s">
        <v>79</v>
      </c>
      <c r="H41" s="1" t="s">
        <v>535</v>
      </c>
      <c r="I41" s="1" t="s">
        <v>665</v>
      </c>
      <c r="J41" s="1" t="s">
        <v>537</v>
      </c>
      <c r="K41" s="1" t="s">
        <v>665</v>
      </c>
      <c r="L41" s="1" t="s">
        <v>665</v>
      </c>
      <c r="M41" s="1" t="s">
        <v>538</v>
      </c>
      <c r="N41" s="1" t="s">
        <v>538</v>
      </c>
      <c r="O41" s="1" t="s">
        <v>539</v>
      </c>
      <c r="P41" s="1" t="s">
        <v>540</v>
      </c>
      <c r="Q41" s="1" t="s">
        <v>666</v>
      </c>
      <c r="R41" s="1" t="s">
        <v>72</v>
      </c>
      <c r="S41" s="1" t="s">
        <v>34</v>
      </c>
      <c r="T41" s="1" t="s">
        <v>542</v>
      </c>
    </row>
    <row r="42" s="1" customFormat="1" spans="1:20">
      <c r="A42" s="1" t="s">
        <v>496</v>
      </c>
      <c r="B42" s="1" t="s">
        <v>89</v>
      </c>
      <c r="C42" s="1" t="s">
        <v>667</v>
      </c>
      <c r="D42" s="1" t="s">
        <v>428</v>
      </c>
      <c r="E42" s="1" t="s">
        <v>497</v>
      </c>
      <c r="F42" s="1" t="s">
        <v>89</v>
      </c>
      <c r="G42" s="1" t="s">
        <v>79</v>
      </c>
      <c r="H42" s="1" t="s">
        <v>535</v>
      </c>
      <c r="I42" s="1" t="s">
        <v>665</v>
      </c>
      <c r="J42" s="1" t="s">
        <v>537</v>
      </c>
      <c r="K42" s="1" t="s">
        <v>665</v>
      </c>
      <c r="L42" s="1" t="s">
        <v>665</v>
      </c>
      <c r="M42" s="1" t="s">
        <v>538</v>
      </c>
      <c r="N42" s="1" t="s">
        <v>538</v>
      </c>
      <c r="O42" s="1" t="s">
        <v>539</v>
      </c>
      <c r="P42" s="1" t="s">
        <v>540</v>
      </c>
      <c r="Q42" s="1" t="s">
        <v>668</v>
      </c>
      <c r="R42" s="1" t="s">
        <v>72</v>
      </c>
      <c r="S42" s="1" t="s">
        <v>34</v>
      </c>
      <c r="T42" s="1" t="s">
        <v>542</v>
      </c>
    </row>
    <row r="43" s="1" customFormat="1" spans="1:20">
      <c r="A43" s="1" t="s">
        <v>141</v>
      </c>
      <c r="B43" s="1" t="s">
        <v>89</v>
      </c>
      <c r="C43" s="1" t="s">
        <v>669</v>
      </c>
      <c r="D43" s="1" t="s">
        <v>143</v>
      </c>
      <c r="E43" s="1" t="s">
        <v>670</v>
      </c>
      <c r="F43" s="1" t="s">
        <v>89</v>
      </c>
      <c r="G43" s="1" t="s">
        <v>79</v>
      </c>
      <c r="H43" s="1" t="s">
        <v>535</v>
      </c>
      <c r="I43" s="1" t="s">
        <v>671</v>
      </c>
      <c r="J43" s="1" t="s">
        <v>537</v>
      </c>
      <c r="K43" s="1" t="s">
        <v>671</v>
      </c>
      <c r="L43" s="1" t="s">
        <v>671</v>
      </c>
      <c r="M43" s="1" t="s">
        <v>538</v>
      </c>
      <c r="N43" s="1" t="s">
        <v>538</v>
      </c>
      <c r="O43" s="1" t="s">
        <v>539</v>
      </c>
      <c r="P43" s="1" t="s">
        <v>540</v>
      </c>
      <c r="Q43" s="1" t="s">
        <v>672</v>
      </c>
      <c r="R43" s="1" t="s">
        <v>72</v>
      </c>
      <c r="S43" s="1" t="s">
        <v>34</v>
      </c>
      <c r="T43" s="1" t="s">
        <v>542</v>
      </c>
    </row>
    <row r="44" s="1" customFormat="1" spans="1:20">
      <c r="A44" s="1" t="s">
        <v>487</v>
      </c>
      <c r="B44" s="1" t="s">
        <v>89</v>
      </c>
      <c r="C44" s="1" t="s">
        <v>673</v>
      </c>
      <c r="D44" s="1" t="s">
        <v>489</v>
      </c>
      <c r="E44" s="1" t="s">
        <v>490</v>
      </c>
      <c r="F44" s="1" t="s">
        <v>89</v>
      </c>
      <c r="G44" s="1" t="s">
        <v>79</v>
      </c>
      <c r="H44" s="1" t="s">
        <v>535</v>
      </c>
      <c r="I44" s="1" t="s">
        <v>674</v>
      </c>
      <c r="J44" s="1" t="s">
        <v>537</v>
      </c>
      <c r="K44" s="1" t="s">
        <v>674</v>
      </c>
      <c r="L44" s="1" t="s">
        <v>674</v>
      </c>
      <c r="M44" s="1" t="s">
        <v>538</v>
      </c>
      <c r="N44" s="1" t="s">
        <v>538</v>
      </c>
      <c r="O44" s="1" t="s">
        <v>539</v>
      </c>
      <c r="P44" s="1" t="s">
        <v>540</v>
      </c>
      <c r="Q44" s="1" t="s">
        <v>675</v>
      </c>
      <c r="R44" s="1" t="s">
        <v>72</v>
      </c>
      <c r="S44" s="1" t="s">
        <v>34</v>
      </c>
      <c r="T44" s="1" t="s">
        <v>542</v>
      </c>
    </row>
    <row r="45" s="1" customFormat="1" spans="1:20">
      <c r="A45" s="1" t="s">
        <v>234</v>
      </c>
      <c r="B45" s="1" t="s">
        <v>89</v>
      </c>
      <c r="C45" s="1" t="s">
        <v>676</v>
      </c>
      <c r="D45" s="1" t="s">
        <v>677</v>
      </c>
      <c r="E45" s="1" t="s">
        <v>237</v>
      </c>
      <c r="F45" s="1" t="s">
        <v>89</v>
      </c>
      <c r="G45" s="1" t="s">
        <v>79</v>
      </c>
      <c r="H45" s="1" t="s">
        <v>535</v>
      </c>
      <c r="I45" s="1" t="s">
        <v>544</v>
      </c>
      <c r="J45" s="1" t="s">
        <v>537</v>
      </c>
      <c r="K45" s="1" t="s">
        <v>544</v>
      </c>
      <c r="L45" s="1" t="s">
        <v>544</v>
      </c>
      <c r="M45" s="1" t="s">
        <v>538</v>
      </c>
      <c r="N45" s="1" t="s">
        <v>538</v>
      </c>
      <c r="O45" s="1" t="s">
        <v>539</v>
      </c>
      <c r="P45" s="1" t="s">
        <v>540</v>
      </c>
      <c r="Q45" s="1" t="s">
        <v>678</v>
      </c>
      <c r="R45" s="1" t="s">
        <v>72</v>
      </c>
      <c r="S45" s="1" t="s">
        <v>34</v>
      </c>
      <c r="T45" s="1" t="s">
        <v>542</v>
      </c>
    </row>
    <row r="46" s="1" customFormat="1" spans="1:20">
      <c r="A46" s="1" t="s">
        <v>368</v>
      </c>
      <c r="B46" s="1" t="s">
        <v>89</v>
      </c>
      <c r="C46" s="1" t="s">
        <v>679</v>
      </c>
      <c r="D46" s="1" t="s">
        <v>370</v>
      </c>
      <c r="E46" s="1" t="s">
        <v>371</v>
      </c>
      <c r="F46" s="1" t="s">
        <v>89</v>
      </c>
      <c r="G46" s="1" t="s">
        <v>79</v>
      </c>
      <c r="H46" s="1" t="s">
        <v>535</v>
      </c>
      <c r="I46" s="1" t="s">
        <v>680</v>
      </c>
      <c r="J46" s="1" t="s">
        <v>537</v>
      </c>
      <c r="K46" s="1" t="s">
        <v>680</v>
      </c>
      <c r="L46" s="1" t="s">
        <v>680</v>
      </c>
      <c r="M46" s="1" t="s">
        <v>538</v>
      </c>
      <c r="N46" s="1" t="s">
        <v>538</v>
      </c>
      <c r="O46" s="1" t="s">
        <v>539</v>
      </c>
      <c r="P46" s="1" t="s">
        <v>540</v>
      </c>
      <c r="Q46" s="1" t="s">
        <v>681</v>
      </c>
      <c r="R46" s="1" t="s">
        <v>72</v>
      </c>
      <c r="S46" s="1" t="s">
        <v>34</v>
      </c>
      <c r="T46" s="1" t="s">
        <v>542</v>
      </c>
    </row>
    <row r="47" s="1" customFormat="1" spans="1:20">
      <c r="A47" s="1" t="s">
        <v>494</v>
      </c>
      <c r="B47" s="1" t="s">
        <v>89</v>
      </c>
      <c r="C47" s="1" t="s">
        <v>682</v>
      </c>
      <c r="D47" s="1" t="s">
        <v>293</v>
      </c>
      <c r="E47" s="1" t="s">
        <v>495</v>
      </c>
      <c r="F47" s="1" t="s">
        <v>89</v>
      </c>
      <c r="G47" s="1" t="s">
        <v>79</v>
      </c>
      <c r="H47" s="1" t="s">
        <v>535</v>
      </c>
      <c r="I47" s="1" t="s">
        <v>683</v>
      </c>
      <c r="J47" s="1" t="s">
        <v>537</v>
      </c>
      <c r="K47" s="1" t="s">
        <v>683</v>
      </c>
      <c r="L47" s="1" t="s">
        <v>683</v>
      </c>
      <c r="M47" s="1" t="s">
        <v>538</v>
      </c>
      <c r="N47" s="1" t="s">
        <v>538</v>
      </c>
      <c r="O47" s="1" t="s">
        <v>539</v>
      </c>
      <c r="P47" s="1" t="s">
        <v>540</v>
      </c>
      <c r="Q47" s="1" t="s">
        <v>684</v>
      </c>
      <c r="R47" s="1" t="s">
        <v>72</v>
      </c>
      <c r="S47" s="1" t="s">
        <v>34</v>
      </c>
      <c r="T47" s="1" t="s">
        <v>542</v>
      </c>
    </row>
    <row r="48" s="1" customFormat="1" spans="1:20">
      <c r="A48" s="1" t="s">
        <v>148</v>
      </c>
      <c r="B48" s="1" t="s">
        <v>89</v>
      </c>
      <c r="C48" s="1" t="s">
        <v>685</v>
      </c>
      <c r="D48" s="1" t="s">
        <v>150</v>
      </c>
      <c r="E48" s="1" t="s">
        <v>151</v>
      </c>
      <c r="F48" s="1" t="s">
        <v>89</v>
      </c>
      <c r="G48" s="1" t="s">
        <v>79</v>
      </c>
      <c r="H48" s="1" t="s">
        <v>535</v>
      </c>
      <c r="I48" s="1" t="s">
        <v>686</v>
      </c>
      <c r="J48" s="1" t="s">
        <v>537</v>
      </c>
      <c r="K48" s="1" t="s">
        <v>686</v>
      </c>
      <c r="L48" s="1" t="s">
        <v>686</v>
      </c>
      <c r="M48" s="1" t="s">
        <v>538</v>
      </c>
      <c r="N48" s="1" t="s">
        <v>538</v>
      </c>
      <c r="O48" s="1" t="s">
        <v>539</v>
      </c>
      <c r="P48" s="1" t="s">
        <v>540</v>
      </c>
      <c r="Q48" s="1" t="s">
        <v>687</v>
      </c>
      <c r="R48" s="1" t="s">
        <v>72</v>
      </c>
      <c r="S48" s="1" t="s">
        <v>34</v>
      </c>
      <c r="T48" s="1" t="s">
        <v>542</v>
      </c>
    </row>
    <row r="49" s="1" customFormat="1" spans="1:20">
      <c r="A49" s="1" t="s">
        <v>418</v>
      </c>
      <c r="B49" s="1" t="s">
        <v>89</v>
      </c>
      <c r="C49" s="1" t="s">
        <v>688</v>
      </c>
      <c r="D49" s="1" t="s">
        <v>689</v>
      </c>
      <c r="E49" s="1" t="s">
        <v>419</v>
      </c>
      <c r="F49" s="1" t="s">
        <v>89</v>
      </c>
      <c r="G49" s="1" t="s">
        <v>79</v>
      </c>
      <c r="H49" s="1" t="s">
        <v>535</v>
      </c>
      <c r="I49" s="1" t="s">
        <v>690</v>
      </c>
      <c r="J49" s="1" t="s">
        <v>537</v>
      </c>
      <c r="K49" s="1" t="s">
        <v>690</v>
      </c>
      <c r="L49" s="1" t="s">
        <v>690</v>
      </c>
      <c r="M49" s="1" t="s">
        <v>538</v>
      </c>
      <c r="N49" s="1" t="s">
        <v>538</v>
      </c>
      <c r="O49" s="1" t="s">
        <v>539</v>
      </c>
      <c r="P49" s="1" t="s">
        <v>540</v>
      </c>
      <c r="Q49" s="1" t="s">
        <v>691</v>
      </c>
      <c r="R49" s="1" t="s">
        <v>72</v>
      </c>
      <c r="S49" s="1" t="s">
        <v>34</v>
      </c>
      <c r="T49" s="1" t="s">
        <v>542</v>
      </c>
    </row>
    <row r="50" s="1" customFormat="1" spans="1:20">
      <c r="A50" s="1" t="s">
        <v>411</v>
      </c>
      <c r="B50" s="1" t="s">
        <v>89</v>
      </c>
      <c r="C50" s="1" t="s">
        <v>692</v>
      </c>
      <c r="D50" s="1" t="s">
        <v>689</v>
      </c>
      <c r="E50" s="1" t="s">
        <v>414</v>
      </c>
      <c r="F50" s="1" t="s">
        <v>89</v>
      </c>
      <c r="G50" s="1" t="s">
        <v>79</v>
      </c>
      <c r="H50" s="1" t="s">
        <v>535</v>
      </c>
      <c r="I50" s="1" t="s">
        <v>690</v>
      </c>
      <c r="J50" s="1" t="s">
        <v>537</v>
      </c>
      <c r="K50" s="1" t="s">
        <v>690</v>
      </c>
      <c r="L50" s="1" t="s">
        <v>690</v>
      </c>
      <c r="M50" s="1" t="s">
        <v>538</v>
      </c>
      <c r="N50" s="1" t="s">
        <v>538</v>
      </c>
      <c r="O50" s="1" t="s">
        <v>539</v>
      </c>
      <c r="P50" s="1" t="s">
        <v>540</v>
      </c>
      <c r="Q50" s="1" t="s">
        <v>693</v>
      </c>
      <c r="R50" s="1" t="s">
        <v>72</v>
      </c>
      <c r="S50" s="1" t="s">
        <v>34</v>
      </c>
      <c r="T50" s="1" t="s">
        <v>542</v>
      </c>
    </row>
    <row r="51" s="1" customFormat="1" spans="1:20">
      <c r="A51" s="1" t="s">
        <v>277</v>
      </c>
      <c r="B51" s="1" t="s">
        <v>89</v>
      </c>
      <c r="C51" s="1" t="s">
        <v>694</v>
      </c>
      <c r="D51" s="1" t="s">
        <v>279</v>
      </c>
      <c r="E51" s="1" t="s">
        <v>280</v>
      </c>
      <c r="F51" s="1" t="s">
        <v>89</v>
      </c>
      <c r="G51" s="1" t="s">
        <v>79</v>
      </c>
      <c r="H51" s="1" t="s">
        <v>535</v>
      </c>
      <c r="I51" s="1" t="s">
        <v>695</v>
      </c>
      <c r="J51" s="1" t="s">
        <v>537</v>
      </c>
      <c r="K51" s="1" t="s">
        <v>695</v>
      </c>
      <c r="L51" s="1" t="s">
        <v>695</v>
      </c>
      <c r="M51" s="1" t="s">
        <v>538</v>
      </c>
      <c r="N51" s="1" t="s">
        <v>538</v>
      </c>
      <c r="O51" s="1" t="s">
        <v>539</v>
      </c>
      <c r="P51" s="1" t="s">
        <v>540</v>
      </c>
      <c r="Q51" s="1" t="s">
        <v>696</v>
      </c>
      <c r="R51" s="1" t="s">
        <v>72</v>
      </c>
      <c r="S51" s="1" t="s">
        <v>34</v>
      </c>
      <c r="T51" s="1" t="s">
        <v>542</v>
      </c>
    </row>
    <row r="52" s="1" customFormat="1" spans="1:20">
      <c r="A52" s="1" t="s">
        <v>482</v>
      </c>
      <c r="B52" s="1" t="s">
        <v>89</v>
      </c>
      <c r="C52" s="1" t="s">
        <v>697</v>
      </c>
      <c r="D52" s="1" t="s">
        <v>484</v>
      </c>
      <c r="E52" s="1" t="s">
        <v>485</v>
      </c>
      <c r="F52" s="1" t="s">
        <v>89</v>
      </c>
      <c r="G52" s="1" t="s">
        <v>79</v>
      </c>
      <c r="H52" s="1" t="s">
        <v>535</v>
      </c>
      <c r="I52" s="1" t="s">
        <v>559</v>
      </c>
      <c r="J52" s="1" t="s">
        <v>537</v>
      </c>
      <c r="K52" s="1" t="s">
        <v>559</v>
      </c>
      <c r="L52" s="1" t="s">
        <v>559</v>
      </c>
      <c r="M52" s="1" t="s">
        <v>538</v>
      </c>
      <c r="N52" s="1" t="s">
        <v>538</v>
      </c>
      <c r="O52" s="1" t="s">
        <v>539</v>
      </c>
      <c r="P52" s="1" t="s">
        <v>540</v>
      </c>
      <c r="Q52" s="1" t="s">
        <v>698</v>
      </c>
      <c r="R52" s="1" t="s">
        <v>72</v>
      </c>
      <c r="S52" s="1" t="s">
        <v>34</v>
      </c>
      <c r="T52" s="1" t="s">
        <v>542</v>
      </c>
    </row>
    <row r="53" s="1" customFormat="1" spans="1:20">
      <c r="A53" s="1" t="s">
        <v>291</v>
      </c>
      <c r="B53" s="1" t="s">
        <v>89</v>
      </c>
      <c r="C53" s="1" t="s">
        <v>699</v>
      </c>
      <c r="D53" s="1" t="s">
        <v>293</v>
      </c>
      <c r="E53" s="1" t="s">
        <v>294</v>
      </c>
      <c r="F53" s="1" t="s">
        <v>89</v>
      </c>
      <c r="G53" s="1" t="s">
        <v>79</v>
      </c>
      <c r="H53" s="1" t="s">
        <v>535</v>
      </c>
      <c r="I53" s="1" t="s">
        <v>683</v>
      </c>
      <c r="J53" s="1" t="s">
        <v>537</v>
      </c>
      <c r="K53" s="1" t="s">
        <v>683</v>
      </c>
      <c r="L53" s="1" t="s">
        <v>683</v>
      </c>
      <c r="M53" s="1" t="s">
        <v>538</v>
      </c>
      <c r="N53" s="1" t="s">
        <v>538</v>
      </c>
      <c r="O53" s="1" t="s">
        <v>539</v>
      </c>
      <c r="P53" s="1" t="s">
        <v>540</v>
      </c>
      <c r="Q53" s="1" t="s">
        <v>700</v>
      </c>
      <c r="R53" s="1" t="s">
        <v>72</v>
      </c>
      <c r="S53" s="1" t="s">
        <v>34</v>
      </c>
      <c r="T53" s="1" t="s">
        <v>542</v>
      </c>
    </row>
    <row r="54" s="1" customFormat="1" spans="1:20">
      <c r="A54" s="1" t="s">
        <v>102</v>
      </c>
      <c r="B54" s="1" t="s">
        <v>89</v>
      </c>
      <c r="C54" s="1" t="s">
        <v>701</v>
      </c>
      <c r="D54" s="1" t="s">
        <v>702</v>
      </c>
      <c r="E54" s="1" t="s">
        <v>105</v>
      </c>
      <c r="F54" s="1" t="s">
        <v>89</v>
      </c>
      <c r="G54" s="1" t="s">
        <v>79</v>
      </c>
      <c r="H54" s="1" t="s">
        <v>535</v>
      </c>
      <c r="I54" s="1" t="s">
        <v>703</v>
      </c>
      <c r="J54" s="1" t="s">
        <v>537</v>
      </c>
      <c r="K54" s="1" t="s">
        <v>703</v>
      </c>
      <c r="L54" s="1" t="s">
        <v>703</v>
      </c>
      <c r="M54" s="1" t="s">
        <v>538</v>
      </c>
      <c r="N54" s="1" t="s">
        <v>538</v>
      </c>
      <c r="O54" s="1" t="s">
        <v>539</v>
      </c>
      <c r="P54" s="1" t="s">
        <v>540</v>
      </c>
      <c r="Q54" s="1" t="s">
        <v>704</v>
      </c>
      <c r="R54" s="1" t="s">
        <v>72</v>
      </c>
      <c r="S54" s="1" t="s">
        <v>34</v>
      </c>
      <c r="T54" s="1" t="s">
        <v>542</v>
      </c>
    </row>
    <row r="55" s="1" customFormat="1" spans="1:20">
      <c r="A55" s="1" t="s">
        <v>117</v>
      </c>
      <c r="B55" s="1" t="s">
        <v>89</v>
      </c>
      <c r="C55" s="1" t="s">
        <v>705</v>
      </c>
      <c r="D55" s="1" t="s">
        <v>119</v>
      </c>
      <c r="E55" s="1" t="s">
        <v>706</v>
      </c>
      <c r="F55" s="1" t="s">
        <v>89</v>
      </c>
      <c r="G55" s="1" t="s">
        <v>79</v>
      </c>
      <c r="H55" s="1" t="s">
        <v>535</v>
      </c>
      <c r="I55" s="1" t="s">
        <v>707</v>
      </c>
      <c r="J55" s="1" t="s">
        <v>537</v>
      </c>
      <c r="K55" s="1" t="s">
        <v>707</v>
      </c>
      <c r="L55" s="1" t="s">
        <v>707</v>
      </c>
      <c r="M55" s="1" t="s">
        <v>538</v>
      </c>
      <c r="N55" s="1" t="s">
        <v>538</v>
      </c>
      <c r="O55" s="1" t="s">
        <v>539</v>
      </c>
      <c r="P55" s="1" t="s">
        <v>540</v>
      </c>
      <c r="Q55" s="1" t="s">
        <v>708</v>
      </c>
      <c r="R55" s="1" t="s">
        <v>72</v>
      </c>
      <c r="S55" s="1" t="s">
        <v>34</v>
      </c>
      <c r="T55" s="1" t="s">
        <v>542</v>
      </c>
    </row>
    <row r="56" s="1" customFormat="1" spans="1:20">
      <c r="A56" s="1" t="s">
        <v>238</v>
      </c>
      <c r="B56" s="1" t="s">
        <v>89</v>
      </c>
      <c r="C56" s="1" t="s">
        <v>709</v>
      </c>
      <c r="D56" s="1" t="s">
        <v>240</v>
      </c>
      <c r="E56" s="1" t="s">
        <v>241</v>
      </c>
      <c r="F56" s="1" t="s">
        <v>89</v>
      </c>
      <c r="G56" s="1" t="s">
        <v>79</v>
      </c>
      <c r="H56" s="1" t="s">
        <v>535</v>
      </c>
      <c r="I56" s="1" t="s">
        <v>618</v>
      </c>
      <c r="J56" s="1" t="s">
        <v>537</v>
      </c>
      <c r="K56" s="1" t="s">
        <v>618</v>
      </c>
      <c r="L56" s="1" t="s">
        <v>618</v>
      </c>
      <c r="M56" s="1" t="s">
        <v>538</v>
      </c>
      <c r="N56" s="1" t="s">
        <v>538</v>
      </c>
      <c r="O56" s="1" t="s">
        <v>539</v>
      </c>
      <c r="P56" s="1" t="s">
        <v>540</v>
      </c>
      <c r="Q56" s="1" t="s">
        <v>710</v>
      </c>
      <c r="R56" s="1" t="s">
        <v>72</v>
      </c>
      <c r="S56" s="1" t="s">
        <v>34</v>
      </c>
      <c r="T56" s="1" t="s">
        <v>542</v>
      </c>
    </row>
    <row r="57" s="1" customFormat="1" spans="1:20">
      <c r="A57" s="1" t="s">
        <v>298</v>
      </c>
      <c r="B57" s="1" t="s">
        <v>89</v>
      </c>
      <c r="C57" s="1" t="s">
        <v>711</v>
      </c>
      <c r="D57" s="1" t="s">
        <v>300</v>
      </c>
      <c r="E57" s="1" t="s">
        <v>301</v>
      </c>
      <c r="F57" s="1" t="s">
        <v>89</v>
      </c>
      <c r="G57" s="1" t="s">
        <v>79</v>
      </c>
      <c r="H57" s="1" t="s">
        <v>535</v>
      </c>
      <c r="I57" s="1" t="s">
        <v>712</v>
      </c>
      <c r="J57" s="1" t="s">
        <v>537</v>
      </c>
      <c r="K57" s="1" t="s">
        <v>712</v>
      </c>
      <c r="L57" s="1" t="s">
        <v>712</v>
      </c>
      <c r="M57" s="1" t="s">
        <v>538</v>
      </c>
      <c r="N57" s="1" t="s">
        <v>538</v>
      </c>
      <c r="O57" s="1" t="s">
        <v>539</v>
      </c>
      <c r="P57" s="1" t="s">
        <v>540</v>
      </c>
      <c r="Q57" s="1" t="s">
        <v>713</v>
      </c>
      <c r="R57" s="1" t="s">
        <v>72</v>
      </c>
      <c r="S57" s="1" t="s">
        <v>34</v>
      </c>
      <c r="T57" s="1" t="s">
        <v>542</v>
      </c>
    </row>
    <row r="58" s="1" customFormat="1" spans="1:20">
      <c r="A58" s="1" t="s">
        <v>246</v>
      </c>
      <c r="B58" s="1" t="s">
        <v>89</v>
      </c>
      <c r="C58" s="1" t="s">
        <v>714</v>
      </c>
      <c r="D58" s="1" t="s">
        <v>248</v>
      </c>
      <c r="E58" s="1" t="s">
        <v>249</v>
      </c>
      <c r="F58" s="1" t="s">
        <v>89</v>
      </c>
      <c r="G58" s="1" t="s">
        <v>79</v>
      </c>
      <c r="H58" s="1" t="s">
        <v>535</v>
      </c>
      <c r="I58" s="1" t="s">
        <v>618</v>
      </c>
      <c r="J58" s="1" t="s">
        <v>537</v>
      </c>
      <c r="K58" s="1" t="s">
        <v>618</v>
      </c>
      <c r="L58" s="1" t="s">
        <v>618</v>
      </c>
      <c r="M58" s="1" t="s">
        <v>538</v>
      </c>
      <c r="N58" s="1" t="s">
        <v>538</v>
      </c>
      <c r="O58" s="1" t="s">
        <v>539</v>
      </c>
      <c r="P58" s="1" t="s">
        <v>540</v>
      </c>
      <c r="Q58" s="1" t="s">
        <v>715</v>
      </c>
      <c r="R58" s="1" t="s">
        <v>72</v>
      </c>
      <c r="S58" s="1" t="s">
        <v>34</v>
      </c>
      <c r="T58" s="1" t="s">
        <v>542</v>
      </c>
    </row>
    <row r="59" s="1" customFormat="1" spans="1:20">
      <c r="A59" s="1" t="s">
        <v>439</v>
      </c>
      <c r="B59" s="1" t="s">
        <v>89</v>
      </c>
      <c r="C59" s="1" t="s">
        <v>716</v>
      </c>
      <c r="D59" s="1" t="s">
        <v>441</v>
      </c>
      <c r="E59" s="1" t="s">
        <v>442</v>
      </c>
      <c r="F59" s="1" t="s">
        <v>89</v>
      </c>
      <c r="G59" s="1" t="s">
        <v>79</v>
      </c>
      <c r="H59" s="1" t="s">
        <v>535</v>
      </c>
      <c r="I59" s="1" t="s">
        <v>717</v>
      </c>
      <c r="J59" s="1" t="s">
        <v>537</v>
      </c>
      <c r="K59" s="1" t="s">
        <v>717</v>
      </c>
      <c r="L59" s="1" t="s">
        <v>717</v>
      </c>
      <c r="M59" s="1" t="s">
        <v>538</v>
      </c>
      <c r="N59" s="1" t="s">
        <v>538</v>
      </c>
      <c r="O59" s="1" t="s">
        <v>539</v>
      </c>
      <c r="P59" s="1" t="s">
        <v>540</v>
      </c>
      <c r="Q59" s="1" t="s">
        <v>718</v>
      </c>
      <c r="R59" s="1" t="s">
        <v>72</v>
      </c>
      <c r="S59" s="1" t="s">
        <v>34</v>
      </c>
      <c r="T59" s="1" t="s">
        <v>542</v>
      </c>
    </row>
    <row r="60" s="1" customFormat="1" spans="1:20">
      <c r="A60" s="1" t="s">
        <v>453</v>
      </c>
      <c r="B60" s="1" t="s">
        <v>89</v>
      </c>
      <c r="C60" s="1" t="s">
        <v>719</v>
      </c>
      <c r="D60" s="1" t="s">
        <v>720</v>
      </c>
      <c r="E60" s="1" t="s">
        <v>456</v>
      </c>
      <c r="F60" s="1" t="s">
        <v>89</v>
      </c>
      <c r="G60" s="1" t="s">
        <v>79</v>
      </c>
      <c r="H60" s="1" t="s">
        <v>535</v>
      </c>
      <c r="I60" s="1" t="s">
        <v>686</v>
      </c>
      <c r="J60" s="1" t="s">
        <v>537</v>
      </c>
      <c r="K60" s="1" t="s">
        <v>686</v>
      </c>
      <c r="L60" s="1" t="s">
        <v>686</v>
      </c>
      <c r="M60" s="1" t="s">
        <v>538</v>
      </c>
      <c r="N60" s="1" t="s">
        <v>538</v>
      </c>
      <c r="O60" s="1" t="s">
        <v>539</v>
      </c>
      <c r="P60" s="1" t="s">
        <v>540</v>
      </c>
      <c r="Q60" s="1" t="s">
        <v>721</v>
      </c>
      <c r="R60" s="1" t="s">
        <v>72</v>
      </c>
      <c r="S60" s="1" t="s">
        <v>34</v>
      </c>
      <c r="T60" s="1" t="s">
        <v>542</v>
      </c>
    </row>
    <row r="61" s="1" customFormat="1" spans="1:20">
      <c r="A61" s="1" t="s">
        <v>196</v>
      </c>
      <c r="B61" s="1" t="s">
        <v>89</v>
      </c>
      <c r="C61" s="1" t="s">
        <v>722</v>
      </c>
      <c r="D61" s="1" t="s">
        <v>723</v>
      </c>
      <c r="E61" s="1" t="s">
        <v>199</v>
      </c>
      <c r="F61" s="1" t="s">
        <v>89</v>
      </c>
      <c r="G61" s="1" t="s">
        <v>79</v>
      </c>
      <c r="H61" s="1" t="s">
        <v>535</v>
      </c>
      <c r="I61" s="1" t="s">
        <v>724</v>
      </c>
      <c r="J61" s="1" t="s">
        <v>537</v>
      </c>
      <c r="K61" s="1" t="s">
        <v>724</v>
      </c>
      <c r="L61" s="1" t="s">
        <v>724</v>
      </c>
      <c r="M61" s="1" t="s">
        <v>538</v>
      </c>
      <c r="N61" s="1" t="s">
        <v>538</v>
      </c>
      <c r="O61" s="1" t="s">
        <v>539</v>
      </c>
      <c r="P61" s="1" t="s">
        <v>540</v>
      </c>
      <c r="Q61" s="1" t="s">
        <v>725</v>
      </c>
      <c r="R61" s="1" t="s">
        <v>72</v>
      </c>
      <c r="S61" s="1" t="s">
        <v>34</v>
      </c>
      <c r="T61" s="1" t="s">
        <v>542</v>
      </c>
    </row>
    <row r="62" s="1" customFormat="1" spans="1:20">
      <c r="A62" s="1" t="s">
        <v>110</v>
      </c>
      <c r="B62" s="1" t="s">
        <v>89</v>
      </c>
      <c r="C62" s="1" t="s">
        <v>726</v>
      </c>
      <c r="D62" s="1" t="s">
        <v>727</v>
      </c>
      <c r="E62" s="1" t="s">
        <v>113</v>
      </c>
      <c r="F62" s="1" t="s">
        <v>89</v>
      </c>
      <c r="G62" s="1" t="s">
        <v>79</v>
      </c>
      <c r="H62" s="1" t="s">
        <v>535</v>
      </c>
      <c r="I62" s="1" t="s">
        <v>728</v>
      </c>
      <c r="J62" s="1" t="s">
        <v>537</v>
      </c>
      <c r="K62" s="1" t="s">
        <v>728</v>
      </c>
      <c r="L62" s="1" t="s">
        <v>728</v>
      </c>
      <c r="M62" s="1" t="s">
        <v>538</v>
      </c>
      <c r="N62" s="1" t="s">
        <v>538</v>
      </c>
      <c r="O62" s="1" t="s">
        <v>539</v>
      </c>
      <c r="P62" s="1" t="s">
        <v>540</v>
      </c>
      <c r="Q62" s="1" t="s">
        <v>729</v>
      </c>
      <c r="R62" s="1" t="s">
        <v>72</v>
      </c>
      <c r="S62" s="1" t="s">
        <v>34</v>
      </c>
      <c r="T62" s="1" t="s">
        <v>542</v>
      </c>
    </row>
    <row r="63" s="1" customFormat="1" spans="1:20">
      <c r="A63" s="1" t="s">
        <v>376</v>
      </c>
      <c r="B63" s="1" t="s">
        <v>89</v>
      </c>
      <c r="C63" s="1" t="s">
        <v>730</v>
      </c>
      <c r="D63" s="1" t="s">
        <v>731</v>
      </c>
      <c r="E63" s="1" t="s">
        <v>379</v>
      </c>
      <c r="F63" s="1" t="s">
        <v>89</v>
      </c>
      <c r="G63" s="1" t="s">
        <v>79</v>
      </c>
      <c r="H63" s="1" t="s">
        <v>535</v>
      </c>
      <c r="I63" s="1" t="s">
        <v>732</v>
      </c>
      <c r="J63" s="1" t="s">
        <v>537</v>
      </c>
      <c r="K63" s="1" t="s">
        <v>732</v>
      </c>
      <c r="L63" s="1" t="s">
        <v>732</v>
      </c>
      <c r="M63" s="1" t="s">
        <v>538</v>
      </c>
      <c r="N63" s="1" t="s">
        <v>538</v>
      </c>
      <c r="O63" s="1" t="s">
        <v>539</v>
      </c>
      <c r="P63" s="1" t="s">
        <v>540</v>
      </c>
      <c r="Q63" s="1" t="s">
        <v>733</v>
      </c>
      <c r="R63" s="1" t="s">
        <v>72</v>
      </c>
      <c r="S63" s="1" t="s">
        <v>34</v>
      </c>
      <c r="T63" s="1" t="s">
        <v>542</v>
      </c>
    </row>
    <row r="64" s="1" customFormat="1" spans="1:20">
      <c r="A64" s="1" t="s">
        <v>458</v>
      </c>
      <c r="B64" s="1" t="s">
        <v>89</v>
      </c>
      <c r="C64" s="1" t="s">
        <v>734</v>
      </c>
      <c r="D64" s="1" t="s">
        <v>460</v>
      </c>
      <c r="E64" s="1" t="s">
        <v>461</v>
      </c>
      <c r="F64" s="1" t="s">
        <v>89</v>
      </c>
      <c r="G64" s="1" t="s">
        <v>79</v>
      </c>
      <c r="H64" s="1" t="s">
        <v>535</v>
      </c>
      <c r="I64" s="1" t="s">
        <v>735</v>
      </c>
      <c r="J64" s="1" t="s">
        <v>537</v>
      </c>
      <c r="K64" s="1" t="s">
        <v>735</v>
      </c>
      <c r="L64" s="1" t="s">
        <v>735</v>
      </c>
      <c r="M64" s="1" t="s">
        <v>538</v>
      </c>
      <c r="N64" s="1" t="s">
        <v>538</v>
      </c>
      <c r="O64" s="1" t="s">
        <v>539</v>
      </c>
      <c r="P64" s="1" t="s">
        <v>540</v>
      </c>
      <c r="Q64" s="1" t="s">
        <v>736</v>
      </c>
      <c r="R64" s="1" t="s">
        <v>72</v>
      </c>
      <c r="S64" s="1" t="s">
        <v>34</v>
      </c>
      <c r="T64" s="1" t="s">
        <v>542</v>
      </c>
    </row>
    <row r="65" s="1" customFormat="1" spans="1:20">
      <c r="A65" s="1" t="s">
        <v>210</v>
      </c>
      <c r="B65" s="1" t="s">
        <v>89</v>
      </c>
      <c r="C65" s="1" t="s">
        <v>737</v>
      </c>
      <c r="D65" s="1" t="s">
        <v>738</v>
      </c>
      <c r="E65" s="1" t="s">
        <v>213</v>
      </c>
      <c r="F65" s="1" t="s">
        <v>89</v>
      </c>
      <c r="G65" s="1" t="s">
        <v>79</v>
      </c>
      <c r="H65" s="1" t="s">
        <v>535</v>
      </c>
      <c r="I65" s="1" t="s">
        <v>739</v>
      </c>
      <c r="J65" s="1" t="s">
        <v>537</v>
      </c>
      <c r="K65" s="1" t="s">
        <v>739</v>
      </c>
      <c r="L65" s="1" t="s">
        <v>739</v>
      </c>
      <c r="M65" s="1" t="s">
        <v>538</v>
      </c>
      <c r="N65" s="1" t="s">
        <v>538</v>
      </c>
      <c r="O65" s="1" t="s">
        <v>539</v>
      </c>
      <c r="P65" s="1" t="s">
        <v>540</v>
      </c>
      <c r="Q65" s="1" t="s">
        <v>740</v>
      </c>
      <c r="R65" s="1" t="s">
        <v>72</v>
      </c>
      <c r="S65" s="1" t="s">
        <v>34</v>
      </c>
      <c r="T65" s="1" t="s">
        <v>542</v>
      </c>
    </row>
    <row r="66" s="1" customFormat="1" spans="1:20">
      <c r="A66" s="1" t="s">
        <v>203</v>
      </c>
      <c r="B66" s="1" t="s">
        <v>89</v>
      </c>
      <c r="C66" s="1" t="s">
        <v>741</v>
      </c>
      <c r="D66" s="1" t="s">
        <v>205</v>
      </c>
      <c r="E66" s="1" t="s">
        <v>206</v>
      </c>
      <c r="F66" s="1" t="s">
        <v>89</v>
      </c>
      <c r="G66" s="1" t="s">
        <v>79</v>
      </c>
      <c r="H66" s="1" t="s">
        <v>535</v>
      </c>
      <c r="I66" s="1" t="s">
        <v>742</v>
      </c>
      <c r="J66" s="1" t="s">
        <v>537</v>
      </c>
      <c r="K66" s="1" t="s">
        <v>742</v>
      </c>
      <c r="L66" s="1" t="s">
        <v>742</v>
      </c>
      <c r="M66" s="1" t="s">
        <v>538</v>
      </c>
      <c r="N66" s="1" t="s">
        <v>538</v>
      </c>
      <c r="O66" s="1" t="s">
        <v>539</v>
      </c>
      <c r="P66" s="1" t="s">
        <v>540</v>
      </c>
      <c r="Q66" s="1" t="s">
        <v>743</v>
      </c>
      <c r="R66" s="1" t="s">
        <v>72</v>
      </c>
      <c r="S66" s="1" t="s">
        <v>34</v>
      </c>
      <c r="T66" s="1" t="s">
        <v>542</v>
      </c>
    </row>
    <row r="67" s="1" customFormat="1" spans="1:20">
      <c r="A67" s="1" t="s">
        <v>156</v>
      </c>
      <c r="B67" s="1" t="s">
        <v>89</v>
      </c>
      <c r="C67" s="1" t="s">
        <v>744</v>
      </c>
      <c r="D67" s="1" t="s">
        <v>745</v>
      </c>
      <c r="E67" s="1" t="s">
        <v>159</v>
      </c>
      <c r="F67" s="1" t="s">
        <v>89</v>
      </c>
      <c r="G67" s="1" t="s">
        <v>79</v>
      </c>
      <c r="H67" s="1" t="s">
        <v>535</v>
      </c>
      <c r="I67" s="1" t="s">
        <v>703</v>
      </c>
      <c r="J67" s="1" t="s">
        <v>537</v>
      </c>
      <c r="K67" s="1" t="s">
        <v>703</v>
      </c>
      <c r="L67" s="1" t="s">
        <v>703</v>
      </c>
      <c r="M67" s="1" t="s">
        <v>538</v>
      </c>
      <c r="N67" s="1" t="s">
        <v>538</v>
      </c>
      <c r="O67" s="1" t="s">
        <v>539</v>
      </c>
      <c r="P67" s="1" t="s">
        <v>540</v>
      </c>
      <c r="Q67" s="1" t="s">
        <v>746</v>
      </c>
      <c r="R67" s="1" t="s">
        <v>72</v>
      </c>
      <c r="S67" s="1" t="s">
        <v>34</v>
      </c>
      <c r="T67" s="1" t="s">
        <v>542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2021-09-24T01:34:17Z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1BFA16E9E6CE4E1E89980845471FD5A3</vt:lpwstr>
  </property>
</Properties>
</file>