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对账!$A$1:$I$163</definedName>
  </definedNames>
  <calcPr calcId="144525"/>
</workbook>
</file>

<file path=xl/sharedStrings.xml><?xml version="1.0" encoding="utf-8"?>
<sst xmlns="http://schemas.openxmlformats.org/spreadsheetml/2006/main" count="8730" uniqueCount="1595">
  <si>
    <t>去哪儿网酒店预付对账单</t>
  </si>
  <si>
    <t>供应商名称：</t>
  </si>
  <si>
    <t>遇见时光</t>
  </si>
  <si>
    <t>结算周期：</t>
  </si>
  <si>
    <t>2021-09-24至2021-09-25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</si>
  <si>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</si>
  <si>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</si>
  <si>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</si>
  <si>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</si>
  <si>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</si>
  <si>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</si>
  <si>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</si>
  <si>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</si>
  <si>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</si>
  <si>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</si>
  <si>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</si>
  <si>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</si>
  <si>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</si>
  <si>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</si>
  <si>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</si>
  <si>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¥35,968.00</t>
  </si>
  <si>
    <t>¥364.00</t>
  </si>
  <si>
    <t>¥4,604.37</t>
  </si>
  <si>
    <t>¥30,999.63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</si>
  <si>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</si>
  <si>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</si>
  <si>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</si>
  <si>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</si>
  <si>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</si>
  <si>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</si>
  <si>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</si>
  <si>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</si>
  <si>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</si>
  <si>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</si>
  <si>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</si>
  <si>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</si>
  <si>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</si>
  <si>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</si>
  <si>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</si>
  <si>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</si>
  <si>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</si>
  <si>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</si>
  <si>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</si>
  <si>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</si>
  <si>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</si>
  <si>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</si>
  <si>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</si>
  <si>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</si>
  <si>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</si>
  <si>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</si>
  <si>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</si>
  <si>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</si>
  <si>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</si>
  <si>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</si>
  <si>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</si>
  <si>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</si>
  <si>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</si>
  <si>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</si>
  <si>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</si>
  <si>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</si>
  <si>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</si>
  <si>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</si>
  <si>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</si>
  <si>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</si>
  <si>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</si>
  <si>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</si>
  <si>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</si>
  <si>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</si>
  <si>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</si>
  <si>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</si>
  <si>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102765308553</t>
  </si>
  <si>
    <t>酒店预付</t>
  </si>
  <si>
    <t>否</t>
  </si>
  <si>
    <t>普通</t>
  </si>
  <si>
    <t>298221310</t>
  </si>
  <si>
    <t>广州花都宾馆</t>
  </si>
  <si>
    <t>1616855</t>
  </si>
  <si>
    <t>卢伯炫</t>
  </si>
  <si>
    <t>2021-09-24</t>
  </si>
  <si>
    <t>2021-09-25</t>
  </si>
  <si>
    <t>¥74.00</t>
  </si>
  <si>
    <t>¥10.00</t>
  </si>
  <si>
    <t>¥64.00</t>
  </si>
  <si>
    <t>特惠大床房(无窗)</t>
  </si>
  <si>
    <t>WEBSITE</t>
  </si>
  <si>
    <t>102765569315</t>
  </si>
  <si>
    <t>288640186</t>
  </si>
  <si>
    <t>盐城华凤宾馆</t>
  </si>
  <si>
    <t>陈建琦</t>
  </si>
  <si>
    <t>¥88.00</t>
  </si>
  <si>
    <t>¥12.00</t>
  </si>
  <si>
    <t>¥76.00</t>
  </si>
  <si>
    <t>标准间</t>
  </si>
  <si>
    <t>102754280285</t>
  </si>
  <si>
    <t>298586056</t>
  </si>
  <si>
    <t>广州168连锁公寓穗丰路店</t>
  </si>
  <si>
    <t>黄章敏</t>
  </si>
  <si>
    <t>2021-09-13</t>
  </si>
  <si>
    <t>¥188.00</t>
  </si>
  <si>
    <t>¥25.00</t>
  </si>
  <si>
    <t>¥163.00</t>
  </si>
  <si>
    <t>轻奢豪华大床房</t>
  </si>
  <si>
    <t>102761059222</t>
  </si>
  <si>
    <t>298072975</t>
  </si>
  <si>
    <t>南昌盛旺宾馆</t>
  </si>
  <si>
    <t>曾宪平</t>
  </si>
  <si>
    <t>2021-09-20</t>
  </si>
  <si>
    <t>¥67.00</t>
  </si>
  <si>
    <t>¥9.00</t>
  </si>
  <si>
    <t>¥58.00</t>
  </si>
  <si>
    <t>标准大床房</t>
  </si>
  <si>
    <t>102764806417</t>
  </si>
  <si>
    <t>268945511</t>
  </si>
  <si>
    <t>锦江之星(绵阳凯德广场店)</t>
  </si>
  <si>
    <t>陈伟强</t>
  </si>
  <si>
    <t>2021-09-23</t>
  </si>
  <si>
    <t>¥98.00</t>
  </si>
  <si>
    <t>¥13.00</t>
  </si>
  <si>
    <t>¥85.00</t>
  </si>
  <si>
    <t>特惠大床房</t>
  </si>
  <si>
    <t>102765896814</t>
  </si>
  <si>
    <t>295814266</t>
  </si>
  <si>
    <t>博罗新港商务酒店</t>
  </si>
  <si>
    <t>王立欣</t>
  </si>
  <si>
    <t>¥97.00</t>
  </si>
  <si>
    <t>¥84.00</t>
  </si>
  <si>
    <t>特惠房</t>
  </si>
  <si>
    <t>102765278007</t>
  </si>
  <si>
    <t>284945803</t>
  </si>
  <si>
    <t>维也纳酒店(平乐汽车站店)</t>
  </si>
  <si>
    <t>冯彩霞</t>
  </si>
  <si>
    <t>102765406009</t>
  </si>
  <si>
    <t>301612894</t>
  </si>
  <si>
    <t>徐州云龙区锦绣缘酒店</t>
  </si>
  <si>
    <t>李玉山</t>
  </si>
  <si>
    <t>¥81.00</t>
  </si>
  <si>
    <t>¥11.00</t>
  </si>
  <si>
    <t>¥70.00</t>
  </si>
  <si>
    <t>优品大床房</t>
  </si>
  <si>
    <t>102765846361</t>
  </si>
  <si>
    <t>278593563</t>
  </si>
  <si>
    <t>城市便捷酒店(宜昌火车东站店)</t>
  </si>
  <si>
    <t>赵志刚</t>
  </si>
  <si>
    <t>¥182.00</t>
  </si>
  <si>
    <t>¥24.00</t>
  </si>
  <si>
    <t>¥158.00</t>
  </si>
  <si>
    <t>标准双床房</t>
  </si>
  <si>
    <t>102765320896</t>
  </si>
  <si>
    <t>295813792</t>
  </si>
  <si>
    <t>佛山新风公寓</t>
  </si>
  <si>
    <t>李玉琼</t>
  </si>
  <si>
    <t>102765613495</t>
  </si>
  <si>
    <t>326762695</t>
  </si>
  <si>
    <t>宜尚酒店(蒙山汽车站店)</t>
  </si>
  <si>
    <t>虞长朋</t>
  </si>
  <si>
    <t>¥201.00</t>
  </si>
  <si>
    <t>¥27.00</t>
  </si>
  <si>
    <t>¥174.00</t>
  </si>
  <si>
    <t>102765649407</t>
  </si>
  <si>
    <t>277399480</t>
  </si>
  <si>
    <t>银川富力万达嘉华酒店</t>
  </si>
  <si>
    <t>马博晗</t>
  </si>
  <si>
    <t>¥761.00</t>
  </si>
  <si>
    <t>¥100.00</t>
  </si>
  <si>
    <t>¥661.00</t>
  </si>
  <si>
    <t>豪华大床房</t>
  </si>
  <si>
    <t>102764328857</t>
  </si>
  <si>
    <t>283447387</t>
  </si>
  <si>
    <t>宜尚酒店(湖南广电会展中心店)</t>
  </si>
  <si>
    <t>邹微微</t>
  </si>
  <si>
    <t>¥531.00</t>
  </si>
  <si>
    <t>¥461.00</t>
  </si>
  <si>
    <t>家庭房</t>
  </si>
  <si>
    <t>102764210029</t>
  </si>
  <si>
    <t>邹雪婷</t>
  </si>
  <si>
    <t>¥520.00</t>
  </si>
  <si>
    <t>¥68.00</t>
  </si>
  <si>
    <t>¥452.00</t>
  </si>
  <si>
    <t>高级大床房</t>
  </si>
  <si>
    <t>102764127685</t>
  </si>
  <si>
    <t>266554613</t>
  </si>
  <si>
    <t>青皮树酒店(徐州高铁站和平大道万达广场店)</t>
  </si>
  <si>
    <t>孙西群</t>
  </si>
  <si>
    <t>大床房</t>
  </si>
  <si>
    <t>102765045414</t>
  </si>
  <si>
    <t>288654622</t>
  </si>
  <si>
    <t>城市便捷酒店(安阳火车站店)</t>
  </si>
  <si>
    <t>胡庆</t>
  </si>
  <si>
    <t>¥132.00</t>
  </si>
  <si>
    <t>¥18.00</t>
  </si>
  <si>
    <t>¥114.00</t>
  </si>
  <si>
    <t>102765709385</t>
  </si>
  <si>
    <t>343002131</t>
  </si>
  <si>
    <t>骏怡连锁酒店(黄骅琨洋购物广场店)</t>
  </si>
  <si>
    <t>杨丹迪</t>
  </si>
  <si>
    <t>¥91.00</t>
  </si>
  <si>
    <t>¥79.00</t>
  </si>
  <si>
    <t>102765868641</t>
  </si>
  <si>
    <t>298205275</t>
  </si>
  <si>
    <t>三亚那时光怀旧客栈</t>
  </si>
  <si>
    <t>皓昊</t>
  </si>
  <si>
    <t>静时光大床房</t>
  </si>
  <si>
    <t>102765654295</t>
  </si>
  <si>
    <t>297703045</t>
  </si>
  <si>
    <t>武汉时尚学生公寓</t>
  </si>
  <si>
    <t>卢艺</t>
  </si>
  <si>
    <t>¥63.00</t>
  </si>
  <si>
    <t>¥54.00</t>
  </si>
  <si>
    <t>普通大床房</t>
  </si>
  <si>
    <t>102765385801</t>
  </si>
  <si>
    <t>288662665</t>
  </si>
  <si>
    <t>云浮龙湖宾馆</t>
  </si>
  <si>
    <t>石中泉</t>
  </si>
  <si>
    <t>¥111.00</t>
  </si>
  <si>
    <t>¥15.00</t>
  </si>
  <si>
    <t>¥96.00</t>
  </si>
  <si>
    <t>标准单人房</t>
  </si>
  <si>
    <t>102765382916</t>
  </si>
  <si>
    <t>298084162</t>
  </si>
  <si>
    <t>温岭锦江小宾馆</t>
  </si>
  <si>
    <t>孙震</t>
  </si>
  <si>
    <t>¥103.00</t>
  </si>
  <si>
    <t>¥14.00</t>
  </si>
  <si>
    <t>¥89.00</t>
  </si>
  <si>
    <t>102765275212</t>
  </si>
  <si>
    <t>311331613</t>
  </si>
  <si>
    <t>荔波睿格莱快捷酒店</t>
  </si>
  <si>
    <t>李佩松</t>
  </si>
  <si>
    <t>¥69.00</t>
  </si>
  <si>
    <t>¥60.00</t>
  </si>
  <si>
    <t>标准房</t>
  </si>
  <si>
    <t>102757546835</t>
  </si>
  <si>
    <t>275071035</t>
  </si>
  <si>
    <t>7天连锁酒店(北京通州土桥地铁站店)</t>
  </si>
  <si>
    <t>刘文涛王冰</t>
  </si>
  <si>
    <t>2021-09-16</t>
  </si>
  <si>
    <t>¥340.00</t>
  </si>
  <si>
    <t>¥45.00</t>
  </si>
  <si>
    <t>¥295.00</t>
  </si>
  <si>
    <t>精选大床房</t>
  </si>
  <si>
    <t>102755975792</t>
  </si>
  <si>
    <t>266554418</t>
  </si>
  <si>
    <t>喆啡酒店(北京鸟巢国家会议中心店)</t>
  </si>
  <si>
    <t>袁帅</t>
  </si>
  <si>
    <t>2021-09-14</t>
  </si>
  <si>
    <t>2021-09-22</t>
  </si>
  <si>
    <t>¥1,179.00</t>
  </si>
  <si>
    <t>¥165.00</t>
  </si>
  <si>
    <t>¥1,014.00</t>
  </si>
  <si>
    <t>行政大床房</t>
  </si>
  <si>
    <t>102765858120</t>
  </si>
  <si>
    <t>298079857</t>
  </si>
  <si>
    <t>杭州久顺宾馆</t>
  </si>
  <si>
    <t>林天斌</t>
  </si>
  <si>
    <t>¥105.00</t>
  </si>
  <si>
    <t>别致小间</t>
  </si>
  <si>
    <t>102765079714</t>
  </si>
  <si>
    <t>295805032</t>
  </si>
  <si>
    <t>广州99公寓永泰地铁站店</t>
  </si>
  <si>
    <t>胡智辉</t>
  </si>
  <si>
    <t>¥90.00</t>
  </si>
  <si>
    <t>¥78.00</t>
  </si>
  <si>
    <t>102765723084</t>
  </si>
  <si>
    <t>288759052</t>
  </si>
  <si>
    <t>武汉锦怡宾馆</t>
  </si>
  <si>
    <t>齐晋茁</t>
  </si>
  <si>
    <t>¥92.00</t>
  </si>
  <si>
    <t>¥80.00</t>
  </si>
  <si>
    <t>普通单间</t>
  </si>
  <si>
    <t>102765758143</t>
  </si>
  <si>
    <t>288652273</t>
  </si>
  <si>
    <t>玉溪赣商希悦酒店</t>
  </si>
  <si>
    <t>颜颖</t>
  </si>
  <si>
    <t>¥236.00</t>
  </si>
  <si>
    <t>¥31.00</t>
  </si>
  <si>
    <t>¥205.00</t>
  </si>
  <si>
    <t>优选双床房</t>
  </si>
  <si>
    <t>102765050010</t>
  </si>
  <si>
    <t>288758530</t>
  </si>
  <si>
    <t>成都怡宾酒店</t>
  </si>
  <si>
    <t>蒋朝川</t>
  </si>
  <si>
    <t>¥109.00</t>
  </si>
  <si>
    <t>¥94.00</t>
  </si>
  <si>
    <t>102765128790</t>
  </si>
  <si>
    <t>297982534</t>
  </si>
  <si>
    <t>庆城莱茵河温泉酒店</t>
  </si>
  <si>
    <t>熊安银</t>
  </si>
  <si>
    <t>经济大床房(无窗)</t>
  </si>
  <si>
    <t>102765934906</t>
  </si>
  <si>
    <t>294440872</t>
  </si>
  <si>
    <t>格林豪泰(济南洪楼广场印象城山东大学店)</t>
  </si>
  <si>
    <t>宋强</t>
  </si>
  <si>
    <t>¥21.00</t>
  </si>
  <si>
    <t>¥137.00</t>
  </si>
  <si>
    <t>商务双床房</t>
  </si>
  <si>
    <t>102765748306</t>
  </si>
  <si>
    <t>297973324</t>
  </si>
  <si>
    <t>海口金海园酒店</t>
  </si>
  <si>
    <t>龙小翠</t>
  </si>
  <si>
    <t>102765165685</t>
  </si>
  <si>
    <t>286758730</t>
  </si>
  <si>
    <t>格林联盟(合肥高铁南站汽车南站店)</t>
  </si>
  <si>
    <t>丁恩元</t>
  </si>
  <si>
    <t>¥170.00</t>
  </si>
  <si>
    <t>¥23.00</t>
  </si>
  <si>
    <t>¥147.00</t>
  </si>
  <si>
    <t>商务大床房</t>
  </si>
  <si>
    <t>102765856752</t>
  </si>
  <si>
    <t>288745819</t>
  </si>
  <si>
    <t>上海有缘假日宾馆</t>
  </si>
  <si>
    <t>小炜</t>
  </si>
  <si>
    <t>¥110.00</t>
  </si>
  <si>
    <t>¥95.00</t>
  </si>
  <si>
    <t>102764507335</t>
  </si>
  <si>
    <t>277286553</t>
  </si>
  <si>
    <t>格林豪泰(太原高新区长治路店)</t>
  </si>
  <si>
    <t>熊志清</t>
  </si>
  <si>
    <t>¥392.00</t>
  </si>
  <si>
    <t>102763172941</t>
  </si>
  <si>
    <t>297706183</t>
  </si>
  <si>
    <t>大邑荔城客栈</t>
  </si>
  <si>
    <t>李崇元</t>
  </si>
  <si>
    <t>¥112.00</t>
  </si>
  <si>
    <t>空调大床房</t>
  </si>
  <si>
    <t>102762373914</t>
  </si>
  <si>
    <t>268925042</t>
  </si>
  <si>
    <t>花筑·南京家墅会精品民宿</t>
  </si>
  <si>
    <t>刘凯</t>
  </si>
  <si>
    <t>2021-09-21</t>
  </si>
  <si>
    <t>¥222.00</t>
  </si>
  <si>
    <t>¥29.00</t>
  </si>
  <si>
    <t>¥193.00</t>
  </si>
  <si>
    <t>长滩</t>
  </si>
  <si>
    <t>102764890129</t>
  </si>
  <si>
    <t>289058125</t>
  </si>
  <si>
    <t>格林豪泰(沧州黄骅港店)</t>
  </si>
  <si>
    <t>王旭</t>
  </si>
  <si>
    <t>¥157.00</t>
  </si>
  <si>
    <t>¥136.00</t>
  </si>
  <si>
    <t>大床房,均压床</t>
  </si>
  <si>
    <t>102764711156</t>
  </si>
  <si>
    <t>282708934</t>
  </si>
  <si>
    <t>锦江之星(湖州衣裳街历史街区店)</t>
  </si>
  <si>
    <t>杜国新|冯少扬|刘苏林</t>
  </si>
  <si>
    <t>¥1,134.00</t>
  </si>
  <si>
    <t>¥150.00</t>
  </si>
  <si>
    <t>¥984.00</t>
  </si>
  <si>
    <t>标准房A</t>
  </si>
  <si>
    <t>102765530471</t>
  </si>
  <si>
    <t>311324047</t>
  </si>
  <si>
    <t>无极正昌宾馆</t>
  </si>
  <si>
    <t>郑龙欣</t>
  </si>
  <si>
    <t>经济大床房A</t>
  </si>
  <si>
    <t>102765244639</t>
  </si>
  <si>
    <t>282559630</t>
  </si>
  <si>
    <t>维也纳智好酒店(上海金山张堰工业园区中侨学院店)</t>
  </si>
  <si>
    <t>熊超</t>
  </si>
  <si>
    <t>¥337.00</t>
  </si>
  <si>
    <t>¥44.00</t>
  </si>
  <si>
    <t>¥293.00</t>
  </si>
  <si>
    <t>102764782239</t>
  </si>
  <si>
    <t>301612015</t>
  </si>
  <si>
    <t>白玉兰酒店(焦作远大时代购物中心店)</t>
  </si>
  <si>
    <t>王晓珂</t>
  </si>
  <si>
    <t>¥239.00</t>
  </si>
  <si>
    <t>¥32.00</t>
  </si>
  <si>
    <t>¥207.00</t>
  </si>
  <si>
    <t>轻雅双床房</t>
  </si>
  <si>
    <t>102765830553</t>
  </si>
  <si>
    <t>楼建东|楼建东</t>
  </si>
  <si>
    <t>¥218.00</t>
  </si>
  <si>
    <t>¥30.00</t>
  </si>
  <si>
    <t>102765732829</t>
  </si>
  <si>
    <t>278592330</t>
  </si>
  <si>
    <t>城市便捷酒店(上海新场工业园医谷店)</t>
  </si>
  <si>
    <t>朱凌风</t>
  </si>
  <si>
    <t>¥161.00</t>
  </si>
  <si>
    <t>¥140.00</t>
  </si>
  <si>
    <t>102765151698</t>
  </si>
  <si>
    <t>282396265</t>
  </si>
  <si>
    <t>格林豪泰智选酒店(高碑店白沟店)</t>
  </si>
  <si>
    <t>孙建平|陈祖国|刘长宝</t>
  </si>
  <si>
    <t>¥567.00</t>
  </si>
  <si>
    <t>¥75.00</t>
  </si>
  <si>
    <t>¥492.00</t>
  </si>
  <si>
    <t>102765976098</t>
  </si>
  <si>
    <t>311325148</t>
  </si>
  <si>
    <t>尚客优连锁酒店(晋州新时代汽车广场店)</t>
  </si>
  <si>
    <t>赵华荣</t>
  </si>
  <si>
    <t>高级双人房</t>
  </si>
  <si>
    <t>102765443572</t>
  </si>
  <si>
    <t>288642952</t>
  </si>
  <si>
    <t>六安御财商务宾馆</t>
  </si>
  <si>
    <t>鲁晓迅</t>
  </si>
  <si>
    <t>精品标准间</t>
  </si>
  <si>
    <t>102765903872</t>
  </si>
  <si>
    <t>268929791</t>
  </si>
  <si>
    <t>如家酒店(桂林机场金水路店)</t>
  </si>
  <si>
    <t>陆秀连</t>
  </si>
  <si>
    <t>102755264976</t>
  </si>
  <si>
    <t>284947039</t>
  </si>
  <si>
    <t>维也纳国际酒店(珠海机场店)</t>
  </si>
  <si>
    <t>饶璐</t>
  </si>
  <si>
    <t>¥344.00</t>
  </si>
  <si>
    <t>¥299.00</t>
  </si>
  <si>
    <t>豪华双床房</t>
  </si>
  <si>
    <t>102764992867</t>
  </si>
  <si>
    <t>268948217</t>
  </si>
  <si>
    <t>格林豪泰快捷酒店(沈阳铁西区滑翔地铁站店)</t>
  </si>
  <si>
    <t>苏月</t>
  </si>
  <si>
    <t>¥402.00</t>
  </si>
  <si>
    <t>¥348.00</t>
  </si>
  <si>
    <t>1.8m大床房</t>
  </si>
  <si>
    <t>102765703332</t>
  </si>
  <si>
    <t>297981646</t>
  </si>
  <si>
    <t>西宁小桥宾馆</t>
  </si>
  <si>
    <t>李明</t>
  </si>
  <si>
    <t>102761425105</t>
  </si>
  <si>
    <t>278592096</t>
  </si>
  <si>
    <t>城市便捷酒店(武汉汉阳东风公司地铁站店)</t>
  </si>
  <si>
    <t>梁慎亮</t>
  </si>
  <si>
    <t>2021-09-29</t>
  </si>
  <si>
    <t>¥1,274.00</t>
  </si>
  <si>
    <t>2021-09-25 10:00:32</t>
  </si>
  <si>
    <t>¥910.00</t>
  </si>
  <si>
    <t>¥11.37</t>
  </si>
  <si>
    <t>¥898.63</t>
  </si>
  <si>
    <t>102765927879</t>
  </si>
  <si>
    <t>298073593</t>
  </si>
  <si>
    <t>三门峡鑫驿商务宾馆</t>
  </si>
  <si>
    <t>戚波</t>
  </si>
  <si>
    <t>¥99.00</t>
  </si>
  <si>
    <t>¥86.00</t>
  </si>
  <si>
    <t>豪华单间</t>
  </si>
  <si>
    <t>102765423374</t>
  </si>
  <si>
    <t>297704080</t>
  </si>
  <si>
    <t>昌江林之松宾馆</t>
  </si>
  <si>
    <t>马长河</t>
  </si>
  <si>
    <t>¥102.00</t>
  </si>
  <si>
    <t>标准双人房</t>
  </si>
  <si>
    <t>102763903605</t>
  </si>
  <si>
    <t>283446967</t>
  </si>
  <si>
    <t>麗枫酒店(贵阳花果园购物中心店)</t>
  </si>
  <si>
    <t>密柯</t>
  </si>
  <si>
    <t>¥730.00</t>
  </si>
  <si>
    <t>¥634.00</t>
  </si>
  <si>
    <t>浪漫优享房</t>
  </si>
  <si>
    <t>102765958733</t>
  </si>
  <si>
    <t>293483728</t>
  </si>
  <si>
    <t>枣庄凤凰水城假日酒店</t>
  </si>
  <si>
    <t>冯宝</t>
  </si>
  <si>
    <t>特惠标准间</t>
  </si>
  <si>
    <t>102765344399</t>
  </si>
  <si>
    <t>288659941</t>
  </si>
  <si>
    <t>太原圣美精品酒店</t>
  </si>
  <si>
    <t>刘洋</t>
  </si>
  <si>
    <t>¥381.00</t>
  </si>
  <si>
    <t>¥50.00</t>
  </si>
  <si>
    <t>¥331.00</t>
  </si>
  <si>
    <t>家庭套房</t>
  </si>
  <si>
    <t>102765826154</t>
  </si>
  <si>
    <t>289837738</t>
  </si>
  <si>
    <t>派酒店(海阳汽车站商业中心店)</t>
  </si>
  <si>
    <t>赵军垒</t>
  </si>
  <si>
    <t>¥122.00</t>
  </si>
  <si>
    <t>¥16.00</t>
  </si>
  <si>
    <t>¥106.00</t>
  </si>
  <si>
    <t>惠选双床房</t>
  </si>
  <si>
    <t>102765827286</t>
  </si>
  <si>
    <t>275066784</t>
  </si>
  <si>
    <t>格林豪泰(北京学清路店)</t>
  </si>
  <si>
    <t>李丹</t>
  </si>
  <si>
    <t>¥358.00</t>
  </si>
  <si>
    <t>¥47.00</t>
  </si>
  <si>
    <t>¥311.00</t>
  </si>
  <si>
    <t>双床房</t>
  </si>
  <si>
    <t>102765190367</t>
  </si>
  <si>
    <t>298099687</t>
  </si>
  <si>
    <t>陆良愉快商务酒店</t>
  </si>
  <si>
    <t>柏建华</t>
  </si>
  <si>
    <t>豪华单人间</t>
  </si>
  <si>
    <t>102765406676</t>
  </si>
  <si>
    <t>288658168</t>
  </si>
  <si>
    <t>精途酒店(重庆巴南万达广场店)</t>
  </si>
  <si>
    <t>杨宾</t>
  </si>
  <si>
    <t>102765406596</t>
  </si>
  <si>
    <t>284945320</t>
  </si>
  <si>
    <t>维也纳国际酒店(长沙橘子洲头店)</t>
  </si>
  <si>
    <t>谢蔚婕</t>
  </si>
  <si>
    <t>¥287.00</t>
  </si>
  <si>
    <t>¥38.00</t>
  </si>
  <si>
    <t>¥249.00</t>
  </si>
  <si>
    <t>102765302240</t>
  </si>
  <si>
    <t>295817989</t>
  </si>
  <si>
    <t>布丁酒店(杭州火车东站新塘地铁站店 )</t>
  </si>
  <si>
    <t>徐淼</t>
  </si>
  <si>
    <t>¥115.00</t>
  </si>
  <si>
    <t>大床房b</t>
  </si>
  <si>
    <t>102765767079</t>
  </si>
  <si>
    <t>268939739</t>
  </si>
  <si>
    <t>格林豪泰(兰州西客站龚家湾理工大店)</t>
  </si>
  <si>
    <t>贡天国续住</t>
  </si>
  <si>
    <t>¥241.00</t>
  </si>
  <si>
    <t>¥209.00</t>
  </si>
  <si>
    <t>102765386447</t>
  </si>
  <si>
    <t>277400270</t>
  </si>
  <si>
    <t>格林豪泰快捷酒店(北京房山区长阳加州水郡航天三院店)</t>
  </si>
  <si>
    <t>王麒玮</t>
  </si>
  <si>
    <t>¥234.00</t>
  </si>
  <si>
    <t>¥203.00</t>
  </si>
  <si>
    <t>102765452025</t>
  </si>
  <si>
    <t>301611910</t>
  </si>
  <si>
    <t>IU酒店(兰州高铁西站店)</t>
  </si>
  <si>
    <t>王仲刚</t>
  </si>
  <si>
    <t>¥178.00</t>
  </si>
  <si>
    <t>¥154.00</t>
  </si>
  <si>
    <t>小U舒适双床房</t>
  </si>
  <si>
    <t>102765564467</t>
  </si>
  <si>
    <t>289836559</t>
  </si>
  <si>
    <t>派酒店(湛江徐闻海安码头店)</t>
  </si>
  <si>
    <t>蔡绍兴</t>
  </si>
  <si>
    <t>102765099470</t>
  </si>
  <si>
    <t>311329123</t>
  </si>
  <si>
    <t>文安广场快捷宾馆</t>
  </si>
  <si>
    <t>周月鹏</t>
  </si>
  <si>
    <t>¥71.00</t>
  </si>
  <si>
    <t>¥61.00</t>
  </si>
  <si>
    <t>102765426019</t>
  </si>
  <si>
    <t>311333017</t>
  </si>
  <si>
    <t>新安悦庭宾馆</t>
  </si>
  <si>
    <t>夏茂盛</t>
  </si>
  <si>
    <t>102765225505</t>
  </si>
  <si>
    <t>301111198</t>
  </si>
  <si>
    <t>尚客优酒店(上饶中心广场步行街解放路店)</t>
  </si>
  <si>
    <t>黄小云</t>
  </si>
  <si>
    <t>¥104.00</t>
  </si>
  <si>
    <t>102765487234</t>
  </si>
  <si>
    <t>311324461</t>
  </si>
  <si>
    <t>信阳丰源商务宾馆</t>
  </si>
  <si>
    <t>李林</t>
  </si>
  <si>
    <t>102765728925</t>
  </si>
  <si>
    <t>294202966</t>
  </si>
  <si>
    <t>如家派柏·云酒店(商洛名人街店)</t>
  </si>
  <si>
    <t>江亚涛</t>
  </si>
  <si>
    <t>¥142.00</t>
  </si>
  <si>
    <t>¥19.00</t>
  </si>
  <si>
    <t>¥123.00</t>
  </si>
  <si>
    <t>102765928480</t>
  </si>
  <si>
    <t>288765832</t>
  </si>
  <si>
    <t>杭州金九酒店</t>
  </si>
  <si>
    <t>龚政</t>
  </si>
  <si>
    <t>102765732592</t>
  </si>
  <si>
    <t>301110877</t>
  </si>
  <si>
    <t>尚客优快捷酒店(丽江古城南门店)</t>
  </si>
  <si>
    <t>李建元</t>
  </si>
  <si>
    <t>¥83.00</t>
  </si>
  <si>
    <t>102765722295</t>
  </si>
  <si>
    <t>268940003</t>
  </si>
  <si>
    <t>重庆涪陵饭店</t>
  </si>
  <si>
    <t>罗林</t>
  </si>
  <si>
    <t>¥294.00</t>
  </si>
  <si>
    <t>¥8.00</t>
  </si>
  <si>
    <t>¥286.00</t>
  </si>
  <si>
    <t>商务大标间</t>
  </si>
  <si>
    <t>102765408169</t>
  </si>
  <si>
    <t>311329504</t>
  </si>
  <si>
    <t>滦南新天地宾馆</t>
  </si>
  <si>
    <t>赵世伟</t>
  </si>
  <si>
    <t>¥82.00</t>
  </si>
  <si>
    <t>普通标准间</t>
  </si>
  <si>
    <t>102762313014</t>
  </si>
  <si>
    <t>295806247</t>
  </si>
  <si>
    <t>如家酒店(南京奥体中心南湖路店)</t>
  </si>
  <si>
    <t>金成亮</t>
  </si>
  <si>
    <t>102764356258</t>
  </si>
  <si>
    <t>296760721</t>
  </si>
  <si>
    <t>重庆镁江宾馆</t>
  </si>
  <si>
    <t>温来源</t>
  </si>
  <si>
    <t>¥189.00</t>
  </si>
  <si>
    <t>¥26.00</t>
  </si>
  <si>
    <t>102764635836</t>
  </si>
  <si>
    <t>275065452</t>
  </si>
  <si>
    <t>上海舒宜精选酒店</t>
  </si>
  <si>
    <t>昌钟畑</t>
  </si>
  <si>
    <t>¥183.00</t>
  </si>
  <si>
    <t>¥159.00</t>
  </si>
  <si>
    <t>舒宜豪华大床房</t>
  </si>
  <si>
    <t>102765672395</t>
  </si>
  <si>
    <t>286117639</t>
  </si>
  <si>
    <t>锦江之星(成都杜甫草堂店)</t>
  </si>
  <si>
    <t>张才义</t>
  </si>
  <si>
    <t>¥28.00</t>
  </si>
  <si>
    <t>¥181.00</t>
  </si>
  <si>
    <t>商务A</t>
  </si>
  <si>
    <t>102765383110</t>
  </si>
  <si>
    <t>298214263</t>
  </si>
  <si>
    <t>易佰良品酒店(上海金山城市沙滩店)</t>
  </si>
  <si>
    <t>刘金柱</t>
  </si>
  <si>
    <t>易享大床房</t>
  </si>
  <si>
    <t>102764567405</t>
  </si>
  <si>
    <t>275073504</t>
  </si>
  <si>
    <t>格林豪泰(北京通州区祥和乐园店)</t>
  </si>
  <si>
    <t>王海燕</t>
  </si>
  <si>
    <t>102753321926</t>
  </si>
  <si>
    <t>266569556</t>
  </si>
  <si>
    <t>格林豪泰(梅州万达广场店)</t>
  </si>
  <si>
    <t>方子超</t>
  </si>
  <si>
    <t>2021-09-12</t>
  </si>
  <si>
    <t>¥1,560.00</t>
  </si>
  <si>
    <t>¥1,355.00</t>
  </si>
  <si>
    <t>高级套房</t>
  </si>
  <si>
    <t>102765754007</t>
  </si>
  <si>
    <t>283447390</t>
  </si>
  <si>
    <t>宜尚酒店(长沙县星沙地铁站凤凰城店)</t>
  </si>
  <si>
    <t>王诗华</t>
  </si>
  <si>
    <t>¥297.00</t>
  </si>
  <si>
    <t>¥39.00</t>
  </si>
  <si>
    <t>¥258.00</t>
  </si>
  <si>
    <t>102765664995</t>
  </si>
  <si>
    <t>311333932</t>
  </si>
  <si>
    <t>骏怡连锁酒店(平乡建设大街店)</t>
  </si>
  <si>
    <t>岳丽英</t>
  </si>
  <si>
    <t>102765584276</t>
  </si>
  <si>
    <t>284945536</t>
  </si>
  <si>
    <t>维也纳国际酒店(兰州万达广场店)</t>
  </si>
  <si>
    <t>吕臣</t>
  </si>
  <si>
    <t>¥409.00</t>
  </si>
  <si>
    <t>¥355.00</t>
  </si>
  <si>
    <t>102765331414</t>
  </si>
  <si>
    <t>294996523</t>
  </si>
  <si>
    <t>文山凤凰锦江酒店</t>
  </si>
  <si>
    <t>郭海涛|苏庆红</t>
  </si>
  <si>
    <t>¥836.00</t>
  </si>
  <si>
    <t>¥726.00</t>
  </si>
  <si>
    <t>102765188008</t>
  </si>
  <si>
    <t>289836307</t>
  </si>
  <si>
    <t>百时快捷(台州环城东路店)</t>
  </si>
  <si>
    <t>李贵红</t>
  </si>
  <si>
    <t>¥87.00</t>
  </si>
  <si>
    <t>单人大床间C</t>
  </si>
  <si>
    <t>102765550748</t>
  </si>
  <si>
    <t>296734138</t>
  </si>
  <si>
    <t>帝壹连锁公寓(武汉商贸职业学院富士康科技园店)</t>
  </si>
  <si>
    <t>冯小军</t>
  </si>
  <si>
    <t>102765475877</t>
  </si>
  <si>
    <t>295807780</t>
  </si>
  <si>
    <t>花筑·青岛梦之船海景酒店</t>
  </si>
  <si>
    <t>罗通</t>
  </si>
  <si>
    <t>¥502.00</t>
  </si>
  <si>
    <t>¥66.00</t>
  </si>
  <si>
    <t>¥436.00</t>
  </si>
  <si>
    <t>榻榻米海景大床房</t>
  </si>
  <si>
    <t>102765018656</t>
  </si>
  <si>
    <t>294442768</t>
  </si>
  <si>
    <t>贝壳酒店(通山汽车站店)</t>
  </si>
  <si>
    <t>张恒</t>
  </si>
  <si>
    <t>102765513596</t>
  </si>
  <si>
    <t>297711883</t>
  </si>
  <si>
    <t>重庆蓝顿商务宾馆</t>
  </si>
  <si>
    <t>邬晟</t>
  </si>
  <si>
    <t>102765343257</t>
  </si>
  <si>
    <t>288764947</t>
  </si>
  <si>
    <t>三亚山居日记客栈</t>
  </si>
  <si>
    <t>周化祥</t>
  </si>
  <si>
    <t>沐宿双床房</t>
  </si>
  <si>
    <t>102765054636</t>
  </si>
  <si>
    <t>288650575</t>
  </si>
  <si>
    <t>河池维多丽亚酒店</t>
  </si>
  <si>
    <t>陆兴胜</t>
  </si>
  <si>
    <t>普通单人房</t>
  </si>
  <si>
    <t>102765152365</t>
  </si>
  <si>
    <t>298094704</t>
  </si>
  <si>
    <t>洛阳君凯精品酒店</t>
  </si>
  <si>
    <t>巩京佳</t>
  </si>
  <si>
    <t>102765504504</t>
  </si>
  <si>
    <t>282708556</t>
  </si>
  <si>
    <t>格菲酒店(江阴蟠龙山公园店)</t>
  </si>
  <si>
    <t>李姗姗|胡志荣</t>
  </si>
  <si>
    <t>¥524.00</t>
  </si>
  <si>
    <t>¥454.00</t>
  </si>
  <si>
    <t>102765486502</t>
  </si>
  <si>
    <t>295818142</t>
  </si>
  <si>
    <t>豪爱精品酒店(上海西渡地铁站店)</t>
  </si>
  <si>
    <t>刘志刚</t>
  </si>
  <si>
    <t>¥138.00</t>
  </si>
  <si>
    <t>榻榻米房(无窗)</t>
  </si>
  <si>
    <t>102765868961</t>
  </si>
  <si>
    <t>311331538</t>
  </si>
  <si>
    <t>易佰连锁旅店(唐山会展中心店)</t>
  </si>
  <si>
    <t>赵小伟</t>
  </si>
  <si>
    <t>大床房A(无窗)</t>
  </si>
  <si>
    <t>102765237576</t>
  </si>
  <si>
    <t>278592426</t>
  </si>
  <si>
    <t>城市便捷酒店(重庆长生桥地铁站店)</t>
  </si>
  <si>
    <t>何辰|苟涛</t>
  </si>
  <si>
    <t>¥378.00</t>
  </si>
  <si>
    <t>102765877181</t>
  </si>
  <si>
    <t>289838770</t>
  </si>
  <si>
    <t>锦江之星(枣庄市中区君山中路店 )</t>
  </si>
  <si>
    <t>和颖</t>
  </si>
  <si>
    <t>标准房C</t>
  </si>
  <si>
    <t>102765080096</t>
  </si>
  <si>
    <t>278591241</t>
  </si>
  <si>
    <t>城市便捷酒店(合肥火车站店)</t>
  </si>
  <si>
    <t>李海营</t>
  </si>
  <si>
    <t>¥171.00</t>
  </si>
  <si>
    <t>¥148.00</t>
  </si>
  <si>
    <t>102764987314</t>
  </si>
  <si>
    <t>301612306</t>
  </si>
  <si>
    <t>白玉兰酒店(日照港灯塔景区店)</t>
  </si>
  <si>
    <t>张旺</t>
  </si>
  <si>
    <t>¥34.00</t>
  </si>
  <si>
    <t>¥224.00</t>
  </si>
  <si>
    <t>兰舒双床房</t>
  </si>
  <si>
    <t>102764306664</t>
  </si>
  <si>
    <t>298071877</t>
  </si>
  <si>
    <t>嵩县东方龙商务酒店</t>
  </si>
  <si>
    <t>刘奇奇</t>
  </si>
  <si>
    <t>普通标间</t>
  </si>
  <si>
    <t>102765764572</t>
  </si>
  <si>
    <t>268926686</t>
  </si>
  <si>
    <t>喜居酒店(成都净居寺地铁站店)</t>
  </si>
  <si>
    <t>刘芳</t>
  </si>
  <si>
    <t>¥273.00</t>
  </si>
  <si>
    <t>¥36.00</t>
  </si>
  <si>
    <t>¥237.00</t>
  </si>
  <si>
    <t>102765459485</t>
  </si>
  <si>
    <t>郭立强</t>
  </si>
  <si>
    <t>102765332688</t>
  </si>
  <si>
    <t>298087150</t>
  </si>
  <si>
    <t>苏州舒怡客房</t>
  </si>
  <si>
    <t>党冰辉</t>
  </si>
  <si>
    <t>102765259079</t>
  </si>
  <si>
    <t>297702319</t>
  </si>
  <si>
    <t>长沙县雅钦宾馆</t>
  </si>
  <si>
    <t>夏进</t>
  </si>
  <si>
    <t>102765617784</t>
  </si>
  <si>
    <t>陈国航</t>
  </si>
  <si>
    <t>商务房C</t>
  </si>
  <si>
    <t>102765766231</t>
  </si>
  <si>
    <t>298217908</t>
  </si>
  <si>
    <t>易居连锁酒店(石家庄天山海世界店)</t>
  </si>
  <si>
    <t>焦王杰</t>
  </si>
  <si>
    <t>102765431548</t>
  </si>
  <si>
    <t>268929632</t>
  </si>
  <si>
    <t>成都恒9宾馆</t>
  </si>
  <si>
    <t>曾诗瑞</t>
  </si>
  <si>
    <t>商务单人间</t>
  </si>
  <si>
    <t>102765515328</t>
  </si>
  <si>
    <t>288765334</t>
  </si>
  <si>
    <t>天津世豪快捷酒店</t>
  </si>
  <si>
    <t>卢佳明</t>
  </si>
  <si>
    <t>普通房</t>
  </si>
  <si>
    <t>102765428774</t>
  </si>
  <si>
    <t>289838458</t>
  </si>
  <si>
    <t>7天连锁酒店(云阳客运中心店)</t>
  </si>
  <si>
    <t>许国栋</t>
  </si>
  <si>
    <t>¥119.00</t>
  </si>
  <si>
    <t>自主双床间</t>
  </si>
  <si>
    <t>102765591875</t>
  </si>
  <si>
    <t>271515557</t>
  </si>
  <si>
    <t>佛山德徕酒店</t>
  </si>
  <si>
    <t>殷琪</t>
  </si>
  <si>
    <t>¥592.00</t>
  </si>
  <si>
    <t>¥514.00</t>
  </si>
  <si>
    <t>湖景雅趣大床房</t>
  </si>
  <si>
    <t>102765056357</t>
  </si>
  <si>
    <t>282395671</t>
  </si>
  <si>
    <t>格林豪泰酒店(济南济阳汽车站店)</t>
  </si>
  <si>
    <t>张宝卫</t>
  </si>
  <si>
    <t>¥230.00</t>
  </si>
  <si>
    <t>¥200.00</t>
  </si>
  <si>
    <t>102765464902</t>
  </si>
  <si>
    <t>275064921</t>
  </si>
  <si>
    <t>莫泰酒店(北京潘家园店)</t>
  </si>
  <si>
    <t>姜春天|姜洁</t>
  </si>
  <si>
    <t>¥638.00</t>
  </si>
  <si>
    <t>¥554.00</t>
  </si>
  <si>
    <t>102765580269</t>
  </si>
  <si>
    <t>288661288</t>
  </si>
  <si>
    <t>上海梦纳丽连锁酒店</t>
  </si>
  <si>
    <t>邵宏</t>
  </si>
  <si>
    <t>舒适大床房</t>
  </si>
  <si>
    <t>102765773352</t>
  </si>
  <si>
    <t>268947890</t>
  </si>
  <si>
    <t>陵水中强快捷宾馆</t>
  </si>
  <si>
    <t>周道强</t>
  </si>
  <si>
    <t>102765485208</t>
  </si>
  <si>
    <t>298094401</t>
  </si>
  <si>
    <t>巴东德客酒店</t>
  </si>
  <si>
    <t>肖治巧|李小飞</t>
  </si>
  <si>
    <t>¥194.00</t>
  </si>
  <si>
    <t>经济标间</t>
  </si>
  <si>
    <t>102765909682</t>
  </si>
  <si>
    <t>孙贤运</t>
  </si>
  <si>
    <t>102765133352</t>
  </si>
  <si>
    <t>268942742</t>
  </si>
  <si>
    <t>新乡沐枫时尚酒店</t>
  </si>
  <si>
    <t>李政通</t>
  </si>
  <si>
    <t>时尚标准间</t>
  </si>
  <si>
    <t>102765346596</t>
  </si>
  <si>
    <t>286757731</t>
  </si>
  <si>
    <t>格林豪泰(乌兰察布福泰御苑店)</t>
  </si>
  <si>
    <t>刘廷祥</t>
  </si>
  <si>
    <t>102765561778</t>
  </si>
  <si>
    <t>297706003</t>
  </si>
  <si>
    <t>蒲江临江逸家酒店</t>
  </si>
  <si>
    <t>吕升玉</t>
  </si>
  <si>
    <t>舒适标间</t>
  </si>
  <si>
    <t>102765851250</t>
  </si>
  <si>
    <t>289057591</t>
  </si>
  <si>
    <t>格林豪泰(安庆人民路商业街店)</t>
  </si>
  <si>
    <t>杨圣中</t>
  </si>
  <si>
    <t>102758613604</t>
  </si>
  <si>
    <t>282708814</t>
  </si>
  <si>
    <t>锦江之星(抚顺永安桥万达广场店)</t>
  </si>
  <si>
    <t>黄雨泠</t>
  </si>
  <si>
    <t>2021-09-17</t>
  </si>
  <si>
    <t>¥117.00</t>
  </si>
  <si>
    <t>¥101.00</t>
  </si>
  <si>
    <t>标准间B</t>
  </si>
  <si>
    <t>102758514816</t>
  </si>
  <si>
    <t>268926560</t>
  </si>
  <si>
    <t>如家酒店(宁波印象城钱湖北路地铁站店)</t>
  </si>
  <si>
    <t>沈锐邦</t>
  </si>
  <si>
    <t>2021-09-18</t>
  </si>
  <si>
    <t>¥1,066.00</t>
  </si>
  <si>
    <t>¥924.00</t>
  </si>
  <si>
    <t>102762770703</t>
  </si>
  <si>
    <t>275062740</t>
  </si>
  <si>
    <t>如家酒店(北京传媒大学西门店)</t>
  </si>
  <si>
    <t>李遵丽</t>
  </si>
  <si>
    <t>¥414.00</t>
  </si>
  <si>
    <t>¥360.00</t>
  </si>
  <si>
    <t>大床房b(无窗)</t>
  </si>
  <si>
    <t>102765671643</t>
  </si>
  <si>
    <t>298094821</t>
  </si>
  <si>
    <t>新丰新荣辉宾馆</t>
  </si>
  <si>
    <t>赵付凯</t>
  </si>
  <si>
    <t>空调单人房</t>
  </si>
  <si>
    <t>102764259692</t>
  </si>
  <si>
    <t>284945554</t>
  </si>
  <si>
    <t>维也纳酒店(湖南广电国际会展中心店)</t>
  </si>
  <si>
    <t>耿超</t>
  </si>
  <si>
    <t>102765364205</t>
  </si>
  <si>
    <t>289837141</t>
  </si>
  <si>
    <t>白玉兰酒店(宝鸡凤翔雍兴路店)</t>
  </si>
  <si>
    <t>贺军</t>
  </si>
  <si>
    <t>玉舒双床房</t>
  </si>
  <si>
    <t>102765319551</t>
  </si>
  <si>
    <t>286116490</t>
  </si>
  <si>
    <t>7天连锁酒店(秦皇岛火车站店)</t>
  </si>
  <si>
    <t>侯相阳</t>
  </si>
  <si>
    <t>自主大床房</t>
  </si>
  <si>
    <t>102765905471</t>
  </si>
  <si>
    <t>311324674</t>
  </si>
  <si>
    <t>交通宾馆(邯郸永年店)</t>
  </si>
  <si>
    <t>李明|韩双双</t>
  </si>
  <si>
    <t>¥20.00</t>
  </si>
  <si>
    <t>特惠双人间</t>
  </si>
  <si>
    <t>102765908685</t>
  </si>
  <si>
    <t>286758268</t>
  </si>
  <si>
    <t>格林豪泰酒店(武威文庙店)</t>
  </si>
  <si>
    <t>冯国永|吴言锁</t>
  </si>
  <si>
    <t>¥220.00</t>
  </si>
  <si>
    <t>¥190.00</t>
  </si>
  <si>
    <t>特惠双床房</t>
  </si>
  <si>
    <t>102765779329</t>
  </si>
  <si>
    <t>288633724</t>
  </si>
  <si>
    <t>佛山锦齐宾馆</t>
  </si>
  <si>
    <t>英柱</t>
  </si>
  <si>
    <t>102765094538</t>
  </si>
  <si>
    <t>298082512</t>
  </si>
  <si>
    <t>洛阳雨果酒店</t>
  </si>
  <si>
    <t>罗宾宾</t>
  </si>
  <si>
    <t>102765803244</t>
  </si>
  <si>
    <t>268942937</t>
  </si>
  <si>
    <t>如家酒店(三亚吉阳亚龙湾店)</t>
  </si>
  <si>
    <t>付红宁</t>
  </si>
  <si>
    <t>标准双床房B</t>
  </si>
  <si>
    <t>102765871289</t>
  </si>
  <si>
    <t>283446367</t>
  </si>
  <si>
    <t>文渊阁美丽豪酒店(韩城古城店)</t>
  </si>
  <si>
    <t>程亚洁</t>
  </si>
  <si>
    <t>¥276.00</t>
  </si>
  <si>
    <t>¥240.00</t>
  </si>
  <si>
    <t>古城街景大床房</t>
  </si>
  <si>
    <t>102765308985</t>
  </si>
  <si>
    <t>魏志平</t>
  </si>
  <si>
    <t>102765280813</t>
  </si>
  <si>
    <t>295810012</t>
  </si>
  <si>
    <t>如家酒店(丽江古城国际购物广场店)</t>
  </si>
  <si>
    <t>韩阳阳</t>
  </si>
  <si>
    <t>¥107.00</t>
  </si>
  <si>
    <t>¥93.00</t>
  </si>
  <si>
    <t>102765383213</t>
  </si>
  <si>
    <t>294445552</t>
  </si>
  <si>
    <t>青皮树酒店(海口高铁东站椰海大道店)</t>
  </si>
  <si>
    <t>王翔仙</t>
  </si>
  <si>
    <t>高级双床房</t>
  </si>
  <si>
    <t>102765390004</t>
  </si>
  <si>
    <t>311330764</t>
  </si>
  <si>
    <t>固始阳光公寓商务宾馆</t>
  </si>
  <si>
    <t>林兴海</t>
  </si>
  <si>
    <t>A楼豪华双床房</t>
  </si>
  <si>
    <t>102765314301</t>
  </si>
  <si>
    <t>王李平|王茂森</t>
  </si>
  <si>
    <t>¥196.00</t>
  </si>
  <si>
    <t>102765809964</t>
  </si>
  <si>
    <t>298086748</t>
  </si>
  <si>
    <t>托克托义福源大酒店</t>
  </si>
  <si>
    <t>高平慧|田刚</t>
  </si>
  <si>
    <t>¥206.00</t>
  </si>
  <si>
    <t>102765771357</t>
  </si>
  <si>
    <t>311330806</t>
  </si>
  <si>
    <t>广宗建楼宾馆</t>
  </si>
  <si>
    <t>¥72.00</t>
  </si>
  <si>
    <t>¥62.00</t>
  </si>
  <si>
    <t>大床间</t>
  </si>
  <si>
    <t>102765771528</t>
  </si>
  <si>
    <t>297705448</t>
  </si>
  <si>
    <t>格林联盟酒店(深圳福田区上梅林梅村地铁站店)</t>
  </si>
  <si>
    <t>甘义</t>
  </si>
  <si>
    <t>¥290.00</t>
  </si>
  <si>
    <t>¥252.00</t>
  </si>
  <si>
    <t>高级双床房,无窗</t>
  </si>
  <si>
    <t>102765638361</t>
  </si>
  <si>
    <t>275064852</t>
  </si>
  <si>
    <t>广州汇金港公寓</t>
  </si>
  <si>
    <t>李伟</t>
  </si>
  <si>
    <t>¥282.00</t>
  </si>
  <si>
    <t>¥37.00</t>
  </si>
  <si>
    <t>¥245.00</t>
  </si>
  <si>
    <t>标准双床房(部分有窗)</t>
  </si>
  <si>
    <t>102765420811</t>
  </si>
  <si>
    <t>301607758</t>
  </si>
  <si>
    <t>格林豪泰(南通北大街万象城快捷酒店)</t>
  </si>
  <si>
    <t>陈波</t>
  </si>
  <si>
    <t>大床房,1.5m床 无窗</t>
  </si>
  <si>
    <t>102762356127</t>
  </si>
  <si>
    <t>295807795</t>
  </si>
  <si>
    <t>花筑奢·栖宿别院(丽江古城轻奢店)</t>
  </si>
  <si>
    <t>李丽生</t>
  </si>
  <si>
    <t>¥840.00</t>
  </si>
  <si>
    <t>¥729.00</t>
  </si>
  <si>
    <t>云舒·双床房</t>
  </si>
  <si>
    <t>102765170013</t>
  </si>
  <si>
    <t>275067630</t>
  </si>
  <si>
    <t>易佰良品酒店(上海张江广兰路地铁站店)</t>
  </si>
  <si>
    <t>田阿龙</t>
  </si>
  <si>
    <t>大床房a(无窗)</t>
  </si>
  <si>
    <t>102765756710</t>
  </si>
  <si>
    <t>韩廷生</t>
  </si>
  <si>
    <t>经济大床房</t>
  </si>
  <si>
    <t>102765082458</t>
  </si>
  <si>
    <t>295019797</t>
  </si>
  <si>
    <t>开远奥斯廷精品酒店</t>
  </si>
  <si>
    <t>李继军</t>
  </si>
  <si>
    <t>102765709303</t>
  </si>
  <si>
    <t>311333872</t>
  </si>
  <si>
    <t>艾尚精品酒店(南宫店)</t>
  </si>
  <si>
    <t>于泽龙</t>
  </si>
  <si>
    <t>102765076094</t>
  </si>
  <si>
    <t>301607848</t>
  </si>
  <si>
    <t>格雅酒店(成都环球中心锦城湖地铁站店)</t>
  </si>
  <si>
    <t>尤学锋</t>
  </si>
  <si>
    <t>¥309.00</t>
  </si>
  <si>
    <t>¥41.00</t>
  </si>
  <si>
    <t>¥268.00</t>
  </si>
  <si>
    <t>102765733441</t>
  </si>
  <si>
    <t>297711964</t>
  </si>
  <si>
    <t>邛崃欣雅居快捷酒店</t>
  </si>
  <si>
    <t>简思瀚</t>
  </si>
  <si>
    <t>特惠单间</t>
  </si>
  <si>
    <t>102765319803</t>
  </si>
  <si>
    <t>268959458</t>
  </si>
  <si>
    <t>普洱锦缘大酒店</t>
  </si>
  <si>
    <t>范休时|李洪波</t>
  </si>
  <si>
    <t>102765137306</t>
  </si>
  <si>
    <t>298077568</t>
  </si>
  <si>
    <t>易佰连锁旅店(温州人民路店)</t>
  </si>
  <si>
    <t>吴海东</t>
  </si>
  <si>
    <t>大床房B</t>
  </si>
  <si>
    <t>102765679188</t>
  </si>
  <si>
    <t>288654391</t>
  </si>
  <si>
    <t>威海贵都商务酒店</t>
  </si>
  <si>
    <t>陈强</t>
  </si>
  <si>
    <t>102765858561</t>
  </si>
  <si>
    <t>295022530</t>
  </si>
  <si>
    <t>新平龙马快捷酒店</t>
  </si>
  <si>
    <t>田野</t>
  </si>
  <si>
    <t>单人间</t>
  </si>
  <si>
    <t>102765762428</t>
  </si>
  <si>
    <t>298090660</t>
  </si>
  <si>
    <t>临县北方客栈</t>
  </si>
  <si>
    <t>韩耀忠</t>
  </si>
  <si>
    <t>浪漫情侣间</t>
  </si>
  <si>
    <t>102765996670</t>
  </si>
  <si>
    <t>294442876</t>
  </si>
  <si>
    <t>格林豪泰酒店(莱州汽车站文化西街店)</t>
  </si>
  <si>
    <t>张兵</t>
  </si>
  <si>
    <t>102765106938</t>
  </si>
  <si>
    <t>周仕洋</t>
  </si>
  <si>
    <t>¥279.00</t>
  </si>
  <si>
    <t>¥242.00</t>
  </si>
  <si>
    <t>城市套房</t>
  </si>
  <si>
    <t>102765700384</t>
  </si>
  <si>
    <t>288646051</t>
  </si>
  <si>
    <t>星华宫酒店(西安高铁北客站店)</t>
  </si>
  <si>
    <t>王鹏</t>
  </si>
  <si>
    <t>¥228.00</t>
  </si>
  <si>
    <t>¥198.00</t>
  </si>
  <si>
    <t>精品大床房</t>
  </si>
  <si>
    <t>102765763339</t>
  </si>
  <si>
    <t>311326279</t>
  </si>
  <si>
    <t>信阳凌云连锁酒店</t>
  </si>
  <si>
    <t>任海军</t>
  </si>
  <si>
    <t>合计</t>
  </si>
  <si>
    <t/>
  </si>
  <si>
    <t>¥35,604.00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</si>
  <si>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</si>
  <si>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</si>
  <si>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</si>
  <si>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</si>
  <si>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</si>
  <si>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</si>
  <si>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</si>
  <si>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</si>
  <si>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</si>
  <si>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"/>
        <rFont val="Arial"/>
        <charset val="134"/>
      </rPr>
      <t>102755975792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338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</si>
  <si>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102764992867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174</t>
    </r>
    <r>
      <rPr>
        <sz val="10"/>
        <rFont val="宋体"/>
        <charset val="134"/>
      </rPr>
      <t>元待退回</t>
    </r>
  </si>
  <si>
    <t>102761425105此单多收108.63元待退回</t>
  </si>
  <si>
    <t>A210927175619481</t>
  </si>
  <si>
    <t>A2109271756422213</t>
  </si>
  <si>
    <r>
      <t>总计：</t>
    </r>
    <r>
      <rPr>
        <sz val="10"/>
        <rFont val="Arial"/>
        <charset val="134"/>
      </rPr>
      <t>30999.63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</si>
  <si>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</si>
  <si>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</si>
  <si>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</si>
  <si>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</si>
  <si>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</si>
  <si>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</si>
  <si>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</si>
  <si>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</si>
  <si>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</si>
  <si>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</si>
  <si>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</si>
  <si>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</si>
  <si>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</si>
  <si>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</si>
  <si>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</si>
  <si>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</si>
  <si>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2251786</t>
  </si>
  <si>
    <t>退房日周结</t>
  </si>
  <si>
    <t>1355.00</t>
  </si>
  <si>
    <t>RMB</t>
  </si>
  <si>
    <t>0</t>
  </si>
  <si>
    <t>0.00</t>
  </si>
  <si>
    <t>龙卷风国内直连</t>
  </si>
  <si>
    <t>2021-09-12 23:44:29</t>
  </si>
  <si>
    <t>汇智国际旅游发展有限公司</t>
  </si>
  <si>
    <t>直连</t>
  </si>
  <si>
    <t>2251987</t>
  </si>
  <si>
    <t>168连锁公寓</t>
  </si>
  <si>
    <t>163.00</t>
  </si>
  <si>
    <t>2021-09-13 09:48:42</t>
  </si>
  <si>
    <t>2252764</t>
  </si>
  <si>
    <t>299.00</t>
  </si>
  <si>
    <t>2021-09-14 01:35:52</t>
  </si>
  <si>
    <t>2252898</t>
  </si>
  <si>
    <t>1014.00</t>
  </si>
  <si>
    <t>676.00</t>
  </si>
  <si>
    <t>-338</t>
  </si>
  <si>
    <t>2021-09-14 08:45:13</t>
  </si>
  <si>
    <t>102756823818</t>
  </si>
  <si>
    <t>2021-09-15</t>
  </si>
  <si>
    <t>2255074</t>
  </si>
  <si>
    <t>如家酒店(杭州西湖中山北路凤起地铁站店)</t>
  </si>
  <si>
    <t>李霞</t>
  </si>
  <si>
    <t>2021-09-15 23:19:17</t>
  </si>
  <si>
    <t>2255115</t>
  </si>
  <si>
    <t>7天连锁酒店(北京通州环球影城土桥地铁站店)</t>
  </si>
  <si>
    <t>295.00</t>
  </si>
  <si>
    <t>2021-09-16 00:19:07</t>
  </si>
  <si>
    <t>102757353419</t>
  </si>
  <si>
    <t>2255493</t>
  </si>
  <si>
    <t>杭州盛捷国际办公中心服务公寓</t>
  </si>
  <si>
    <t>李毅</t>
  </si>
  <si>
    <t>2021-09-16 13:25:21</t>
  </si>
  <si>
    <t>2256495</t>
  </si>
  <si>
    <t>锦江之星（抚顺永安桥万达广场店）</t>
  </si>
  <si>
    <t>101.00</t>
  </si>
  <si>
    <t>2021-09-17 12:19:30</t>
  </si>
  <si>
    <t>2256894</t>
  </si>
  <si>
    <t>924.00</t>
  </si>
  <si>
    <t>2021-09-17 18:11:48</t>
  </si>
  <si>
    <t>2259623</t>
  </si>
  <si>
    <t>58.00</t>
  </si>
  <si>
    <t>2021-09-20 13:42:31</t>
  </si>
  <si>
    <t>2260335</t>
  </si>
  <si>
    <t>360.00</t>
  </si>
  <si>
    <t>2021-09-21 11:01:10</t>
  </si>
  <si>
    <t>2260681</t>
  </si>
  <si>
    <t>729.00</t>
  </si>
  <si>
    <t>2021-09-21 22:11:13</t>
  </si>
  <si>
    <t>2260708</t>
  </si>
  <si>
    <t>如家酒店（南京奥体中心南湖路店）</t>
  </si>
  <si>
    <t>137.00</t>
  </si>
  <si>
    <t>2021-09-21 22:58:12</t>
  </si>
  <si>
    <t>2260716</t>
  </si>
  <si>
    <t>193.00</t>
  </si>
  <si>
    <t>2021-09-21 23:17:51</t>
  </si>
  <si>
    <t>2261538</t>
  </si>
  <si>
    <t>634.00</t>
  </si>
  <si>
    <t>2021-09-22 21:33:02</t>
  </si>
  <si>
    <t>2261584</t>
  </si>
  <si>
    <t>荔城客栈</t>
  </si>
  <si>
    <t>97.00</t>
  </si>
  <si>
    <t>2021-09-22 22:10:22</t>
  </si>
  <si>
    <t>2261992</t>
  </si>
  <si>
    <t>85.00</t>
  </si>
  <si>
    <t>2021-09-23 12:15:23</t>
  </si>
  <si>
    <t>2261999</t>
  </si>
  <si>
    <t>2021-09-23 12:23:07</t>
  </si>
  <si>
    <t>2262009</t>
  </si>
  <si>
    <t>136.00</t>
  </si>
  <si>
    <t>2021-09-23 12:33:43</t>
  </si>
  <si>
    <t>2262017</t>
  </si>
  <si>
    <t>392.00</t>
  </si>
  <si>
    <t>2021-09-23 12:40:56</t>
  </si>
  <si>
    <t>2262034</t>
  </si>
  <si>
    <t>461.00</t>
  </si>
  <si>
    <t>2021-09-23 12:57:44</t>
  </si>
  <si>
    <t>2262040</t>
  </si>
  <si>
    <t>452.00</t>
  </si>
  <si>
    <t>2021-09-23 13:00:16</t>
  </si>
  <si>
    <t>2262082</t>
  </si>
  <si>
    <t>东方龙商务酒店</t>
  </si>
  <si>
    <t>83.00</t>
  </si>
  <si>
    <t>2021-09-23 13:54:09</t>
  </si>
  <si>
    <t>2262083</t>
  </si>
  <si>
    <t>159.00</t>
  </si>
  <si>
    <t>2021-09-23 13:40:31</t>
  </si>
  <si>
    <t>2262252</t>
  </si>
  <si>
    <t>348.00</t>
  </si>
  <si>
    <t>174.00</t>
  </si>
  <si>
    <t>-174</t>
  </si>
  <si>
    <t>2021-09-23 16:40:20</t>
  </si>
  <si>
    <t>2262354</t>
  </si>
  <si>
    <t>2021-09-23 18:41:41</t>
  </si>
  <si>
    <t>2262448</t>
  </si>
  <si>
    <t>格林豪泰(北京通州区环球影城店)</t>
  </si>
  <si>
    <t>311.00</t>
  </si>
  <si>
    <t>2021-09-23 20:13:28</t>
  </si>
  <si>
    <t>2262470</t>
  </si>
  <si>
    <t>杜国新,冯少扬,刘苏林</t>
  </si>
  <si>
    <t>984.00</t>
  </si>
  <si>
    <t>2021-09-23 20:30:50</t>
  </si>
  <si>
    <t>2262637</t>
  </si>
  <si>
    <t>维也纳酒店(长沙县广电中心店)</t>
  </si>
  <si>
    <t>258.00</t>
  </si>
  <si>
    <t>2021-09-23 23:08:46</t>
  </si>
  <si>
    <t>2262651</t>
  </si>
  <si>
    <t>224.00</t>
  </si>
  <si>
    <t>2021-09-23 23:18:56</t>
  </si>
  <si>
    <t>2262656</t>
  </si>
  <si>
    <t>207.00</t>
  </si>
  <si>
    <t>2021-09-23 23:24:21</t>
  </si>
  <si>
    <t>102765917804</t>
  </si>
  <si>
    <t>2262692</t>
  </si>
  <si>
    <t>城市便捷衡阳南岳衡山景区入口店</t>
  </si>
  <si>
    <t>谢平,夏奇</t>
  </si>
  <si>
    <t>2021-09-24 00:10:59</t>
  </si>
  <si>
    <t>2262698</t>
  </si>
  <si>
    <t>2021-09-24 00:17:35</t>
  </si>
  <si>
    <t>102765804948</t>
  </si>
  <si>
    <t>2262700</t>
  </si>
  <si>
    <t>城市便捷酒店(汕头华山路店)</t>
  </si>
  <si>
    <t>胡钦昌</t>
  </si>
  <si>
    <t>2021-09-24 00:23:15</t>
  </si>
  <si>
    <t>2262709</t>
  </si>
  <si>
    <t>79.00</t>
  </si>
  <si>
    <t>2021-09-24 00:30:52</t>
  </si>
  <si>
    <t>2262728</t>
  </si>
  <si>
    <t>正昌宾馆</t>
  </si>
  <si>
    <t>60.00</t>
  </si>
  <si>
    <t>2021-09-24 01:09:50</t>
  </si>
  <si>
    <t>2262735</t>
  </si>
  <si>
    <t>54.00</t>
  </si>
  <si>
    <t>2021-09-24 01:18:53</t>
  </si>
  <si>
    <t>2262738</t>
  </si>
  <si>
    <t>114.00</t>
  </si>
  <si>
    <t>2021-09-24 01:22:10</t>
  </si>
  <si>
    <t>2262740</t>
  </si>
  <si>
    <t>雅钦宾馆</t>
  </si>
  <si>
    <t>74.00</t>
  </si>
  <si>
    <t>2021-09-24 01:25:23</t>
  </si>
  <si>
    <t>2262752</t>
  </si>
  <si>
    <t>181.00</t>
  </si>
  <si>
    <t>2021-09-24 01:53:53</t>
  </si>
  <si>
    <t>2262755</t>
  </si>
  <si>
    <t>249.00</t>
  </si>
  <si>
    <t>2021-09-24 02:00:21</t>
  </si>
  <si>
    <t>2262763</t>
  </si>
  <si>
    <t>郭海涛,苏庆红</t>
  </si>
  <si>
    <t>726.00</t>
  </si>
  <si>
    <t>2021-09-24 02:27:03</t>
  </si>
  <si>
    <t>2262795</t>
  </si>
  <si>
    <t>白玉兰酒店（宝鸡凤翔雍兴路店）</t>
  </si>
  <si>
    <t>147.00</t>
  </si>
  <si>
    <t>2021-09-24 04:50:26</t>
  </si>
  <si>
    <t>2262804</t>
  </si>
  <si>
    <t>355.00</t>
  </si>
  <si>
    <t>2021-09-24 05:28:43</t>
  </si>
  <si>
    <t>2262815</t>
  </si>
  <si>
    <t>148.00</t>
  </si>
  <si>
    <t>2021-09-24 06:10:26</t>
  </si>
  <si>
    <t>2262818</t>
  </si>
  <si>
    <t>293.00</t>
  </si>
  <si>
    <t>2021-09-24 06:22:43</t>
  </si>
  <si>
    <t>2262836</t>
  </si>
  <si>
    <t>140.00</t>
  </si>
  <si>
    <t>2021-09-24 07:23:12</t>
  </si>
  <si>
    <t>2262838</t>
  </si>
  <si>
    <t>锦江之星（枣庄市中区君山中路店）</t>
  </si>
  <si>
    <t>71.00</t>
  </si>
  <si>
    <t>2021-09-24 07:31:31</t>
  </si>
  <si>
    <t>2262846</t>
  </si>
  <si>
    <t>艾尚精品酒店</t>
  </si>
  <si>
    <t>89.00</t>
  </si>
  <si>
    <t>2021-09-24 07:56:03</t>
  </si>
  <si>
    <t>2262850</t>
  </si>
  <si>
    <t>新天地宾馆</t>
  </si>
  <si>
    <t>2021-09-24 08:14:27</t>
  </si>
  <si>
    <t>2262853</t>
  </si>
  <si>
    <t>小桥商务宾馆</t>
  </si>
  <si>
    <t>69.00</t>
  </si>
  <si>
    <t>2021-09-24 08:15:44</t>
  </si>
  <si>
    <t>2262858</t>
  </si>
  <si>
    <t>广场快捷宾馆</t>
  </si>
  <si>
    <t>61.00</t>
  </si>
  <si>
    <t>2021-09-24 08:21:41</t>
  </si>
  <si>
    <t>2262864</t>
  </si>
  <si>
    <t>姜春天,姜洁</t>
  </si>
  <si>
    <t>554.00</t>
  </si>
  <si>
    <t>2021-09-24 08:30:32</t>
  </si>
  <si>
    <t>2262872</t>
  </si>
  <si>
    <t>268.00</t>
  </si>
  <si>
    <t>2021-09-24 08:40:07</t>
  </si>
  <si>
    <t>2262877</t>
  </si>
  <si>
    <t>易佰连锁旅店（上海金山城市沙滩店）</t>
  </si>
  <si>
    <t>84.00</t>
  </si>
  <si>
    <t>2021-09-24 08:55:15</t>
  </si>
  <si>
    <t>2262885</t>
  </si>
  <si>
    <t>99公寓（永泰地铁站店）</t>
  </si>
  <si>
    <t>78.00</t>
  </si>
  <si>
    <t>2021-09-24 08:49:14</t>
  </si>
  <si>
    <t>2262890</t>
  </si>
  <si>
    <t>格林豪泰(北京长阳加州水郡店)</t>
  </si>
  <si>
    <t>203.00</t>
  </si>
  <si>
    <t>2021-09-24 08:59:14</t>
  </si>
  <si>
    <t>2262899</t>
  </si>
  <si>
    <t>青皮树酒店（海口高铁东站椰海大道店）</t>
  </si>
  <si>
    <t>189.00</t>
  </si>
  <si>
    <t>2021-09-24 09:15:50</t>
  </si>
  <si>
    <t>2262907</t>
  </si>
  <si>
    <t>布丁酒店（杭州火车东站新塘地铁站店）</t>
  </si>
  <si>
    <t>100.00</t>
  </si>
  <si>
    <t>2021-09-24 09:29:29</t>
  </si>
  <si>
    <t>2262913</t>
  </si>
  <si>
    <t>154.00</t>
  </si>
  <si>
    <t>2021-09-24 09:41:06</t>
  </si>
  <si>
    <t>2262915</t>
  </si>
  <si>
    <t>7天优品酒店(徐州火车站广场店)</t>
  </si>
  <si>
    <t>70.00</t>
  </si>
  <si>
    <t>2021-09-24 09:46:30</t>
  </si>
  <si>
    <t>2262916</t>
  </si>
  <si>
    <t>80青年连锁酒店（惠州园洲店）</t>
  </si>
  <si>
    <t>2021-09-24 09:45:19</t>
  </si>
  <si>
    <t>2262920</t>
  </si>
  <si>
    <t>209.00</t>
  </si>
  <si>
    <t>2021-09-24 09:51:49</t>
  </si>
  <si>
    <t>2262926</t>
  </si>
  <si>
    <t>80.00</t>
  </si>
  <si>
    <t>2021-09-24 10:08:29</t>
  </si>
  <si>
    <t>2262956</t>
  </si>
  <si>
    <t>7天连锁酒店（秦皇岛火车站店）</t>
  </si>
  <si>
    <t>95.00</t>
  </si>
  <si>
    <t>2021-09-24 10:43:33</t>
  </si>
  <si>
    <t>2262966</t>
  </si>
  <si>
    <t>阳光公寓商务宾馆</t>
  </si>
  <si>
    <t>2021-09-24 10:54:41</t>
  </si>
  <si>
    <t>2262973</t>
  </si>
  <si>
    <t>如家酒店（丽江福慧路店）</t>
  </si>
  <si>
    <t>93.00</t>
  </si>
  <si>
    <t>2021-09-24 11:06:51</t>
  </si>
  <si>
    <t>2262974</t>
  </si>
  <si>
    <t>2021-09-24 11:07:46</t>
  </si>
  <si>
    <t>2262980</t>
  </si>
  <si>
    <t>王李平,王茂森</t>
  </si>
  <si>
    <t>170.00</t>
  </si>
  <si>
    <t>2021-09-24 11:16:00</t>
  </si>
  <si>
    <t>2262994</t>
  </si>
  <si>
    <t>义福源大酒店</t>
  </si>
  <si>
    <t>高平慧,田刚</t>
  </si>
  <si>
    <t>178.00</t>
  </si>
  <si>
    <t>2021-09-24 11:34:53</t>
  </si>
  <si>
    <t>2263003</t>
  </si>
  <si>
    <t>易佰连锁旅店（温州人民路店）</t>
  </si>
  <si>
    <t>2021-09-24 11:43:48</t>
  </si>
  <si>
    <t>2263005</t>
  </si>
  <si>
    <t>2021-09-24 11:44:16</t>
  </si>
  <si>
    <t>2263017</t>
  </si>
  <si>
    <t>易居连锁酒店（石家庄天山海世界店）</t>
  </si>
  <si>
    <t>90.00</t>
  </si>
  <si>
    <t>2021-09-24 11:53:54</t>
  </si>
  <si>
    <t>2263025</t>
  </si>
  <si>
    <t>86.00</t>
  </si>
  <si>
    <t>2021-09-24 12:02:21</t>
  </si>
  <si>
    <t>2263033</t>
  </si>
  <si>
    <t>68.00</t>
  </si>
  <si>
    <t>2021-09-24 12:08:27</t>
  </si>
  <si>
    <t>2263048</t>
  </si>
  <si>
    <t>百时快捷酒店（台州黄岩环城东路店）</t>
  </si>
  <si>
    <t>75.00</t>
  </si>
  <si>
    <t>2021-09-24 12:17:04</t>
  </si>
  <si>
    <t>2263063</t>
  </si>
  <si>
    <t>新荣辉宾馆</t>
  </si>
  <si>
    <t>2021-09-24 12:36:34</t>
  </si>
  <si>
    <t>2263065</t>
  </si>
  <si>
    <t>2021-09-24 12:37:16</t>
  </si>
  <si>
    <t>2263073</t>
  </si>
  <si>
    <t>韩城文渊阁美丽豪酒店</t>
  </si>
  <si>
    <t>240.00</t>
  </si>
  <si>
    <t>2021-09-24 12:51:10</t>
  </si>
  <si>
    <t>2263080</t>
  </si>
  <si>
    <t>2021-09-24 12:51:37</t>
  </si>
  <si>
    <t>2263105</t>
  </si>
  <si>
    <t>范休时,李洪波</t>
  </si>
  <si>
    <t>2021-09-24 13:22:34</t>
  </si>
  <si>
    <t>2263109</t>
  </si>
  <si>
    <t>7天连锁酒店（重庆云阳客运中心站店）</t>
  </si>
  <si>
    <t>119.00</t>
  </si>
  <si>
    <t>2021-09-24 13:25:40</t>
  </si>
  <si>
    <t>2263149</t>
  </si>
  <si>
    <t>帝壹连锁旅店（商贸店）</t>
  </si>
  <si>
    <t>2021-09-24 14:11:34</t>
  </si>
  <si>
    <t>2263152</t>
  </si>
  <si>
    <t>200.00</t>
  </si>
  <si>
    <t>2021-09-24 14:12:10</t>
  </si>
  <si>
    <t>2263157</t>
  </si>
  <si>
    <t>欣雅居快捷酒店</t>
  </si>
  <si>
    <t>2021-09-24 14:19:46</t>
  </si>
  <si>
    <t>2263161</t>
  </si>
  <si>
    <t>孙建平,陈祖国,刘长宝</t>
  </si>
  <si>
    <t>492.00</t>
  </si>
  <si>
    <t>2021-09-24 14:19:21</t>
  </si>
  <si>
    <t>2263172</t>
  </si>
  <si>
    <t>96.00</t>
  </si>
  <si>
    <t>2021-09-24 14:33:31</t>
  </si>
  <si>
    <t>2263174</t>
  </si>
  <si>
    <t>67.00</t>
  </si>
  <si>
    <t>2021-09-24 14:33:43</t>
  </si>
  <si>
    <t>2263177</t>
  </si>
  <si>
    <t>2021-09-24 14:35:23</t>
  </si>
  <si>
    <t>2263184</t>
  </si>
  <si>
    <t>骏怡连锁酒店（邢台平乡建设大街店）</t>
  </si>
  <si>
    <t>2021-09-24 14:47:34</t>
  </si>
  <si>
    <t>2263189</t>
  </si>
  <si>
    <t>索性酒店(商洛华伦店)</t>
  </si>
  <si>
    <t>123.00</t>
  </si>
  <si>
    <t>2021-09-24 14:47:04</t>
  </si>
  <si>
    <t>2263191</t>
  </si>
  <si>
    <t>62.00</t>
  </si>
  <si>
    <t>2021-09-24 14:48:22</t>
  </si>
  <si>
    <t>2263196</t>
  </si>
  <si>
    <t>奥斯廷精品酒店</t>
  </si>
  <si>
    <t>2021-09-24 14:51:25</t>
  </si>
  <si>
    <t>2263210</t>
  </si>
  <si>
    <t>205.00</t>
  </si>
  <si>
    <t>2021-09-24 14:58:12</t>
  </si>
  <si>
    <t>2263214</t>
  </si>
  <si>
    <t>久顺商务宾馆</t>
  </si>
  <si>
    <t>91.00</t>
  </si>
  <si>
    <t>2021-09-24 15:02:31</t>
  </si>
  <si>
    <t>2263253</t>
  </si>
  <si>
    <t>514.00</t>
  </si>
  <si>
    <t>2021-09-24 15:43:32</t>
  </si>
  <si>
    <t>2263263</t>
  </si>
  <si>
    <t>88.00</t>
  </si>
  <si>
    <t>2021-09-24 15:52:51</t>
  </si>
  <si>
    <t>2263280</t>
  </si>
  <si>
    <t>94.00</t>
  </si>
  <si>
    <t>2021-09-24 16:09:07</t>
  </si>
  <si>
    <t>2263281</t>
  </si>
  <si>
    <t>派酒店（湛江徐闻店）</t>
  </si>
  <si>
    <t>92.00</t>
  </si>
  <si>
    <t>2021-09-24 16:11:29</t>
  </si>
  <si>
    <t>2263284</t>
  </si>
  <si>
    <t>436.00</t>
  </si>
  <si>
    <t>2021-09-24 16:13:55</t>
  </si>
  <si>
    <t>2263314</t>
  </si>
  <si>
    <t>深圳水晶恋精品酒店</t>
  </si>
  <si>
    <t>252.00</t>
  </si>
  <si>
    <t>2021-09-24 16:48:37</t>
  </si>
  <si>
    <t>2263319</t>
  </si>
  <si>
    <t>龙马快捷酒店</t>
  </si>
  <si>
    <t>2021-09-24 16:54:28</t>
  </si>
  <si>
    <t>102765852526</t>
  </si>
  <si>
    <t>2263321</t>
  </si>
  <si>
    <t>7天优品·上海国际汽车城同济大学店</t>
  </si>
  <si>
    <t>郑秋花</t>
  </si>
  <si>
    <t>2021-09-24 16:56:07</t>
  </si>
  <si>
    <t>2263330</t>
  </si>
  <si>
    <t>悦庭宾馆</t>
  </si>
  <si>
    <t>2021-09-24 17:03:09</t>
  </si>
  <si>
    <t>2263336</t>
  </si>
  <si>
    <t>花都宾馆</t>
  </si>
  <si>
    <t>64.00</t>
  </si>
  <si>
    <t>2021-09-24 17:09:31</t>
  </si>
  <si>
    <t>2263343</t>
  </si>
  <si>
    <t>建楼宾馆</t>
  </si>
  <si>
    <t>2021-09-24 17:17:16</t>
  </si>
  <si>
    <t>2263349</t>
  </si>
  <si>
    <t>76.00</t>
  </si>
  <si>
    <t>2021-09-24 17:20:17</t>
  </si>
  <si>
    <t>2263365</t>
  </si>
  <si>
    <t>2021-09-24 17:35:45</t>
  </si>
  <si>
    <t>2263384</t>
  </si>
  <si>
    <t>2021-09-24 17:50:46</t>
  </si>
  <si>
    <t>2263390</t>
  </si>
  <si>
    <t>格林豪泰快捷酒店（南通鸿鸣广场店）</t>
  </si>
  <si>
    <t>2021-09-24 17:53:45</t>
  </si>
  <si>
    <t>2263407</t>
  </si>
  <si>
    <t>尚客优连锁酒店（新时代汽车广场店）</t>
  </si>
  <si>
    <t>2021-09-24 18:07:14</t>
  </si>
  <si>
    <t>2263410</t>
  </si>
  <si>
    <t>286.00</t>
  </si>
  <si>
    <t>2021-09-24 18:10:25</t>
  </si>
  <si>
    <t>2263411</t>
  </si>
  <si>
    <t>睿格莱快捷酒店</t>
  </si>
  <si>
    <t>2021-09-24 18:10:34</t>
  </si>
  <si>
    <t>2263417</t>
  </si>
  <si>
    <t>莱茵河温泉主题酒店</t>
  </si>
  <si>
    <t>2021-09-24 18:17:40</t>
  </si>
  <si>
    <t>2263427</t>
  </si>
  <si>
    <t>245.00</t>
  </si>
  <si>
    <t>2021-09-24 18:23:40</t>
  </si>
  <si>
    <t>2263429</t>
  </si>
  <si>
    <t>愉快商务酒店</t>
  </si>
  <si>
    <t>2021-09-24 18:28:56</t>
  </si>
  <si>
    <t>2263430</t>
  </si>
  <si>
    <t>成都喜居酒店</t>
  </si>
  <si>
    <t>237.00</t>
  </si>
  <si>
    <t>2021-09-24 18:27:01</t>
  </si>
  <si>
    <t>2263431</t>
  </si>
  <si>
    <t>新风酒店式公寓</t>
  </si>
  <si>
    <t>2021-09-24 18:28:53</t>
  </si>
  <si>
    <t>2263441</t>
  </si>
  <si>
    <t>锦江小宾馆</t>
  </si>
  <si>
    <t>2021-09-24 18:33:26</t>
  </si>
  <si>
    <t>2263447</t>
  </si>
  <si>
    <t>2021-09-24 18:51:45</t>
  </si>
  <si>
    <t>2263449</t>
  </si>
  <si>
    <t>2021-09-24 18:40:28</t>
  </si>
  <si>
    <t>2263453</t>
  </si>
  <si>
    <t>2021-09-24 18:43:32</t>
  </si>
  <si>
    <t>2263473</t>
  </si>
  <si>
    <t>北方客栈</t>
  </si>
  <si>
    <t>87.00</t>
  </si>
  <si>
    <t>2021-09-24 18:55:26</t>
  </si>
  <si>
    <t>2263478</t>
  </si>
  <si>
    <t>楼建东,楼建东</t>
  </si>
  <si>
    <t>188.00</t>
  </si>
  <si>
    <t>2021-09-24 18:58:45</t>
  </si>
  <si>
    <t>2263480</t>
  </si>
  <si>
    <t>2021-09-24 18:59:14</t>
  </si>
  <si>
    <t>102765355945</t>
  </si>
  <si>
    <t>2263484</t>
  </si>
  <si>
    <t>赵亮</t>
  </si>
  <si>
    <t>2021-09-24 19:03:21</t>
  </si>
  <si>
    <t>2263487</t>
  </si>
  <si>
    <t>雨果精品酒店</t>
  </si>
  <si>
    <t>2021-09-24 19:05:00</t>
  </si>
  <si>
    <t>2263491</t>
  </si>
  <si>
    <t>2021-09-24 19:09:49</t>
  </si>
  <si>
    <t>2263492</t>
  </si>
  <si>
    <t>2021-09-24 19:09:59</t>
  </si>
  <si>
    <t>2263493</t>
  </si>
  <si>
    <t>2021-09-24 19:08:46</t>
  </si>
  <si>
    <t>2263494</t>
  </si>
  <si>
    <t>2021-09-24 19:08:07</t>
  </si>
  <si>
    <t>2263495</t>
  </si>
  <si>
    <t>2021-09-24 19:10:47</t>
  </si>
  <si>
    <t>2263509</t>
  </si>
  <si>
    <t>2021-09-24 19:20:10</t>
  </si>
  <si>
    <t>2263513</t>
  </si>
  <si>
    <t>2021-09-24 19:22:31</t>
  </si>
  <si>
    <t>2263518</t>
  </si>
  <si>
    <t>冯国永,吴言锁</t>
  </si>
  <si>
    <t>190.00</t>
  </si>
  <si>
    <t>2021-09-24 19:29:09</t>
  </si>
  <si>
    <t>2263519</t>
  </si>
  <si>
    <t>2021-09-24 19:33:29</t>
  </si>
  <si>
    <t>2263521</t>
  </si>
  <si>
    <t>2021-09-24 19:38:21</t>
  </si>
  <si>
    <t>2263525</t>
  </si>
  <si>
    <t>2021-09-24 19:39:34</t>
  </si>
  <si>
    <t>2263551</t>
  </si>
  <si>
    <t>2021-09-24 20:04:25</t>
  </si>
  <si>
    <t>2263552</t>
  </si>
  <si>
    <t>格菲酒店（江阴蟠龙山公园店）</t>
  </si>
  <si>
    <t>李姗姗,胡志荣</t>
  </si>
  <si>
    <t>454.00</t>
  </si>
  <si>
    <t>2021-09-24 20:04:20</t>
  </si>
  <si>
    <t>2263554</t>
  </si>
  <si>
    <t>德客酒店</t>
  </si>
  <si>
    <t>肖治巧,李小飞</t>
  </si>
  <si>
    <t>194.00</t>
  </si>
  <si>
    <t>2021-09-24 20:06:53</t>
  </si>
  <si>
    <t>2263555</t>
  </si>
  <si>
    <t>2021-09-24 20:07:30</t>
  </si>
  <si>
    <t>2263572</t>
  </si>
  <si>
    <t>2021-09-24 20:21:47</t>
  </si>
  <si>
    <t>2263576</t>
  </si>
  <si>
    <t>派酒店（海阳汽车站商业中心店）</t>
  </si>
  <si>
    <t>106.00</t>
  </si>
  <si>
    <t>2021-09-24 20:24:55</t>
  </si>
  <si>
    <t>2263583</t>
  </si>
  <si>
    <t>格林豪泰快捷酒店（乌兰察布集宁区福泰御苑店）</t>
  </si>
  <si>
    <t>2021-09-24 20:28:05</t>
  </si>
  <si>
    <t>2263589</t>
  </si>
  <si>
    <t>易佰连锁旅店（唐山会展中心店）</t>
  </si>
  <si>
    <t>2021-09-24 20:31:07</t>
  </si>
  <si>
    <t>2263592</t>
  </si>
  <si>
    <t>2021-09-24 20:32:46</t>
  </si>
  <si>
    <t>2263617</t>
  </si>
  <si>
    <t>2021-09-24 20:53:43</t>
  </si>
  <si>
    <t>2263629</t>
  </si>
  <si>
    <t>2021-09-24 21:06:29</t>
  </si>
  <si>
    <t>2263636</t>
  </si>
  <si>
    <t>2021-09-24 21:09:54</t>
  </si>
  <si>
    <t>2263651</t>
  </si>
  <si>
    <t>242.00</t>
  </si>
  <si>
    <t>2021-09-24 21:17:34</t>
  </si>
  <si>
    <t>2263661</t>
  </si>
  <si>
    <t>何辰,苟涛</t>
  </si>
  <si>
    <t>378.00</t>
  </si>
  <si>
    <t>2021-09-24 21:20:44</t>
  </si>
  <si>
    <t>2263662</t>
  </si>
  <si>
    <t>2021-09-24 21:21:49</t>
  </si>
  <si>
    <t>2263667</t>
  </si>
  <si>
    <t>158.00</t>
  </si>
  <si>
    <t>2021-09-24 21:24:30</t>
  </si>
  <si>
    <t>2263674</t>
  </si>
  <si>
    <t>临江逸家宾馆</t>
  </si>
  <si>
    <t>2021-09-24 21:30:02</t>
  </si>
  <si>
    <t>2263684</t>
  </si>
  <si>
    <t>2021-09-24 21:34:33</t>
  </si>
  <si>
    <t>2263686</t>
  </si>
  <si>
    <t>2021-09-24 21:39:08</t>
  </si>
  <si>
    <t>2263696</t>
  </si>
  <si>
    <t>198.00</t>
  </si>
  <si>
    <t>2021-09-24 21:43:15</t>
  </si>
  <si>
    <t>2263704</t>
  </si>
  <si>
    <t>331.00</t>
  </si>
  <si>
    <t>2021-09-24 21:46:44</t>
  </si>
  <si>
    <t>2263708</t>
  </si>
  <si>
    <t>2021-09-24 21:49:35</t>
  </si>
  <si>
    <t>2263710</t>
  </si>
  <si>
    <t>2021-09-24 21:51:52</t>
  </si>
  <si>
    <t>2263718</t>
  </si>
  <si>
    <t>豪爱精品酒店（西渡地铁站店）</t>
  </si>
  <si>
    <t>138.00</t>
  </si>
  <si>
    <t>2021-09-24 22:00:47</t>
  </si>
  <si>
    <t>2263721</t>
  </si>
  <si>
    <t>交通宾馆</t>
  </si>
  <si>
    <t>李明,韩双双</t>
  </si>
  <si>
    <t>122.00</t>
  </si>
  <si>
    <t>2021-09-24 22:01:10</t>
  </si>
  <si>
    <t>102765180256</t>
  </si>
  <si>
    <t>2263730</t>
  </si>
  <si>
    <t>城市便捷酒店(昆山高铁站人民路店)</t>
  </si>
  <si>
    <t>叶小强</t>
  </si>
  <si>
    <t>2021-09-24 22:10:21</t>
  </si>
  <si>
    <t>2263745</t>
  </si>
  <si>
    <t>格林豪泰快捷酒店（安庆人民路商业街店）</t>
  </si>
  <si>
    <t>2021-09-24 22:25:36</t>
  </si>
  <si>
    <t>2263747</t>
  </si>
  <si>
    <t>661.00</t>
  </si>
  <si>
    <t>2021-09-24 22:26:22</t>
  </si>
  <si>
    <t>2263769</t>
  </si>
  <si>
    <t>2021-09-24 22:42:43</t>
  </si>
  <si>
    <t>2263776</t>
  </si>
  <si>
    <t>格林联盟（高铁南站汽车南站店）</t>
  </si>
  <si>
    <t>2021-09-24 22:47:17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</si>
</sst>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4" borderId="12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31" borderId="1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4" fillId="32" borderId="1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162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162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/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78</v>
      </c>
      <c r="P4" s="7" t="s">
        <v>79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78</v>
      </c>
      <c r="P5" s="7" t="s">
        <v>79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78</v>
      </c>
      <c r="P6" s="7" t="s">
        <v>79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9" t="s">
        <v>124</v>
      </c>
      <c r="S7" s="10" t="s">
        <v>19</v>
      </c>
      <c r="T7" s="7"/>
      <c r="U7" s="9" t="s">
        <v>19</v>
      </c>
      <c r="V7" s="9" t="s">
        <v>124</v>
      </c>
      <c r="W7" s="10" t="s">
        <v>117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9" t="s">
        <v>98</v>
      </c>
      <c r="S8" s="10" t="s">
        <v>19</v>
      </c>
      <c r="T8" s="7"/>
      <c r="U8" s="9" t="s">
        <v>19</v>
      </c>
      <c r="V8" s="9" t="s">
        <v>98</v>
      </c>
      <c r="W8" s="10" t="s">
        <v>99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100</v>
      </c>
      <c r="AD8" t="s">
        <v>6</v>
      </c>
      <c r="AE8" t="s">
        <v>110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132</v>
      </c>
      <c r="H9" s="7" t="s">
        <v>133</v>
      </c>
      <c r="I9" s="7" t="s">
        <v>76</v>
      </c>
      <c r="J9" s="7" t="s">
        <v>2</v>
      </c>
      <c r="K9" s="7" t="s">
        <v>134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9" t="s">
        <v>135</v>
      </c>
      <c r="S9" s="10" t="s">
        <v>19</v>
      </c>
      <c r="T9" s="7"/>
      <c r="U9" s="9" t="s">
        <v>19</v>
      </c>
      <c r="V9" s="9" t="s">
        <v>135</v>
      </c>
      <c r="W9" s="10" t="s">
        <v>136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9" t="s">
        <v>143</v>
      </c>
      <c r="S10" s="10" t="s">
        <v>19</v>
      </c>
      <c r="T10" s="7"/>
      <c r="U10" s="9" t="s">
        <v>19</v>
      </c>
      <c r="V10" s="9" t="s">
        <v>143</v>
      </c>
      <c r="W10" s="10" t="s">
        <v>144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9" t="s">
        <v>89</v>
      </c>
      <c r="S11" s="10" t="s">
        <v>19</v>
      </c>
      <c r="T11" s="7"/>
      <c r="U11" s="9" t="s">
        <v>19</v>
      </c>
      <c r="V11" s="9" t="s">
        <v>89</v>
      </c>
      <c r="W11" s="10" t="s">
        <v>90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91</v>
      </c>
      <c r="AD11" t="s">
        <v>6</v>
      </c>
      <c r="AE11" t="s">
        <v>119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152</v>
      </c>
      <c r="H12" s="7" t="s">
        <v>153</v>
      </c>
      <c r="I12" s="7" t="s">
        <v>76</v>
      </c>
      <c r="J12" s="7" t="s">
        <v>2</v>
      </c>
      <c r="K12" s="7" t="s">
        <v>154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9" t="s">
        <v>155</v>
      </c>
      <c r="S12" s="10" t="s">
        <v>19</v>
      </c>
      <c r="T12" s="7"/>
      <c r="U12" s="9" t="s">
        <v>19</v>
      </c>
      <c r="V12" s="9" t="s">
        <v>155</v>
      </c>
      <c r="W12" s="10" t="s">
        <v>156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157</v>
      </c>
      <c r="AD12" t="s">
        <v>6</v>
      </c>
      <c r="AE12" t="s">
        <v>119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159</v>
      </c>
      <c r="H13" s="7" t="s">
        <v>160</v>
      </c>
      <c r="I13" s="7" t="s">
        <v>76</v>
      </c>
      <c r="J13" s="7" t="s">
        <v>2</v>
      </c>
      <c r="K13" s="7" t="s">
        <v>161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9" t="s">
        <v>162</v>
      </c>
      <c r="S13" s="10" t="s">
        <v>19</v>
      </c>
      <c r="T13" s="7"/>
      <c r="U13" s="9" t="s">
        <v>19</v>
      </c>
      <c r="V13" s="9" t="s">
        <v>162</v>
      </c>
      <c r="W13" s="10" t="s">
        <v>163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164</v>
      </c>
      <c r="AD13" t="s">
        <v>6</v>
      </c>
      <c r="AE13" t="s">
        <v>165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167</v>
      </c>
      <c r="H14" s="7" t="s">
        <v>168</v>
      </c>
      <c r="I14" s="7" t="s">
        <v>76</v>
      </c>
      <c r="J14" s="7" t="s">
        <v>2</v>
      </c>
      <c r="K14" s="7" t="s">
        <v>169</v>
      </c>
      <c r="L14" s="7">
        <v>1</v>
      </c>
      <c r="M14" s="7">
        <v>1</v>
      </c>
      <c r="N14" s="7" t="s">
        <v>115</v>
      </c>
      <c r="O14" s="7" t="s">
        <v>78</v>
      </c>
      <c r="P14" s="7" t="s">
        <v>79</v>
      </c>
      <c r="Q14" s="7"/>
      <c r="R14" s="9" t="s">
        <v>170</v>
      </c>
      <c r="S14" s="10" t="s">
        <v>19</v>
      </c>
      <c r="T14" s="7"/>
      <c r="U14" s="9" t="s">
        <v>19</v>
      </c>
      <c r="V14" s="9" t="s">
        <v>170</v>
      </c>
      <c r="W14" s="10" t="s">
        <v>137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167</v>
      </c>
      <c r="H15" s="7" t="s">
        <v>168</v>
      </c>
      <c r="I15" s="7" t="s">
        <v>76</v>
      </c>
      <c r="J15" s="7" t="s">
        <v>2</v>
      </c>
      <c r="K15" s="7" t="s">
        <v>174</v>
      </c>
      <c r="L15" s="7">
        <v>1</v>
      </c>
      <c r="M15" s="7">
        <v>1</v>
      </c>
      <c r="N15" s="7" t="s">
        <v>115</v>
      </c>
      <c r="O15" s="7" t="s">
        <v>78</v>
      </c>
      <c r="P15" s="7" t="s">
        <v>79</v>
      </c>
      <c r="Q15" s="7"/>
      <c r="R15" s="9" t="s">
        <v>175</v>
      </c>
      <c r="S15" s="10" t="s">
        <v>19</v>
      </c>
      <c r="T15" s="7"/>
      <c r="U15" s="9" t="s">
        <v>19</v>
      </c>
      <c r="V15" s="9" t="s">
        <v>175</v>
      </c>
      <c r="W15" s="10" t="s">
        <v>176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177</v>
      </c>
      <c r="AD15" t="s">
        <v>6</v>
      </c>
      <c r="AE15" t="s">
        <v>178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179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180</v>
      </c>
      <c r="H16" s="7" t="s">
        <v>181</v>
      </c>
      <c r="I16" s="7" t="s">
        <v>76</v>
      </c>
      <c r="J16" s="7" t="s">
        <v>2</v>
      </c>
      <c r="K16" s="7" t="s">
        <v>182</v>
      </c>
      <c r="L16" s="7">
        <v>1</v>
      </c>
      <c r="M16" s="7">
        <v>1</v>
      </c>
      <c r="N16" s="7" t="s">
        <v>115</v>
      </c>
      <c r="O16" s="7" t="s">
        <v>78</v>
      </c>
      <c r="P16" s="7" t="s">
        <v>79</v>
      </c>
      <c r="Q16" s="7"/>
      <c r="R16" s="9" t="s">
        <v>98</v>
      </c>
      <c r="S16" s="10" t="s">
        <v>19</v>
      </c>
      <c r="T16" s="7"/>
      <c r="U16" s="9" t="s">
        <v>19</v>
      </c>
      <c r="V16" s="9" t="s">
        <v>98</v>
      </c>
      <c r="W16" s="10" t="s">
        <v>99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100</v>
      </c>
      <c r="AD16" t="s">
        <v>6</v>
      </c>
      <c r="AE16" t="s">
        <v>183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185</v>
      </c>
      <c r="H17" s="7" t="s">
        <v>186</v>
      </c>
      <c r="I17" s="7" t="s">
        <v>76</v>
      </c>
      <c r="J17" s="7" t="s">
        <v>2</v>
      </c>
      <c r="K17" s="7" t="s">
        <v>187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9" t="s">
        <v>188</v>
      </c>
      <c r="S17" s="10" t="s">
        <v>19</v>
      </c>
      <c r="T17" s="7"/>
      <c r="U17" s="9" t="s">
        <v>19</v>
      </c>
      <c r="V17" s="9" t="s">
        <v>188</v>
      </c>
      <c r="W17" s="10" t="s">
        <v>189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190</v>
      </c>
      <c r="AD17" t="s">
        <v>6</v>
      </c>
      <c r="AE17" t="s">
        <v>110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192</v>
      </c>
      <c r="H18" s="7" t="s">
        <v>193</v>
      </c>
      <c r="I18" s="7" t="s">
        <v>76</v>
      </c>
      <c r="J18" s="7" t="s">
        <v>2</v>
      </c>
      <c r="K18" s="7" t="s">
        <v>194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9" t="s">
        <v>195</v>
      </c>
      <c r="S18" s="10" t="s">
        <v>19</v>
      </c>
      <c r="T18" s="7"/>
      <c r="U18" s="9" t="s">
        <v>19</v>
      </c>
      <c r="V18" s="9" t="s">
        <v>195</v>
      </c>
      <c r="W18" s="10" t="s">
        <v>90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196</v>
      </c>
      <c r="AD18" t="s">
        <v>6</v>
      </c>
      <c r="AE18" t="s">
        <v>119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197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198</v>
      </c>
      <c r="H19" s="7" t="s">
        <v>199</v>
      </c>
      <c r="I19" s="7" t="s">
        <v>76</v>
      </c>
      <c r="J19" s="7" t="s">
        <v>2</v>
      </c>
      <c r="K19" s="7" t="s">
        <v>200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9" t="s">
        <v>196</v>
      </c>
      <c r="S19" s="10" t="s">
        <v>19</v>
      </c>
      <c r="T19" s="7"/>
      <c r="U19" s="9" t="s">
        <v>19</v>
      </c>
      <c r="V19" s="9" t="s">
        <v>196</v>
      </c>
      <c r="W19" s="10" t="s">
        <v>136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176</v>
      </c>
      <c r="AD19" t="s">
        <v>6</v>
      </c>
      <c r="AE19" t="s">
        <v>201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202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203</v>
      </c>
      <c r="H20" s="7" t="s">
        <v>204</v>
      </c>
      <c r="I20" s="7" t="s">
        <v>76</v>
      </c>
      <c r="J20" s="7" t="s">
        <v>2</v>
      </c>
      <c r="K20" s="7" t="s">
        <v>205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9" t="s">
        <v>206</v>
      </c>
      <c r="S20" s="10" t="s">
        <v>19</v>
      </c>
      <c r="T20" s="7"/>
      <c r="U20" s="9" t="s">
        <v>19</v>
      </c>
      <c r="V20" s="9" t="s">
        <v>206</v>
      </c>
      <c r="W20" s="10" t="s">
        <v>108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207</v>
      </c>
      <c r="AD20" t="s">
        <v>6</v>
      </c>
      <c r="AE20" t="s">
        <v>208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209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210</v>
      </c>
      <c r="H21" s="7" t="s">
        <v>211</v>
      </c>
      <c r="I21" s="7" t="s">
        <v>76</v>
      </c>
      <c r="J21" s="7" t="s">
        <v>2</v>
      </c>
      <c r="K21" s="7" t="s">
        <v>212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9" t="s">
        <v>213</v>
      </c>
      <c r="S21" s="10" t="s">
        <v>19</v>
      </c>
      <c r="T21" s="7"/>
      <c r="U21" s="9" t="s">
        <v>19</v>
      </c>
      <c r="V21" s="9" t="s">
        <v>213</v>
      </c>
      <c r="W21" s="10" t="s">
        <v>214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215</v>
      </c>
      <c r="AD21" t="s">
        <v>6</v>
      </c>
      <c r="AE21" t="s">
        <v>216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217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218</v>
      </c>
      <c r="H22" s="7" t="s">
        <v>219</v>
      </c>
      <c r="I22" s="7" t="s">
        <v>76</v>
      </c>
      <c r="J22" s="7" t="s">
        <v>2</v>
      </c>
      <c r="K22" s="7" t="s">
        <v>220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9" t="s">
        <v>221</v>
      </c>
      <c r="S22" s="10" t="s">
        <v>19</v>
      </c>
      <c r="T22" s="7"/>
      <c r="U22" s="9" t="s">
        <v>19</v>
      </c>
      <c r="V22" s="9" t="s">
        <v>221</v>
      </c>
      <c r="W22" s="10" t="s">
        <v>222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223</v>
      </c>
      <c r="AD22" t="s">
        <v>6</v>
      </c>
      <c r="AE22" t="s">
        <v>146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225</v>
      </c>
      <c r="H23" s="7" t="s">
        <v>226</v>
      </c>
      <c r="I23" s="7" t="s">
        <v>76</v>
      </c>
      <c r="J23" s="7" t="s">
        <v>2</v>
      </c>
      <c r="K23" s="7" t="s">
        <v>227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9" t="s">
        <v>228</v>
      </c>
      <c r="S23" s="10" t="s">
        <v>19</v>
      </c>
      <c r="T23" s="7"/>
      <c r="U23" s="9" t="s">
        <v>19</v>
      </c>
      <c r="V23" s="9" t="s">
        <v>228</v>
      </c>
      <c r="W23" s="10" t="s">
        <v>108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229</v>
      </c>
      <c r="AD23" t="s">
        <v>6</v>
      </c>
      <c r="AE23" t="s">
        <v>230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232</v>
      </c>
      <c r="H24" s="7" t="s">
        <v>233</v>
      </c>
      <c r="I24" s="7" t="s">
        <v>76</v>
      </c>
      <c r="J24" s="7" t="s">
        <v>2</v>
      </c>
      <c r="K24" s="7" t="s">
        <v>234</v>
      </c>
      <c r="L24" s="7">
        <v>1</v>
      </c>
      <c r="M24" s="7">
        <v>1</v>
      </c>
      <c r="N24" s="7" t="s">
        <v>235</v>
      </c>
      <c r="O24" s="7" t="s">
        <v>78</v>
      </c>
      <c r="P24" s="7" t="s">
        <v>79</v>
      </c>
      <c r="Q24" s="7"/>
      <c r="R24" s="9" t="s">
        <v>236</v>
      </c>
      <c r="S24" s="10" t="s">
        <v>19</v>
      </c>
      <c r="T24" s="7"/>
      <c r="U24" s="9" t="s">
        <v>19</v>
      </c>
      <c r="V24" s="9" t="s">
        <v>236</v>
      </c>
      <c r="W24" s="10" t="s">
        <v>237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238</v>
      </c>
      <c r="AD24" t="s">
        <v>6</v>
      </c>
      <c r="AE24" t="s">
        <v>239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241</v>
      </c>
      <c r="H25" s="7" t="s">
        <v>242</v>
      </c>
      <c r="I25" s="7" t="s">
        <v>76</v>
      </c>
      <c r="J25" s="7" t="s">
        <v>2</v>
      </c>
      <c r="K25" s="7" t="s">
        <v>243</v>
      </c>
      <c r="L25" s="7">
        <v>1</v>
      </c>
      <c r="M25" s="7">
        <v>3</v>
      </c>
      <c r="N25" s="7" t="s">
        <v>244</v>
      </c>
      <c r="O25" s="7" t="s">
        <v>245</v>
      </c>
      <c r="P25" s="7" t="s">
        <v>79</v>
      </c>
      <c r="Q25" s="7"/>
      <c r="R25" s="9" t="s">
        <v>246</v>
      </c>
      <c r="S25" s="10" t="s">
        <v>19</v>
      </c>
      <c r="T25" s="7"/>
      <c r="U25" s="9" t="s">
        <v>19</v>
      </c>
      <c r="V25" s="9" t="s">
        <v>246</v>
      </c>
      <c r="W25" s="10" t="s">
        <v>247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248</v>
      </c>
      <c r="AD25" t="s">
        <v>6</v>
      </c>
      <c r="AE25" t="s">
        <v>249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251</v>
      </c>
      <c r="H26" s="7" t="s">
        <v>252</v>
      </c>
      <c r="I26" s="7" t="s">
        <v>76</v>
      </c>
      <c r="J26" s="7" t="s">
        <v>2</v>
      </c>
      <c r="K26" s="7" t="s">
        <v>253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9" t="s">
        <v>254</v>
      </c>
      <c r="S26" s="10" t="s">
        <v>19</v>
      </c>
      <c r="T26" s="7"/>
      <c r="U26" s="9" t="s">
        <v>19</v>
      </c>
      <c r="V26" s="9" t="s">
        <v>254</v>
      </c>
      <c r="W26" s="10" t="s">
        <v>222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195</v>
      </c>
      <c r="AD26" t="s">
        <v>6</v>
      </c>
      <c r="AE26" t="s">
        <v>255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257</v>
      </c>
      <c r="H27" s="7" t="s">
        <v>258</v>
      </c>
      <c r="I27" s="7" t="s">
        <v>76</v>
      </c>
      <c r="J27" s="7" t="s">
        <v>2</v>
      </c>
      <c r="K27" s="7" t="s">
        <v>259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9" t="s">
        <v>260</v>
      </c>
      <c r="S27" s="10" t="s">
        <v>19</v>
      </c>
      <c r="T27" s="7"/>
      <c r="U27" s="9" t="s">
        <v>19</v>
      </c>
      <c r="V27" s="9" t="s">
        <v>260</v>
      </c>
      <c r="W27" s="10" t="s">
        <v>90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261</v>
      </c>
      <c r="AD27" t="s">
        <v>6</v>
      </c>
      <c r="AE27" t="s">
        <v>216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263</v>
      </c>
      <c r="H28" s="7" t="s">
        <v>264</v>
      </c>
      <c r="I28" s="7" t="s">
        <v>76</v>
      </c>
      <c r="J28" s="7" t="s">
        <v>2</v>
      </c>
      <c r="K28" s="7" t="s">
        <v>265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9" t="s">
        <v>266</v>
      </c>
      <c r="S28" s="10" t="s">
        <v>19</v>
      </c>
      <c r="T28" s="7"/>
      <c r="U28" s="9" t="s">
        <v>19</v>
      </c>
      <c r="V28" s="9" t="s">
        <v>266</v>
      </c>
      <c r="W28" s="10" t="s">
        <v>90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267</v>
      </c>
      <c r="AD28" t="s">
        <v>6</v>
      </c>
      <c r="AE28" t="s">
        <v>268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270</v>
      </c>
      <c r="H29" s="7" t="s">
        <v>271</v>
      </c>
      <c r="I29" s="7" t="s">
        <v>76</v>
      </c>
      <c r="J29" s="7" t="s">
        <v>2</v>
      </c>
      <c r="K29" s="7" t="s">
        <v>272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9" t="s">
        <v>273</v>
      </c>
      <c r="S29" s="10" t="s">
        <v>19</v>
      </c>
      <c r="T29" s="7"/>
      <c r="U29" s="9" t="s">
        <v>19</v>
      </c>
      <c r="V29" s="9" t="s">
        <v>273</v>
      </c>
      <c r="W29" s="10" t="s">
        <v>274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275</v>
      </c>
      <c r="AD29" t="s">
        <v>6</v>
      </c>
      <c r="AE29" t="s">
        <v>276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278</v>
      </c>
      <c r="H30" s="7" t="s">
        <v>279</v>
      </c>
      <c r="I30" s="7" t="s">
        <v>76</v>
      </c>
      <c r="J30" s="7" t="s">
        <v>2</v>
      </c>
      <c r="K30" s="7" t="s">
        <v>280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9" t="s">
        <v>281</v>
      </c>
      <c r="S30" s="10" t="s">
        <v>19</v>
      </c>
      <c r="T30" s="7"/>
      <c r="U30" s="9" t="s">
        <v>19</v>
      </c>
      <c r="V30" s="9" t="s">
        <v>281</v>
      </c>
      <c r="W30" s="10" t="s">
        <v>214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282</v>
      </c>
      <c r="AD30" t="s">
        <v>6</v>
      </c>
      <c r="AE30" t="s">
        <v>119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284</v>
      </c>
      <c r="H31" s="7" t="s">
        <v>285</v>
      </c>
      <c r="I31" s="7" t="s">
        <v>76</v>
      </c>
      <c r="J31" s="7" t="s">
        <v>2</v>
      </c>
      <c r="K31" s="7" t="s">
        <v>286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9" t="s">
        <v>221</v>
      </c>
      <c r="S31" s="10" t="s">
        <v>19</v>
      </c>
      <c r="T31" s="7"/>
      <c r="U31" s="9" t="s">
        <v>19</v>
      </c>
      <c r="V31" s="9" t="s">
        <v>221</v>
      </c>
      <c r="W31" s="10" t="s">
        <v>222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223</v>
      </c>
      <c r="AD31" t="s">
        <v>6</v>
      </c>
      <c r="AE31" t="s">
        <v>287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289</v>
      </c>
      <c r="H32" s="7" t="s">
        <v>290</v>
      </c>
      <c r="I32" s="7" t="s">
        <v>76</v>
      </c>
      <c r="J32" s="7" t="s">
        <v>2</v>
      </c>
      <c r="K32" s="7" t="s">
        <v>291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9" t="s">
        <v>145</v>
      </c>
      <c r="S32" s="10" t="s">
        <v>19</v>
      </c>
      <c r="T32" s="7"/>
      <c r="U32" s="9" t="s">
        <v>19</v>
      </c>
      <c r="V32" s="9" t="s">
        <v>145</v>
      </c>
      <c r="W32" s="10" t="s">
        <v>292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296</v>
      </c>
      <c r="H33" s="7" t="s">
        <v>297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9" t="s">
        <v>266</v>
      </c>
      <c r="S33" s="10" t="s">
        <v>19</v>
      </c>
      <c r="T33" s="7"/>
      <c r="U33" s="9" t="s">
        <v>19</v>
      </c>
      <c r="V33" s="9" t="s">
        <v>266</v>
      </c>
      <c r="W33" s="10" t="s">
        <v>90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267</v>
      </c>
      <c r="AD33" t="s">
        <v>6</v>
      </c>
      <c r="AE33" t="s">
        <v>126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299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300</v>
      </c>
      <c r="H34" s="7" t="s">
        <v>301</v>
      </c>
      <c r="I34" s="7" t="s">
        <v>76</v>
      </c>
      <c r="J34" s="7" t="s">
        <v>2</v>
      </c>
      <c r="K34" s="7" t="s">
        <v>302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9" t="s">
        <v>303</v>
      </c>
      <c r="S34" s="10" t="s">
        <v>19</v>
      </c>
      <c r="T34" s="7"/>
      <c r="U34" s="9" t="s">
        <v>19</v>
      </c>
      <c r="V34" s="9" t="s">
        <v>303</v>
      </c>
      <c r="W34" s="10" t="s">
        <v>304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305</v>
      </c>
      <c r="AD34" t="s">
        <v>6</v>
      </c>
      <c r="AE34" t="s">
        <v>306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307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308</v>
      </c>
      <c r="H35" s="7" t="s">
        <v>309</v>
      </c>
      <c r="I35" s="7" t="s">
        <v>76</v>
      </c>
      <c r="J35" s="7" t="s">
        <v>2</v>
      </c>
      <c r="K35" s="7" t="s">
        <v>310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9" t="s">
        <v>311</v>
      </c>
      <c r="S35" s="10" t="s">
        <v>19</v>
      </c>
      <c r="T35" s="7"/>
      <c r="U35" s="9" t="s">
        <v>19</v>
      </c>
      <c r="V35" s="9" t="s">
        <v>311</v>
      </c>
      <c r="W35" s="10" t="s">
        <v>214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312</v>
      </c>
      <c r="AD35" t="s">
        <v>6</v>
      </c>
      <c r="AE35" t="s">
        <v>119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314</v>
      </c>
      <c r="H36" s="7" t="s">
        <v>315</v>
      </c>
      <c r="I36" s="7" t="s">
        <v>76</v>
      </c>
      <c r="J36" s="7" t="s">
        <v>2</v>
      </c>
      <c r="K36" s="7" t="s">
        <v>316</v>
      </c>
      <c r="L36" s="7">
        <v>1</v>
      </c>
      <c r="M36" s="7">
        <v>2</v>
      </c>
      <c r="N36" s="7" t="s">
        <v>115</v>
      </c>
      <c r="O36" s="7" t="s">
        <v>115</v>
      </c>
      <c r="P36" s="7" t="s">
        <v>79</v>
      </c>
      <c r="Q36" s="7"/>
      <c r="R36" s="9" t="s">
        <v>177</v>
      </c>
      <c r="S36" s="10" t="s">
        <v>19</v>
      </c>
      <c r="T36" s="7"/>
      <c r="U36" s="9" t="s">
        <v>19</v>
      </c>
      <c r="V36" s="9" t="s">
        <v>177</v>
      </c>
      <c r="W36" s="10" t="s">
        <v>229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317</v>
      </c>
      <c r="AD36" t="s">
        <v>6</v>
      </c>
      <c r="AE36" t="s">
        <v>306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318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319</v>
      </c>
      <c r="H37" s="7" t="s">
        <v>320</v>
      </c>
      <c r="I37" s="7" t="s">
        <v>76</v>
      </c>
      <c r="J37" s="7" t="s">
        <v>2</v>
      </c>
      <c r="K37" s="7" t="s">
        <v>321</v>
      </c>
      <c r="L37" s="7">
        <v>1</v>
      </c>
      <c r="M37" s="7">
        <v>1</v>
      </c>
      <c r="N37" s="7" t="s">
        <v>245</v>
      </c>
      <c r="O37" s="7" t="s">
        <v>78</v>
      </c>
      <c r="P37" s="7" t="s">
        <v>79</v>
      </c>
      <c r="Q37" s="7"/>
      <c r="R37" s="9" t="s">
        <v>322</v>
      </c>
      <c r="S37" s="10" t="s">
        <v>19</v>
      </c>
      <c r="T37" s="7"/>
      <c r="U37" s="9" t="s">
        <v>19</v>
      </c>
      <c r="V37" s="9" t="s">
        <v>322</v>
      </c>
      <c r="W37" s="10" t="s">
        <v>214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124</v>
      </c>
      <c r="AD37" t="s">
        <v>6</v>
      </c>
      <c r="AE37" t="s">
        <v>323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325</v>
      </c>
      <c r="H38" s="7" t="s">
        <v>326</v>
      </c>
      <c r="I38" s="7" t="s">
        <v>76</v>
      </c>
      <c r="J38" s="7" t="s">
        <v>2</v>
      </c>
      <c r="K38" s="7" t="s">
        <v>327</v>
      </c>
      <c r="L38" s="7">
        <v>1</v>
      </c>
      <c r="M38" s="7">
        <v>1</v>
      </c>
      <c r="N38" s="7" t="s">
        <v>328</v>
      </c>
      <c r="O38" s="7" t="s">
        <v>78</v>
      </c>
      <c r="P38" s="7" t="s">
        <v>79</v>
      </c>
      <c r="Q38" s="7"/>
      <c r="R38" s="9" t="s">
        <v>329</v>
      </c>
      <c r="S38" s="10" t="s">
        <v>19</v>
      </c>
      <c r="T38" s="7"/>
      <c r="U38" s="9" t="s">
        <v>19</v>
      </c>
      <c r="V38" s="9" t="s">
        <v>329</v>
      </c>
      <c r="W38" s="10" t="s">
        <v>330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331</v>
      </c>
      <c r="AD38" t="s">
        <v>6</v>
      </c>
      <c r="AE38" t="s">
        <v>332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334</v>
      </c>
      <c r="H39" s="7" t="s">
        <v>335</v>
      </c>
      <c r="I39" s="7" t="s">
        <v>76</v>
      </c>
      <c r="J39" s="7" t="s">
        <v>2</v>
      </c>
      <c r="K39" s="7" t="s">
        <v>336</v>
      </c>
      <c r="L39" s="7">
        <v>1</v>
      </c>
      <c r="M39" s="7">
        <v>1</v>
      </c>
      <c r="N39" s="7" t="s">
        <v>115</v>
      </c>
      <c r="O39" s="7" t="s">
        <v>78</v>
      </c>
      <c r="P39" s="7" t="s">
        <v>79</v>
      </c>
      <c r="Q39" s="7"/>
      <c r="R39" s="9" t="s">
        <v>337</v>
      </c>
      <c r="S39" s="10" t="s">
        <v>19</v>
      </c>
      <c r="T39" s="7"/>
      <c r="U39" s="9" t="s">
        <v>19</v>
      </c>
      <c r="V39" s="9" t="s">
        <v>337</v>
      </c>
      <c r="W39" s="10" t="s">
        <v>292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338</v>
      </c>
      <c r="AD39" t="s">
        <v>6</v>
      </c>
      <c r="AE39" t="s">
        <v>339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341</v>
      </c>
      <c r="H40" s="7" t="s">
        <v>342</v>
      </c>
      <c r="I40" s="7" t="s">
        <v>76</v>
      </c>
      <c r="J40" s="7" t="s">
        <v>2</v>
      </c>
      <c r="K40" s="7" t="s">
        <v>343</v>
      </c>
      <c r="L40" s="7">
        <v>3</v>
      </c>
      <c r="M40" s="7">
        <v>2</v>
      </c>
      <c r="N40" s="7" t="s">
        <v>115</v>
      </c>
      <c r="O40" s="7" t="s">
        <v>115</v>
      </c>
      <c r="P40" s="7" t="s">
        <v>79</v>
      </c>
      <c r="Q40" s="7"/>
      <c r="R40" s="9" t="s">
        <v>344</v>
      </c>
      <c r="S40" s="10" t="s">
        <v>19</v>
      </c>
      <c r="T40" s="7"/>
      <c r="U40" s="9" t="s">
        <v>19</v>
      </c>
      <c r="V40" s="9" t="s">
        <v>344</v>
      </c>
      <c r="W40" s="10" t="s">
        <v>345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346</v>
      </c>
      <c r="AD40" t="s">
        <v>6</v>
      </c>
      <c r="AE40" t="s">
        <v>347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349</v>
      </c>
      <c r="H41" s="7" t="s">
        <v>350</v>
      </c>
      <c r="I41" s="7" t="s">
        <v>76</v>
      </c>
      <c r="J41" s="7" t="s">
        <v>2</v>
      </c>
      <c r="K41" s="7" t="s">
        <v>351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9" t="s">
        <v>228</v>
      </c>
      <c r="S41" s="10" t="s">
        <v>19</v>
      </c>
      <c r="T41" s="7"/>
      <c r="U41" s="9" t="s">
        <v>19</v>
      </c>
      <c r="V41" s="9" t="s">
        <v>228</v>
      </c>
      <c r="W41" s="10" t="s">
        <v>108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229</v>
      </c>
      <c r="AD41" t="s">
        <v>6</v>
      </c>
      <c r="AE41" t="s">
        <v>352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354</v>
      </c>
      <c r="H42" s="7" t="s">
        <v>355</v>
      </c>
      <c r="I42" s="7" t="s">
        <v>76</v>
      </c>
      <c r="J42" s="7" t="s">
        <v>2</v>
      </c>
      <c r="K42" s="7" t="s">
        <v>356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9" t="s">
        <v>357</v>
      </c>
      <c r="S42" s="10" t="s">
        <v>19</v>
      </c>
      <c r="T42" s="7"/>
      <c r="U42" s="9" t="s">
        <v>19</v>
      </c>
      <c r="V42" s="9" t="s">
        <v>357</v>
      </c>
      <c r="W42" s="10" t="s">
        <v>358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359</v>
      </c>
      <c r="AD42" t="s">
        <v>6</v>
      </c>
      <c r="AE42" t="s">
        <v>165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361</v>
      </c>
      <c r="H43" s="7" t="s">
        <v>362</v>
      </c>
      <c r="I43" s="7" t="s">
        <v>76</v>
      </c>
      <c r="J43" s="7" t="s">
        <v>2</v>
      </c>
      <c r="K43" s="7" t="s">
        <v>363</v>
      </c>
      <c r="L43" s="7">
        <v>1</v>
      </c>
      <c r="M43" s="7">
        <v>1</v>
      </c>
      <c r="N43" s="7" t="s">
        <v>115</v>
      </c>
      <c r="O43" s="7" t="s">
        <v>78</v>
      </c>
      <c r="P43" s="7" t="s">
        <v>79</v>
      </c>
      <c r="Q43" s="7"/>
      <c r="R43" s="9" t="s">
        <v>364</v>
      </c>
      <c r="S43" s="10" t="s">
        <v>19</v>
      </c>
      <c r="T43" s="7"/>
      <c r="U43" s="9" t="s">
        <v>19</v>
      </c>
      <c r="V43" s="9" t="s">
        <v>364</v>
      </c>
      <c r="W43" s="10" t="s">
        <v>365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366</v>
      </c>
      <c r="AD43" t="s">
        <v>6</v>
      </c>
      <c r="AE43" t="s">
        <v>367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278</v>
      </c>
      <c r="H44" s="7" t="s">
        <v>279</v>
      </c>
      <c r="I44" s="7" t="s">
        <v>76</v>
      </c>
      <c r="J44" s="7" t="s">
        <v>2</v>
      </c>
      <c r="K44" s="7" t="s">
        <v>369</v>
      </c>
      <c r="L44" s="7">
        <v>2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9" t="s">
        <v>370</v>
      </c>
      <c r="S44" s="10" t="s">
        <v>19</v>
      </c>
      <c r="T44" s="7"/>
      <c r="U44" s="9" t="s">
        <v>19</v>
      </c>
      <c r="V44" s="9" t="s">
        <v>370</v>
      </c>
      <c r="W44" s="10" t="s">
        <v>371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98</v>
      </c>
      <c r="AD44" t="s">
        <v>6</v>
      </c>
      <c r="AE44" t="s">
        <v>119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373</v>
      </c>
      <c r="H45" s="7" t="s">
        <v>374</v>
      </c>
      <c r="I45" s="7" t="s">
        <v>76</v>
      </c>
      <c r="J45" s="7" t="s">
        <v>2</v>
      </c>
      <c r="K45" s="7" t="s">
        <v>375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9" t="s">
        <v>376</v>
      </c>
      <c r="S45" s="10" t="s">
        <v>19</v>
      </c>
      <c r="T45" s="7"/>
      <c r="U45" s="9" t="s">
        <v>19</v>
      </c>
      <c r="V45" s="9" t="s">
        <v>376</v>
      </c>
      <c r="W45" s="10" t="s">
        <v>292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377</v>
      </c>
      <c r="AD45" t="s">
        <v>6</v>
      </c>
      <c r="AE45" t="s">
        <v>146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378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379</v>
      </c>
      <c r="H46" s="7" t="s">
        <v>380</v>
      </c>
      <c r="I46" s="7" t="s">
        <v>76</v>
      </c>
      <c r="J46" s="7" t="s">
        <v>2</v>
      </c>
      <c r="K46" s="7" t="s">
        <v>381</v>
      </c>
      <c r="L46" s="7">
        <v>3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9" t="s">
        <v>382</v>
      </c>
      <c r="S46" s="10" t="s">
        <v>19</v>
      </c>
      <c r="T46" s="7"/>
      <c r="U46" s="9" t="s">
        <v>19</v>
      </c>
      <c r="V46" s="9" t="s">
        <v>382</v>
      </c>
      <c r="W46" s="10" t="s">
        <v>383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384</v>
      </c>
      <c r="AD46" t="s">
        <v>6</v>
      </c>
      <c r="AE46" t="s">
        <v>306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386</v>
      </c>
      <c r="H47" s="7" t="s">
        <v>387</v>
      </c>
      <c r="I47" s="7" t="s">
        <v>76</v>
      </c>
      <c r="J47" s="7" t="s">
        <v>2</v>
      </c>
      <c r="K47" s="7" t="s">
        <v>388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9" t="s">
        <v>254</v>
      </c>
      <c r="S47" s="10" t="s">
        <v>19</v>
      </c>
      <c r="T47" s="7"/>
      <c r="U47" s="9" t="s">
        <v>19</v>
      </c>
      <c r="V47" s="9" t="s">
        <v>254</v>
      </c>
      <c r="W47" s="10" t="s">
        <v>222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195</v>
      </c>
      <c r="AD47" t="s">
        <v>6</v>
      </c>
      <c r="AE47" t="s">
        <v>389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391</v>
      </c>
      <c r="H48" s="7" t="s">
        <v>392</v>
      </c>
      <c r="I48" s="7" t="s">
        <v>76</v>
      </c>
      <c r="J48" s="7" t="s">
        <v>2</v>
      </c>
      <c r="K48" s="7" t="s">
        <v>393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9" t="s">
        <v>124</v>
      </c>
      <c r="S48" s="10" t="s">
        <v>19</v>
      </c>
      <c r="T48" s="7"/>
      <c r="U48" s="9" t="s">
        <v>19</v>
      </c>
      <c r="V48" s="9" t="s">
        <v>124</v>
      </c>
      <c r="W48" s="10" t="s">
        <v>117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125</v>
      </c>
      <c r="AD48" t="s">
        <v>6</v>
      </c>
      <c r="AE48" t="s">
        <v>394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396</v>
      </c>
      <c r="H49" s="7" t="s">
        <v>397</v>
      </c>
      <c r="I49" s="7" t="s">
        <v>76</v>
      </c>
      <c r="J49" s="7" t="s">
        <v>2</v>
      </c>
      <c r="K49" s="7" t="s">
        <v>398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9" t="s">
        <v>266</v>
      </c>
      <c r="S49" s="10" t="s">
        <v>19</v>
      </c>
      <c r="T49" s="7"/>
      <c r="U49" s="9" t="s">
        <v>19</v>
      </c>
      <c r="V49" s="9" t="s">
        <v>266</v>
      </c>
      <c r="W49" s="10" t="s">
        <v>90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267</v>
      </c>
      <c r="AD49" t="s">
        <v>6</v>
      </c>
      <c r="AE49" t="s">
        <v>183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400</v>
      </c>
      <c r="H50" s="7" t="s">
        <v>401</v>
      </c>
      <c r="I50" s="7" t="s">
        <v>76</v>
      </c>
      <c r="J50" s="7" t="s">
        <v>2</v>
      </c>
      <c r="K50" s="7" t="s">
        <v>402</v>
      </c>
      <c r="L50" s="7">
        <v>1</v>
      </c>
      <c r="M50" s="7">
        <v>1</v>
      </c>
      <c r="N50" s="7" t="s">
        <v>244</v>
      </c>
      <c r="O50" s="7" t="s">
        <v>78</v>
      </c>
      <c r="P50" s="7" t="s">
        <v>79</v>
      </c>
      <c r="Q50" s="7"/>
      <c r="R50" s="9" t="s">
        <v>403</v>
      </c>
      <c r="S50" s="10" t="s">
        <v>19</v>
      </c>
      <c r="T50" s="7"/>
      <c r="U50" s="9" t="s">
        <v>19</v>
      </c>
      <c r="V50" s="9" t="s">
        <v>403</v>
      </c>
      <c r="W50" s="10" t="s">
        <v>237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404</v>
      </c>
      <c r="AD50" t="s">
        <v>6</v>
      </c>
      <c r="AE50" t="s">
        <v>405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407</v>
      </c>
      <c r="H51" s="7" t="s">
        <v>408</v>
      </c>
      <c r="I51" s="7" t="s">
        <v>76</v>
      </c>
      <c r="J51" s="7" t="s">
        <v>2</v>
      </c>
      <c r="K51" s="7" t="s">
        <v>409</v>
      </c>
      <c r="L51" s="7">
        <v>1</v>
      </c>
      <c r="M51" s="7">
        <v>2</v>
      </c>
      <c r="N51" s="7" t="s">
        <v>115</v>
      </c>
      <c r="O51" s="7" t="s">
        <v>115</v>
      </c>
      <c r="P51" s="7" t="s">
        <v>79</v>
      </c>
      <c r="Q51" s="7"/>
      <c r="R51" s="9" t="s">
        <v>410</v>
      </c>
      <c r="S51" s="10" t="s">
        <v>19</v>
      </c>
      <c r="T51" s="7"/>
      <c r="U51" s="9" t="s">
        <v>19</v>
      </c>
      <c r="V51" s="9" t="s">
        <v>410</v>
      </c>
      <c r="W51" s="10" t="s">
        <v>207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411</v>
      </c>
      <c r="AD51" t="s">
        <v>6</v>
      </c>
      <c r="AE51" t="s">
        <v>412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414</v>
      </c>
      <c r="H52" s="7" t="s">
        <v>415</v>
      </c>
      <c r="I52" s="7" t="s">
        <v>76</v>
      </c>
      <c r="J52" s="7" t="s">
        <v>2</v>
      </c>
      <c r="K52" s="7" t="s">
        <v>416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9" t="s">
        <v>267</v>
      </c>
      <c r="S52" s="10" t="s">
        <v>19</v>
      </c>
      <c r="T52" s="7"/>
      <c r="U52" s="9" t="s">
        <v>19</v>
      </c>
      <c r="V52" s="9" t="s">
        <v>267</v>
      </c>
      <c r="W52" s="10" t="s">
        <v>136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228</v>
      </c>
      <c r="AD52" t="s">
        <v>6</v>
      </c>
      <c r="AE52" t="s">
        <v>146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418</v>
      </c>
      <c r="H53" s="7" t="s">
        <v>419</v>
      </c>
      <c r="I53" s="7" t="s">
        <v>76</v>
      </c>
      <c r="J53" s="7" t="s">
        <v>2</v>
      </c>
      <c r="K53" s="7" t="s">
        <v>420</v>
      </c>
      <c r="L53" s="7">
        <v>1</v>
      </c>
      <c r="M53" s="7">
        <v>7</v>
      </c>
      <c r="N53" s="7" t="s">
        <v>106</v>
      </c>
      <c r="O53" s="7" t="s">
        <v>245</v>
      </c>
      <c r="P53" s="7" t="s">
        <v>421</v>
      </c>
      <c r="Q53" s="7"/>
      <c r="R53" s="9" t="s">
        <v>422</v>
      </c>
      <c r="S53" s="10" t="s">
        <v>21</v>
      </c>
      <c r="T53" s="7" t="s">
        <v>423</v>
      </c>
      <c r="U53" s="9" t="s">
        <v>19</v>
      </c>
      <c r="V53" s="9" t="s">
        <v>424</v>
      </c>
      <c r="W53" s="10" t="s">
        <v>425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426</v>
      </c>
      <c r="AD53" t="s">
        <v>6</v>
      </c>
      <c r="AE53" t="s">
        <v>119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428</v>
      </c>
      <c r="H54" s="7" t="s">
        <v>429</v>
      </c>
      <c r="I54" s="7" t="s">
        <v>76</v>
      </c>
      <c r="J54" s="7" t="s">
        <v>2</v>
      </c>
      <c r="K54" s="7" t="s">
        <v>430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9" t="s">
        <v>431</v>
      </c>
      <c r="S54" s="10" t="s">
        <v>19</v>
      </c>
      <c r="T54" s="7"/>
      <c r="U54" s="9" t="s">
        <v>19</v>
      </c>
      <c r="V54" s="9" t="s">
        <v>431</v>
      </c>
      <c r="W54" s="10" t="s">
        <v>117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432</v>
      </c>
      <c r="AD54" t="s">
        <v>6</v>
      </c>
      <c r="AE54" t="s">
        <v>433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434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435</v>
      </c>
      <c r="H55" s="7" t="s">
        <v>436</v>
      </c>
      <c r="I55" s="7" t="s">
        <v>76</v>
      </c>
      <c r="J55" s="7" t="s">
        <v>2</v>
      </c>
      <c r="K55" s="7" t="s">
        <v>437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9" t="s">
        <v>438</v>
      </c>
      <c r="S55" s="10" t="s">
        <v>19</v>
      </c>
      <c r="T55" s="7"/>
      <c r="U55" s="9" t="s">
        <v>19</v>
      </c>
      <c r="V55" s="9" t="s">
        <v>438</v>
      </c>
      <c r="W55" s="10" t="s">
        <v>222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89</v>
      </c>
      <c r="AD55" t="s">
        <v>6</v>
      </c>
      <c r="AE55" t="s">
        <v>439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440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441</v>
      </c>
      <c r="H56" s="7" t="s">
        <v>442</v>
      </c>
      <c r="I56" s="7" t="s">
        <v>76</v>
      </c>
      <c r="J56" s="7" t="s">
        <v>2</v>
      </c>
      <c r="K56" s="7" t="s">
        <v>443</v>
      </c>
      <c r="L56" s="7">
        <v>1</v>
      </c>
      <c r="M56" s="7">
        <v>2</v>
      </c>
      <c r="N56" s="7" t="s">
        <v>245</v>
      </c>
      <c r="O56" s="7" t="s">
        <v>115</v>
      </c>
      <c r="P56" s="7" t="s">
        <v>79</v>
      </c>
      <c r="Q56" s="7"/>
      <c r="R56" s="9" t="s">
        <v>444</v>
      </c>
      <c r="S56" s="10" t="s">
        <v>19</v>
      </c>
      <c r="T56" s="7"/>
      <c r="U56" s="9" t="s">
        <v>19</v>
      </c>
      <c r="V56" s="9" t="s">
        <v>444</v>
      </c>
      <c r="W56" s="10" t="s">
        <v>215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445</v>
      </c>
      <c r="AD56" t="s">
        <v>6</v>
      </c>
      <c r="AE56" t="s">
        <v>446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447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448</v>
      </c>
      <c r="H57" s="7" t="s">
        <v>449</v>
      </c>
      <c r="I57" s="7" t="s">
        <v>76</v>
      </c>
      <c r="J57" s="7" t="s">
        <v>2</v>
      </c>
      <c r="K57" s="7" t="s">
        <v>450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9" t="s">
        <v>221</v>
      </c>
      <c r="S57" s="10" t="s">
        <v>19</v>
      </c>
      <c r="T57" s="7"/>
      <c r="U57" s="9" t="s">
        <v>19</v>
      </c>
      <c r="V57" s="9" t="s">
        <v>221</v>
      </c>
      <c r="W57" s="10" t="s">
        <v>222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223</v>
      </c>
      <c r="AD57" t="s">
        <v>6</v>
      </c>
      <c r="AE57" t="s">
        <v>451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452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453</v>
      </c>
      <c r="H58" s="7" t="s">
        <v>454</v>
      </c>
      <c r="I58" s="7" t="s">
        <v>76</v>
      </c>
      <c r="J58" s="7" t="s">
        <v>2</v>
      </c>
      <c r="K58" s="7" t="s">
        <v>455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9" t="s">
        <v>456</v>
      </c>
      <c r="S58" s="10" t="s">
        <v>19</v>
      </c>
      <c r="T58" s="7"/>
      <c r="U58" s="9" t="s">
        <v>19</v>
      </c>
      <c r="V58" s="9" t="s">
        <v>456</v>
      </c>
      <c r="W58" s="10" t="s">
        <v>457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458</v>
      </c>
      <c r="AD58" t="s">
        <v>6</v>
      </c>
      <c r="AE58" t="s">
        <v>459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460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461</v>
      </c>
      <c r="H59" s="7" t="s">
        <v>462</v>
      </c>
      <c r="I59" s="7" t="s">
        <v>76</v>
      </c>
      <c r="J59" s="7" t="s">
        <v>2</v>
      </c>
      <c r="K59" s="7" t="s">
        <v>463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9" t="s">
        <v>464</v>
      </c>
      <c r="S59" s="10" t="s">
        <v>19</v>
      </c>
      <c r="T59" s="7"/>
      <c r="U59" s="9" t="s">
        <v>19</v>
      </c>
      <c r="V59" s="9" t="s">
        <v>464</v>
      </c>
      <c r="W59" s="10" t="s">
        <v>465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466</v>
      </c>
      <c r="AD59" t="s">
        <v>6</v>
      </c>
      <c r="AE59" t="s">
        <v>467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468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469</v>
      </c>
      <c r="H60" s="7" t="s">
        <v>470</v>
      </c>
      <c r="I60" s="7" t="s">
        <v>76</v>
      </c>
      <c r="J60" s="7" t="s">
        <v>2</v>
      </c>
      <c r="K60" s="7" t="s">
        <v>471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9" t="s">
        <v>472</v>
      </c>
      <c r="S60" s="10" t="s">
        <v>19</v>
      </c>
      <c r="T60" s="7"/>
      <c r="U60" s="9" t="s">
        <v>19</v>
      </c>
      <c r="V60" s="9" t="s">
        <v>472</v>
      </c>
      <c r="W60" s="10" t="s">
        <v>473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474</v>
      </c>
      <c r="AD60" t="s">
        <v>6</v>
      </c>
      <c r="AE60" t="s">
        <v>475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476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477</v>
      </c>
      <c r="H61" s="7" t="s">
        <v>478</v>
      </c>
      <c r="I61" s="7" t="s">
        <v>76</v>
      </c>
      <c r="J61" s="7" t="s">
        <v>2</v>
      </c>
      <c r="K61" s="7" t="s">
        <v>479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9" t="s">
        <v>266</v>
      </c>
      <c r="S61" s="10" t="s">
        <v>19</v>
      </c>
      <c r="T61" s="7"/>
      <c r="U61" s="9" t="s">
        <v>19</v>
      </c>
      <c r="V61" s="9" t="s">
        <v>266</v>
      </c>
      <c r="W61" s="10" t="s">
        <v>90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267</v>
      </c>
      <c r="AD61" t="s">
        <v>6</v>
      </c>
      <c r="AE61" t="s">
        <v>480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481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482</v>
      </c>
      <c r="H62" s="7" t="s">
        <v>483</v>
      </c>
      <c r="I62" s="7" t="s">
        <v>76</v>
      </c>
      <c r="J62" s="7" t="s">
        <v>2</v>
      </c>
      <c r="K62" s="7" t="s">
        <v>484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9" t="s">
        <v>303</v>
      </c>
      <c r="S62" s="10" t="s">
        <v>19</v>
      </c>
      <c r="T62" s="7"/>
      <c r="U62" s="9" t="s">
        <v>19</v>
      </c>
      <c r="V62" s="9" t="s">
        <v>303</v>
      </c>
      <c r="W62" s="10" t="s">
        <v>304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305</v>
      </c>
      <c r="AD62" t="s">
        <v>6</v>
      </c>
      <c r="AE62" t="s">
        <v>306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485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486</v>
      </c>
      <c r="H63" s="7" t="s">
        <v>487</v>
      </c>
      <c r="I63" s="7" t="s">
        <v>76</v>
      </c>
      <c r="J63" s="7" t="s">
        <v>2</v>
      </c>
      <c r="K63" s="7" t="s">
        <v>488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9" t="s">
        <v>489</v>
      </c>
      <c r="S63" s="10" t="s">
        <v>19</v>
      </c>
      <c r="T63" s="7"/>
      <c r="U63" s="9" t="s">
        <v>19</v>
      </c>
      <c r="V63" s="9" t="s">
        <v>489</v>
      </c>
      <c r="W63" s="10" t="s">
        <v>490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491</v>
      </c>
      <c r="AD63" t="s">
        <v>6</v>
      </c>
      <c r="AE63" t="s">
        <v>405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492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493</v>
      </c>
      <c r="H64" s="7" t="s">
        <v>494</v>
      </c>
      <c r="I64" s="7" t="s">
        <v>76</v>
      </c>
      <c r="J64" s="7" t="s">
        <v>2</v>
      </c>
      <c r="K64" s="7" t="s">
        <v>495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9" t="s">
        <v>496</v>
      </c>
      <c r="S64" s="10" t="s">
        <v>19</v>
      </c>
      <c r="T64" s="7"/>
      <c r="U64" s="9" t="s">
        <v>19</v>
      </c>
      <c r="V64" s="9" t="s">
        <v>496</v>
      </c>
      <c r="W64" s="10" t="s">
        <v>214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163</v>
      </c>
      <c r="AD64" t="s">
        <v>6</v>
      </c>
      <c r="AE64" t="s">
        <v>497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498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499</v>
      </c>
      <c r="H65" s="7" t="s">
        <v>500</v>
      </c>
      <c r="I65" s="7" t="s">
        <v>76</v>
      </c>
      <c r="J65" s="7" t="s">
        <v>2</v>
      </c>
      <c r="K65" s="7" t="s">
        <v>501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9" t="s">
        <v>502</v>
      </c>
      <c r="S65" s="10" t="s">
        <v>19</v>
      </c>
      <c r="T65" s="7"/>
      <c r="U65" s="9" t="s">
        <v>19</v>
      </c>
      <c r="V65" s="9" t="s">
        <v>502</v>
      </c>
      <c r="W65" s="10" t="s">
        <v>365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503</v>
      </c>
      <c r="AD65" t="s">
        <v>6</v>
      </c>
      <c r="AE65" t="s">
        <v>412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504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505</v>
      </c>
      <c r="H66" s="7" t="s">
        <v>506</v>
      </c>
      <c r="I66" s="7" t="s">
        <v>76</v>
      </c>
      <c r="J66" s="7" t="s">
        <v>2</v>
      </c>
      <c r="K66" s="7" t="s">
        <v>507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9" t="s">
        <v>508</v>
      </c>
      <c r="S66" s="10" t="s">
        <v>19</v>
      </c>
      <c r="T66" s="7"/>
      <c r="U66" s="9" t="s">
        <v>19</v>
      </c>
      <c r="V66" s="9" t="s">
        <v>508</v>
      </c>
      <c r="W66" s="10" t="s">
        <v>274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509</v>
      </c>
      <c r="AD66" t="s">
        <v>6</v>
      </c>
      <c r="AE66" t="s">
        <v>165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511</v>
      </c>
      <c r="H67" s="7" t="s">
        <v>512</v>
      </c>
      <c r="I67" s="7" t="s">
        <v>76</v>
      </c>
      <c r="J67" s="7" t="s">
        <v>2</v>
      </c>
      <c r="K67" s="7" t="s">
        <v>513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9" t="s">
        <v>514</v>
      </c>
      <c r="S67" s="10" t="s">
        <v>19</v>
      </c>
      <c r="T67" s="7"/>
      <c r="U67" s="9" t="s">
        <v>19</v>
      </c>
      <c r="V67" s="9" t="s">
        <v>514</v>
      </c>
      <c r="W67" s="10" t="s">
        <v>144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515</v>
      </c>
      <c r="AD67" t="s">
        <v>6</v>
      </c>
      <c r="AE67" t="s">
        <v>516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517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518</v>
      </c>
      <c r="H68" s="7" t="s">
        <v>519</v>
      </c>
      <c r="I68" s="7" t="s">
        <v>76</v>
      </c>
      <c r="J68" s="7" t="s">
        <v>2</v>
      </c>
      <c r="K68" s="7" t="s">
        <v>520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9" t="s">
        <v>466</v>
      </c>
      <c r="S68" s="10" t="s">
        <v>19</v>
      </c>
      <c r="T68" s="7"/>
      <c r="U68" s="9" t="s">
        <v>19</v>
      </c>
      <c r="V68" s="9" t="s">
        <v>466</v>
      </c>
      <c r="W68" s="10" t="s">
        <v>222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266</v>
      </c>
      <c r="AD68" t="s">
        <v>6</v>
      </c>
      <c r="AE68" t="s">
        <v>306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521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522</v>
      </c>
      <c r="H69" s="7" t="s">
        <v>523</v>
      </c>
      <c r="I69" s="7" t="s">
        <v>76</v>
      </c>
      <c r="J69" s="7" t="s">
        <v>2</v>
      </c>
      <c r="K69" s="7" t="s">
        <v>524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9" t="s">
        <v>525</v>
      </c>
      <c r="S69" s="10" t="s">
        <v>19</v>
      </c>
      <c r="T69" s="7"/>
      <c r="U69" s="9" t="s">
        <v>19</v>
      </c>
      <c r="V69" s="9" t="s">
        <v>525</v>
      </c>
      <c r="W69" s="10" t="s">
        <v>81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526</v>
      </c>
      <c r="AD69" t="s">
        <v>6</v>
      </c>
      <c r="AE69" t="s">
        <v>146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527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528</v>
      </c>
      <c r="H70" s="7" t="s">
        <v>529</v>
      </c>
      <c r="I70" s="7" t="s">
        <v>76</v>
      </c>
      <c r="J70" s="7" t="s">
        <v>2</v>
      </c>
      <c r="K70" s="7" t="s">
        <v>530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9" t="s">
        <v>260</v>
      </c>
      <c r="S70" s="10" t="s">
        <v>19</v>
      </c>
      <c r="T70" s="7"/>
      <c r="U70" s="9" t="s">
        <v>19</v>
      </c>
      <c r="V70" s="9" t="s">
        <v>260</v>
      </c>
      <c r="W70" s="10" t="s">
        <v>90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261</v>
      </c>
      <c r="AD70" t="s">
        <v>6</v>
      </c>
      <c r="AE70" t="s">
        <v>92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531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532</v>
      </c>
      <c r="H71" s="7" t="s">
        <v>533</v>
      </c>
      <c r="I71" s="7" t="s">
        <v>76</v>
      </c>
      <c r="J71" s="7" t="s">
        <v>2</v>
      </c>
      <c r="K71" s="7" t="s">
        <v>534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9" t="s">
        <v>535</v>
      </c>
      <c r="S71" s="10" t="s">
        <v>19</v>
      </c>
      <c r="T71" s="7"/>
      <c r="U71" s="9" t="s">
        <v>19</v>
      </c>
      <c r="V71" s="9" t="s">
        <v>535</v>
      </c>
      <c r="W71" s="10" t="s">
        <v>222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260</v>
      </c>
      <c r="AD71" t="s">
        <v>6</v>
      </c>
      <c r="AE71" t="s">
        <v>126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536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537</v>
      </c>
      <c r="H72" s="7" t="s">
        <v>538</v>
      </c>
      <c r="I72" s="7" t="s">
        <v>76</v>
      </c>
      <c r="J72" s="7" t="s">
        <v>2</v>
      </c>
      <c r="K72" s="7" t="s">
        <v>539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9" t="s">
        <v>281</v>
      </c>
      <c r="S72" s="10" t="s">
        <v>19</v>
      </c>
      <c r="T72" s="7"/>
      <c r="U72" s="9" t="s">
        <v>19</v>
      </c>
      <c r="V72" s="9" t="s">
        <v>281</v>
      </c>
      <c r="W72" s="10" t="s">
        <v>214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282</v>
      </c>
      <c r="AD72" t="s">
        <v>6</v>
      </c>
      <c r="AE72" t="s">
        <v>183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540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541</v>
      </c>
      <c r="H73" s="7" t="s">
        <v>542</v>
      </c>
      <c r="I73" s="7" t="s">
        <v>76</v>
      </c>
      <c r="J73" s="7" t="s">
        <v>2</v>
      </c>
      <c r="K73" s="7" t="s">
        <v>543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9" t="s">
        <v>544</v>
      </c>
      <c r="S73" s="10" t="s">
        <v>19</v>
      </c>
      <c r="T73" s="7"/>
      <c r="U73" s="9" t="s">
        <v>19</v>
      </c>
      <c r="V73" s="9" t="s">
        <v>544</v>
      </c>
      <c r="W73" s="10" t="s">
        <v>545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546</v>
      </c>
      <c r="AD73" t="s">
        <v>6</v>
      </c>
      <c r="AE73" t="s">
        <v>146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547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548</v>
      </c>
      <c r="H74" s="7" t="s">
        <v>549</v>
      </c>
      <c r="I74" s="7" t="s">
        <v>76</v>
      </c>
      <c r="J74" s="7" t="s">
        <v>2</v>
      </c>
      <c r="K74" s="7" t="s">
        <v>550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9" t="s">
        <v>438</v>
      </c>
      <c r="S74" s="10" t="s">
        <v>19</v>
      </c>
      <c r="T74" s="7"/>
      <c r="U74" s="9" t="s">
        <v>19</v>
      </c>
      <c r="V74" s="9" t="s">
        <v>438</v>
      </c>
      <c r="W74" s="10" t="s">
        <v>222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89</v>
      </c>
      <c r="AD74" t="s">
        <v>6</v>
      </c>
      <c r="AE74" t="s">
        <v>183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551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552</v>
      </c>
      <c r="H75" s="7" t="s">
        <v>553</v>
      </c>
      <c r="I75" s="7" t="s">
        <v>76</v>
      </c>
      <c r="J75" s="7" t="s">
        <v>2</v>
      </c>
      <c r="K75" s="7" t="s">
        <v>554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9" t="s">
        <v>215</v>
      </c>
      <c r="S75" s="10" t="s">
        <v>19</v>
      </c>
      <c r="T75" s="7"/>
      <c r="U75" s="9" t="s">
        <v>19</v>
      </c>
      <c r="V75" s="9" t="s">
        <v>215</v>
      </c>
      <c r="W75" s="10" t="s">
        <v>117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555</v>
      </c>
      <c r="AD75" t="s">
        <v>6</v>
      </c>
      <c r="AE75" t="s">
        <v>110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556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557</v>
      </c>
      <c r="H76" s="7" t="s">
        <v>558</v>
      </c>
      <c r="I76" s="7" t="s">
        <v>76</v>
      </c>
      <c r="J76" s="7" t="s">
        <v>2</v>
      </c>
      <c r="K76" s="7" t="s">
        <v>559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9" t="s">
        <v>560</v>
      </c>
      <c r="S76" s="10" t="s">
        <v>19</v>
      </c>
      <c r="T76" s="7"/>
      <c r="U76" s="9" t="s">
        <v>19</v>
      </c>
      <c r="V76" s="9" t="s">
        <v>560</v>
      </c>
      <c r="W76" s="10" t="s">
        <v>561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562</v>
      </c>
      <c r="AD76" t="s">
        <v>6</v>
      </c>
      <c r="AE76" t="s">
        <v>563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564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565</v>
      </c>
      <c r="H77" s="7" t="s">
        <v>566</v>
      </c>
      <c r="I77" s="7" t="s">
        <v>76</v>
      </c>
      <c r="J77" s="7" t="s">
        <v>2</v>
      </c>
      <c r="K77" s="7" t="s">
        <v>567</v>
      </c>
      <c r="L77" s="7">
        <v>1</v>
      </c>
      <c r="M77" s="7">
        <v>1</v>
      </c>
      <c r="N77" s="7" t="s">
        <v>78</v>
      </c>
      <c r="O77" s="7" t="s">
        <v>78</v>
      </c>
      <c r="P77" s="7" t="s">
        <v>79</v>
      </c>
      <c r="Q77" s="7"/>
      <c r="R77" s="9" t="s">
        <v>568</v>
      </c>
      <c r="S77" s="10" t="s">
        <v>19</v>
      </c>
      <c r="T77" s="7"/>
      <c r="U77" s="9" t="s">
        <v>19</v>
      </c>
      <c r="V77" s="9" t="s">
        <v>568</v>
      </c>
      <c r="W77" s="10" t="s">
        <v>136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525</v>
      </c>
      <c r="AD77" t="s">
        <v>6</v>
      </c>
      <c r="AE77" t="s">
        <v>569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570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571</v>
      </c>
      <c r="H78" s="7" t="s">
        <v>572</v>
      </c>
      <c r="I78" s="7" t="s">
        <v>76</v>
      </c>
      <c r="J78" s="7" t="s">
        <v>2</v>
      </c>
      <c r="K78" s="7" t="s">
        <v>573</v>
      </c>
      <c r="L78" s="7">
        <v>1</v>
      </c>
      <c r="M78" s="7">
        <v>1</v>
      </c>
      <c r="N78" s="7" t="s">
        <v>328</v>
      </c>
      <c r="O78" s="7" t="s">
        <v>78</v>
      </c>
      <c r="P78" s="7" t="s">
        <v>79</v>
      </c>
      <c r="Q78" s="7"/>
      <c r="R78" s="9" t="s">
        <v>145</v>
      </c>
      <c r="S78" s="10" t="s">
        <v>19</v>
      </c>
      <c r="T78" s="7"/>
      <c r="U78" s="9" t="s">
        <v>19</v>
      </c>
      <c r="V78" s="9" t="s">
        <v>145</v>
      </c>
      <c r="W78" s="10" t="s">
        <v>292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293</v>
      </c>
      <c r="AD78" t="s">
        <v>6</v>
      </c>
      <c r="AE78" t="s">
        <v>183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574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575</v>
      </c>
      <c r="H79" s="7" t="s">
        <v>576</v>
      </c>
      <c r="I79" s="7" t="s">
        <v>76</v>
      </c>
      <c r="J79" s="7" t="s">
        <v>2</v>
      </c>
      <c r="K79" s="7" t="s">
        <v>577</v>
      </c>
      <c r="L79" s="7">
        <v>1</v>
      </c>
      <c r="M79" s="7">
        <v>2</v>
      </c>
      <c r="N79" s="7" t="s">
        <v>115</v>
      </c>
      <c r="O79" s="7" t="s">
        <v>115</v>
      </c>
      <c r="P79" s="7" t="s">
        <v>79</v>
      </c>
      <c r="Q79" s="7"/>
      <c r="R79" s="9" t="s">
        <v>578</v>
      </c>
      <c r="S79" s="10" t="s">
        <v>19</v>
      </c>
      <c r="T79" s="7"/>
      <c r="U79" s="9" t="s">
        <v>19</v>
      </c>
      <c r="V79" s="9" t="s">
        <v>578</v>
      </c>
      <c r="W79" s="10" t="s">
        <v>579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100</v>
      </c>
      <c r="AD79" t="s">
        <v>6</v>
      </c>
      <c r="AE79" t="s">
        <v>146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580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581</v>
      </c>
      <c r="H80" s="7" t="s">
        <v>582</v>
      </c>
      <c r="I80" s="7" t="s">
        <v>76</v>
      </c>
      <c r="J80" s="7" t="s">
        <v>2</v>
      </c>
      <c r="K80" s="7" t="s">
        <v>583</v>
      </c>
      <c r="L80" s="7">
        <v>1</v>
      </c>
      <c r="M80" s="7">
        <v>1</v>
      </c>
      <c r="N80" s="7" t="s">
        <v>115</v>
      </c>
      <c r="O80" s="7" t="s">
        <v>78</v>
      </c>
      <c r="P80" s="7" t="s">
        <v>79</v>
      </c>
      <c r="Q80" s="7"/>
      <c r="R80" s="9" t="s">
        <v>584</v>
      </c>
      <c r="S80" s="10" t="s">
        <v>19</v>
      </c>
      <c r="T80" s="7"/>
      <c r="U80" s="9" t="s">
        <v>19</v>
      </c>
      <c r="V80" s="9" t="s">
        <v>584</v>
      </c>
      <c r="W80" s="10" t="s">
        <v>144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585</v>
      </c>
      <c r="AD80" t="s">
        <v>6</v>
      </c>
      <c r="AE80" t="s">
        <v>586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587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588</v>
      </c>
      <c r="H81" s="7" t="s">
        <v>589</v>
      </c>
      <c r="I81" s="7" t="s">
        <v>76</v>
      </c>
      <c r="J81" s="7" t="s">
        <v>2</v>
      </c>
      <c r="K81" s="7" t="s">
        <v>590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9" t="s">
        <v>503</v>
      </c>
      <c r="S81" s="10" t="s">
        <v>19</v>
      </c>
      <c r="T81" s="7"/>
      <c r="U81" s="9" t="s">
        <v>19</v>
      </c>
      <c r="V81" s="9" t="s">
        <v>503</v>
      </c>
      <c r="W81" s="10" t="s">
        <v>591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592</v>
      </c>
      <c r="AD81" t="s">
        <v>6</v>
      </c>
      <c r="AE81" t="s">
        <v>593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594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595</v>
      </c>
      <c r="H82" s="7" t="s">
        <v>596</v>
      </c>
      <c r="I82" s="7" t="s">
        <v>76</v>
      </c>
      <c r="J82" s="7" t="s">
        <v>2</v>
      </c>
      <c r="K82" s="7" t="s">
        <v>597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9" t="s">
        <v>124</v>
      </c>
      <c r="S82" s="10" t="s">
        <v>19</v>
      </c>
      <c r="T82" s="7"/>
      <c r="U82" s="9" t="s">
        <v>19</v>
      </c>
      <c r="V82" s="9" t="s">
        <v>124</v>
      </c>
      <c r="W82" s="10" t="s">
        <v>117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125</v>
      </c>
      <c r="AD82" t="s">
        <v>6</v>
      </c>
      <c r="AE82" t="s">
        <v>598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599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600</v>
      </c>
      <c r="H83" s="7" t="s">
        <v>601</v>
      </c>
      <c r="I83" s="7" t="s">
        <v>76</v>
      </c>
      <c r="J83" s="7" t="s">
        <v>2</v>
      </c>
      <c r="K83" s="7" t="s">
        <v>602</v>
      </c>
      <c r="L83" s="7">
        <v>1</v>
      </c>
      <c r="M83" s="7">
        <v>1</v>
      </c>
      <c r="N83" s="7" t="s">
        <v>115</v>
      </c>
      <c r="O83" s="7" t="s">
        <v>78</v>
      </c>
      <c r="P83" s="7" t="s">
        <v>79</v>
      </c>
      <c r="Q83" s="7"/>
      <c r="R83" s="9" t="s">
        <v>472</v>
      </c>
      <c r="S83" s="10" t="s">
        <v>19</v>
      </c>
      <c r="T83" s="7"/>
      <c r="U83" s="9" t="s">
        <v>19</v>
      </c>
      <c r="V83" s="9" t="s">
        <v>472</v>
      </c>
      <c r="W83" s="10" t="s">
        <v>473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474</v>
      </c>
      <c r="AD83" t="s">
        <v>6</v>
      </c>
      <c r="AE83" t="s">
        <v>172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603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604</v>
      </c>
      <c r="H84" s="7" t="s">
        <v>605</v>
      </c>
      <c r="I84" s="7" t="s">
        <v>76</v>
      </c>
      <c r="J84" s="7" t="s">
        <v>2</v>
      </c>
      <c r="K84" s="7" t="s">
        <v>606</v>
      </c>
      <c r="L84" s="7">
        <v>1</v>
      </c>
      <c r="M84" s="7">
        <v>5</v>
      </c>
      <c r="N84" s="7" t="s">
        <v>607</v>
      </c>
      <c r="O84" s="7" t="s">
        <v>106</v>
      </c>
      <c r="P84" s="7" t="s">
        <v>79</v>
      </c>
      <c r="Q84" s="7"/>
      <c r="R84" s="9" t="s">
        <v>608</v>
      </c>
      <c r="S84" s="10" t="s">
        <v>19</v>
      </c>
      <c r="T84" s="7"/>
      <c r="U84" s="9" t="s">
        <v>19</v>
      </c>
      <c r="V84" s="9" t="s">
        <v>608</v>
      </c>
      <c r="W84" s="10" t="s">
        <v>275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609</v>
      </c>
      <c r="AD84" t="s">
        <v>6</v>
      </c>
      <c r="AE84" t="s">
        <v>610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611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612</v>
      </c>
      <c r="H85" s="7" t="s">
        <v>613</v>
      </c>
      <c r="I85" s="7" t="s">
        <v>76</v>
      </c>
      <c r="J85" s="7" t="s">
        <v>2</v>
      </c>
      <c r="K85" s="7" t="s">
        <v>614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9" t="s">
        <v>615</v>
      </c>
      <c r="S85" s="10" t="s">
        <v>19</v>
      </c>
      <c r="T85" s="7"/>
      <c r="U85" s="9" t="s">
        <v>19</v>
      </c>
      <c r="V85" s="9" t="s">
        <v>615</v>
      </c>
      <c r="W85" s="10" t="s">
        <v>616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617</v>
      </c>
      <c r="AD85" t="s">
        <v>6</v>
      </c>
      <c r="AE85" t="s">
        <v>146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618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619</v>
      </c>
      <c r="H86" s="7" t="s">
        <v>620</v>
      </c>
      <c r="I86" s="7" t="s">
        <v>76</v>
      </c>
      <c r="J86" s="7" t="s">
        <v>2</v>
      </c>
      <c r="K86" s="7" t="s">
        <v>621</v>
      </c>
      <c r="L86" s="7">
        <v>1</v>
      </c>
      <c r="M86" s="7">
        <v>1</v>
      </c>
      <c r="N86" s="7" t="s">
        <v>78</v>
      </c>
      <c r="O86" s="7" t="s">
        <v>78</v>
      </c>
      <c r="P86" s="7" t="s">
        <v>79</v>
      </c>
      <c r="Q86" s="7"/>
      <c r="R86" s="9" t="s">
        <v>535</v>
      </c>
      <c r="S86" s="10" t="s">
        <v>19</v>
      </c>
      <c r="T86" s="7"/>
      <c r="U86" s="9" t="s">
        <v>19</v>
      </c>
      <c r="V86" s="9" t="s">
        <v>535</v>
      </c>
      <c r="W86" s="10" t="s">
        <v>222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260</v>
      </c>
      <c r="AD86" t="s">
        <v>6</v>
      </c>
      <c r="AE86" t="s">
        <v>178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622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623</v>
      </c>
      <c r="H87" s="7" t="s">
        <v>624</v>
      </c>
      <c r="I87" s="7" t="s">
        <v>76</v>
      </c>
      <c r="J87" s="7" t="s">
        <v>2</v>
      </c>
      <c r="K87" s="7" t="s">
        <v>625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9" t="s">
        <v>626</v>
      </c>
      <c r="S87" s="10" t="s">
        <v>19</v>
      </c>
      <c r="T87" s="7"/>
      <c r="U87" s="9" t="s">
        <v>19</v>
      </c>
      <c r="V87" s="9" t="s">
        <v>626</v>
      </c>
      <c r="W87" s="10" t="s">
        <v>207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627</v>
      </c>
      <c r="AD87" t="s">
        <v>6</v>
      </c>
      <c r="AE87" t="s">
        <v>178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628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629</v>
      </c>
      <c r="H88" s="7" t="s">
        <v>630</v>
      </c>
      <c r="I88" s="7" t="s">
        <v>76</v>
      </c>
      <c r="J88" s="7" t="s">
        <v>2</v>
      </c>
      <c r="K88" s="7" t="s">
        <v>631</v>
      </c>
      <c r="L88" s="7">
        <v>2</v>
      </c>
      <c r="M88" s="7">
        <v>1</v>
      </c>
      <c r="N88" s="7" t="s">
        <v>78</v>
      </c>
      <c r="O88" s="7" t="s">
        <v>78</v>
      </c>
      <c r="P88" s="7" t="s">
        <v>79</v>
      </c>
      <c r="Q88" s="7"/>
      <c r="R88" s="9" t="s">
        <v>632</v>
      </c>
      <c r="S88" s="10" t="s">
        <v>19</v>
      </c>
      <c r="T88" s="7"/>
      <c r="U88" s="9" t="s">
        <v>19</v>
      </c>
      <c r="V88" s="9" t="s">
        <v>632</v>
      </c>
      <c r="W88" s="10" t="s">
        <v>311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633</v>
      </c>
      <c r="AD88" t="s">
        <v>6</v>
      </c>
      <c r="AE88" t="s">
        <v>146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634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635</v>
      </c>
      <c r="H89" s="7" t="s">
        <v>636</v>
      </c>
      <c r="I89" s="7" t="s">
        <v>76</v>
      </c>
      <c r="J89" s="7" t="s">
        <v>2</v>
      </c>
      <c r="K89" s="7" t="s">
        <v>637</v>
      </c>
      <c r="L89" s="7">
        <v>1</v>
      </c>
      <c r="M89" s="7">
        <v>1</v>
      </c>
      <c r="N89" s="7" t="s">
        <v>78</v>
      </c>
      <c r="O89" s="7" t="s">
        <v>78</v>
      </c>
      <c r="P89" s="7" t="s">
        <v>79</v>
      </c>
      <c r="Q89" s="7"/>
      <c r="R89" s="9" t="s">
        <v>638</v>
      </c>
      <c r="S89" s="10" t="s">
        <v>19</v>
      </c>
      <c r="T89" s="7"/>
      <c r="U89" s="9" t="s">
        <v>19</v>
      </c>
      <c r="V89" s="9" t="s">
        <v>638</v>
      </c>
      <c r="W89" s="10" t="s">
        <v>90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383</v>
      </c>
      <c r="AD89" t="s">
        <v>6</v>
      </c>
      <c r="AE89" t="s">
        <v>639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640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641</v>
      </c>
      <c r="H90" s="7" t="s">
        <v>642</v>
      </c>
      <c r="I90" s="7" t="s">
        <v>76</v>
      </c>
      <c r="J90" s="7" t="s">
        <v>2</v>
      </c>
      <c r="K90" s="7" t="s">
        <v>643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9" t="s">
        <v>221</v>
      </c>
      <c r="S90" s="10" t="s">
        <v>19</v>
      </c>
      <c r="T90" s="7"/>
      <c r="U90" s="9" t="s">
        <v>19</v>
      </c>
      <c r="V90" s="9" t="s">
        <v>221</v>
      </c>
      <c r="W90" s="10" t="s">
        <v>222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223</v>
      </c>
      <c r="AD90" t="s">
        <v>6</v>
      </c>
      <c r="AE90" t="s">
        <v>306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644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645</v>
      </c>
      <c r="H91" s="7" t="s">
        <v>646</v>
      </c>
      <c r="I91" s="7" t="s">
        <v>76</v>
      </c>
      <c r="J91" s="7" t="s">
        <v>2</v>
      </c>
      <c r="K91" s="7" t="s">
        <v>647</v>
      </c>
      <c r="L91" s="7">
        <v>1</v>
      </c>
      <c r="M91" s="7">
        <v>1</v>
      </c>
      <c r="N91" s="7" t="s">
        <v>78</v>
      </c>
      <c r="O91" s="7" t="s">
        <v>78</v>
      </c>
      <c r="P91" s="7" t="s">
        <v>79</v>
      </c>
      <c r="Q91" s="7"/>
      <c r="R91" s="9" t="s">
        <v>648</v>
      </c>
      <c r="S91" s="10" t="s">
        <v>19</v>
      </c>
      <c r="T91" s="7"/>
      <c r="U91" s="9" t="s">
        <v>19</v>
      </c>
      <c r="V91" s="9" t="s">
        <v>648</v>
      </c>
      <c r="W91" s="10" t="s">
        <v>649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650</v>
      </c>
      <c r="AD91" t="s">
        <v>6</v>
      </c>
      <c r="AE91" t="s">
        <v>651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652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653</v>
      </c>
      <c r="H92" s="7" t="s">
        <v>654</v>
      </c>
      <c r="I92" s="7" t="s">
        <v>76</v>
      </c>
      <c r="J92" s="7" t="s">
        <v>2</v>
      </c>
      <c r="K92" s="7" t="s">
        <v>655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9" t="s">
        <v>124</v>
      </c>
      <c r="S92" s="10" t="s">
        <v>19</v>
      </c>
      <c r="T92" s="7"/>
      <c r="U92" s="9" t="s">
        <v>19</v>
      </c>
      <c r="V92" s="9" t="s">
        <v>124</v>
      </c>
      <c r="W92" s="10" t="s">
        <v>117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125</v>
      </c>
      <c r="AD92" t="s">
        <v>6</v>
      </c>
      <c r="AE92" t="s">
        <v>306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656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657</v>
      </c>
      <c r="H93" s="7" t="s">
        <v>658</v>
      </c>
      <c r="I93" s="7" t="s">
        <v>76</v>
      </c>
      <c r="J93" s="7" t="s">
        <v>2</v>
      </c>
      <c r="K93" s="7" t="s">
        <v>659</v>
      </c>
      <c r="L93" s="7">
        <v>1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9" t="s">
        <v>525</v>
      </c>
      <c r="S93" s="10" t="s">
        <v>19</v>
      </c>
      <c r="T93" s="7"/>
      <c r="U93" s="9" t="s">
        <v>19</v>
      </c>
      <c r="V93" s="9" t="s">
        <v>525</v>
      </c>
      <c r="W93" s="10" t="s">
        <v>81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526</v>
      </c>
      <c r="AD93" t="s">
        <v>6</v>
      </c>
      <c r="AE93" t="s">
        <v>268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660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661</v>
      </c>
      <c r="H94" s="7" t="s">
        <v>662</v>
      </c>
      <c r="I94" s="7" t="s">
        <v>76</v>
      </c>
      <c r="J94" s="7" t="s">
        <v>2</v>
      </c>
      <c r="K94" s="7" t="s">
        <v>663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9" t="s">
        <v>135</v>
      </c>
      <c r="S94" s="10" t="s">
        <v>19</v>
      </c>
      <c r="T94" s="7"/>
      <c r="U94" s="9" t="s">
        <v>19</v>
      </c>
      <c r="V94" s="9" t="s">
        <v>135</v>
      </c>
      <c r="W94" s="10" t="s">
        <v>136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137</v>
      </c>
      <c r="AD94" t="s">
        <v>6</v>
      </c>
      <c r="AE94" t="s">
        <v>664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665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666</v>
      </c>
      <c r="H95" s="7" t="s">
        <v>667</v>
      </c>
      <c r="I95" s="7" t="s">
        <v>76</v>
      </c>
      <c r="J95" s="7" t="s">
        <v>2</v>
      </c>
      <c r="K95" s="7" t="s">
        <v>668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9" t="s">
        <v>525</v>
      </c>
      <c r="S95" s="10" t="s">
        <v>19</v>
      </c>
      <c r="T95" s="7"/>
      <c r="U95" s="9" t="s">
        <v>19</v>
      </c>
      <c r="V95" s="9" t="s">
        <v>525</v>
      </c>
      <c r="W95" s="10" t="s">
        <v>81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526</v>
      </c>
      <c r="AD95" t="s">
        <v>6</v>
      </c>
      <c r="AE95" t="s">
        <v>669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670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671</v>
      </c>
      <c r="H96" s="7" t="s">
        <v>672</v>
      </c>
      <c r="I96" s="7" t="s">
        <v>76</v>
      </c>
      <c r="J96" s="7" t="s">
        <v>2</v>
      </c>
      <c r="K96" s="7" t="s">
        <v>673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9" t="s">
        <v>135</v>
      </c>
      <c r="S96" s="10" t="s">
        <v>19</v>
      </c>
      <c r="T96" s="7"/>
      <c r="U96" s="9" t="s">
        <v>19</v>
      </c>
      <c r="V96" s="9" t="s">
        <v>135</v>
      </c>
      <c r="W96" s="10" t="s">
        <v>136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137</v>
      </c>
      <c r="AD96" t="s">
        <v>6</v>
      </c>
      <c r="AE96" t="s">
        <v>126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674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675</v>
      </c>
      <c r="H97" s="7" t="s">
        <v>676</v>
      </c>
      <c r="I97" s="7" t="s">
        <v>76</v>
      </c>
      <c r="J97" s="7" t="s">
        <v>2</v>
      </c>
      <c r="K97" s="7" t="s">
        <v>677</v>
      </c>
      <c r="L97" s="7">
        <v>2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9" t="s">
        <v>678</v>
      </c>
      <c r="S97" s="10" t="s">
        <v>19</v>
      </c>
      <c r="T97" s="7"/>
      <c r="U97" s="9" t="s">
        <v>19</v>
      </c>
      <c r="V97" s="9" t="s">
        <v>678</v>
      </c>
      <c r="W97" s="10" t="s">
        <v>137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679</v>
      </c>
      <c r="AD97" t="s">
        <v>6</v>
      </c>
      <c r="AE97" t="s">
        <v>178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680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681</v>
      </c>
      <c r="H98" s="7" t="s">
        <v>682</v>
      </c>
      <c r="I98" s="7" t="s">
        <v>76</v>
      </c>
      <c r="J98" s="7" t="s">
        <v>2</v>
      </c>
      <c r="K98" s="7" t="s">
        <v>683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9" t="s">
        <v>585</v>
      </c>
      <c r="S98" s="10" t="s">
        <v>19</v>
      </c>
      <c r="T98" s="7"/>
      <c r="U98" s="9" t="s">
        <v>19</v>
      </c>
      <c r="V98" s="9" t="s">
        <v>585</v>
      </c>
      <c r="W98" s="10" t="s">
        <v>292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684</v>
      </c>
      <c r="AD98" t="s">
        <v>6</v>
      </c>
      <c r="AE98" t="s">
        <v>685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686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687</v>
      </c>
      <c r="H99" s="7" t="s">
        <v>688</v>
      </c>
      <c r="I99" s="7" t="s">
        <v>76</v>
      </c>
      <c r="J99" s="7" t="s">
        <v>2</v>
      </c>
      <c r="K99" s="7" t="s">
        <v>689</v>
      </c>
      <c r="L99" s="7">
        <v>1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9" t="s">
        <v>89</v>
      </c>
      <c r="S99" s="10" t="s">
        <v>19</v>
      </c>
      <c r="T99" s="7"/>
      <c r="U99" s="9" t="s">
        <v>19</v>
      </c>
      <c r="V99" s="9" t="s">
        <v>89</v>
      </c>
      <c r="W99" s="10" t="s">
        <v>90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91</v>
      </c>
      <c r="AD99" t="s">
        <v>6</v>
      </c>
      <c r="AE99" t="s">
        <v>690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691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692</v>
      </c>
      <c r="H100" s="7" t="s">
        <v>693</v>
      </c>
      <c r="I100" s="7" t="s">
        <v>76</v>
      </c>
      <c r="J100" s="7" t="s">
        <v>2</v>
      </c>
      <c r="K100" s="7" t="s">
        <v>694</v>
      </c>
      <c r="L100" s="7">
        <v>2</v>
      </c>
      <c r="M100" s="7">
        <v>1</v>
      </c>
      <c r="N100" s="7" t="s">
        <v>78</v>
      </c>
      <c r="O100" s="7" t="s">
        <v>78</v>
      </c>
      <c r="P100" s="7" t="s">
        <v>79</v>
      </c>
      <c r="Q100" s="7"/>
      <c r="R100" s="9" t="s">
        <v>650</v>
      </c>
      <c r="S100" s="10" t="s">
        <v>19</v>
      </c>
      <c r="T100" s="7"/>
      <c r="U100" s="9" t="s">
        <v>19</v>
      </c>
      <c r="V100" s="9" t="s">
        <v>650</v>
      </c>
      <c r="W100" s="10" t="s">
        <v>109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695</v>
      </c>
      <c r="AD100" t="s">
        <v>6</v>
      </c>
      <c r="AE100" t="s">
        <v>294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696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697</v>
      </c>
      <c r="H101" s="7" t="s">
        <v>698</v>
      </c>
      <c r="I101" s="7" t="s">
        <v>76</v>
      </c>
      <c r="J101" s="7" t="s">
        <v>2</v>
      </c>
      <c r="K101" s="7" t="s">
        <v>699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79</v>
      </c>
      <c r="Q101" s="7"/>
      <c r="R101" s="9" t="s">
        <v>568</v>
      </c>
      <c r="S101" s="10" t="s">
        <v>19</v>
      </c>
      <c r="T101" s="7"/>
      <c r="U101" s="9" t="s">
        <v>19</v>
      </c>
      <c r="V101" s="9" t="s">
        <v>568</v>
      </c>
      <c r="W101" s="10" t="s">
        <v>136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525</v>
      </c>
      <c r="AD101" t="s">
        <v>6</v>
      </c>
      <c r="AE101" t="s">
        <v>700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701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702</v>
      </c>
      <c r="H102" s="7" t="s">
        <v>703</v>
      </c>
      <c r="I102" s="7" t="s">
        <v>76</v>
      </c>
      <c r="J102" s="7" t="s">
        <v>2</v>
      </c>
      <c r="K102" s="7" t="s">
        <v>704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79</v>
      </c>
      <c r="Q102" s="7"/>
      <c r="R102" s="9" t="s">
        <v>705</v>
      </c>
      <c r="S102" s="10" t="s">
        <v>19</v>
      </c>
      <c r="T102" s="7"/>
      <c r="U102" s="9" t="s">
        <v>19</v>
      </c>
      <c r="V102" s="9" t="s">
        <v>705</v>
      </c>
      <c r="W102" s="10" t="s">
        <v>304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706</v>
      </c>
      <c r="AD102" t="s">
        <v>6</v>
      </c>
      <c r="AE102" t="s">
        <v>119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707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708</v>
      </c>
      <c r="H103" s="7" t="s">
        <v>709</v>
      </c>
      <c r="I103" s="7" t="s">
        <v>76</v>
      </c>
      <c r="J103" s="7" t="s">
        <v>2</v>
      </c>
      <c r="K103" s="7" t="s">
        <v>710</v>
      </c>
      <c r="L103" s="7">
        <v>1</v>
      </c>
      <c r="M103" s="7">
        <v>1</v>
      </c>
      <c r="N103" s="7" t="s">
        <v>115</v>
      </c>
      <c r="O103" s="7" t="s">
        <v>78</v>
      </c>
      <c r="P103" s="7" t="s">
        <v>79</v>
      </c>
      <c r="Q103" s="7"/>
      <c r="R103" s="9" t="s">
        <v>617</v>
      </c>
      <c r="S103" s="10" t="s">
        <v>19</v>
      </c>
      <c r="T103" s="7"/>
      <c r="U103" s="9" t="s">
        <v>19</v>
      </c>
      <c r="V103" s="9" t="s">
        <v>617</v>
      </c>
      <c r="W103" s="10" t="s">
        <v>711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712</v>
      </c>
      <c r="AD103" t="s">
        <v>6</v>
      </c>
      <c r="AE103" t="s">
        <v>713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714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715</v>
      </c>
      <c r="H104" s="7" t="s">
        <v>716</v>
      </c>
      <c r="I104" s="7" t="s">
        <v>76</v>
      </c>
      <c r="J104" s="7" t="s">
        <v>2</v>
      </c>
      <c r="K104" s="7" t="s">
        <v>717</v>
      </c>
      <c r="L104" s="7">
        <v>1</v>
      </c>
      <c r="M104" s="7">
        <v>1</v>
      </c>
      <c r="N104" s="7" t="s">
        <v>115</v>
      </c>
      <c r="O104" s="7" t="s">
        <v>78</v>
      </c>
      <c r="P104" s="7" t="s">
        <v>79</v>
      </c>
      <c r="Q104" s="7"/>
      <c r="R104" s="9" t="s">
        <v>215</v>
      </c>
      <c r="S104" s="10" t="s">
        <v>19</v>
      </c>
      <c r="T104" s="7"/>
      <c r="U104" s="9" t="s">
        <v>19</v>
      </c>
      <c r="V104" s="9" t="s">
        <v>215</v>
      </c>
      <c r="W104" s="10" t="s">
        <v>117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555</v>
      </c>
      <c r="AD104" t="s">
        <v>6</v>
      </c>
      <c r="AE104" t="s">
        <v>718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719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720</v>
      </c>
      <c r="H105" s="7" t="s">
        <v>721</v>
      </c>
      <c r="I105" s="7" t="s">
        <v>76</v>
      </c>
      <c r="J105" s="7" t="s">
        <v>2</v>
      </c>
      <c r="K105" s="7" t="s">
        <v>722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9" t="s">
        <v>723</v>
      </c>
      <c r="S105" s="10" t="s">
        <v>19</v>
      </c>
      <c r="T105" s="7"/>
      <c r="U105" s="9" t="s">
        <v>19</v>
      </c>
      <c r="V105" s="9" t="s">
        <v>723</v>
      </c>
      <c r="W105" s="10" t="s">
        <v>724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725</v>
      </c>
      <c r="AD105" t="s">
        <v>6</v>
      </c>
      <c r="AE105" t="s">
        <v>178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726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522</v>
      </c>
      <c r="H106" s="7" t="s">
        <v>523</v>
      </c>
      <c r="I106" s="7" t="s">
        <v>76</v>
      </c>
      <c r="J106" s="7" t="s">
        <v>2</v>
      </c>
      <c r="K106" s="7" t="s">
        <v>727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9" t="s">
        <v>525</v>
      </c>
      <c r="S106" s="10" t="s">
        <v>19</v>
      </c>
      <c r="T106" s="7"/>
      <c r="U106" s="9" t="s">
        <v>19</v>
      </c>
      <c r="V106" s="9" t="s">
        <v>525</v>
      </c>
      <c r="W106" s="10" t="s">
        <v>81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526</v>
      </c>
      <c r="AD106" t="s">
        <v>6</v>
      </c>
      <c r="AE106" t="s">
        <v>110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728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729</v>
      </c>
      <c r="H107" s="7" t="s">
        <v>730</v>
      </c>
      <c r="I107" s="7" t="s">
        <v>76</v>
      </c>
      <c r="J107" s="7" t="s">
        <v>2</v>
      </c>
      <c r="K107" s="7" t="s">
        <v>731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79</v>
      </c>
      <c r="Q107" s="7"/>
      <c r="R107" s="9" t="s">
        <v>221</v>
      </c>
      <c r="S107" s="10" t="s">
        <v>19</v>
      </c>
      <c r="T107" s="7"/>
      <c r="U107" s="9" t="s">
        <v>19</v>
      </c>
      <c r="V107" s="9" t="s">
        <v>221</v>
      </c>
      <c r="W107" s="10" t="s">
        <v>222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223</v>
      </c>
      <c r="AD107" t="s">
        <v>6</v>
      </c>
      <c r="AE107" t="s">
        <v>183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732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733</v>
      </c>
      <c r="H108" s="7" t="s">
        <v>734</v>
      </c>
      <c r="I108" s="7" t="s">
        <v>76</v>
      </c>
      <c r="J108" s="7" t="s">
        <v>2</v>
      </c>
      <c r="K108" s="7" t="s">
        <v>735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79</v>
      </c>
      <c r="Q108" s="7"/>
      <c r="R108" s="9" t="s">
        <v>432</v>
      </c>
      <c r="S108" s="10" t="s">
        <v>19</v>
      </c>
      <c r="T108" s="7"/>
      <c r="U108" s="9" t="s">
        <v>19</v>
      </c>
      <c r="V108" s="9" t="s">
        <v>432</v>
      </c>
      <c r="W108" s="10" t="s">
        <v>90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80</v>
      </c>
      <c r="AD108" t="s">
        <v>6</v>
      </c>
      <c r="AE108" t="s">
        <v>480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736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697</v>
      </c>
      <c r="H109" s="7" t="s">
        <v>698</v>
      </c>
      <c r="I109" s="7" t="s">
        <v>76</v>
      </c>
      <c r="J109" s="7" t="s">
        <v>2</v>
      </c>
      <c r="K109" s="7" t="s">
        <v>737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79</v>
      </c>
      <c r="Q109" s="7"/>
      <c r="R109" s="9" t="s">
        <v>568</v>
      </c>
      <c r="S109" s="10" t="s">
        <v>19</v>
      </c>
      <c r="T109" s="7"/>
      <c r="U109" s="9" t="s">
        <v>19</v>
      </c>
      <c r="V109" s="9" t="s">
        <v>568</v>
      </c>
      <c r="W109" s="10" t="s">
        <v>136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525</v>
      </c>
      <c r="AD109" t="s">
        <v>6</v>
      </c>
      <c r="AE109" t="s">
        <v>738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739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740</v>
      </c>
      <c r="H110" s="7" t="s">
        <v>741</v>
      </c>
      <c r="I110" s="7" t="s">
        <v>76</v>
      </c>
      <c r="J110" s="7" t="s">
        <v>2</v>
      </c>
      <c r="K110" s="7" t="s">
        <v>742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79</v>
      </c>
      <c r="Q110" s="7"/>
      <c r="R110" s="9" t="s">
        <v>535</v>
      </c>
      <c r="S110" s="10" t="s">
        <v>19</v>
      </c>
      <c r="T110" s="7"/>
      <c r="U110" s="9" t="s">
        <v>19</v>
      </c>
      <c r="V110" s="9" t="s">
        <v>535</v>
      </c>
      <c r="W110" s="10" t="s">
        <v>222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260</v>
      </c>
      <c r="AD110" t="s">
        <v>6</v>
      </c>
      <c r="AE110" t="s">
        <v>110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743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744</v>
      </c>
      <c r="H111" s="7" t="s">
        <v>745</v>
      </c>
      <c r="I111" s="7" t="s">
        <v>76</v>
      </c>
      <c r="J111" s="7" t="s">
        <v>2</v>
      </c>
      <c r="K111" s="7" t="s">
        <v>746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9" t="s">
        <v>195</v>
      </c>
      <c r="S111" s="10" t="s">
        <v>19</v>
      </c>
      <c r="T111" s="7"/>
      <c r="U111" s="9" t="s">
        <v>19</v>
      </c>
      <c r="V111" s="9" t="s">
        <v>195</v>
      </c>
      <c r="W111" s="10" t="s">
        <v>90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196</v>
      </c>
      <c r="AD111" t="s">
        <v>6</v>
      </c>
      <c r="AE111" t="s">
        <v>747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748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749</v>
      </c>
      <c r="H112" s="7" t="s">
        <v>750</v>
      </c>
      <c r="I112" s="7" t="s">
        <v>76</v>
      </c>
      <c r="J112" s="7" t="s">
        <v>2</v>
      </c>
      <c r="K112" s="7" t="s">
        <v>751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9" t="s">
        <v>213</v>
      </c>
      <c r="S112" s="10" t="s">
        <v>19</v>
      </c>
      <c r="T112" s="7"/>
      <c r="U112" s="9" t="s">
        <v>19</v>
      </c>
      <c r="V112" s="9" t="s">
        <v>213</v>
      </c>
      <c r="W112" s="10" t="s">
        <v>214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215</v>
      </c>
      <c r="AD112" t="s">
        <v>6</v>
      </c>
      <c r="AE112" t="s">
        <v>752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753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754</v>
      </c>
      <c r="H113" s="7" t="s">
        <v>755</v>
      </c>
      <c r="I113" s="7" t="s">
        <v>76</v>
      </c>
      <c r="J113" s="7" t="s">
        <v>2</v>
      </c>
      <c r="K113" s="7" t="s">
        <v>756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9" t="s">
        <v>293</v>
      </c>
      <c r="S113" s="10" t="s">
        <v>19</v>
      </c>
      <c r="T113" s="7"/>
      <c r="U113" s="9" t="s">
        <v>19</v>
      </c>
      <c r="V113" s="9" t="s">
        <v>293</v>
      </c>
      <c r="W113" s="10" t="s">
        <v>189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757</v>
      </c>
      <c r="AD113" t="s">
        <v>6</v>
      </c>
      <c r="AE113" t="s">
        <v>758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759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760</v>
      </c>
      <c r="H114" s="7" t="s">
        <v>761</v>
      </c>
      <c r="I114" s="7" t="s">
        <v>76</v>
      </c>
      <c r="J114" s="7" t="s">
        <v>2</v>
      </c>
      <c r="K114" s="7" t="s">
        <v>762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9" t="s">
        <v>763</v>
      </c>
      <c r="S114" s="10" t="s">
        <v>19</v>
      </c>
      <c r="T114" s="7"/>
      <c r="U114" s="9" t="s">
        <v>19</v>
      </c>
      <c r="V114" s="9" t="s">
        <v>763</v>
      </c>
      <c r="W114" s="10" t="s">
        <v>261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764</v>
      </c>
      <c r="AD114" t="s">
        <v>6</v>
      </c>
      <c r="AE114" t="s">
        <v>765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766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767</v>
      </c>
      <c r="H115" s="7" t="s">
        <v>768</v>
      </c>
      <c r="I115" s="7" t="s">
        <v>76</v>
      </c>
      <c r="J115" s="7" t="s">
        <v>2</v>
      </c>
      <c r="K115" s="7" t="s">
        <v>769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9" t="s">
        <v>770</v>
      </c>
      <c r="S115" s="10" t="s">
        <v>19</v>
      </c>
      <c r="T115" s="7"/>
      <c r="U115" s="9" t="s">
        <v>19</v>
      </c>
      <c r="V115" s="9" t="s">
        <v>770</v>
      </c>
      <c r="W115" s="10" t="s">
        <v>371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771</v>
      </c>
      <c r="AD115" t="s">
        <v>6</v>
      </c>
      <c r="AE115" t="s">
        <v>475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772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773</v>
      </c>
      <c r="H116" s="7" t="s">
        <v>774</v>
      </c>
      <c r="I116" s="7" t="s">
        <v>76</v>
      </c>
      <c r="J116" s="7" t="s">
        <v>2</v>
      </c>
      <c r="K116" s="7" t="s">
        <v>775</v>
      </c>
      <c r="L116" s="7">
        <v>2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9" t="s">
        <v>776</v>
      </c>
      <c r="S116" s="10" t="s">
        <v>19</v>
      </c>
      <c r="T116" s="7"/>
      <c r="U116" s="9" t="s">
        <v>19</v>
      </c>
      <c r="V116" s="9" t="s">
        <v>776</v>
      </c>
      <c r="W116" s="10" t="s">
        <v>125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777</v>
      </c>
      <c r="AD116" t="s">
        <v>6</v>
      </c>
      <c r="AE116" t="s">
        <v>306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778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779</v>
      </c>
      <c r="H117" s="7" t="s">
        <v>780</v>
      </c>
      <c r="I117" s="7" t="s">
        <v>76</v>
      </c>
      <c r="J117" s="7" t="s">
        <v>2</v>
      </c>
      <c r="K117" s="7" t="s">
        <v>781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9" t="s">
        <v>254</v>
      </c>
      <c r="S117" s="10" t="s">
        <v>19</v>
      </c>
      <c r="T117" s="7"/>
      <c r="U117" s="9" t="s">
        <v>19</v>
      </c>
      <c r="V117" s="9" t="s">
        <v>254</v>
      </c>
      <c r="W117" s="10" t="s">
        <v>222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195</v>
      </c>
      <c r="AD117" t="s">
        <v>6</v>
      </c>
      <c r="AE117" t="s">
        <v>782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783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784</v>
      </c>
      <c r="H118" s="7" t="s">
        <v>785</v>
      </c>
      <c r="I118" s="7" t="s">
        <v>76</v>
      </c>
      <c r="J118" s="7" t="s">
        <v>2</v>
      </c>
      <c r="K118" s="7" t="s">
        <v>786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9" t="s">
        <v>196</v>
      </c>
      <c r="S118" s="10" t="s">
        <v>19</v>
      </c>
      <c r="T118" s="7"/>
      <c r="U118" s="9" t="s">
        <v>19</v>
      </c>
      <c r="V118" s="9" t="s">
        <v>196</v>
      </c>
      <c r="W118" s="10" t="s">
        <v>136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176</v>
      </c>
      <c r="AD118" t="s">
        <v>6</v>
      </c>
      <c r="AE118" t="s">
        <v>405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787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788</v>
      </c>
      <c r="H119" s="7" t="s">
        <v>789</v>
      </c>
      <c r="I119" s="7" t="s">
        <v>76</v>
      </c>
      <c r="J119" s="7" t="s">
        <v>2</v>
      </c>
      <c r="K119" s="7" t="s">
        <v>790</v>
      </c>
      <c r="L119" s="7">
        <v>2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9" t="s">
        <v>712</v>
      </c>
      <c r="S119" s="10" t="s">
        <v>19</v>
      </c>
      <c r="T119" s="7"/>
      <c r="U119" s="9" t="s">
        <v>19</v>
      </c>
      <c r="V119" s="9" t="s">
        <v>712</v>
      </c>
      <c r="W119" s="10" t="s">
        <v>371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791</v>
      </c>
      <c r="AD119" t="s">
        <v>6</v>
      </c>
      <c r="AE119" t="s">
        <v>792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793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435</v>
      </c>
      <c r="H120" s="7" t="s">
        <v>436</v>
      </c>
      <c r="I120" s="7" t="s">
        <v>76</v>
      </c>
      <c r="J120" s="7" t="s">
        <v>2</v>
      </c>
      <c r="K120" s="7" t="s">
        <v>794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9" t="s">
        <v>438</v>
      </c>
      <c r="S120" s="10" t="s">
        <v>19</v>
      </c>
      <c r="T120" s="7"/>
      <c r="U120" s="9" t="s">
        <v>19</v>
      </c>
      <c r="V120" s="9" t="s">
        <v>438</v>
      </c>
      <c r="W120" s="10" t="s">
        <v>222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89</v>
      </c>
      <c r="AD120" t="s">
        <v>6</v>
      </c>
      <c r="AE120" t="s">
        <v>110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795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796</v>
      </c>
      <c r="H121" s="7" t="s">
        <v>797</v>
      </c>
      <c r="I121" s="7" t="s">
        <v>76</v>
      </c>
      <c r="J121" s="7" t="s">
        <v>2</v>
      </c>
      <c r="K121" s="7" t="s">
        <v>798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9" t="s">
        <v>438</v>
      </c>
      <c r="S121" s="10" t="s">
        <v>19</v>
      </c>
      <c r="T121" s="7"/>
      <c r="U121" s="9" t="s">
        <v>19</v>
      </c>
      <c r="V121" s="9" t="s">
        <v>438</v>
      </c>
      <c r="W121" s="10" t="s">
        <v>222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89</v>
      </c>
      <c r="AD121" t="s">
        <v>6</v>
      </c>
      <c r="AE121" t="s">
        <v>799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800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801</v>
      </c>
      <c r="H122" s="7" t="s">
        <v>802</v>
      </c>
      <c r="I122" s="7" t="s">
        <v>76</v>
      </c>
      <c r="J122" s="7" t="s">
        <v>2</v>
      </c>
      <c r="K122" s="7" t="s">
        <v>803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9" t="s">
        <v>145</v>
      </c>
      <c r="S122" s="10" t="s">
        <v>19</v>
      </c>
      <c r="T122" s="7"/>
      <c r="U122" s="9" t="s">
        <v>19</v>
      </c>
      <c r="V122" s="9" t="s">
        <v>145</v>
      </c>
      <c r="W122" s="10" t="s">
        <v>292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293</v>
      </c>
      <c r="AD122" t="s">
        <v>6</v>
      </c>
      <c r="AE122" t="s">
        <v>183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804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805</v>
      </c>
      <c r="H123" s="7" t="s">
        <v>806</v>
      </c>
      <c r="I123" s="7" t="s">
        <v>76</v>
      </c>
      <c r="J123" s="7" t="s">
        <v>2</v>
      </c>
      <c r="K123" s="7" t="s">
        <v>807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9" t="s">
        <v>431</v>
      </c>
      <c r="S123" s="10" t="s">
        <v>19</v>
      </c>
      <c r="T123" s="7"/>
      <c r="U123" s="9" t="s">
        <v>19</v>
      </c>
      <c r="V123" s="9" t="s">
        <v>431</v>
      </c>
      <c r="W123" s="10" t="s">
        <v>117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432</v>
      </c>
      <c r="AD123" t="s">
        <v>6</v>
      </c>
      <c r="AE123" t="s">
        <v>808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809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810</v>
      </c>
      <c r="H124" s="7" t="s">
        <v>811</v>
      </c>
      <c r="I124" s="7" t="s">
        <v>76</v>
      </c>
      <c r="J124" s="7" t="s">
        <v>2</v>
      </c>
      <c r="K124" s="7" t="s">
        <v>812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79</v>
      </c>
      <c r="Q124" s="7"/>
      <c r="R124" s="9" t="s">
        <v>466</v>
      </c>
      <c r="S124" s="10" t="s">
        <v>19</v>
      </c>
      <c r="T124" s="7"/>
      <c r="U124" s="9" t="s">
        <v>19</v>
      </c>
      <c r="V124" s="9" t="s">
        <v>466</v>
      </c>
      <c r="W124" s="10" t="s">
        <v>222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266</v>
      </c>
      <c r="AD124" t="s">
        <v>6</v>
      </c>
      <c r="AE124" t="s">
        <v>268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813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814</v>
      </c>
      <c r="H125" s="7" t="s">
        <v>815</v>
      </c>
      <c r="I125" s="7" t="s">
        <v>76</v>
      </c>
      <c r="J125" s="7" t="s">
        <v>2</v>
      </c>
      <c r="K125" s="7" t="s">
        <v>816</v>
      </c>
      <c r="L125" s="7">
        <v>1</v>
      </c>
      <c r="M125" s="7">
        <v>1</v>
      </c>
      <c r="N125" s="7" t="s">
        <v>817</v>
      </c>
      <c r="O125" s="7" t="s">
        <v>78</v>
      </c>
      <c r="P125" s="7" t="s">
        <v>79</v>
      </c>
      <c r="Q125" s="7"/>
      <c r="R125" s="9" t="s">
        <v>818</v>
      </c>
      <c r="S125" s="10" t="s">
        <v>19</v>
      </c>
      <c r="T125" s="7"/>
      <c r="U125" s="9" t="s">
        <v>19</v>
      </c>
      <c r="V125" s="9" t="s">
        <v>818</v>
      </c>
      <c r="W125" s="10" t="s">
        <v>465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819</v>
      </c>
      <c r="AD125" t="s">
        <v>6</v>
      </c>
      <c r="AE125" t="s">
        <v>820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821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822</v>
      </c>
      <c r="H126" s="7" t="s">
        <v>823</v>
      </c>
      <c r="I126" s="7" t="s">
        <v>76</v>
      </c>
      <c r="J126" s="7" t="s">
        <v>2</v>
      </c>
      <c r="K126" s="7" t="s">
        <v>824</v>
      </c>
      <c r="L126" s="7">
        <v>1</v>
      </c>
      <c r="M126" s="7">
        <v>7</v>
      </c>
      <c r="N126" s="7" t="s">
        <v>817</v>
      </c>
      <c r="O126" s="7" t="s">
        <v>825</v>
      </c>
      <c r="P126" s="7" t="s">
        <v>79</v>
      </c>
      <c r="Q126" s="7"/>
      <c r="R126" s="9" t="s">
        <v>826</v>
      </c>
      <c r="S126" s="10" t="s">
        <v>19</v>
      </c>
      <c r="T126" s="7"/>
      <c r="U126" s="9" t="s">
        <v>19</v>
      </c>
      <c r="V126" s="9" t="s">
        <v>826</v>
      </c>
      <c r="W126" s="10" t="s">
        <v>544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827</v>
      </c>
      <c r="AD126" t="s">
        <v>6</v>
      </c>
      <c r="AE126" t="s">
        <v>183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828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829</v>
      </c>
      <c r="H127" s="7" t="s">
        <v>830</v>
      </c>
      <c r="I127" s="7" t="s">
        <v>76</v>
      </c>
      <c r="J127" s="7" t="s">
        <v>2</v>
      </c>
      <c r="K127" s="7" t="s">
        <v>831</v>
      </c>
      <c r="L127" s="7">
        <v>1</v>
      </c>
      <c r="M127" s="7">
        <v>2</v>
      </c>
      <c r="N127" s="7" t="s">
        <v>328</v>
      </c>
      <c r="O127" s="7" t="s">
        <v>115</v>
      </c>
      <c r="P127" s="7" t="s">
        <v>79</v>
      </c>
      <c r="Q127" s="7"/>
      <c r="R127" s="9" t="s">
        <v>832</v>
      </c>
      <c r="S127" s="10" t="s">
        <v>19</v>
      </c>
      <c r="T127" s="7"/>
      <c r="U127" s="9" t="s">
        <v>19</v>
      </c>
      <c r="V127" s="9" t="s">
        <v>832</v>
      </c>
      <c r="W127" s="10" t="s">
        <v>207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833</v>
      </c>
      <c r="AD127" t="s">
        <v>6</v>
      </c>
      <c r="AE127" t="s">
        <v>834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835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836</v>
      </c>
      <c r="H128" s="7" t="s">
        <v>837</v>
      </c>
      <c r="I128" s="7" t="s">
        <v>76</v>
      </c>
      <c r="J128" s="7" t="s">
        <v>2</v>
      </c>
      <c r="K128" s="7" t="s">
        <v>838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9" t="s">
        <v>568</v>
      </c>
      <c r="S128" s="10" t="s">
        <v>19</v>
      </c>
      <c r="T128" s="7"/>
      <c r="U128" s="9" t="s">
        <v>19</v>
      </c>
      <c r="V128" s="9" t="s">
        <v>568</v>
      </c>
      <c r="W128" s="10" t="s">
        <v>136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525</v>
      </c>
      <c r="AD128" t="s">
        <v>6</v>
      </c>
      <c r="AE128" t="s">
        <v>839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840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841</v>
      </c>
      <c r="H129" s="7" t="s">
        <v>842</v>
      </c>
      <c r="I129" s="7" t="s">
        <v>76</v>
      </c>
      <c r="J129" s="7" t="s">
        <v>2</v>
      </c>
      <c r="K129" s="7" t="s">
        <v>843</v>
      </c>
      <c r="L129" s="7">
        <v>1</v>
      </c>
      <c r="M129" s="7">
        <v>1</v>
      </c>
      <c r="N129" s="7" t="s">
        <v>115</v>
      </c>
      <c r="O129" s="7" t="s">
        <v>78</v>
      </c>
      <c r="P129" s="7" t="s">
        <v>79</v>
      </c>
      <c r="Q129" s="7"/>
      <c r="R129" s="9" t="s">
        <v>615</v>
      </c>
      <c r="S129" s="10" t="s">
        <v>19</v>
      </c>
      <c r="T129" s="7"/>
      <c r="U129" s="9" t="s">
        <v>19</v>
      </c>
      <c r="V129" s="9" t="s">
        <v>615</v>
      </c>
      <c r="W129" s="10" t="s">
        <v>616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617</v>
      </c>
      <c r="AD129" t="s">
        <v>6</v>
      </c>
      <c r="AE129" t="s">
        <v>178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844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845</v>
      </c>
      <c r="H130" s="7" t="s">
        <v>846</v>
      </c>
      <c r="I130" s="7" t="s">
        <v>76</v>
      </c>
      <c r="J130" s="7" t="s">
        <v>2</v>
      </c>
      <c r="K130" s="7" t="s">
        <v>847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9" t="s">
        <v>303</v>
      </c>
      <c r="S130" s="10" t="s">
        <v>19</v>
      </c>
      <c r="T130" s="7"/>
      <c r="U130" s="9" t="s">
        <v>19</v>
      </c>
      <c r="V130" s="9" t="s">
        <v>303</v>
      </c>
      <c r="W130" s="10" t="s">
        <v>304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305</v>
      </c>
      <c r="AD130" t="s">
        <v>6</v>
      </c>
      <c r="AE130" t="s">
        <v>848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849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850</v>
      </c>
      <c r="H131" s="7" t="s">
        <v>851</v>
      </c>
      <c r="I131" s="7" t="s">
        <v>76</v>
      </c>
      <c r="J131" s="7" t="s">
        <v>2</v>
      </c>
      <c r="K131" s="7" t="s">
        <v>852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9" t="s">
        <v>311</v>
      </c>
      <c r="S131" s="10" t="s">
        <v>19</v>
      </c>
      <c r="T131" s="7"/>
      <c r="U131" s="9" t="s">
        <v>19</v>
      </c>
      <c r="V131" s="9" t="s">
        <v>311</v>
      </c>
      <c r="W131" s="10" t="s">
        <v>214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312</v>
      </c>
      <c r="AD131" t="s">
        <v>6</v>
      </c>
      <c r="AE131" t="s">
        <v>853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854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855</v>
      </c>
      <c r="H132" s="7" t="s">
        <v>856</v>
      </c>
      <c r="I132" s="7" t="s">
        <v>76</v>
      </c>
      <c r="J132" s="7" t="s">
        <v>2</v>
      </c>
      <c r="K132" s="7" t="s">
        <v>857</v>
      </c>
      <c r="L132" s="7">
        <v>2</v>
      </c>
      <c r="M132" s="7">
        <v>1</v>
      </c>
      <c r="N132" s="7" t="s">
        <v>78</v>
      </c>
      <c r="O132" s="7" t="s">
        <v>78</v>
      </c>
      <c r="P132" s="7" t="s">
        <v>79</v>
      </c>
      <c r="Q132" s="7"/>
      <c r="R132" s="9" t="s">
        <v>544</v>
      </c>
      <c r="S132" s="10" t="s">
        <v>19</v>
      </c>
      <c r="T132" s="7"/>
      <c r="U132" s="9" t="s">
        <v>19</v>
      </c>
      <c r="V132" s="9" t="s">
        <v>544</v>
      </c>
      <c r="W132" s="10" t="s">
        <v>858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464</v>
      </c>
      <c r="AD132" t="s">
        <v>6</v>
      </c>
      <c r="AE132" t="s">
        <v>859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860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861</v>
      </c>
      <c r="H133" s="7" t="s">
        <v>862</v>
      </c>
      <c r="I133" s="7" t="s">
        <v>76</v>
      </c>
      <c r="J133" s="7" t="s">
        <v>2</v>
      </c>
      <c r="K133" s="7" t="s">
        <v>863</v>
      </c>
      <c r="L133" s="7">
        <v>2</v>
      </c>
      <c r="M133" s="7">
        <v>1</v>
      </c>
      <c r="N133" s="7" t="s">
        <v>78</v>
      </c>
      <c r="O133" s="7" t="s">
        <v>78</v>
      </c>
      <c r="P133" s="7" t="s">
        <v>79</v>
      </c>
      <c r="Q133" s="7"/>
      <c r="R133" s="9" t="s">
        <v>864</v>
      </c>
      <c r="S133" s="10" t="s">
        <v>19</v>
      </c>
      <c r="T133" s="7"/>
      <c r="U133" s="9" t="s">
        <v>19</v>
      </c>
      <c r="V133" s="9" t="s">
        <v>864</v>
      </c>
      <c r="W133" s="10" t="s">
        <v>371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865</v>
      </c>
      <c r="AD133" t="s">
        <v>6</v>
      </c>
      <c r="AE133" t="s">
        <v>866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867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868</v>
      </c>
      <c r="H134" s="7" t="s">
        <v>869</v>
      </c>
      <c r="I134" s="7" t="s">
        <v>76</v>
      </c>
      <c r="J134" s="7" t="s">
        <v>2</v>
      </c>
      <c r="K134" s="7" t="s">
        <v>870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79</v>
      </c>
      <c r="Q134" s="7"/>
      <c r="R134" s="9" t="s">
        <v>261</v>
      </c>
      <c r="S134" s="10" t="s">
        <v>19</v>
      </c>
      <c r="T134" s="7"/>
      <c r="U134" s="9" t="s">
        <v>19</v>
      </c>
      <c r="V134" s="9" t="s">
        <v>261</v>
      </c>
      <c r="W134" s="10" t="s">
        <v>136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107</v>
      </c>
      <c r="AD134" t="s">
        <v>6</v>
      </c>
      <c r="AE134" t="s">
        <v>126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871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872</v>
      </c>
      <c r="H135" s="7" t="s">
        <v>873</v>
      </c>
      <c r="I135" s="7" t="s">
        <v>76</v>
      </c>
      <c r="J135" s="7" t="s">
        <v>2</v>
      </c>
      <c r="K135" s="7" t="s">
        <v>874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79</v>
      </c>
      <c r="Q135" s="7"/>
      <c r="R135" s="9" t="s">
        <v>124</v>
      </c>
      <c r="S135" s="10" t="s">
        <v>19</v>
      </c>
      <c r="T135" s="7"/>
      <c r="U135" s="9" t="s">
        <v>19</v>
      </c>
      <c r="V135" s="9" t="s">
        <v>124</v>
      </c>
      <c r="W135" s="10" t="s">
        <v>117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125</v>
      </c>
      <c r="AD135" t="s">
        <v>6</v>
      </c>
      <c r="AE135" t="s">
        <v>119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875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876</v>
      </c>
      <c r="H136" s="7" t="s">
        <v>877</v>
      </c>
      <c r="I136" s="7" t="s">
        <v>76</v>
      </c>
      <c r="J136" s="7" t="s">
        <v>2</v>
      </c>
      <c r="K136" s="7" t="s">
        <v>878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79</v>
      </c>
      <c r="Q136" s="7"/>
      <c r="R136" s="9" t="s">
        <v>322</v>
      </c>
      <c r="S136" s="10" t="s">
        <v>19</v>
      </c>
      <c r="T136" s="7"/>
      <c r="U136" s="9" t="s">
        <v>19</v>
      </c>
      <c r="V136" s="9" t="s">
        <v>322</v>
      </c>
      <c r="W136" s="10" t="s">
        <v>214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124</v>
      </c>
      <c r="AD136" t="s">
        <v>6</v>
      </c>
      <c r="AE136" t="s">
        <v>879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880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881</v>
      </c>
      <c r="H137" s="7" t="s">
        <v>882</v>
      </c>
      <c r="I137" s="7" t="s">
        <v>76</v>
      </c>
      <c r="J137" s="7" t="s">
        <v>2</v>
      </c>
      <c r="K137" s="7" t="s">
        <v>883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79</v>
      </c>
      <c r="Q137" s="7"/>
      <c r="R137" s="9" t="s">
        <v>884</v>
      </c>
      <c r="S137" s="10" t="s">
        <v>19</v>
      </c>
      <c r="T137" s="7"/>
      <c r="U137" s="9" t="s">
        <v>19</v>
      </c>
      <c r="V137" s="9" t="s">
        <v>884</v>
      </c>
      <c r="W137" s="10" t="s">
        <v>724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885</v>
      </c>
      <c r="AD137" t="s">
        <v>6</v>
      </c>
      <c r="AE137" t="s">
        <v>886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887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836</v>
      </c>
      <c r="H138" s="7" t="s">
        <v>837</v>
      </c>
      <c r="I138" s="7" t="s">
        <v>76</v>
      </c>
      <c r="J138" s="7" t="s">
        <v>2</v>
      </c>
      <c r="K138" s="7" t="s">
        <v>888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79</v>
      </c>
      <c r="Q138" s="7"/>
      <c r="R138" s="9" t="s">
        <v>568</v>
      </c>
      <c r="S138" s="10" t="s">
        <v>19</v>
      </c>
      <c r="T138" s="7"/>
      <c r="U138" s="9" t="s">
        <v>19</v>
      </c>
      <c r="V138" s="9" t="s">
        <v>568</v>
      </c>
      <c r="W138" s="10" t="s">
        <v>136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525</v>
      </c>
      <c r="AD138" t="s">
        <v>6</v>
      </c>
      <c r="AE138" t="s">
        <v>839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889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890</v>
      </c>
      <c r="H139" s="7" t="s">
        <v>891</v>
      </c>
      <c r="I139" s="7" t="s">
        <v>76</v>
      </c>
      <c r="J139" s="7" t="s">
        <v>2</v>
      </c>
      <c r="K139" s="7" t="s">
        <v>892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79</v>
      </c>
      <c r="Q139" s="7"/>
      <c r="R139" s="9" t="s">
        <v>893</v>
      </c>
      <c r="S139" s="10" t="s">
        <v>19</v>
      </c>
      <c r="T139" s="7"/>
      <c r="U139" s="9" t="s">
        <v>19</v>
      </c>
      <c r="V139" s="9" t="s">
        <v>893</v>
      </c>
      <c r="W139" s="10" t="s">
        <v>222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894</v>
      </c>
      <c r="AD139" t="s">
        <v>6</v>
      </c>
      <c r="AE139" t="s">
        <v>306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895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896</v>
      </c>
      <c r="H140" s="7" t="s">
        <v>897</v>
      </c>
      <c r="I140" s="7" t="s">
        <v>76</v>
      </c>
      <c r="J140" s="7" t="s">
        <v>2</v>
      </c>
      <c r="K140" s="7" t="s">
        <v>898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9" t="s">
        <v>370</v>
      </c>
      <c r="S140" s="10" t="s">
        <v>19</v>
      </c>
      <c r="T140" s="7"/>
      <c r="U140" s="9" t="s">
        <v>19</v>
      </c>
      <c r="V140" s="9" t="s">
        <v>370</v>
      </c>
      <c r="W140" s="10" t="s">
        <v>330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578</v>
      </c>
      <c r="AD140" t="s">
        <v>6</v>
      </c>
      <c r="AE140" t="s">
        <v>899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900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901</v>
      </c>
      <c r="H141" s="7" t="s">
        <v>902</v>
      </c>
      <c r="I141" s="7" t="s">
        <v>76</v>
      </c>
      <c r="J141" s="7" t="s">
        <v>2</v>
      </c>
      <c r="K141" s="7" t="s">
        <v>903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9" t="s">
        <v>221</v>
      </c>
      <c r="S141" s="10" t="s">
        <v>19</v>
      </c>
      <c r="T141" s="7"/>
      <c r="U141" s="9" t="s">
        <v>19</v>
      </c>
      <c r="V141" s="9" t="s">
        <v>221</v>
      </c>
      <c r="W141" s="10" t="s">
        <v>222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223</v>
      </c>
      <c r="AD141" t="s">
        <v>6</v>
      </c>
      <c r="AE141" t="s">
        <v>904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905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112</v>
      </c>
      <c r="H142" s="7" t="s">
        <v>113</v>
      </c>
      <c r="I142" s="7" t="s">
        <v>76</v>
      </c>
      <c r="J142" s="7" t="s">
        <v>2</v>
      </c>
      <c r="K142" s="7" t="s">
        <v>906</v>
      </c>
      <c r="L142" s="7">
        <v>2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9" t="s">
        <v>907</v>
      </c>
      <c r="S142" s="10" t="s">
        <v>19</v>
      </c>
      <c r="T142" s="7"/>
      <c r="U142" s="9" t="s">
        <v>19</v>
      </c>
      <c r="V142" s="9" t="s">
        <v>907</v>
      </c>
      <c r="W142" s="10" t="s">
        <v>579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303</v>
      </c>
      <c r="AD142" t="s">
        <v>6</v>
      </c>
      <c r="AE142" t="s">
        <v>119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908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909</v>
      </c>
      <c r="H143" s="7" t="s">
        <v>910</v>
      </c>
      <c r="I143" s="7" t="s">
        <v>76</v>
      </c>
      <c r="J143" s="7" t="s">
        <v>2</v>
      </c>
      <c r="K143" s="7" t="s">
        <v>911</v>
      </c>
      <c r="L143" s="7">
        <v>2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9" t="s">
        <v>912</v>
      </c>
      <c r="S143" s="10" t="s">
        <v>19</v>
      </c>
      <c r="T143" s="7"/>
      <c r="U143" s="9" t="s">
        <v>19</v>
      </c>
      <c r="V143" s="9" t="s">
        <v>912</v>
      </c>
      <c r="W143" s="10" t="s">
        <v>591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514</v>
      </c>
      <c r="AD143" t="s">
        <v>6</v>
      </c>
      <c r="AE143" t="s">
        <v>92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913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914</v>
      </c>
      <c r="H144" s="7" t="s">
        <v>915</v>
      </c>
      <c r="I144" s="7" t="s">
        <v>76</v>
      </c>
      <c r="J144" s="7" t="s">
        <v>2</v>
      </c>
      <c r="K144" s="7" t="s">
        <v>142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9" t="s">
        <v>916</v>
      </c>
      <c r="S144" s="10" t="s">
        <v>19</v>
      </c>
      <c r="T144" s="7"/>
      <c r="U144" s="9" t="s">
        <v>19</v>
      </c>
      <c r="V144" s="9" t="s">
        <v>916</v>
      </c>
      <c r="W144" s="10" t="s">
        <v>81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917</v>
      </c>
      <c r="AD144" t="s">
        <v>6</v>
      </c>
      <c r="AE144" t="s">
        <v>918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919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920</v>
      </c>
      <c r="H145" s="7" t="s">
        <v>921</v>
      </c>
      <c r="I145" s="7" t="s">
        <v>76</v>
      </c>
      <c r="J145" s="7" t="s">
        <v>2</v>
      </c>
      <c r="K145" s="7" t="s">
        <v>922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79</v>
      </c>
      <c r="Q145" s="7"/>
      <c r="R145" s="9" t="s">
        <v>923</v>
      </c>
      <c r="S145" s="10" t="s">
        <v>19</v>
      </c>
      <c r="T145" s="7"/>
      <c r="U145" s="9" t="s">
        <v>19</v>
      </c>
      <c r="V145" s="9" t="s">
        <v>923</v>
      </c>
      <c r="W145" s="10" t="s">
        <v>490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924</v>
      </c>
      <c r="AD145" t="s">
        <v>6</v>
      </c>
      <c r="AE145" t="s">
        <v>925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926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927</v>
      </c>
      <c r="H146" s="7" t="s">
        <v>928</v>
      </c>
      <c r="I146" s="7" t="s">
        <v>76</v>
      </c>
      <c r="J146" s="7" t="s">
        <v>2</v>
      </c>
      <c r="K146" s="7" t="s">
        <v>929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79</v>
      </c>
      <c r="Q146" s="7"/>
      <c r="R146" s="9" t="s">
        <v>930</v>
      </c>
      <c r="S146" s="10" t="s">
        <v>19</v>
      </c>
      <c r="T146" s="7"/>
      <c r="U146" s="9" t="s">
        <v>19</v>
      </c>
      <c r="V146" s="9" t="s">
        <v>930</v>
      </c>
      <c r="W146" s="10" t="s">
        <v>931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932</v>
      </c>
      <c r="AD146" t="s">
        <v>6</v>
      </c>
      <c r="AE146" t="s">
        <v>933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934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935</v>
      </c>
      <c r="H147" s="7" t="s">
        <v>936</v>
      </c>
      <c r="I147" s="7" t="s">
        <v>76</v>
      </c>
      <c r="J147" s="7" t="s">
        <v>2</v>
      </c>
      <c r="K147" s="7" t="s">
        <v>937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9" t="s">
        <v>303</v>
      </c>
      <c r="S147" s="10" t="s">
        <v>19</v>
      </c>
      <c r="T147" s="7"/>
      <c r="U147" s="9" t="s">
        <v>19</v>
      </c>
      <c r="V147" s="9" t="s">
        <v>303</v>
      </c>
      <c r="W147" s="10" t="s">
        <v>304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305</v>
      </c>
      <c r="AD147" t="s">
        <v>6</v>
      </c>
      <c r="AE147" t="s">
        <v>938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939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940</v>
      </c>
      <c r="H148" s="7" t="s">
        <v>941</v>
      </c>
      <c r="I148" s="7" t="s">
        <v>76</v>
      </c>
      <c r="J148" s="7" t="s">
        <v>2</v>
      </c>
      <c r="K148" s="7" t="s">
        <v>942</v>
      </c>
      <c r="L148" s="7">
        <v>1</v>
      </c>
      <c r="M148" s="7">
        <v>3</v>
      </c>
      <c r="N148" s="7" t="s">
        <v>328</v>
      </c>
      <c r="O148" s="7" t="s">
        <v>245</v>
      </c>
      <c r="P148" s="7" t="s">
        <v>79</v>
      </c>
      <c r="Q148" s="7"/>
      <c r="R148" s="9" t="s">
        <v>943</v>
      </c>
      <c r="S148" s="10" t="s">
        <v>19</v>
      </c>
      <c r="T148" s="7"/>
      <c r="U148" s="9" t="s">
        <v>19</v>
      </c>
      <c r="V148" s="9" t="s">
        <v>943</v>
      </c>
      <c r="W148" s="10" t="s">
        <v>213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944</v>
      </c>
      <c r="AD148" t="s">
        <v>6</v>
      </c>
      <c r="AE148" t="s">
        <v>945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946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947</v>
      </c>
      <c r="H149" s="7" t="s">
        <v>948</v>
      </c>
      <c r="I149" s="7" t="s">
        <v>76</v>
      </c>
      <c r="J149" s="7" t="s">
        <v>2</v>
      </c>
      <c r="K149" s="7" t="s">
        <v>949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9" t="s">
        <v>514</v>
      </c>
      <c r="S149" s="10" t="s">
        <v>19</v>
      </c>
      <c r="T149" s="7"/>
      <c r="U149" s="9" t="s">
        <v>19</v>
      </c>
      <c r="V149" s="9" t="s">
        <v>514</v>
      </c>
      <c r="W149" s="10" t="s">
        <v>144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515</v>
      </c>
      <c r="AD149" t="s">
        <v>6</v>
      </c>
      <c r="AE149" t="s">
        <v>950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951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198</v>
      </c>
      <c r="H150" s="7" t="s">
        <v>199</v>
      </c>
      <c r="I150" s="7" t="s">
        <v>76</v>
      </c>
      <c r="J150" s="7" t="s">
        <v>2</v>
      </c>
      <c r="K150" s="7" t="s">
        <v>952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9" t="s">
        <v>916</v>
      </c>
      <c r="S150" s="10" t="s">
        <v>19</v>
      </c>
      <c r="T150" s="7"/>
      <c r="U150" s="9" t="s">
        <v>19</v>
      </c>
      <c r="V150" s="9" t="s">
        <v>916</v>
      </c>
      <c r="W150" s="10" t="s">
        <v>81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917</v>
      </c>
      <c r="AD150" t="s">
        <v>6</v>
      </c>
      <c r="AE150" t="s">
        <v>953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954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955</v>
      </c>
      <c r="H151" s="7" t="s">
        <v>956</v>
      </c>
      <c r="I151" s="7" t="s">
        <v>76</v>
      </c>
      <c r="J151" s="7" t="s">
        <v>2</v>
      </c>
      <c r="K151" s="7" t="s">
        <v>957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9" t="s">
        <v>431</v>
      </c>
      <c r="S151" s="10" t="s">
        <v>19</v>
      </c>
      <c r="T151" s="7"/>
      <c r="U151" s="9" t="s">
        <v>19</v>
      </c>
      <c r="V151" s="9" t="s">
        <v>431</v>
      </c>
      <c r="W151" s="10" t="s">
        <v>117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432</v>
      </c>
      <c r="AD151" t="s">
        <v>6</v>
      </c>
      <c r="AE151" t="s">
        <v>119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958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959</v>
      </c>
      <c r="H152" s="7" t="s">
        <v>960</v>
      </c>
      <c r="I152" s="7" t="s">
        <v>76</v>
      </c>
      <c r="J152" s="7" t="s">
        <v>2</v>
      </c>
      <c r="K152" s="7" t="s">
        <v>961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9" t="s">
        <v>221</v>
      </c>
      <c r="S152" s="10" t="s">
        <v>19</v>
      </c>
      <c r="T152" s="7"/>
      <c r="U152" s="9" t="s">
        <v>19</v>
      </c>
      <c r="V152" s="9" t="s">
        <v>221</v>
      </c>
      <c r="W152" s="10" t="s">
        <v>222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223</v>
      </c>
      <c r="AD152" t="s">
        <v>6</v>
      </c>
      <c r="AE152" t="s">
        <v>119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962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963</v>
      </c>
      <c r="H153" s="7" t="s">
        <v>964</v>
      </c>
      <c r="I153" s="7" t="s">
        <v>76</v>
      </c>
      <c r="J153" s="7" t="s">
        <v>2</v>
      </c>
      <c r="K153" s="7" t="s">
        <v>965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9" t="s">
        <v>966</v>
      </c>
      <c r="S153" s="10" t="s">
        <v>19</v>
      </c>
      <c r="T153" s="7"/>
      <c r="U153" s="9" t="s">
        <v>19</v>
      </c>
      <c r="V153" s="9" t="s">
        <v>966</v>
      </c>
      <c r="W153" s="10" t="s">
        <v>967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968</v>
      </c>
      <c r="AD153" t="s">
        <v>6</v>
      </c>
      <c r="AE153" t="s">
        <v>183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969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970</v>
      </c>
      <c r="H154" s="7" t="s">
        <v>971</v>
      </c>
      <c r="I154" s="7" t="s">
        <v>76</v>
      </c>
      <c r="J154" s="7" t="s">
        <v>2</v>
      </c>
      <c r="K154" s="7" t="s">
        <v>972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79</v>
      </c>
      <c r="Q154" s="7"/>
      <c r="R154" s="9" t="s">
        <v>267</v>
      </c>
      <c r="S154" s="10" t="s">
        <v>19</v>
      </c>
      <c r="T154" s="7"/>
      <c r="U154" s="9" t="s">
        <v>19</v>
      </c>
      <c r="V154" s="9" t="s">
        <v>267</v>
      </c>
      <c r="W154" s="10" t="s">
        <v>136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228</v>
      </c>
      <c r="AD154" t="s">
        <v>6</v>
      </c>
      <c r="AE154" t="s">
        <v>973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974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975</v>
      </c>
      <c r="H155" s="7" t="s">
        <v>976</v>
      </c>
      <c r="I155" s="7" t="s">
        <v>76</v>
      </c>
      <c r="J155" s="7" t="s">
        <v>2</v>
      </c>
      <c r="K155" s="7" t="s">
        <v>977</v>
      </c>
      <c r="L155" s="7">
        <v>2</v>
      </c>
      <c r="M155" s="7">
        <v>1</v>
      </c>
      <c r="N155" s="7" t="s">
        <v>78</v>
      </c>
      <c r="O155" s="7" t="s">
        <v>78</v>
      </c>
      <c r="P155" s="7" t="s">
        <v>79</v>
      </c>
      <c r="Q155" s="7"/>
      <c r="R155" s="9" t="s">
        <v>912</v>
      </c>
      <c r="S155" s="10" t="s">
        <v>19</v>
      </c>
      <c r="T155" s="7"/>
      <c r="U155" s="9" t="s">
        <v>19</v>
      </c>
      <c r="V155" s="9" t="s">
        <v>912</v>
      </c>
      <c r="W155" s="10" t="s">
        <v>591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514</v>
      </c>
      <c r="AD155" t="s">
        <v>6</v>
      </c>
      <c r="AE155" t="s">
        <v>859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978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979</v>
      </c>
      <c r="H156" s="7" t="s">
        <v>980</v>
      </c>
      <c r="I156" s="7" t="s">
        <v>76</v>
      </c>
      <c r="J156" s="7" t="s">
        <v>2</v>
      </c>
      <c r="K156" s="7" t="s">
        <v>981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79</v>
      </c>
      <c r="Q156" s="7"/>
      <c r="R156" s="9" t="s">
        <v>266</v>
      </c>
      <c r="S156" s="10" t="s">
        <v>19</v>
      </c>
      <c r="T156" s="7"/>
      <c r="U156" s="9" t="s">
        <v>19</v>
      </c>
      <c r="V156" s="9" t="s">
        <v>266</v>
      </c>
      <c r="W156" s="10" t="s">
        <v>90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267</v>
      </c>
      <c r="AD156" t="s">
        <v>6</v>
      </c>
      <c r="AE156" t="s">
        <v>982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983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984</v>
      </c>
      <c r="H157" s="7" t="s">
        <v>985</v>
      </c>
      <c r="I157" s="7" t="s">
        <v>76</v>
      </c>
      <c r="J157" s="7" t="s">
        <v>2</v>
      </c>
      <c r="K157" s="7" t="s">
        <v>986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79</v>
      </c>
      <c r="Q157" s="7"/>
      <c r="R157" s="9" t="s">
        <v>261</v>
      </c>
      <c r="S157" s="10" t="s">
        <v>19</v>
      </c>
      <c r="T157" s="7"/>
      <c r="U157" s="9" t="s">
        <v>19</v>
      </c>
      <c r="V157" s="9" t="s">
        <v>261</v>
      </c>
      <c r="W157" s="10" t="s">
        <v>136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107</v>
      </c>
      <c r="AD157" t="s">
        <v>6</v>
      </c>
      <c r="AE157" t="s">
        <v>183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987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988</v>
      </c>
      <c r="H158" s="7" t="s">
        <v>989</v>
      </c>
      <c r="I158" s="7" t="s">
        <v>76</v>
      </c>
      <c r="J158" s="7" t="s">
        <v>2</v>
      </c>
      <c r="K158" s="7" t="s">
        <v>990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9" t="s">
        <v>568</v>
      </c>
      <c r="S158" s="10" t="s">
        <v>19</v>
      </c>
      <c r="T158" s="7"/>
      <c r="U158" s="9" t="s">
        <v>19</v>
      </c>
      <c r="V158" s="9" t="s">
        <v>568</v>
      </c>
      <c r="W158" s="10" t="s">
        <v>136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525</v>
      </c>
      <c r="AD158" t="s">
        <v>6</v>
      </c>
      <c r="AE158" t="s">
        <v>991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992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993</v>
      </c>
      <c r="H159" s="7" t="s">
        <v>994</v>
      </c>
      <c r="I159" s="7" t="s">
        <v>76</v>
      </c>
      <c r="J159" s="7" t="s">
        <v>2</v>
      </c>
      <c r="K159" s="7" t="s">
        <v>995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79</v>
      </c>
      <c r="Q159" s="7"/>
      <c r="R159" s="9" t="s">
        <v>819</v>
      </c>
      <c r="S159" s="10" t="s">
        <v>19</v>
      </c>
      <c r="T159" s="7"/>
      <c r="U159" s="9" t="s">
        <v>19</v>
      </c>
      <c r="V159" s="9" t="s">
        <v>819</v>
      </c>
      <c r="W159" s="10" t="s">
        <v>222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638</v>
      </c>
      <c r="AD159" t="s">
        <v>6</v>
      </c>
      <c r="AE159" t="s">
        <v>996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997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998</v>
      </c>
      <c r="H160" s="7" t="s">
        <v>999</v>
      </c>
      <c r="I160" s="7" t="s">
        <v>76</v>
      </c>
      <c r="J160" s="7" t="s">
        <v>2</v>
      </c>
      <c r="K160" s="7" t="s">
        <v>1000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79</v>
      </c>
      <c r="Q160" s="7"/>
      <c r="R160" s="9" t="s">
        <v>145</v>
      </c>
      <c r="S160" s="10" t="s">
        <v>19</v>
      </c>
      <c r="T160" s="7"/>
      <c r="U160" s="9" t="s">
        <v>19</v>
      </c>
      <c r="V160" s="9" t="s">
        <v>145</v>
      </c>
      <c r="W160" s="10" t="s">
        <v>292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293</v>
      </c>
      <c r="AD160" t="s">
        <v>6</v>
      </c>
      <c r="AE160" t="s">
        <v>899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1001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692</v>
      </c>
      <c r="H161" s="7" t="s">
        <v>693</v>
      </c>
      <c r="I161" s="7" t="s">
        <v>76</v>
      </c>
      <c r="J161" s="7" t="s">
        <v>2</v>
      </c>
      <c r="K161" s="7" t="s">
        <v>1002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79</v>
      </c>
      <c r="Q161" s="7"/>
      <c r="R161" s="9" t="s">
        <v>1003</v>
      </c>
      <c r="S161" s="10" t="s">
        <v>19</v>
      </c>
      <c r="T161" s="7"/>
      <c r="U161" s="9" t="s">
        <v>19</v>
      </c>
      <c r="V161" s="9" t="s">
        <v>1003</v>
      </c>
      <c r="W161" s="10" t="s">
        <v>931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1004</v>
      </c>
      <c r="AD161" t="s">
        <v>6</v>
      </c>
      <c r="AE161" t="s">
        <v>1005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1006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1007</v>
      </c>
      <c r="H162" s="7" t="s">
        <v>1008</v>
      </c>
      <c r="I162" s="7" t="s">
        <v>76</v>
      </c>
      <c r="J162" s="7" t="s">
        <v>2</v>
      </c>
      <c r="K162" s="7" t="s">
        <v>1009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79</v>
      </c>
      <c r="Q162" s="7"/>
      <c r="R162" s="9" t="s">
        <v>1010</v>
      </c>
      <c r="S162" s="10" t="s">
        <v>19</v>
      </c>
      <c r="T162" s="7"/>
      <c r="U162" s="9" t="s">
        <v>19</v>
      </c>
      <c r="V162" s="9" t="s">
        <v>1010</v>
      </c>
      <c r="W162" s="10" t="s">
        <v>371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1011</v>
      </c>
      <c r="AD162" t="s">
        <v>6</v>
      </c>
      <c r="AE162" t="s">
        <v>1012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1013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1014</v>
      </c>
      <c r="H163" s="7" t="s">
        <v>1015</v>
      </c>
      <c r="I163" s="7" t="s">
        <v>76</v>
      </c>
      <c r="J163" s="7" t="s">
        <v>2</v>
      </c>
      <c r="K163" s="7" t="s">
        <v>1016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79</v>
      </c>
      <c r="Q163" s="7"/>
      <c r="R163" s="9" t="s">
        <v>438</v>
      </c>
      <c r="S163" s="10" t="s">
        <v>19</v>
      </c>
      <c r="T163" s="7"/>
      <c r="U163" s="9" t="s">
        <v>19</v>
      </c>
      <c r="V163" s="9" t="s">
        <v>438</v>
      </c>
      <c r="W163" s="10" t="s">
        <v>222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89</v>
      </c>
      <c r="AD163" t="s">
        <v>6</v>
      </c>
      <c r="AE163" t="s">
        <v>165</v>
      </c>
      <c r="AF163" t="s">
        <v>84</v>
      </c>
      <c r="AG163" t="s">
        <v>72</v>
      </c>
      <c r="AH163" t="s">
        <v>19</v>
      </c>
    </row>
    <row r="164" customHeight="1" spans="1:32">
      <c r="A164" s="12" t="s">
        <v>1017</v>
      </c>
      <c r="B164" s="12"/>
      <c r="C164" s="12" t="s">
        <v>1018</v>
      </c>
      <c r="D164" s="12"/>
      <c r="E164" s="12"/>
      <c r="F164" s="12"/>
      <c r="G164" s="12" t="s">
        <v>1018</v>
      </c>
      <c r="H164" s="12" t="s">
        <v>1018</v>
      </c>
      <c r="I164" s="12" t="s">
        <v>1018</v>
      </c>
      <c r="J164" s="12" t="s">
        <v>1018</v>
      </c>
      <c r="K164" s="12" t="s">
        <v>1018</v>
      </c>
      <c r="L164" s="12" t="s">
        <v>1018</v>
      </c>
      <c r="M164" s="12" t="s">
        <v>1018</v>
      </c>
      <c r="N164" s="12" t="s">
        <v>1018</v>
      </c>
      <c r="O164" s="12" t="s">
        <v>1018</v>
      </c>
      <c r="P164" s="12" t="s">
        <v>1018</v>
      </c>
      <c r="Q164" s="12"/>
      <c r="R164" s="13" t="s">
        <v>20</v>
      </c>
      <c r="S164" s="13" t="s">
        <v>21</v>
      </c>
      <c r="T164" s="12" t="s">
        <v>1018</v>
      </c>
      <c r="U164" s="13"/>
      <c r="V164" s="13" t="s">
        <v>1019</v>
      </c>
      <c r="W164" s="13" t="s">
        <v>22</v>
      </c>
      <c r="X164" s="13"/>
      <c r="Y164" s="13"/>
      <c r="Z164" s="13"/>
      <c r="AA164" s="12"/>
      <c r="AB164" s="13"/>
      <c r="AC164" s="12"/>
      <c r="AD164" s="12" t="s">
        <v>1018</v>
      </c>
      <c r="AE164" s="12"/>
      <c r="AF16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1020</v>
      </c>
      <c r="B1" s="4" t="s">
        <v>1021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1022</v>
      </c>
      <c r="H1" s="4" t="s">
        <v>1023</v>
      </c>
      <c r="I1" s="4" t="s">
        <v>13</v>
      </c>
      <c r="J1" s="4" t="s">
        <v>17</v>
      </c>
      <c r="K1" s="4" t="s">
        <v>18</v>
      </c>
      <c r="L1" s="4" t="s">
        <v>1024</v>
      </c>
      <c r="M1" s="4" t="s">
        <v>1025</v>
      </c>
      <c r="N1" s="4" t="s">
        <v>1026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1027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1"/>
  <sheetViews>
    <sheetView tabSelected="1" workbookViewId="0">
      <selection activeCell="A169" sqref="A169:C17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1028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64</v>
      </c>
      <c r="E2" t="str">
        <f>VLOOKUP(A2,HOP!A:L,12,0)</f>
        <v>64.00</v>
      </c>
      <c r="F2" t="str">
        <f>VLOOKUP(A2,HOP!A:C,3,0)</f>
        <v>2263336</v>
      </c>
      <c r="G2">
        <f>D2-E2</f>
        <v>0</v>
      </c>
      <c r="H2" t="str">
        <f>$H$1&amp;F2</f>
        <v>，2263336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76</v>
      </c>
      <c r="E3" t="str">
        <f>VLOOKUP(A3,HOP!A:L,12,0)</f>
        <v>76.00</v>
      </c>
      <c r="F3" t="str">
        <f>VLOOKUP(A3,HOP!A:C,3,0)</f>
        <v>2263349</v>
      </c>
      <c r="G3">
        <f t="shared" ref="G3:G34" si="0">D3-E3</f>
        <v>0</v>
      </c>
      <c r="H3" t="str">
        <f t="shared" ref="H3:H34" si="1">$H$1&amp;F3</f>
        <v>，2263349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163</v>
      </c>
      <c r="E4" t="str">
        <f>VLOOKUP(A4,HOP!A:L,12,0)</f>
        <v>163.00</v>
      </c>
      <c r="F4" t="str">
        <f>VLOOKUP(A4,HOP!A:C,3,0)</f>
        <v>2251987</v>
      </c>
      <c r="G4">
        <f t="shared" si="0"/>
        <v>0</v>
      </c>
      <c r="H4" t="str">
        <f t="shared" si="1"/>
        <v>，2251987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78</v>
      </c>
      <c r="C5" s="7" t="s">
        <v>79</v>
      </c>
      <c r="D5" s="3">
        <v>58</v>
      </c>
      <c r="E5" t="str">
        <f>VLOOKUP(A5,HOP!A:L,12,0)</f>
        <v>58.00</v>
      </c>
      <c r="F5" t="str">
        <f>VLOOKUP(A5,HOP!A:C,3,0)</f>
        <v>2259623</v>
      </c>
      <c r="G5">
        <f t="shared" si="0"/>
        <v>0</v>
      </c>
      <c r="H5" t="str">
        <f t="shared" si="1"/>
        <v>，2259623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78</v>
      </c>
      <c r="C6" s="7" t="s">
        <v>79</v>
      </c>
      <c r="D6" s="3">
        <v>85</v>
      </c>
      <c r="E6" t="str">
        <f>VLOOKUP(A6,HOP!A:L,12,0)</f>
        <v>85.00</v>
      </c>
      <c r="F6" t="str">
        <f>VLOOKUP(A6,HOP!A:C,3,0)</f>
        <v>2261992</v>
      </c>
      <c r="G6">
        <f t="shared" si="0"/>
        <v>0</v>
      </c>
      <c r="H6" t="str">
        <f t="shared" si="1"/>
        <v>，2261992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78</v>
      </c>
      <c r="C7" s="7" t="s">
        <v>79</v>
      </c>
      <c r="D7" s="3">
        <v>84</v>
      </c>
      <c r="E7" t="str">
        <f>VLOOKUP(A7,HOP!A:L,12,0)</f>
        <v>84.00</v>
      </c>
      <c r="F7" t="str">
        <f>VLOOKUP(A7,HOP!A:C,3,0)</f>
        <v>2262916</v>
      </c>
      <c r="G7">
        <f t="shared" si="0"/>
        <v>0</v>
      </c>
      <c r="H7" t="str">
        <f t="shared" si="1"/>
        <v>，2262916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78</v>
      </c>
      <c r="C8" s="7" t="s">
        <v>79</v>
      </c>
      <c r="D8" s="3">
        <v>163</v>
      </c>
      <c r="E8" t="str">
        <f>VLOOKUP(A8,HOP!A:L,12,0)</f>
        <v>163.00</v>
      </c>
      <c r="F8" t="str">
        <f>VLOOKUP(A8,HOP!A:C,3,0)</f>
        <v>2262698</v>
      </c>
      <c r="G8">
        <f t="shared" si="0"/>
        <v>0</v>
      </c>
      <c r="H8" t="str">
        <f t="shared" si="1"/>
        <v>，2262698</v>
      </c>
      <c r="I8" t="str">
        <f>VLOOKUP(A8,HOP!A:T,20,0)</f>
        <v>直连</v>
      </c>
    </row>
    <row r="9" ht="14.25" hidden="1" customHeight="1" spans="1:9">
      <c r="A9" s="6" t="s">
        <v>131</v>
      </c>
      <c r="B9" s="7" t="s">
        <v>78</v>
      </c>
      <c r="C9" s="7" t="s">
        <v>79</v>
      </c>
      <c r="D9" s="3">
        <v>70</v>
      </c>
      <c r="E9" t="str">
        <f>VLOOKUP(A9,HOP!A:L,12,0)</f>
        <v>70.00</v>
      </c>
      <c r="F9" t="str">
        <f>VLOOKUP(A9,HOP!A:C,3,0)</f>
        <v>2262915</v>
      </c>
      <c r="G9">
        <f t="shared" si="0"/>
        <v>0</v>
      </c>
      <c r="H9" t="str">
        <f t="shared" si="1"/>
        <v>，2262915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78</v>
      </c>
      <c r="C10" s="7" t="s">
        <v>79</v>
      </c>
      <c r="D10" s="3">
        <v>158</v>
      </c>
      <c r="E10" t="str">
        <f>VLOOKUP(A10,HOP!A:L,12,0)</f>
        <v>158.00</v>
      </c>
      <c r="F10" t="str">
        <f>VLOOKUP(A10,HOP!A:C,3,0)</f>
        <v>2263667</v>
      </c>
      <c r="G10">
        <f t="shared" si="0"/>
        <v>0</v>
      </c>
      <c r="H10" t="str">
        <f t="shared" si="1"/>
        <v>，2263667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78</v>
      </c>
      <c r="C11" s="7" t="s">
        <v>79</v>
      </c>
      <c r="D11" s="3">
        <v>76</v>
      </c>
      <c r="E11" t="str">
        <f>VLOOKUP(A11,HOP!A:L,12,0)</f>
        <v>76.00</v>
      </c>
      <c r="F11" t="str">
        <f>VLOOKUP(A11,HOP!A:C,3,0)</f>
        <v>2263431</v>
      </c>
      <c r="G11">
        <f t="shared" si="0"/>
        <v>0</v>
      </c>
      <c r="H11" t="str">
        <f t="shared" si="1"/>
        <v>，2263431</v>
      </c>
      <c r="I11" t="str">
        <f>VLOOKUP(A11,HOP!A:T,20,0)</f>
        <v>直连</v>
      </c>
    </row>
    <row r="12" ht="14.25" hidden="1" customHeight="1" spans="1:9">
      <c r="A12" s="6" t="s">
        <v>151</v>
      </c>
      <c r="B12" s="7" t="s">
        <v>78</v>
      </c>
      <c r="C12" s="7" t="s">
        <v>79</v>
      </c>
      <c r="D12" s="3">
        <v>174</v>
      </c>
      <c r="E12" t="str">
        <f>VLOOKUP(A12,HOP!A:L,12,0)</f>
        <v>174.00</v>
      </c>
      <c r="F12" t="str">
        <f>VLOOKUP(A12,HOP!A:C,3,0)</f>
        <v>2263636</v>
      </c>
      <c r="G12">
        <f t="shared" si="0"/>
        <v>0</v>
      </c>
      <c r="H12" t="str">
        <f t="shared" si="1"/>
        <v>，2263636</v>
      </c>
      <c r="I12" t="str">
        <f>VLOOKUP(A12,HOP!A:T,20,0)</f>
        <v>直连</v>
      </c>
    </row>
    <row r="13" ht="14.25" hidden="1" customHeight="1" spans="1:9">
      <c r="A13" s="6" t="s">
        <v>158</v>
      </c>
      <c r="B13" s="7" t="s">
        <v>78</v>
      </c>
      <c r="C13" s="7" t="s">
        <v>79</v>
      </c>
      <c r="D13" s="3">
        <v>661</v>
      </c>
      <c r="E13" t="str">
        <f>VLOOKUP(A13,HOP!A:L,12,0)</f>
        <v>661.00</v>
      </c>
      <c r="F13" t="str">
        <f>VLOOKUP(A13,HOP!A:C,3,0)</f>
        <v>2263747</v>
      </c>
      <c r="G13">
        <f t="shared" si="0"/>
        <v>0</v>
      </c>
      <c r="H13" t="str">
        <f t="shared" si="1"/>
        <v>，2263747</v>
      </c>
      <c r="I13" t="str">
        <f>VLOOKUP(A13,HOP!A:T,20,0)</f>
        <v>直连</v>
      </c>
    </row>
    <row r="14" ht="14.25" hidden="1" customHeight="1" spans="1:9">
      <c r="A14" s="6" t="s">
        <v>166</v>
      </c>
      <c r="B14" s="7" t="s">
        <v>78</v>
      </c>
      <c r="C14" s="7" t="s">
        <v>79</v>
      </c>
      <c r="D14" s="3">
        <v>461</v>
      </c>
      <c r="E14" t="str">
        <f>VLOOKUP(A14,HOP!A:L,12,0)</f>
        <v>461.00</v>
      </c>
      <c r="F14" t="str">
        <f>VLOOKUP(A14,HOP!A:C,3,0)</f>
        <v>2262034</v>
      </c>
      <c r="G14">
        <f t="shared" si="0"/>
        <v>0</v>
      </c>
      <c r="H14" t="str">
        <f t="shared" si="1"/>
        <v>，2262034</v>
      </c>
      <c r="I14" t="str">
        <f>VLOOKUP(A14,HOP!A:T,20,0)</f>
        <v>直连</v>
      </c>
    </row>
    <row r="15" ht="14.25" hidden="1" customHeight="1" spans="1:9">
      <c r="A15" s="6" t="s">
        <v>173</v>
      </c>
      <c r="B15" s="7" t="s">
        <v>78</v>
      </c>
      <c r="C15" s="7" t="s">
        <v>79</v>
      </c>
      <c r="D15" s="3">
        <v>452</v>
      </c>
      <c r="E15" t="str">
        <f>VLOOKUP(A15,HOP!A:L,12,0)</f>
        <v>452.00</v>
      </c>
      <c r="F15" t="str">
        <f>VLOOKUP(A15,HOP!A:C,3,0)</f>
        <v>2262040</v>
      </c>
      <c r="G15">
        <f t="shared" si="0"/>
        <v>0</v>
      </c>
      <c r="H15" t="str">
        <f t="shared" si="1"/>
        <v>，2262040</v>
      </c>
      <c r="I15" t="str">
        <f>VLOOKUP(A15,HOP!A:T,20,0)</f>
        <v>直连</v>
      </c>
    </row>
    <row r="16" ht="14.25" hidden="1" customHeight="1" spans="1:9">
      <c r="A16" s="6" t="s">
        <v>179</v>
      </c>
      <c r="B16" s="7" t="s">
        <v>78</v>
      </c>
      <c r="C16" s="7" t="s">
        <v>79</v>
      </c>
      <c r="D16" s="3">
        <v>163</v>
      </c>
      <c r="E16" t="str">
        <f>VLOOKUP(A16,HOP!A:L,12,0)</f>
        <v>163.00</v>
      </c>
      <c r="F16" t="str">
        <f>VLOOKUP(A16,HOP!A:C,3,0)</f>
        <v>2262354</v>
      </c>
      <c r="G16">
        <f t="shared" si="0"/>
        <v>0</v>
      </c>
      <c r="H16" t="str">
        <f t="shared" si="1"/>
        <v>，2262354</v>
      </c>
      <c r="I16" t="str">
        <f>VLOOKUP(A16,HOP!A:T,20,0)</f>
        <v>直连</v>
      </c>
    </row>
    <row r="17" ht="14.25" hidden="1" customHeight="1" spans="1:9">
      <c r="A17" s="6" t="s">
        <v>184</v>
      </c>
      <c r="B17" s="7" t="s">
        <v>78</v>
      </c>
      <c r="C17" s="7" t="s">
        <v>79</v>
      </c>
      <c r="D17" s="3">
        <v>114</v>
      </c>
      <c r="E17" t="str">
        <f>VLOOKUP(A17,HOP!A:L,12,0)</f>
        <v>114.00</v>
      </c>
      <c r="F17" t="str">
        <f>VLOOKUP(A17,HOP!A:C,3,0)</f>
        <v>2262738</v>
      </c>
      <c r="G17">
        <f t="shared" si="0"/>
        <v>0</v>
      </c>
      <c r="H17" t="str">
        <f t="shared" si="1"/>
        <v>，2262738</v>
      </c>
      <c r="I17" t="str">
        <f>VLOOKUP(A17,HOP!A:T,20,0)</f>
        <v>直连</v>
      </c>
    </row>
    <row r="18" ht="14.25" hidden="1" customHeight="1" spans="1:9">
      <c r="A18" s="6" t="s">
        <v>191</v>
      </c>
      <c r="B18" s="7" t="s">
        <v>78</v>
      </c>
      <c r="C18" s="7" t="s">
        <v>79</v>
      </c>
      <c r="D18" s="3">
        <v>79</v>
      </c>
      <c r="E18" t="str">
        <f>VLOOKUP(A18,HOP!A:L,12,0)</f>
        <v>79.00</v>
      </c>
      <c r="F18" t="str">
        <f>VLOOKUP(A18,HOP!A:C,3,0)</f>
        <v>2262709</v>
      </c>
      <c r="G18">
        <f t="shared" si="0"/>
        <v>0</v>
      </c>
      <c r="H18" t="str">
        <f t="shared" si="1"/>
        <v>，2262709</v>
      </c>
      <c r="I18" t="str">
        <f>VLOOKUP(A18,HOP!A:T,20,0)</f>
        <v>直连</v>
      </c>
    </row>
    <row r="19" ht="14.25" hidden="1" customHeight="1" spans="1:9">
      <c r="A19" s="6" t="s">
        <v>197</v>
      </c>
      <c r="B19" s="7" t="s">
        <v>78</v>
      </c>
      <c r="C19" s="7" t="s">
        <v>79</v>
      </c>
      <c r="D19" s="3">
        <v>68</v>
      </c>
      <c r="E19" t="str">
        <f>VLOOKUP(A19,HOP!A:L,12,0)</f>
        <v>68.00</v>
      </c>
      <c r="F19" t="str">
        <f>VLOOKUP(A19,HOP!A:C,3,0)</f>
        <v>2263033</v>
      </c>
      <c r="G19">
        <f t="shared" si="0"/>
        <v>0</v>
      </c>
      <c r="H19" t="str">
        <f t="shared" si="1"/>
        <v>，2263033</v>
      </c>
      <c r="I19" t="str">
        <f>VLOOKUP(A19,HOP!A:T,20,0)</f>
        <v>直连</v>
      </c>
    </row>
    <row r="20" ht="14.25" hidden="1" customHeight="1" spans="1:9">
      <c r="A20" s="6" t="s">
        <v>202</v>
      </c>
      <c r="B20" s="7" t="s">
        <v>78</v>
      </c>
      <c r="C20" s="7" t="s">
        <v>79</v>
      </c>
      <c r="D20" s="3">
        <v>54</v>
      </c>
      <c r="E20" t="str">
        <f>VLOOKUP(A20,HOP!A:L,12,0)</f>
        <v>54.00</v>
      </c>
      <c r="F20" t="str">
        <f>VLOOKUP(A20,HOP!A:C,3,0)</f>
        <v>2262735</v>
      </c>
      <c r="G20">
        <f t="shared" si="0"/>
        <v>0</v>
      </c>
      <c r="H20" t="str">
        <f t="shared" si="1"/>
        <v>，2262735</v>
      </c>
      <c r="I20" t="str">
        <f>VLOOKUP(A20,HOP!A:T,20,0)</f>
        <v>直连</v>
      </c>
    </row>
    <row r="21" ht="14.25" hidden="1" customHeight="1" spans="1:9">
      <c r="A21" s="6" t="s">
        <v>209</v>
      </c>
      <c r="B21" s="7" t="s">
        <v>78</v>
      </c>
      <c r="C21" s="7" t="s">
        <v>79</v>
      </c>
      <c r="D21" s="3">
        <v>96</v>
      </c>
      <c r="E21" t="str">
        <f>VLOOKUP(A21,HOP!A:L,12,0)</f>
        <v>96.00</v>
      </c>
      <c r="F21" t="str">
        <f>VLOOKUP(A21,HOP!A:C,3,0)</f>
        <v>2263513</v>
      </c>
      <c r="G21">
        <f t="shared" si="0"/>
        <v>0</v>
      </c>
      <c r="H21" t="str">
        <f t="shared" si="1"/>
        <v>，2263513</v>
      </c>
      <c r="I21" t="str">
        <f>VLOOKUP(A21,HOP!A:T,20,0)</f>
        <v>直连</v>
      </c>
    </row>
    <row r="22" ht="14.25" hidden="1" customHeight="1" spans="1:9">
      <c r="A22" s="6" t="s">
        <v>217</v>
      </c>
      <c r="B22" s="7" t="s">
        <v>78</v>
      </c>
      <c r="C22" s="7" t="s">
        <v>79</v>
      </c>
      <c r="D22" s="3">
        <v>89</v>
      </c>
      <c r="E22" t="str">
        <f>VLOOKUP(A22,HOP!A:L,12,0)</f>
        <v>89.00</v>
      </c>
      <c r="F22" t="str">
        <f>VLOOKUP(A22,HOP!A:C,3,0)</f>
        <v>2263441</v>
      </c>
      <c r="G22">
        <f t="shared" si="0"/>
        <v>0</v>
      </c>
      <c r="H22" t="str">
        <f t="shared" si="1"/>
        <v>，2263441</v>
      </c>
      <c r="I22" t="str">
        <f>VLOOKUP(A22,HOP!A:T,20,0)</f>
        <v>直连</v>
      </c>
    </row>
    <row r="23" ht="14.25" hidden="1" customHeight="1" spans="1:9">
      <c r="A23" s="6" t="s">
        <v>224</v>
      </c>
      <c r="B23" s="7" t="s">
        <v>78</v>
      </c>
      <c r="C23" s="7" t="s">
        <v>79</v>
      </c>
      <c r="D23" s="3">
        <v>60</v>
      </c>
      <c r="E23" t="str">
        <f>VLOOKUP(A23,HOP!A:L,12,0)</f>
        <v>60.00</v>
      </c>
      <c r="F23" t="str">
        <f>VLOOKUP(A23,HOP!A:C,3,0)</f>
        <v>2263411</v>
      </c>
      <c r="G23">
        <f t="shared" si="0"/>
        <v>0</v>
      </c>
      <c r="H23" t="str">
        <f t="shared" si="1"/>
        <v>，2263411</v>
      </c>
      <c r="I23" t="str">
        <f>VLOOKUP(A23,HOP!A:T,20,0)</f>
        <v>直连</v>
      </c>
    </row>
    <row r="24" ht="14.25" hidden="1" customHeight="1" spans="1:9">
      <c r="A24" s="6" t="s">
        <v>231</v>
      </c>
      <c r="B24" s="7" t="s">
        <v>78</v>
      </c>
      <c r="C24" s="7" t="s">
        <v>79</v>
      </c>
      <c r="D24" s="3">
        <v>295</v>
      </c>
      <c r="E24" t="str">
        <f>VLOOKUP(A24,HOP!A:L,12,0)</f>
        <v>295.00</v>
      </c>
      <c r="F24" t="str">
        <f>VLOOKUP(A24,HOP!A:C,3,0)</f>
        <v>2255115</v>
      </c>
      <c r="G24">
        <f t="shared" si="0"/>
        <v>0</v>
      </c>
      <c r="H24" t="str">
        <f t="shared" si="1"/>
        <v>，2255115</v>
      </c>
      <c r="I24" t="str">
        <f>VLOOKUP(A24,HOP!A:T,20,0)</f>
        <v>直连</v>
      </c>
    </row>
    <row r="25" ht="14.25" customHeight="1" spans="1:10">
      <c r="A25" s="41" t="s">
        <v>240</v>
      </c>
      <c r="B25" s="7" t="s">
        <v>245</v>
      </c>
      <c r="C25" s="7" t="s">
        <v>79</v>
      </c>
      <c r="D25" s="3">
        <v>1014</v>
      </c>
      <c r="E25" t="str">
        <f>VLOOKUP(A25,HOP!A:L,12,0)</f>
        <v>676.00</v>
      </c>
      <c r="F25" t="str">
        <f>VLOOKUP(A25,HOP!A:C,3,0)</f>
        <v>2252898</v>
      </c>
      <c r="G25">
        <f t="shared" si="0"/>
        <v>338</v>
      </c>
      <c r="H25" t="str">
        <f t="shared" si="1"/>
        <v>，2252898</v>
      </c>
      <c r="I25" t="str">
        <f>VLOOKUP(A25,HOP!A:T,20,0)</f>
        <v>直连</v>
      </c>
      <c r="J25" t="s">
        <v>1029</v>
      </c>
    </row>
    <row r="26" ht="14.25" hidden="1" customHeight="1" spans="1:9">
      <c r="A26" s="6" t="s">
        <v>250</v>
      </c>
      <c r="B26" s="7" t="s">
        <v>78</v>
      </c>
      <c r="C26" s="7" t="s">
        <v>79</v>
      </c>
      <c r="D26" s="3">
        <v>91</v>
      </c>
      <c r="E26" t="str">
        <f>VLOOKUP(A26,HOP!A:L,12,0)</f>
        <v>91.00</v>
      </c>
      <c r="F26" t="str">
        <f>VLOOKUP(A26,HOP!A:C,3,0)</f>
        <v>2263214</v>
      </c>
      <c r="G26">
        <f t="shared" si="0"/>
        <v>0</v>
      </c>
      <c r="H26" t="str">
        <f t="shared" si="1"/>
        <v>，2263214</v>
      </c>
      <c r="I26" t="str">
        <f>VLOOKUP(A26,HOP!A:T,20,0)</f>
        <v>直连</v>
      </c>
    </row>
    <row r="27" ht="14.25" hidden="1" customHeight="1" spans="1:9">
      <c r="A27" s="6" t="s">
        <v>256</v>
      </c>
      <c r="B27" s="7" t="s">
        <v>78</v>
      </c>
      <c r="C27" s="7" t="s">
        <v>79</v>
      </c>
      <c r="D27" s="3">
        <v>78</v>
      </c>
      <c r="E27" t="str">
        <f>VLOOKUP(A27,HOP!A:L,12,0)</f>
        <v>78.00</v>
      </c>
      <c r="F27" t="str">
        <f>VLOOKUP(A27,HOP!A:C,3,0)</f>
        <v>2262885</v>
      </c>
      <c r="G27">
        <f t="shared" si="0"/>
        <v>0</v>
      </c>
      <c r="H27" t="str">
        <f t="shared" si="1"/>
        <v>，2262885</v>
      </c>
      <c r="I27" t="str">
        <f>VLOOKUP(A27,HOP!A:T,20,0)</f>
        <v>直连</v>
      </c>
    </row>
    <row r="28" ht="14.25" hidden="1" customHeight="1" spans="1:9">
      <c r="A28" s="6" t="s">
        <v>262</v>
      </c>
      <c r="B28" s="7" t="s">
        <v>78</v>
      </c>
      <c r="C28" s="7" t="s">
        <v>79</v>
      </c>
      <c r="D28" s="3">
        <v>80</v>
      </c>
      <c r="E28" t="str">
        <f>VLOOKUP(A28,HOP!A:L,12,0)</f>
        <v>80.00</v>
      </c>
      <c r="F28" t="str">
        <f>VLOOKUP(A28,HOP!A:C,3,0)</f>
        <v>2262926</v>
      </c>
      <c r="G28">
        <f t="shared" si="0"/>
        <v>0</v>
      </c>
      <c r="H28" t="str">
        <f t="shared" si="1"/>
        <v>，2262926</v>
      </c>
      <c r="I28" t="str">
        <f>VLOOKUP(A28,HOP!A:T,20,0)</f>
        <v>直连</v>
      </c>
    </row>
    <row r="29" ht="14.25" hidden="1" customHeight="1" spans="1:9">
      <c r="A29" s="6" t="s">
        <v>269</v>
      </c>
      <c r="B29" s="7" t="s">
        <v>78</v>
      </c>
      <c r="C29" s="7" t="s">
        <v>79</v>
      </c>
      <c r="D29" s="3">
        <v>205</v>
      </c>
      <c r="E29" t="str">
        <f>VLOOKUP(A29,HOP!A:L,12,0)</f>
        <v>205.00</v>
      </c>
      <c r="F29" t="str">
        <f>VLOOKUP(A29,HOP!A:C,3,0)</f>
        <v>2263210</v>
      </c>
      <c r="G29">
        <f t="shared" si="0"/>
        <v>0</v>
      </c>
      <c r="H29" t="str">
        <f t="shared" si="1"/>
        <v>，2263210</v>
      </c>
      <c r="I29" t="str">
        <f>VLOOKUP(A29,HOP!A:T,20,0)</f>
        <v>直连</v>
      </c>
    </row>
    <row r="30" ht="14.25" hidden="1" customHeight="1" spans="1:9">
      <c r="A30" s="6" t="s">
        <v>277</v>
      </c>
      <c r="B30" s="7" t="s">
        <v>78</v>
      </c>
      <c r="C30" s="7" t="s">
        <v>79</v>
      </c>
      <c r="D30" s="3">
        <v>94</v>
      </c>
      <c r="E30" t="str">
        <f>VLOOKUP(A30,HOP!A:L,12,0)</f>
        <v>94.00</v>
      </c>
      <c r="F30" t="str">
        <f>VLOOKUP(A30,HOP!A:C,3,0)</f>
        <v>2263280</v>
      </c>
      <c r="G30">
        <f t="shared" si="0"/>
        <v>0</v>
      </c>
      <c r="H30" t="str">
        <f t="shared" si="1"/>
        <v>，2263280</v>
      </c>
      <c r="I30" t="str">
        <f>VLOOKUP(A30,HOP!A:T,20,0)</f>
        <v>直连</v>
      </c>
    </row>
    <row r="31" ht="14.25" hidden="1" customHeight="1" spans="1:9">
      <c r="A31" s="6" t="s">
        <v>283</v>
      </c>
      <c r="B31" s="7" t="s">
        <v>78</v>
      </c>
      <c r="C31" s="7" t="s">
        <v>79</v>
      </c>
      <c r="D31" s="3">
        <v>89</v>
      </c>
      <c r="E31" t="str">
        <f>VLOOKUP(A31,HOP!A:L,12,0)</f>
        <v>89.00</v>
      </c>
      <c r="F31" t="str">
        <f>VLOOKUP(A31,HOP!A:C,3,0)</f>
        <v>2263417</v>
      </c>
      <c r="G31">
        <f t="shared" si="0"/>
        <v>0</v>
      </c>
      <c r="H31" t="str">
        <f t="shared" si="1"/>
        <v>，2263417</v>
      </c>
      <c r="I31" t="str">
        <f>VLOOKUP(A31,HOP!A:T,20,0)</f>
        <v>直连</v>
      </c>
    </row>
    <row r="32" ht="14.25" hidden="1" customHeight="1" spans="1:9">
      <c r="A32" s="6" t="s">
        <v>288</v>
      </c>
      <c r="B32" s="7" t="s">
        <v>78</v>
      </c>
      <c r="C32" s="7" t="s">
        <v>79</v>
      </c>
      <c r="D32" s="3">
        <v>137</v>
      </c>
      <c r="E32" t="str">
        <f>VLOOKUP(A32,HOP!A:L,12,0)</f>
        <v>137.00</v>
      </c>
      <c r="F32" t="str">
        <f>VLOOKUP(A32,HOP!A:C,3,0)</f>
        <v>2263365</v>
      </c>
      <c r="G32">
        <f t="shared" si="0"/>
        <v>0</v>
      </c>
      <c r="H32" t="str">
        <f t="shared" si="1"/>
        <v>，2263365</v>
      </c>
      <c r="I32" t="str">
        <f>VLOOKUP(A32,HOP!A:T,20,0)</f>
        <v>直连</v>
      </c>
    </row>
    <row r="33" ht="14.25" hidden="1" customHeight="1" spans="1:9">
      <c r="A33" s="6" t="s">
        <v>295</v>
      </c>
      <c r="B33" s="7" t="s">
        <v>78</v>
      </c>
      <c r="C33" s="7" t="s">
        <v>79</v>
      </c>
      <c r="D33" s="3">
        <v>80</v>
      </c>
      <c r="E33" t="str">
        <f>VLOOKUP(A33,HOP!A:L,12,0)</f>
        <v>80.00</v>
      </c>
      <c r="F33" t="str">
        <f>VLOOKUP(A33,HOP!A:C,3,0)</f>
        <v>2263572</v>
      </c>
      <c r="G33">
        <f t="shared" si="0"/>
        <v>0</v>
      </c>
      <c r="H33" t="str">
        <f t="shared" si="1"/>
        <v>，2263572</v>
      </c>
      <c r="I33" t="str">
        <f>VLOOKUP(A33,HOP!A:T,20,0)</f>
        <v>直连</v>
      </c>
    </row>
    <row r="34" ht="14.25" hidden="1" customHeight="1" spans="1:9">
      <c r="A34" s="6" t="s">
        <v>299</v>
      </c>
      <c r="B34" s="7" t="s">
        <v>78</v>
      </c>
      <c r="C34" s="7" t="s">
        <v>79</v>
      </c>
      <c r="D34" s="3">
        <v>147</v>
      </c>
      <c r="E34" t="str">
        <f>VLOOKUP(A34,HOP!A:L,12,0)</f>
        <v>147.00</v>
      </c>
      <c r="F34" t="str">
        <f>VLOOKUP(A34,HOP!A:C,3,0)</f>
        <v>2263776</v>
      </c>
      <c r="G34">
        <f t="shared" si="0"/>
        <v>0</v>
      </c>
      <c r="H34" t="str">
        <f t="shared" si="1"/>
        <v>，2263776</v>
      </c>
      <c r="I34" t="str">
        <f>VLOOKUP(A34,HOP!A:T,20,0)</f>
        <v>直连</v>
      </c>
    </row>
    <row r="35" ht="14.25" hidden="1" customHeight="1" spans="1:9">
      <c r="A35" s="6" t="s">
        <v>307</v>
      </c>
      <c r="B35" s="7" t="s">
        <v>78</v>
      </c>
      <c r="C35" s="7" t="s">
        <v>79</v>
      </c>
      <c r="D35" s="3">
        <v>95</v>
      </c>
      <c r="E35" t="str">
        <f>VLOOKUP(A35,HOP!A:L,12,0)</f>
        <v>95.00</v>
      </c>
      <c r="F35" t="str">
        <f>VLOOKUP(A35,HOP!A:C,3,0)</f>
        <v>2263662</v>
      </c>
      <c r="G35">
        <f t="shared" ref="G35:G66" si="2">D35-E35</f>
        <v>0</v>
      </c>
      <c r="H35" t="str">
        <f t="shared" ref="H35:H66" si="3">$H$1&amp;F35</f>
        <v>，2263662</v>
      </c>
      <c r="I35" t="str">
        <f>VLOOKUP(A35,HOP!A:T,20,0)</f>
        <v>直连</v>
      </c>
    </row>
    <row r="36" ht="14.25" hidden="1" customHeight="1" spans="1:9">
      <c r="A36" s="6" t="s">
        <v>313</v>
      </c>
      <c r="B36" s="7" t="s">
        <v>115</v>
      </c>
      <c r="C36" s="7" t="s">
        <v>79</v>
      </c>
      <c r="D36" s="3">
        <v>392</v>
      </c>
      <c r="E36" t="str">
        <f>VLOOKUP(A36,HOP!A:L,12,0)</f>
        <v>392.00</v>
      </c>
      <c r="F36" t="str">
        <f>VLOOKUP(A36,HOP!A:C,3,0)</f>
        <v>2262017</v>
      </c>
      <c r="G36">
        <f t="shared" si="2"/>
        <v>0</v>
      </c>
      <c r="H36" t="str">
        <f t="shared" si="3"/>
        <v>，2262017</v>
      </c>
      <c r="I36" t="str">
        <f>VLOOKUP(A36,HOP!A:T,20,0)</f>
        <v>直连</v>
      </c>
    </row>
    <row r="37" ht="14.25" hidden="1" customHeight="1" spans="1:9">
      <c r="A37" s="6" t="s">
        <v>318</v>
      </c>
      <c r="B37" s="7" t="s">
        <v>78</v>
      </c>
      <c r="C37" s="7" t="s">
        <v>79</v>
      </c>
      <c r="D37" s="3">
        <v>97</v>
      </c>
      <c r="E37" t="str">
        <f>VLOOKUP(A37,HOP!A:L,12,0)</f>
        <v>97.00</v>
      </c>
      <c r="F37" t="str">
        <f>VLOOKUP(A37,HOP!A:C,3,0)</f>
        <v>2261584</v>
      </c>
      <c r="G37">
        <f t="shared" si="2"/>
        <v>0</v>
      </c>
      <c r="H37" t="str">
        <f t="shared" si="3"/>
        <v>，2261584</v>
      </c>
      <c r="I37" t="str">
        <f>VLOOKUP(A37,HOP!A:T,20,0)</f>
        <v>直连</v>
      </c>
    </row>
    <row r="38" ht="14.25" hidden="1" customHeight="1" spans="1:9">
      <c r="A38" s="6" t="s">
        <v>324</v>
      </c>
      <c r="B38" s="7" t="s">
        <v>78</v>
      </c>
      <c r="C38" s="7" t="s">
        <v>79</v>
      </c>
      <c r="D38" s="3">
        <v>193</v>
      </c>
      <c r="E38" t="str">
        <f>VLOOKUP(A38,HOP!A:L,12,0)</f>
        <v>193.00</v>
      </c>
      <c r="F38" t="str">
        <f>VLOOKUP(A38,HOP!A:C,3,0)</f>
        <v>2260716</v>
      </c>
      <c r="G38">
        <f t="shared" si="2"/>
        <v>0</v>
      </c>
      <c r="H38" t="str">
        <f t="shared" si="3"/>
        <v>，2260716</v>
      </c>
      <c r="I38" t="str">
        <f>VLOOKUP(A38,HOP!A:T,20,0)</f>
        <v>直连</v>
      </c>
    </row>
    <row r="39" ht="14.25" hidden="1" customHeight="1" spans="1:9">
      <c r="A39" s="6" t="s">
        <v>333</v>
      </c>
      <c r="B39" s="7" t="s">
        <v>78</v>
      </c>
      <c r="C39" s="7" t="s">
        <v>79</v>
      </c>
      <c r="D39" s="3">
        <v>136</v>
      </c>
      <c r="E39" t="str">
        <f>VLOOKUP(A39,HOP!A:L,12,0)</f>
        <v>136.00</v>
      </c>
      <c r="F39" t="str">
        <f>VLOOKUP(A39,HOP!A:C,3,0)</f>
        <v>2262009</v>
      </c>
      <c r="G39">
        <f t="shared" si="2"/>
        <v>0</v>
      </c>
      <c r="H39" t="str">
        <f t="shared" si="3"/>
        <v>，2262009</v>
      </c>
      <c r="I39" t="str">
        <f>VLOOKUP(A39,HOP!A:T,20,0)</f>
        <v>直连</v>
      </c>
    </row>
    <row r="40" ht="14.25" hidden="1" customHeight="1" spans="1:9">
      <c r="A40" s="6" t="s">
        <v>340</v>
      </c>
      <c r="B40" s="7" t="s">
        <v>115</v>
      </c>
      <c r="C40" s="7" t="s">
        <v>79</v>
      </c>
      <c r="D40" s="3">
        <v>984</v>
      </c>
      <c r="E40" t="str">
        <f>VLOOKUP(A40,HOP!A:L,12,0)</f>
        <v>984.00</v>
      </c>
      <c r="F40" t="str">
        <f>VLOOKUP(A40,HOP!A:C,3,0)</f>
        <v>2262470</v>
      </c>
      <c r="G40">
        <f t="shared" si="2"/>
        <v>0</v>
      </c>
      <c r="H40" t="str">
        <f t="shared" si="3"/>
        <v>，2262470</v>
      </c>
      <c r="I40" t="str">
        <f>VLOOKUP(A40,HOP!A:T,20,0)</f>
        <v>直连</v>
      </c>
    </row>
    <row r="41" ht="14.25" hidden="1" customHeight="1" spans="1:9">
      <c r="A41" s="6" t="s">
        <v>348</v>
      </c>
      <c r="B41" s="7" t="s">
        <v>78</v>
      </c>
      <c r="C41" s="7" t="s">
        <v>79</v>
      </c>
      <c r="D41" s="3">
        <v>60</v>
      </c>
      <c r="E41" t="str">
        <f>VLOOKUP(A41,HOP!A:L,12,0)</f>
        <v>60.00</v>
      </c>
      <c r="F41" t="str">
        <f>VLOOKUP(A41,HOP!A:C,3,0)</f>
        <v>2262728</v>
      </c>
      <c r="G41">
        <f t="shared" si="2"/>
        <v>0</v>
      </c>
      <c r="H41" t="str">
        <f t="shared" si="3"/>
        <v>，2262728</v>
      </c>
      <c r="I41" t="str">
        <f>VLOOKUP(A41,HOP!A:T,20,0)</f>
        <v>直连</v>
      </c>
    </row>
    <row r="42" ht="14.25" hidden="1" customHeight="1" spans="1:9">
      <c r="A42" s="6" t="s">
        <v>353</v>
      </c>
      <c r="B42" s="7" t="s">
        <v>78</v>
      </c>
      <c r="C42" s="7" t="s">
        <v>79</v>
      </c>
      <c r="D42" s="3">
        <v>293</v>
      </c>
      <c r="E42" t="str">
        <f>VLOOKUP(A42,HOP!A:L,12,0)</f>
        <v>293.00</v>
      </c>
      <c r="F42" t="str">
        <f>VLOOKUP(A42,HOP!A:C,3,0)</f>
        <v>2262818</v>
      </c>
      <c r="G42">
        <f t="shared" si="2"/>
        <v>0</v>
      </c>
      <c r="H42" t="str">
        <f t="shared" si="3"/>
        <v>，2262818</v>
      </c>
      <c r="I42" t="str">
        <f>VLOOKUP(A42,HOP!A:T,20,0)</f>
        <v>直连</v>
      </c>
    </row>
    <row r="43" ht="14.25" hidden="1" customHeight="1" spans="1:9">
      <c r="A43" s="6" t="s">
        <v>360</v>
      </c>
      <c r="B43" s="7" t="s">
        <v>78</v>
      </c>
      <c r="C43" s="7" t="s">
        <v>79</v>
      </c>
      <c r="D43" s="3">
        <v>207</v>
      </c>
      <c r="E43" t="str">
        <f>VLOOKUP(A43,HOP!A:L,12,0)</f>
        <v>207.00</v>
      </c>
      <c r="F43" t="str">
        <f>VLOOKUP(A43,HOP!A:C,3,0)</f>
        <v>2262656</v>
      </c>
      <c r="G43">
        <f t="shared" si="2"/>
        <v>0</v>
      </c>
      <c r="H43" t="str">
        <f t="shared" si="3"/>
        <v>，2262656</v>
      </c>
      <c r="I43" t="str">
        <f>VLOOKUP(A43,HOP!A:T,20,0)</f>
        <v>直连</v>
      </c>
    </row>
    <row r="44" ht="14.25" hidden="1" customHeight="1" spans="1:9">
      <c r="A44" s="6" t="s">
        <v>368</v>
      </c>
      <c r="B44" s="7" t="s">
        <v>78</v>
      </c>
      <c r="C44" s="7" t="s">
        <v>79</v>
      </c>
      <c r="D44" s="3">
        <v>188</v>
      </c>
      <c r="E44" t="str">
        <f>VLOOKUP(A44,HOP!A:L,12,0)</f>
        <v>188.00</v>
      </c>
      <c r="F44" t="str">
        <f>VLOOKUP(A44,HOP!A:C,3,0)</f>
        <v>2263478</v>
      </c>
      <c r="G44">
        <f t="shared" si="2"/>
        <v>0</v>
      </c>
      <c r="H44" t="str">
        <f t="shared" si="3"/>
        <v>，2263478</v>
      </c>
      <c r="I44" t="str">
        <f>VLOOKUP(A44,HOP!A:T,20,0)</f>
        <v>直连</v>
      </c>
    </row>
    <row r="45" ht="14.25" hidden="1" customHeight="1" spans="1:9">
      <c r="A45" s="6" t="s">
        <v>372</v>
      </c>
      <c r="B45" s="7" t="s">
        <v>78</v>
      </c>
      <c r="C45" s="7" t="s">
        <v>79</v>
      </c>
      <c r="D45" s="3">
        <v>140</v>
      </c>
      <c r="E45" t="str">
        <f>VLOOKUP(A45,HOP!A:L,12,0)</f>
        <v>140.00</v>
      </c>
      <c r="F45" t="str">
        <f>VLOOKUP(A45,HOP!A:C,3,0)</f>
        <v>2262836</v>
      </c>
      <c r="G45">
        <f t="shared" si="2"/>
        <v>0</v>
      </c>
      <c r="H45" t="str">
        <f t="shared" si="3"/>
        <v>，2262836</v>
      </c>
      <c r="I45" t="str">
        <f>VLOOKUP(A45,HOP!A:T,20,0)</f>
        <v>直连</v>
      </c>
    </row>
    <row r="46" ht="14.25" hidden="1" customHeight="1" spans="1:9">
      <c r="A46" s="6" t="s">
        <v>378</v>
      </c>
      <c r="B46" s="7" t="s">
        <v>78</v>
      </c>
      <c r="C46" s="7" t="s">
        <v>79</v>
      </c>
      <c r="D46" s="3">
        <v>492</v>
      </c>
      <c r="E46" t="str">
        <f>VLOOKUP(A46,HOP!A:L,12,0)</f>
        <v>492.00</v>
      </c>
      <c r="F46" t="str">
        <f>VLOOKUP(A46,HOP!A:C,3,0)</f>
        <v>2263161</v>
      </c>
      <c r="G46">
        <f t="shared" si="2"/>
        <v>0</v>
      </c>
      <c r="H46" t="str">
        <f t="shared" si="3"/>
        <v>，2263161</v>
      </c>
      <c r="I46" t="str">
        <f>VLOOKUP(A46,HOP!A:T,20,0)</f>
        <v>直连</v>
      </c>
    </row>
    <row r="47" ht="14.25" hidden="1" customHeight="1" spans="1:9">
      <c r="A47" s="6" t="s">
        <v>385</v>
      </c>
      <c r="B47" s="7" t="s">
        <v>78</v>
      </c>
      <c r="C47" s="7" t="s">
        <v>79</v>
      </c>
      <c r="D47" s="3">
        <v>91</v>
      </c>
      <c r="E47" t="str">
        <f>VLOOKUP(A47,HOP!A:L,12,0)</f>
        <v>91.00</v>
      </c>
      <c r="F47" t="str">
        <f>VLOOKUP(A47,HOP!A:C,3,0)</f>
        <v>2263407</v>
      </c>
      <c r="G47">
        <f t="shared" si="2"/>
        <v>0</v>
      </c>
      <c r="H47" t="str">
        <f t="shared" si="3"/>
        <v>，2263407</v>
      </c>
      <c r="I47" t="str">
        <f>VLOOKUP(A47,HOP!A:T,20,0)</f>
        <v>直连</v>
      </c>
    </row>
    <row r="48" ht="14.25" hidden="1" customHeight="1" spans="1:9">
      <c r="A48" s="6" t="s">
        <v>390</v>
      </c>
      <c r="B48" s="7" t="s">
        <v>78</v>
      </c>
      <c r="C48" s="7" t="s">
        <v>79</v>
      </c>
      <c r="D48" s="3">
        <v>84</v>
      </c>
      <c r="E48" t="str">
        <f>VLOOKUP(A48,HOP!A:L,12,0)</f>
        <v>84.00</v>
      </c>
      <c r="F48" t="str">
        <f>VLOOKUP(A48,HOP!A:C,3,0)</f>
        <v>2263521</v>
      </c>
      <c r="G48">
        <f t="shared" si="2"/>
        <v>0</v>
      </c>
      <c r="H48" t="str">
        <f t="shared" si="3"/>
        <v>，2263521</v>
      </c>
      <c r="I48" t="str">
        <f>VLOOKUP(A48,HOP!A:T,20,0)</f>
        <v>直连</v>
      </c>
    </row>
    <row r="49" ht="14.25" hidden="1" customHeight="1" spans="1:9">
      <c r="A49" s="6" t="s">
        <v>395</v>
      </c>
      <c r="B49" s="7" t="s">
        <v>78</v>
      </c>
      <c r="C49" s="7" t="s">
        <v>79</v>
      </c>
      <c r="D49" s="3">
        <v>80</v>
      </c>
      <c r="E49" t="str">
        <f>VLOOKUP(A49,HOP!A:L,12,0)</f>
        <v>80.00</v>
      </c>
      <c r="F49" t="str">
        <f>VLOOKUP(A49,HOP!A:C,3,0)</f>
        <v>2263617</v>
      </c>
      <c r="G49">
        <f t="shared" si="2"/>
        <v>0</v>
      </c>
      <c r="H49" t="str">
        <f t="shared" si="3"/>
        <v>，2263617</v>
      </c>
      <c r="I49" t="str">
        <f>VLOOKUP(A49,HOP!A:T,20,0)</f>
        <v>直连</v>
      </c>
    </row>
    <row r="50" ht="14.25" hidden="1" customHeight="1" spans="1:9">
      <c r="A50" s="6" t="s">
        <v>399</v>
      </c>
      <c r="B50" s="7" t="s">
        <v>78</v>
      </c>
      <c r="C50" s="7" t="s">
        <v>79</v>
      </c>
      <c r="D50" s="3">
        <v>299</v>
      </c>
      <c r="E50" t="str">
        <f>VLOOKUP(A50,HOP!A:L,12,0)</f>
        <v>299.00</v>
      </c>
      <c r="F50" t="str">
        <f>VLOOKUP(A50,HOP!A:C,3,0)</f>
        <v>2252764</v>
      </c>
      <c r="G50">
        <f t="shared" si="2"/>
        <v>0</v>
      </c>
      <c r="H50" t="str">
        <f t="shared" si="3"/>
        <v>，2252764</v>
      </c>
      <c r="I50" t="str">
        <f>VLOOKUP(A50,HOP!A:T,20,0)</f>
        <v>直连</v>
      </c>
    </row>
    <row r="51" ht="14.25" customHeight="1" spans="1:10">
      <c r="A51" s="41" t="s">
        <v>406</v>
      </c>
      <c r="B51" s="7" t="s">
        <v>115</v>
      </c>
      <c r="C51" s="7" t="s">
        <v>79</v>
      </c>
      <c r="D51" s="3">
        <v>348</v>
      </c>
      <c r="E51" t="str">
        <f>VLOOKUP(A51,HOP!A:L,12,0)</f>
        <v>174.00</v>
      </c>
      <c r="F51" t="str">
        <f>VLOOKUP(A51,HOP!A:C,3,0)</f>
        <v>2262252</v>
      </c>
      <c r="G51">
        <f t="shared" si="2"/>
        <v>174</v>
      </c>
      <c r="H51" t="str">
        <f t="shared" si="3"/>
        <v>，2262252</v>
      </c>
      <c r="I51" t="str">
        <f>VLOOKUP(A51,HOP!A:T,20,0)</f>
        <v>直连</v>
      </c>
      <c r="J51" t="s">
        <v>1030</v>
      </c>
    </row>
    <row r="52" ht="14.25" hidden="1" customHeight="1" spans="1:9">
      <c r="A52" s="6" t="s">
        <v>413</v>
      </c>
      <c r="B52" s="7" t="s">
        <v>78</v>
      </c>
      <c r="C52" s="7" t="s">
        <v>79</v>
      </c>
      <c r="D52" s="3">
        <v>69</v>
      </c>
      <c r="E52" t="str">
        <f>VLOOKUP(A52,HOP!A:L,12,0)</f>
        <v>69.00</v>
      </c>
      <c r="F52" t="str">
        <f>VLOOKUP(A52,HOP!A:C,3,0)</f>
        <v>2262853</v>
      </c>
      <c r="G52">
        <f t="shared" si="2"/>
        <v>0</v>
      </c>
      <c r="H52" t="str">
        <f t="shared" si="3"/>
        <v>，2262853</v>
      </c>
      <c r="I52" t="str">
        <f>VLOOKUP(A52,HOP!A:T,20,0)</f>
        <v>直连</v>
      </c>
    </row>
    <row r="53" ht="14.25" customHeight="1" spans="1:10">
      <c r="A53" s="41" t="s">
        <v>417</v>
      </c>
      <c r="B53" s="7" t="s">
        <v>245</v>
      </c>
      <c r="C53" s="7" t="s">
        <v>421</v>
      </c>
      <c r="D53" s="3">
        <v>898.63</v>
      </c>
      <c r="E53">
        <v>790</v>
      </c>
      <c r="F53">
        <v>2260028</v>
      </c>
      <c r="G53">
        <f t="shared" si="2"/>
        <v>108.63</v>
      </c>
      <c r="H53" t="str">
        <f t="shared" si="3"/>
        <v>，2260028</v>
      </c>
      <c r="I53" t="e">
        <f>VLOOKUP(A53,HOP!A:T,20,0)</f>
        <v>#N/A</v>
      </c>
      <c r="J53" s="5" t="s">
        <v>1031</v>
      </c>
    </row>
    <row r="54" ht="14.25" hidden="1" customHeight="1" spans="1:9">
      <c r="A54" s="6" t="s">
        <v>427</v>
      </c>
      <c r="B54" s="7" t="s">
        <v>78</v>
      </c>
      <c r="C54" s="7" t="s">
        <v>79</v>
      </c>
      <c r="D54" s="3">
        <v>86</v>
      </c>
      <c r="E54" t="str">
        <f>VLOOKUP(A54,HOP!A:L,12,0)</f>
        <v>86.00</v>
      </c>
      <c r="F54" t="str">
        <f>VLOOKUP(A54,HOP!A:C,3,0)</f>
        <v>2263025</v>
      </c>
      <c r="G54">
        <f t="shared" si="2"/>
        <v>0</v>
      </c>
      <c r="H54" t="str">
        <f t="shared" si="3"/>
        <v>，2263025</v>
      </c>
      <c r="I54" t="str">
        <f>VLOOKUP(A54,HOP!A:T,20,0)</f>
        <v>直连</v>
      </c>
    </row>
    <row r="55" ht="14.25" hidden="1" customHeight="1" spans="1:9">
      <c r="A55" s="6" t="s">
        <v>434</v>
      </c>
      <c r="B55" s="7" t="s">
        <v>78</v>
      </c>
      <c r="C55" s="7" t="s">
        <v>79</v>
      </c>
      <c r="D55" s="3">
        <v>88</v>
      </c>
      <c r="E55" t="str">
        <f>VLOOKUP(A55,HOP!A:L,12,0)</f>
        <v>88.00</v>
      </c>
      <c r="F55" t="str">
        <f>VLOOKUP(A55,HOP!A:C,3,0)</f>
        <v>2263492</v>
      </c>
      <c r="G55">
        <f t="shared" si="2"/>
        <v>0</v>
      </c>
      <c r="H55" t="str">
        <f t="shared" si="3"/>
        <v>，2263492</v>
      </c>
      <c r="I55" t="str">
        <f>VLOOKUP(A55,HOP!A:T,20,0)</f>
        <v>直连</v>
      </c>
    </row>
    <row r="56" ht="14.25" hidden="1" customHeight="1" spans="1:9">
      <c r="A56" s="6" t="s">
        <v>440</v>
      </c>
      <c r="B56" s="7" t="s">
        <v>115</v>
      </c>
      <c r="C56" s="7" t="s">
        <v>79</v>
      </c>
      <c r="D56" s="3">
        <v>634</v>
      </c>
      <c r="E56" t="str">
        <f>VLOOKUP(A56,HOP!A:L,12,0)</f>
        <v>634.00</v>
      </c>
      <c r="F56" t="str">
        <f>VLOOKUP(A56,HOP!A:C,3,0)</f>
        <v>2261538</v>
      </c>
      <c r="G56">
        <f t="shared" si="2"/>
        <v>0</v>
      </c>
      <c r="H56" t="str">
        <f t="shared" si="3"/>
        <v>，2261538</v>
      </c>
      <c r="I56" t="str">
        <f>VLOOKUP(A56,HOP!A:T,20,0)</f>
        <v>直连</v>
      </c>
    </row>
    <row r="57" ht="14.25" hidden="1" customHeight="1" spans="1:9">
      <c r="A57" s="6" t="s">
        <v>447</v>
      </c>
      <c r="B57" s="7" t="s">
        <v>78</v>
      </c>
      <c r="C57" s="7" t="s">
        <v>79</v>
      </c>
      <c r="D57" s="3">
        <v>89</v>
      </c>
      <c r="E57" t="str">
        <f>VLOOKUP(A57,HOP!A:L,12,0)</f>
        <v>89.00</v>
      </c>
      <c r="F57" t="str">
        <f>VLOOKUP(A57,HOP!A:C,3,0)</f>
        <v>2263551</v>
      </c>
      <c r="G57">
        <f t="shared" si="2"/>
        <v>0</v>
      </c>
      <c r="H57" t="str">
        <f t="shared" si="3"/>
        <v>，2263551</v>
      </c>
      <c r="I57" t="str">
        <f>VLOOKUP(A57,HOP!A:T,20,0)</f>
        <v>直连</v>
      </c>
    </row>
    <row r="58" ht="14.25" hidden="1" customHeight="1" spans="1:9">
      <c r="A58" s="6" t="s">
        <v>452</v>
      </c>
      <c r="B58" s="7" t="s">
        <v>78</v>
      </c>
      <c r="C58" s="7" t="s">
        <v>79</v>
      </c>
      <c r="D58" s="3">
        <v>331</v>
      </c>
      <c r="E58" t="str">
        <f>VLOOKUP(A58,HOP!A:L,12,0)</f>
        <v>331.00</v>
      </c>
      <c r="F58" t="str">
        <f>VLOOKUP(A58,HOP!A:C,3,0)</f>
        <v>2263704</v>
      </c>
      <c r="G58">
        <f t="shared" si="2"/>
        <v>0</v>
      </c>
      <c r="H58" t="str">
        <f t="shared" si="3"/>
        <v>，2263704</v>
      </c>
      <c r="I58" t="str">
        <f>VLOOKUP(A58,HOP!A:T,20,0)</f>
        <v>直连</v>
      </c>
    </row>
    <row r="59" ht="14.25" hidden="1" customHeight="1" spans="1:9">
      <c r="A59" s="6" t="s">
        <v>460</v>
      </c>
      <c r="B59" s="7" t="s">
        <v>78</v>
      </c>
      <c r="C59" s="7" t="s">
        <v>79</v>
      </c>
      <c r="D59" s="3">
        <v>106</v>
      </c>
      <c r="E59" t="str">
        <f>VLOOKUP(A59,HOP!A:L,12,0)</f>
        <v>106.00</v>
      </c>
      <c r="F59" t="str">
        <f>VLOOKUP(A59,HOP!A:C,3,0)</f>
        <v>2263576</v>
      </c>
      <c r="G59">
        <f t="shared" si="2"/>
        <v>0</v>
      </c>
      <c r="H59" t="str">
        <f t="shared" si="3"/>
        <v>，2263576</v>
      </c>
      <c r="I59" t="str">
        <f>VLOOKUP(A59,HOP!A:T,20,0)</f>
        <v>直连</v>
      </c>
    </row>
    <row r="60" ht="14.25" hidden="1" customHeight="1" spans="1:9">
      <c r="A60" s="6" t="s">
        <v>468</v>
      </c>
      <c r="B60" s="7" t="s">
        <v>78</v>
      </c>
      <c r="C60" s="7" t="s">
        <v>79</v>
      </c>
      <c r="D60" s="3">
        <v>311</v>
      </c>
      <c r="E60" t="str">
        <f>VLOOKUP(A60,HOP!A:L,12,0)</f>
        <v>311.00</v>
      </c>
      <c r="F60" t="str">
        <f>VLOOKUP(A60,HOP!A:C,3,0)</f>
        <v>2263177</v>
      </c>
      <c r="G60">
        <f t="shared" si="2"/>
        <v>0</v>
      </c>
      <c r="H60" t="str">
        <f t="shared" si="3"/>
        <v>，2263177</v>
      </c>
      <c r="I60" t="str">
        <f>VLOOKUP(A60,HOP!A:T,20,0)</f>
        <v>直连</v>
      </c>
    </row>
    <row r="61" ht="14.25" hidden="1" customHeight="1" spans="1:9">
      <c r="A61" s="6" t="s">
        <v>476</v>
      </c>
      <c r="B61" s="7" t="s">
        <v>78</v>
      </c>
      <c r="C61" s="7" t="s">
        <v>79</v>
      </c>
      <c r="D61" s="3">
        <v>80</v>
      </c>
      <c r="E61" t="str">
        <f>VLOOKUP(A61,HOP!A:L,12,0)</f>
        <v>80.00</v>
      </c>
      <c r="F61" t="str">
        <f>VLOOKUP(A61,HOP!A:C,3,0)</f>
        <v>2263429</v>
      </c>
      <c r="G61">
        <f t="shared" si="2"/>
        <v>0</v>
      </c>
      <c r="H61" t="str">
        <f t="shared" si="3"/>
        <v>，2263429</v>
      </c>
      <c r="I61" t="str">
        <f>VLOOKUP(A61,HOP!A:T,20,0)</f>
        <v>直连</v>
      </c>
    </row>
    <row r="62" ht="14.25" hidden="1" customHeight="1" spans="1:9">
      <c r="A62" s="6" t="s">
        <v>481</v>
      </c>
      <c r="B62" s="7" t="s">
        <v>78</v>
      </c>
      <c r="C62" s="7" t="s">
        <v>79</v>
      </c>
      <c r="D62" s="3">
        <v>147</v>
      </c>
      <c r="E62" t="str">
        <f>VLOOKUP(A62,HOP!A:L,12,0)</f>
        <v>147.00</v>
      </c>
      <c r="F62" t="str">
        <f>VLOOKUP(A62,HOP!A:C,3,0)</f>
        <v>2263710</v>
      </c>
      <c r="G62">
        <f t="shared" si="2"/>
        <v>0</v>
      </c>
      <c r="H62" t="str">
        <f t="shared" si="3"/>
        <v>，2263710</v>
      </c>
      <c r="I62" t="str">
        <f>VLOOKUP(A62,HOP!A:T,20,0)</f>
        <v>直连</v>
      </c>
    </row>
    <row r="63" ht="14.25" hidden="1" customHeight="1" spans="1:9">
      <c r="A63" s="6" t="s">
        <v>485</v>
      </c>
      <c r="B63" s="7" t="s">
        <v>78</v>
      </c>
      <c r="C63" s="7" t="s">
        <v>79</v>
      </c>
      <c r="D63" s="3">
        <v>249</v>
      </c>
      <c r="E63" t="str">
        <f>VLOOKUP(A63,HOP!A:L,12,0)</f>
        <v>249.00</v>
      </c>
      <c r="F63" t="str">
        <f>VLOOKUP(A63,HOP!A:C,3,0)</f>
        <v>2262755</v>
      </c>
      <c r="G63">
        <f t="shared" si="2"/>
        <v>0</v>
      </c>
      <c r="H63" t="str">
        <f t="shared" si="3"/>
        <v>，2262755</v>
      </c>
      <c r="I63" t="str">
        <f>VLOOKUP(A63,HOP!A:T,20,0)</f>
        <v>直连</v>
      </c>
    </row>
    <row r="64" ht="14.25" hidden="1" customHeight="1" spans="1:9">
      <c r="A64" s="6" t="s">
        <v>492</v>
      </c>
      <c r="B64" s="7" t="s">
        <v>78</v>
      </c>
      <c r="C64" s="7" t="s">
        <v>79</v>
      </c>
      <c r="D64" s="3">
        <v>100</v>
      </c>
      <c r="E64" t="str">
        <f>VLOOKUP(A64,HOP!A:L,12,0)</f>
        <v>100.00</v>
      </c>
      <c r="F64" t="str">
        <f>VLOOKUP(A64,HOP!A:C,3,0)</f>
        <v>2262907</v>
      </c>
      <c r="G64">
        <f t="shared" si="2"/>
        <v>0</v>
      </c>
      <c r="H64" t="str">
        <f t="shared" si="3"/>
        <v>，2262907</v>
      </c>
      <c r="I64" t="str">
        <f>VLOOKUP(A64,HOP!A:T,20,0)</f>
        <v>直连</v>
      </c>
    </row>
    <row r="65" ht="14.25" hidden="1" customHeight="1" spans="1:9">
      <c r="A65" s="6" t="s">
        <v>498</v>
      </c>
      <c r="B65" s="7" t="s">
        <v>78</v>
      </c>
      <c r="C65" s="7" t="s">
        <v>79</v>
      </c>
      <c r="D65" s="3">
        <v>209</v>
      </c>
      <c r="E65" t="str">
        <f>VLOOKUP(A65,HOP!A:L,12,0)</f>
        <v>209.00</v>
      </c>
      <c r="F65" t="str">
        <f>VLOOKUP(A65,HOP!A:C,3,0)</f>
        <v>2262920</v>
      </c>
      <c r="G65">
        <f t="shared" si="2"/>
        <v>0</v>
      </c>
      <c r="H65" t="str">
        <f t="shared" si="3"/>
        <v>，2262920</v>
      </c>
      <c r="I65" t="str">
        <f>VLOOKUP(A65,HOP!A:T,20,0)</f>
        <v>直连</v>
      </c>
    </row>
    <row r="66" ht="14.25" hidden="1" customHeight="1" spans="1:9">
      <c r="A66" s="6" t="s">
        <v>504</v>
      </c>
      <c r="B66" s="7" t="s">
        <v>78</v>
      </c>
      <c r="C66" s="7" t="s">
        <v>79</v>
      </c>
      <c r="D66" s="3">
        <v>203</v>
      </c>
      <c r="E66" t="str">
        <f>VLOOKUP(A66,HOP!A:L,12,0)</f>
        <v>203.00</v>
      </c>
      <c r="F66" t="str">
        <f>VLOOKUP(A66,HOP!A:C,3,0)</f>
        <v>2262890</v>
      </c>
      <c r="G66">
        <f t="shared" si="2"/>
        <v>0</v>
      </c>
      <c r="H66" t="str">
        <f t="shared" si="3"/>
        <v>，2262890</v>
      </c>
      <c r="I66" t="str">
        <f>VLOOKUP(A66,HOP!A:T,20,0)</f>
        <v>直连</v>
      </c>
    </row>
    <row r="67" ht="14.25" hidden="1" customHeight="1" spans="1:9">
      <c r="A67" s="6" t="s">
        <v>510</v>
      </c>
      <c r="B67" s="7" t="s">
        <v>78</v>
      </c>
      <c r="C67" s="7" t="s">
        <v>79</v>
      </c>
      <c r="D67" s="3">
        <v>154</v>
      </c>
      <c r="E67" t="str">
        <f>VLOOKUP(A67,HOP!A:L,12,0)</f>
        <v>154.00</v>
      </c>
      <c r="F67" t="str">
        <f>VLOOKUP(A67,HOP!A:C,3,0)</f>
        <v>2262913</v>
      </c>
      <c r="G67">
        <f t="shared" ref="G67:G98" si="4">D67-E67</f>
        <v>0</v>
      </c>
      <c r="H67" t="str">
        <f t="shared" ref="H67:H98" si="5">$H$1&amp;F67</f>
        <v>，2262913</v>
      </c>
      <c r="I67" t="str">
        <f>VLOOKUP(A67,HOP!A:T,20,0)</f>
        <v>直连</v>
      </c>
    </row>
    <row r="68" ht="14.25" hidden="1" customHeight="1" spans="1:9">
      <c r="A68" s="6" t="s">
        <v>517</v>
      </c>
      <c r="B68" s="7" t="s">
        <v>78</v>
      </c>
      <c r="C68" s="7" t="s">
        <v>79</v>
      </c>
      <c r="D68" s="3">
        <v>92</v>
      </c>
      <c r="E68" t="str">
        <f>VLOOKUP(A68,HOP!A:L,12,0)</f>
        <v>92.00</v>
      </c>
      <c r="F68" t="str">
        <f>VLOOKUP(A68,HOP!A:C,3,0)</f>
        <v>2263281</v>
      </c>
      <c r="G68">
        <f t="shared" si="4"/>
        <v>0</v>
      </c>
      <c r="H68" t="str">
        <f t="shared" si="5"/>
        <v>，2263281</v>
      </c>
      <c r="I68" t="str">
        <f>VLOOKUP(A68,HOP!A:T,20,0)</f>
        <v>直连</v>
      </c>
    </row>
    <row r="69" ht="14.25" hidden="1" customHeight="1" spans="1:9">
      <c r="A69" s="6" t="s">
        <v>521</v>
      </c>
      <c r="B69" s="7" t="s">
        <v>78</v>
      </c>
      <c r="C69" s="7" t="s">
        <v>79</v>
      </c>
      <c r="D69" s="3">
        <v>61</v>
      </c>
      <c r="E69" t="str">
        <f>VLOOKUP(A69,HOP!A:L,12,0)</f>
        <v>61.00</v>
      </c>
      <c r="F69" t="str">
        <f>VLOOKUP(A69,HOP!A:C,3,0)</f>
        <v>2263453</v>
      </c>
      <c r="G69">
        <f t="shared" si="4"/>
        <v>0</v>
      </c>
      <c r="H69" t="str">
        <f t="shared" si="5"/>
        <v>，2263453</v>
      </c>
      <c r="I69" t="str">
        <f>VLOOKUP(A69,HOP!A:T,20,0)</f>
        <v>直连</v>
      </c>
    </row>
    <row r="70" ht="14.25" hidden="1" customHeight="1" spans="1:9">
      <c r="A70" s="6" t="s">
        <v>527</v>
      </c>
      <c r="B70" s="7" t="s">
        <v>78</v>
      </c>
      <c r="C70" s="7" t="s">
        <v>79</v>
      </c>
      <c r="D70" s="3">
        <v>78</v>
      </c>
      <c r="E70" t="str">
        <f>VLOOKUP(A70,HOP!A:L,12,0)</f>
        <v>78.00</v>
      </c>
      <c r="F70" t="str">
        <f>VLOOKUP(A70,HOP!A:C,3,0)</f>
        <v>2263330</v>
      </c>
      <c r="G70">
        <f t="shared" si="4"/>
        <v>0</v>
      </c>
      <c r="H70" t="str">
        <f t="shared" si="5"/>
        <v>，2263330</v>
      </c>
      <c r="I70" t="str">
        <f>VLOOKUP(A70,HOP!A:T,20,0)</f>
        <v>直连</v>
      </c>
    </row>
    <row r="71" ht="14.25" hidden="1" customHeight="1" spans="1:9">
      <c r="A71" s="6" t="s">
        <v>531</v>
      </c>
      <c r="B71" s="7" t="s">
        <v>78</v>
      </c>
      <c r="C71" s="7" t="s">
        <v>79</v>
      </c>
      <c r="D71" s="3">
        <v>90</v>
      </c>
      <c r="E71" t="str">
        <f>VLOOKUP(A71,HOP!A:L,12,0)</f>
        <v>90.00</v>
      </c>
      <c r="F71" t="str">
        <f>VLOOKUP(A71,HOP!A:C,3,0)</f>
        <v>2263384</v>
      </c>
      <c r="G71">
        <f t="shared" si="4"/>
        <v>0</v>
      </c>
      <c r="H71" t="str">
        <f t="shared" si="5"/>
        <v>，2263384</v>
      </c>
      <c r="I71" t="str">
        <f>VLOOKUP(A71,HOP!A:T,20,0)</f>
        <v>直连</v>
      </c>
    </row>
    <row r="72" ht="14.25" hidden="1" customHeight="1" spans="1:9">
      <c r="A72" s="6" t="s">
        <v>536</v>
      </c>
      <c r="B72" s="7" t="s">
        <v>78</v>
      </c>
      <c r="C72" s="7" t="s">
        <v>79</v>
      </c>
      <c r="D72" s="3">
        <v>94</v>
      </c>
      <c r="E72" t="str">
        <f>VLOOKUP(A72,HOP!A:L,12,0)</f>
        <v>94.00</v>
      </c>
      <c r="F72" t="str">
        <f>VLOOKUP(A72,HOP!A:C,3,0)</f>
        <v>2263769</v>
      </c>
      <c r="G72">
        <f t="shared" si="4"/>
        <v>0</v>
      </c>
      <c r="H72" t="str">
        <f t="shared" si="5"/>
        <v>，2263769</v>
      </c>
      <c r="I72" t="str">
        <f>VLOOKUP(A72,HOP!A:T,20,0)</f>
        <v>直连</v>
      </c>
    </row>
    <row r="73" ht="14.25" hidden="1" customHeight="1" spans="1:9">
      <c r="A73" s="6" t="s">
        <v>540</v>
      </c>
      <c r="B73" s="7" t="s">
        <v>78</v>
      </c>
      <c r="C73" s="7" t="s">
        <v>79</v>
      </c>
      <c r="D73" s="3">
        <v>123</v>
      </c>
      <c r="E73" t="str">
        <f>VLOOKUP(A73,HOP!A:L,12,0)</f>
        <v>123.00</v>
      </c>
      <c r="F73" t="str">
        <f>VLOOKUP(A73,HOP!A:C,3,0)</f>
        <v>2263189</v>
      </c>
      <c r="G73">
        <f t="shared" si="4"/>
        <v>0</v>
      </c>
      <c r="H73" t="str">
        <f t="shared" si="5"/>
        <v>，2263189</v>
      </c>
      <c r="I73" t="str">
        <f>VLOOKUP(A73,HOP!A:T,20,0)</f>
        <v>直连</v>
      </c>
    </row>
    <row r="74" ht="14.25" hidden="1" customHeight="1" spans="1:9">
      <c r="A74" s="6" t="s">
        <v>547</v>
      </c>
      <c r="B74" s="7" t="s">
        <v>78</v>
      </c>
      <c r="C74" s="7" t="s">
        <v>79</v>
      </c>
      <c r="D74" s="3">
        <v>88</v>
      </c>
      <c r="E74" t="str">
        <f>VLOOKUP(A74,HOP!A:L,12,0)</f>
        <v>88.00</v>
      </c>
      <c r="F74" t="str">
        <f>VLOOKUP(A74,HOP!A:C,3,0)</f>
        <v>2263263</v>
      </c>
      <c r="G74">
        <f t="shared" si="4"/>
        <v>0</v>
      </c>
      <c r="H74" t="str">
        <f t="shared" si="5"/>
        <v>，2263263</v>
      </c>
      <c r="I74" t="str">
        <f>VLOOKUP(A74,HOP!A:T,20,0)</f>
        <v>直连</v>
      </c>
    </row>
    <row r="75" ht="14.25" hidden="1" customHeight="1" spans="1:9">
      <c r="A75" s="6" t="s">
        <v>551</v>
      </c>
      <c r="B75" s="7" t="s">
        <v>78</v>
      </c>
      <c r="C75" s="7" t="s">
        <v>79</v>
      </c>
      <c r="D75" s="3">
        <v>83</v>
      </c>
      <c r="E75" t="str">
        <f>VLOOKUP(A75,HOP!A:L,12,0)</f>
        <v>83.00</v>
      </c>
      <c r="F75" t="str">
        <f>VLOOKUP(A75,HOP!A:C,3,0)</f>
        <v>2263592</v>
      </c>
      <c r="G75">
        <f t="shared" si="4"/>
        <v>0</v>
      </c>
      <c r="H75" t="str">
        <f t="shared" si="5"/>
        <v>，2263592</v>
      </c>
      <c r="I75" t="str">
        <f>VLOOKUP(A75,HOP!A:T,20,0)</f>
        <v>直连</v>
      </c>
    </row>
    <row r="76" ht="14.25" hidden="1" customHeight="1" spans="1:9">
      <c r="A76" s="6" t="s">
        <v>556</v>
      </c>
      <c r="B76" s="7" t="s">
        <v>78</v>
      </c>
      <c r="C76" s="7" t="s">
        <v>79</v>
      </c>
      <c r="D76" s="3">
        <v>286</v>
      </c>
      <c r="E76" t="str">
        <f>VLOOKUP(A76,HOP!A:L,12,0)</f>
        <v>286.00</v>
      </c>
      <c r="F76" t="str">
        <f>VLOOKUP(A76,HOP!A:C,3,0)</f>
        <v>2263410</v>
      </c>
      <c r="G76">
        <f t="shared" si="4"/>
        <v>0</v>
      </c>
      <c r="H76" t="str">
        <f t="shared" si="5"/>
        <v>，2263410</v>
      </c>
      <c r="I76" t="str">
        <f>VLOOKUP(A76,HOP!A:T,20,0)</f>
        <v>直连</v>
      </c>
    </row>
    <row r="77" ht="14.25" hidden="1" customHeight="1" spans="1:9">
      <c r="A77" s="6" t="s">
        <v>564</v>
      </c>
      <c r="B77" s="7" t="s">
        <v>78</v>
      </c>
      <c r="C77" s="7" t="s">
        <v>79</v>
      </c>
      <c r="D77" s="3">
        <v>71</v>
      </c>
      <c r="E77" t="str">
        <f>VLOOKUP(A77,HOP!A:L,12,0)</f>
        <v>71.00</v>
      </c>
      <c r="F77" t="str">
        <f>VLOOKUP(A77,HOP!A:C,3,0)</f>
        <v>2262850</v>
      </c>
      <c r="G77">
        <f t="shared" si="4"/>
        <v>0</v>
      </c>
      <c r="H77" t="str">
        <f t="shared" si="5"/>
        <v>，2262850</v>
      </c>
      <c r="I77" t="str">
        <f>VLOOKUP(A77,HOP!A:T,20,0)</f>
        <v>直连</v>
      </c>
    </row>
    <row r="78" ht="14.25" hidden="1" customHeight="1" spans="1:9">
      <c r="A78" s="6" t="s">
        <v>570</v>
      </c>
      <c r="B78" s="7" t="s">
        <v>78</v>
      </c>
      <c r="C78" s="7" t="s">
        <v>79</v>
      </c>
      <c r="D78" s="3">
        <v>137</v>
      </c>
      <c r="E78" t="str">
        <f>VLOOKUP(A78,HOP!A:L,12,0)</f>
        <v>137.00</v>
      </c>
      <c r="F78" t="str">
        <f>VLOOKUP(A78,HOP!A:C,3,0)</f>
        <v>2260708</v>
      </c>
      <c r="G78">
        <f t="shared" si="4"/>
        <v>0</v>
      </c>
      <c r="H78" t="str">
        <f t="shared" si="5"/>
        <v>，2260708</v>
      </c>
      <c r="I78" t="str">
        <f>VLOOKUP(A78,HOP!A:T,20,0)</f>
        <v>直连</v>
      </c>
    </row>
    <row r="79" ht="14.25" hidden="1" customHeight="1" spans="1:9">
      <c r="A79" s="6" t="s">
        <v>574</v>
      </c>
      <c r="B79" s="7" t="s">
        <v>115</v>
      </c>
      <c r="C79" s="7" t="s">
        <v>79</v>
      </c>
      <c r="D79" s="3">
        <v>163</v>
      </c>
      <c r="E79" t="str">
        <f>VLOOKUP(A79,HOP!A:L,12,0)</f>
        <v>163.00</v>
      </c>
      <c r="F79" t="str">
        <f>VLOOKUP(A79,HOP!A:C,3,0)</f>
        <v>2261999</v>
      </c>
      <c r="G79">
        <f t="shared" si="4"/>
        <v>0</v>
      </c>
      <c r="H79" t="str">
        <f t="shared" si="5"/>
        <v>，2261999</v>
      </c>
      <c r="I79" t="str">
        <f>VLOOKUP(A79,HOP!A:T,20,0)</f>
        <v>直连</v>
      </c>
    </row>
    <row r="80" ht="14.25" hidden="1" customHeight="1" spans="1:9">
      <c r="A80" s="6" t="s">
        <v>580</v>
      </c>
      <c r="B80" s="7" t="s">
        <v>78</v>
      </c>
      <c r="C80" s="7" t="s">
        <v>79</v>
      </c>
      <c r="D80" s="3">
        <v>159</v>
      </c>
      <c r="E80" t="str">
        <f>VLOOKUP(A80,HOP!A:L,12,0)</f>
        <v>159.00</v>
      </c>
      <c r="F80" t="str">
        <f>VLOOKUP(A80,HOP!A:C,3,0)</f>
        <v>2262083</v>
      </c>
      <c r="G80">
        <f t="shared" si="4"/>
        <v>0</v>
      </c>
      <c r="H80" t="str">
        <f t="shared" si="5"/>
        <v>，2262083</v>
      </c>
      <c r="I80" t="str">
        <f>VLOOKUP(A80,HOP!A:T,20,0)</f>
        <v>直连</v>
      </c>
    </row>
    <row r="81" ht="14.25" hidden="1" customHeight="1" spans="1:9">
      <c r="A81" s="6" t="s">
        <v>587</v>
      </c>
      <c r="B81" s="7" t="s">
        <v>78</v>
      </c>
      <c r="C81" s="7" t="s">
        <v>79</v>
      </c>
      <c r="D81" s="3">
        <v>181</v>
      </c>
      <c r="E81" t="str">
        <f>VLOOKUP(A81,HOP!A:L,12,0)</f>
        <v>181.00</v>
      </c>
      <c r="F81" t="str">
        <f>VLOOKUP(A81,HOP!A:C,3,0)</f>
        <v>2262752</v>
      </c>
      <c r="G81">
        <f t="shared" si="4"/>
        <v>0</v>
      </c>
      <c r="H81" t="str">
        <f t="shared" si="5"/>
        <v>，2262752</v>
      </c>
      <c r="I81" t="str">
        <f>VLOOKUP(A81,HOP!A:T,20,0)</f>
        <v>直连</v>
      </c>
    </row>
    <row r="82" ht="14.25" hidden="1" customHeight="1" spans="1:9">
      <c r="A82" s="6" t="s">
        <v>594</v>
      </c>
      <c r="B82" s="7" t="s">
        <v>78</v>
      </c>
      <c r="C82" s="7" t="s">
        <v>79</v>
      </c>
      <c r="D82" s="3">
        <v>84</v>
      </c>
      <c r="E82" t="str">
        <f>VLOOKUP(A82,HOP!A:L,12,0)</f>
        <v>84.00</v>
      </c>
      <c r="F82" t="str">
        <f>VLOOKUP(A82,HOP!A:C,3,0)</f>
        <v>2262877</v>
      </c>
      <c r="G82">
        <f t="shared" si="4"/>
        <v>0</v>
      </c>
      <c r="H82" t="str">
        <f t="shared" si="5"/>
        <v>，2262877</v>
      </c>
      <c r="I82" t="str">
        <f>VLOOKUP(A82,HOP!A:T,20,0)</f>
        <v>直连</v>
      </c>
    </row>
    <row r="83" ht="14.25" hidden="1" customHeight="1" spans="1:9">
      <c r="A83" s="6" t="s">
        <v>599</v>
      </c>
      <c r="B83" s="7" t="s">
        <v>78</v>
      </c>
      <c r="C83" s="7" t="s">
        <v>79</v>
      </c>
      <c r="D83" s="3">
        <v>311</v>
      </c>
      <c r="E83" t="str">
        <f>VLOOKUP(A83,HOP!A:L,12,0)</f>
        <v>311.00</v>
      </c>
      <c r="F83" t="str">
        <f>VLOOKUP(A83,HOP!A:C,3,0)</f>
        <v>2262448</v>
      </c>
      <c r="G83">
        <f t="shared" si="4"/>
        <v>0</v>
      </c>
      <c r="H83" t="str">
        <f t="shared" si="5"/>
        <v>，2262448</v>
      </c>
      <c r="I83" t="str">
        <f>VLOOKUP(A83,HOP!A:T,20,0)</f>
        <v>直连</v>
      </c>
    </row>
    <row r="84" ht="14.25" hidden="1" customHeight="1" spans="1:9">
      <c r="A84" s="6" t="s">
        <v>603</v>
      </c>
      <c r="B84" s="7" t="s">
        <v>106</v>
      </c>
      <c r="C84" s="7" t="s">
        <v>79</v>
      </c>
      <c r="D84" s="3">
        <v>1355</v>
      </c>
      <c r="E84" t="str">
        <f>VLOOKUP(A84,HOP!A:L,12,0)</f>
        <v>1355.00</v>
      </c>
      <c r="F84" t="str">
        <f>VLOOKUP(A84,HOP!A:C,3,0)</f>
        <v>2251786</v>
      </c>
      <c r="G84">
        <f t="shared" si="4"/>
        <v>0</v>
      </c>
      <c r="H84" t="str">
        <f t="shared" si="5"/>
        <v>，2251786</v>
      </c>
      <c r="I84" t="str">
        <f>VLOOKUP(A84,HOP!A:T,20,0)</f>
        <v>直连</v>
      </c>
    </row>
    <row r="85" ht="14.25" hidden="1" customHeight="1" spans="1:9">
      <c r="A85" s="6" t="s">
        <v>611</v>
      </c>
      <c r="B85" s="7" t="s">
        <v>78</v>
      </c>
      <c r="C85" s="7" t="s">
        <v>79</v>
      </c>
      <c r="D85" s="3">
        <v>258</v>
      </c>
      <c r="E85" t="str">
        <f>VLOOKUP(A85,HOP!A:L,12,0)</f>
        <v>258.00</v>
      </c>
      <c r="F85" t="str">
        <f>VLOOKUP(A85,HOP!A:C,3,0)</f>
        <v>2263708</v>
      </c>
      <c r="G85">
        <f t="shared" si="4"/>
        <v>0</v>
      </c>
      <c r="H85" t="str">
        <f t="shared" si="5"/>
        <v>，2263708</v>
      </c>
      <c r="I85" t="str">
        <f>VLOOKUP(A85,HOP!A:T,20,0)</f>
        <v>直连</v>
      </c>
    </row>
    <row r="86" ht="14.25" hidden="1" customHeight="1" spans="1:9">
      <c r="A86" s="6" t="s">
        <v>618</v>
      </c>
      <c r="B86" s="7" t="s">
        <v>78</v>
      </c>
      <c r="C86" s="7" t="s">
        <v>79</v>
      </c>
      <c r="D86" s="3">
        <v>90</v>
      </c>
      <c r="E86" t="str">
        <f>VLOOKUP(A86,HOP!A:L,12,0)</f>
        <v>90.00</v>
      </c>
      <c r="F86" t="str">
        <f>VLOOKUP(A86,HOP!A:C,3,0)</f>
        <v>2263184</v>
      </c>
      <c r="G86">
        <f t="shared" si="4"/>
        <v>0</v>
      </c>
      <c r="H86" t="str">
        <f t="shared" si="5"/>
        <v>，2263184</v>
      </c>
      <c r="I86" t="str">
        <f>VLOOKUP(A86,HOP!A:T,20,0)</f>
        <v>直连</v>
      </c>
    </row>
    <row r="87" ht="14.25" hidden="1" customHeight="1" spans="1:9">
      <c r="A87" s="6" t="s">
        <v>622</v>
      </c>
      <c r="B87" s="7" t="s">
        <v>78</v>
      </c>
      <c r="C87" s="7" t="s">
        <v>79</v>
      </c>
      <c r="D87" s="3">
        <v>355</v>
      </c>
      <c r="E87" t="str">
        <f>VLOOKUP(A87,HOP!A:L,12,0)</f>
        <v>355.00</v>
      </c>
      <c r="F87" t="str">
        <f>VLOOKUP(A87,HOP!A:C,3,0)</f>
        <v>2262804</v>
      </c>
      <c r="G87">
        <f t="shared" si="4"/>
        <v>0</v>
      </c>
      <c r="H87" t="str">
        <f t="shared" si="5"/>
        <v>，2262804</v>
      </c>
      <c r="I87" t="str">
        <f>VLOOKUP(A87,HOP!A:T,20,0)</f>
        <v>直连</v>
      </c>
    </row>
    <row r="88" ht="14.25" hidden="1" customHeight="1" spans="1:9">
      <c r="A88" s="6" t="s">
        <v>628</v>
      </c>
      <c r="B88" s="7" t="s">
        <v>78</v>
      </c>
      <c r="C88" s="7" t="s">
        <v>79</v>
      </c>
      <c r="D88" s="3">
        <v>726</v>
      </c>
      <c r="E88" t="str">
        <f>VLOOKUP(A88,HOP!A:L,12,0)</f>
        <v>726.00</v>
      </c>
      <c r="F88" t="str">
        <f>VLOOKUP(A88,HOP!A:C,3,0)</f>
        <v>2262763</v>
      </c>
      <c r="G88">
        <f t="shared" si="4"/>
        <v>0</v>
      </c>
      <c r="H88" t="str">
        <f t="shared" si="5"/>
        <v>，2262763</v>
      </c>
      <c r="I88" t="str">
        <f>VLOOKUP(A88,HOP!A:T,20,0)</f>
        <v>直连</v>
      </c>
    </row>
    <row r="89" ht="14.25" hidden="1" customHeight="1" spans="1:9">
      <c r="A89" s="6" t="s">
        <v>634</v>
      </c>
      <c r="B89" s="7" t="s">
        <v>78</v>
      </c>
      <c r="C89" s="7" t="s">
        <v>79</v>
      </c>
      <c r="D89" s="3">
        <v>75</v>
      </c>
      <c r="E89" t="str">
        <f>VLOOKUP(A89,HOP!A:L,12,0)</f>
        <v>75.00</v>
      </c>
      <c r="F89" t="str">
        <f>VLOOKUP(A89,HOP!A:C,3,0)</f>
        <v>2263048</v>
      </c>
      <c r="G89">
        <f t="shared" si="4"/>
        <v>0</v>
      </c>
      <c r="H89" t="str">
        <f t="shared" si="5"/>
        <v>，2263048</v>
      </c>
      <c r="I89" t="str">
        <f>VLOOKUP(A89,HOP!A:T,20,0)</f>
        <v>直连</v>
      </c>
    </row>
    <row r="90" ht="14.25" hidden="1" customHeight="1" spans="1:9">
      <c r="A90" s="6" t="s">
        <v>640</v>
      </c>
      <c r="B90" s="7" t="s">
        <v>78</v>
      </c>
      <c r="C90" s="7" t="s">
        <v>79</v>
      </c>
      <c r="D90" s="3">
        <v>89</v>
      </c>
      <c r="E90" t="str">
        <f>VLOOKUP(A90,HOP!A:L,12,0)</f>
        <v>89.00</v>
      </c>
      <c r="F90" t="str">
        <f>VLOOKUP(A90,HOP!A:C,3,0)</f>
        <v>2263149</v>
      </c>
      <c r="G90">
        <f t="shared" si="4"/>
        <v>0</v>
      </c>
      <c r="H90" t="str">
        <f t="shared" si="5"/>
        <v>，2263149</v>
      </c>
      <c r="I90" t="str">
        <f>VLOOKUP(A90,HOP!A:T,20,0)</f>
        <v>直连</v>
      </c>
    </row>
    <row r="91" ht="14.25" hidden="1" customHeight="1" spans="1:9">
      <c r="A91" s="6" t="s">
        <v>644</v>
      </c>
      <c r="B91" s="7" t="s">
        <v>78</v>
      </c>
      <c r="C91" s="7" t="s">
        <v>79</v>
      </c>
      <c r="D91" s="3">
        <v>436</v>
      </c>
      <c r="E91" t="str">
        <f>VLOOKUP(A91,HOP!A:L,12,0)</f>
        <v>436.00</v>
      </c>
      <c r="F91" t="str">
        <f>VLOOKUP(A91,HOP!A:C,3,0)</f>
        <v>2263284</v>
      </c>
      <c r="G91">
        <f t="shared" si="4"/>
        <v>0</v>
      </c>
      <c r="H91" t="str">
        <f t="shared" si="5"/>
        <v>，2263284</v>
      </c>
      <c r="I91" t="str">
        <f>VLOOKUP(A91,HOP!A:T,20,0)</f>
        <v>直连</v>
      </c>
    </row>
    <row r="92" ht="14.25" hidden="1" customHeight="1" spans="1:9">
      <c r="A92" s="6" t="s">
        <v>652</v>
      </c>
      <c r="B92" s="7" t="s">
        <v>78</v>
      </c>
      <c r="C92" s="7" t="s">
        <v>79</v>
      </c>
      <c r="D92" s="3">
        <v>84</v>
      </c>
      <c r="E92" t="str">
        <f>VLOOKUP(A92,HOP!A:L,12,0)</f>
        <v>84.00</v>
      </c>
      <c r="F92" t="str">
        <f>VLOOKUP(A92,HOP!A:C,3,0)</f>
        <v>2263509</v>
      </c>
      <c r="G92">
        <f t="shared" si="4"/>
        <v>0</v>
      </c>
      <c r="H92" t="str">
        <f t="shared" si="5"/>
        <v>，2263509</v>
      </c>
      <c r="I92" t="str">
        <f>VLOOKUP(A92,HOP!A:T,20,0)</f>
        <v>直连</v>
      </c>
    </row>
    <row r="93" ht="14.25" hidden="1" customHeight="1" spans="1:9">
      <c r="A93" s="6" t="s">
        <v>656</v>
      </c>
      <c r="B93" s="7" t="s">
        <v>78</v>
      </c>
      <c r="C93" s="7" t="s">
        <v>79</v>
      </c>
      <c r="D93" s="3">
        <v>61</v>
      </c>
      <c r="E93" t="str">
        <f>VLOOKUP(A93,HOP!A:L,12,0)</f>
        <v>61.00</v>
      </c>
      <c r="F93" t="str">
        <f>VLOOKUP(A93,HOP!A:C,3,0)</f>
        <v>2263480</v>
      </c>
      <c r="G93">
        <f t="shared" si="4"/>
        <v>0</v>
      </c>
      <c r="H93" t="str">
        <f t="shared" si="5"/>
        <v>，2263480</v>
      </c>
      <c r="I93" t="str">
        <f>VLOOKUP(A93,HOP!A:T,20,0)</f>
        <v>直连</v>
      </c>
    </row>
    <row r="94" ht="14.25" hidden="1" customHeight="1" spans="1:9">
      <c r="A94" s="6" t="s">
        <v>660</v>
      </c>
      <c r="B94" s="7" t="s">
        <v>78</v>
      </c>
      <c r="C94" s="7" t="s">
        <v>79</v>
      </c>
      <c r="D94" s="3">
        <v>70</v>
      </c>
      <c r="E94" t="str">
        <f>VLOOKUP(A94,HOP!A:L,12,0)</f>
        <v>70.00</v>
      </c>
      <c r="F94" t="str">
        <f>VLOOKUP(A94,HOP!A:C,3,0)</f>
        <v>2263555</v>
      </c>
      <c r="G94">
        <f t="shared" si="4"/>
        <v>0</v>
      </c>
      <c r="H94" t="str">
        <f t="shared" si="5"/>
        <v>，2263555</v>
      </c>
      <c r="I94" t="str">
        <f>VLOOKUP(A94,HOP!A:T,20,0)</f>
        <v>直连</v>
      </c>
    </row>
    <row r="95" ht="14.25" hidden="1" customHeight="1" spans="1:9">
      <c r="A95" s="6" t="s">
        <v>665</v>
      </c>
      <c r="B95" s="7" t="s">
        <v>78</v>
      </c>
      <c r="C95" s="7" t="s">
        <v>79</v>
      </c>
      <c r="D95" s="3">
        <v>61</v>
      </c>
      <c r="E95" t="str">
        <f>VLOOKUP(A95,HOP!A:L,12,0)</f>
        <v>61.00</v>
      </c>
      <c r="F95" t="str">
        <f>VLOOKUP(A95,HOP!A:C,3,0)</f>
        <v>2263494</v>
      </c>
      <c r="G95">
        <f t="shared" si="4"/>
        <v>0</v>
      </c>
      <c r="H95" t="str">
        <f t="shared" si="5"/>
        <v>，2263494</v>
      </c>
      <c r="I95" t="str">
        <f>VLOOKUP(A95,HOP!A:T,20,0)</f>
        <v>直连</v>
      </c>
    </row>
    <row r="96" ht="14.25" hidden="1" customHeight="1" spans="1:9">
      <c r="A96" s="6" t="s">
        <v>670</v>
      </c>
      <c r="B96" s="7" t="s">
        <v>78</v>
      </c>
      <c r="C96" s="7" t="s">
        <v>79</v>
      </c>
      <c r="D96" s="3">
        <v>70</v>
      </c>
      <c r="E96" t="str">
        <f>VLOOKUP(A96,HOP!A:L,12,0)</f>
        <v>70.00</v>
      </c>
      <c r="F96" t="str">
        <f>VLOOKUP(A96,HOP!A:C,3,0)</f>
        <v>2263519</v>
      </c>
      <c r="G96">
        <f t="shared" si="4"/>
        <v>0</v>
      </c>
      <c r="H96" t="str">
        <f t="shared" si="5"/>
        <v>，2263519</v>
      </c>
      <c r="I96" t="str">
        <f>VLOOKUP(A96,HOP!A:T,20,0)</f>
        <v>直连</v>
      </c>
    </row>
    <row r="97" ht="14.25" hidden="1" customHeight="1" spans="1:9">
      <c r="A97" s="6" t="s">
        <v>674</v>
      </c>
      <c r="B97" s="7" t="s">
        <v>78</v>
      </c>
      <c r="C97" s="7" t="s">
        <v>79</v>
      </c>
      <c r="D97" s="3">
        <v>454</v>
      </c>
      <c r="E97" t="str">
        <f>VLOOKUP(A97,HOP!A:L,12,0)</f>
        <v>454.00</v>
      </c>
      <c r="F97" t="str">
        <f>VLOOKUP(A97,HOP!A:C,3,0)</f>
        <v>2263552</v>
      </c>
      <c r="G97">
        <f t="shared" si="4"/>
        <v>0</v>
      </c>
      <c r="H97" t="str">
        <f t="shared" si="5"/>
        <v>，2263552</v>
      </c>
      <c r="I97" t="str">
        <f>VLOOKUP(A97,HOP!A:T,20,0)</f>
        <v>直连</v>
      </c>
    </row>
    <row r="98" ht="14.25" hidden="1" customHeight="1" spans="1:9">
      <c r="A98" s="6" t="s">
        <v>680</v>
      </c>
      <c r="B98" s="7" t="s">
        <v>78</v>
      </c>
      <c r="C98" s="7" t="s">
        <v>79</v>
      </c>
      <c r="D98" s="3">
        <v>138</v>
      </c>
      <c r="E98" t="str">
        <f>VLOOKUP(A98,HOP!A:L,12,0)</f>
        <v>138.00</v>
      </c>
      <c r="F98" t="str">
        <f>VLOOKUP(A98,HOP!A:C,3,0)</f>
        <v>2263718</v>
      </c>
      <c r="G98">
        <f t="shared" si="4"/>
        <v>0</v>
      </c>
      <c r="H98" t="str">
        <f t="shared" si="5"/>
        <v>，2263718</v>
      </c>
      <c r="I98" t="str">
        <f>VLOOKUP(A98,HOP!A:T,20,0)</f>
        <v>直连</v>
      </c>
    </row>
    <row r="99" ht="14.25" hidden="1" customHeight="1" spans="1:9">
      <c r="A99" s="6" t="s">
        <v>686</v>
      </c>
      <c r="B99" s="7" t="s">
        <v>78</v>
      </c>
      <c r="C99" s="7" t="s">
        <v>79</v>
      </c>
      <c r="D99" s="3">
        <v>76</v>
      </c>
      <c r="E99" t="str">
        <f>VLOOKUP(A99,HOP!A:L,12,0)</f>
        <v>76.00</v>
      </c>
      <c r="F99" t="str">
        <f>VLOOKUP(A99,HOP!A:C,3,0)</f>
        <v>2263589</v>
      </c>
      <c r="G99">
        <f t="shared" ref="G99:G130" si="6">D99-E99</f>
        <v>0</v>
      </c>
      <c r="H99" t="str">
        <f t="shared" ref="H99:H130" si="7">$H$1&amp;F99</f>
        <v>，2263589</v>
      </c>
      <c r="I99" t="str">
        <f>VLOOKUP(A99,HOP!A:T,20,0)</f>
        <v>直连</v>
      </c>
    </row>
    <row r="100" ht="14.25" hidden="1" customHeight="1" spans="1:9">
      <c r="A100" s="6" t="s">
        <v>691</v>
      </c>
      <c r="B100" s="7" t="s">
        <v>78</v>
      </c>
      <c r="C100" s="7" t="s">
        <v>79</v>
      </c>
      <c r="D100" s="3">
        <v>378</v>
      </c>
      <c r="E100" t="str">
        <f>VLOOKUP(A100,HOP!A:L,12,0)</f>
        <v>378.00</v>
      </c>
      <c r="F100" t="str">
        <f>VLOOKUP(A100,HOP!A:C,3,0)</f>
        <v>2263661</v>
      </c>
      <c r="G100">
        <f t="shared" si="6"/>
        <v>0</v>
      </c>
      <c r="H100" t="str">
        <f t="shared" si="7"/>
        <v>，2263661</v>
      </c>
      <c r="I100" t="str">
        <f>VLOOKUP(A100,HOP!A:T,20,0)</f>
        <v>直连</v>
      </c>
    </row>
    <row r="101" ht="14.25" hidden="1" customHeight="1" spans="1:9">
      <c r="A101" s="6" t="s">
        <v>696</v>
      </c>
      <c r="B101" s="7" t="s">
        <v>78</v>
      </c>
      <c r="C101" s="7" t="s">
        <v>79</v>
      </c>
      <c r="D101" s="3">
        <v>71</v>
      </c>
      <c r="E101" t="str">
        <f>VLOOKUP(A101,HOP!A:L,12,0)</f>
        <v>71.00</v>
      </c>
      <c r="F101" t="str">
        <f>VLOOKUP(A101,HOP!A:C,3,0)</f>
        <v>2262838</v>
      </c>
      <c r="G101">
        <f t="shared" si="6"/>
        <v>0</v>
      </c>
      <c r="H101" t="str">
        <f t="shared" si="7"/>
        <v>，2262838</v>
      </c>
      <c r="I101" t="str">
        <f>VLOOKUP(A101,HOP!A:T,20,0)</f>
        <v>直连</v>
      </c>
    </row>
    <row r="102" ht="14.25" hidden="1" customHeight="1" spans="1:9">
      <c r="A102" s="6" t="s">
        <v>701</v>
      </c>
      <c r="B102" s="7" t="s">
        <v>78</v>
      </c>
      <c r="C102" s="7" t="s">
        <v>79</v>
      </c>
      <c r="D102" s="3">
        <v>148</v>
      </c>
      <c r="E102" t="str">
        <f>VLOOKUP(A102,HOP!A:L,12,0)</f>
        <v>148.00</v>
      </c>
      <c r="F102" t="str">
        <f>VLOOKUP(A102,HOP!A:C,3,0)</f>
        <v>2262815</v>
      </c>
      <c r="G102">
        <f t="shared" si="6"/>
        <v>0</v>
      </c>
      <c r="H102" t="str">
        <f t="shared" si="7"/>
        <v>，2262815</v>
      </c>
      <c r="I102" t="str">
        <f>VLOOKUP(A102,HOP!A:T,20,0)</f>
        <v>直连</v>
      </c>
    </row>
    <row r="103" ht="14.25" hidden="1" customHeight="1" spans="1:9">
      <c r="A103" s="6" t="s">
        <v>707</v>
      </c>
      <c r="B103" s="7" t="s">
        <v>78</v>
      </c>
      <c r="C103" s="7" t="s">
        <v>79</v>
      </c>
      <c r="D103" s="3">
        <v>224</v>
      </c>
      <c r="E103" t="str">
        <f>VLOOKUP(A103,HOP!A:L,12,0)</f>
        <v>224.00</v>
      </c>
      <c r="F103" t="str">
        <f>VLOOKUP(A103,HOP!A:C,3,0)</f>
        <v>2262651</v>
      </c>
      <c r="G103">
        <f t="shared" si="6"/>
        <v>0</v>
      </c>
      <c r="H103" t="str">
        <f t="shared" si="7"/>
        <v>，2262651</v>
      </c>
      <c r="I103" t="str">
        <f>VLOOKUP(A103,HOP!A:T,20,0)</f>
        <v>直连</v>
      </c>
    </row>
    <row r="104" ht="14.25" hidden="1" customHeight="1" spans="1:9">
      <c r="A104" s="6" t="s">
        <v>714</v>
      </c>
      <c r="B104" s="7" t="s">
        <v>78</v>
      </c>
      <c r="C104" s="7" t="s">
        <v>79</v>
      </c>
      <c r="D104" s="3">
        <v>83</v>
      </c>
      <c r="E104" t="str">
        <f>VLOOKUP(A104,HOP!A:L,12,0)</f>
        <v>83.00</v>
      </c>
      <c r="F104" t="str">
        <f>VLOOKUP(A104,HOP!A:C,3,0)</f>
        <v>2262082</v>
      </c>
      <c r="G104">
        <f t="shared" si="6"/>
        <v>0</v>
      </c>
      <c r="H104" t="str">
        <f t="shared" si="7"/>
        <v>，2262082</v>
      </c>
      <c r="I104" t="str">
        <f>VLOOKUP(A104,HOP!A:T,20,0)</f>
        <v>直连</v>
      </c>
    </row>
    <row r="105" ht="14.25" hidden="1" customHeight="1" spans="1:9">
      <c r="A105" s="6" t="s">
        <v>719</v>
      </c>
      <c r="B105" s="7" t="s">
        <v>78</v>
      </c>
      <c r="C105" s="7" t="s">
        <v>79</v>
      </c>
      <c r="D105" s="3">
        <v>237</v>
      </c>
      <c r="E105" t="str">
        <f>VLOOKUP(A105,HOP!A:L,12,0)</f>
        <v>237.00</v>
      </c>
      <c r="F105" t="str">
        <f>VLOOKUP(A105,HOP!A:C,3,0)</f>
        <v>2263430</v>
      </c>
      <c r="G105">
        <f t="shared" si="6"/>
        <v>0</v>
      </c>
      <c r="H105" t="str">
        <f t="shared" si="7"/>
        <v>，2263430</v>
      </c>
      <c r="I105" t="str">
        <f>VLOOKUP(A105,HOP!A:T,20,0)</f>
        <v>直连</v>
      </c>
    </row>
    <row r="106" ht="14.25" hidden="1" customHeight="1" spans="1:9">
      <c r="A106" s="6" t="s">
        <v>726</v>
      </c>
      <c r="B106" s="7" t="s">
        <v>78</v>
      </c>
      <c r="C106" s="7" t="s">
        <v>79</v>
      </c>
      <c r="D106" s="3">
        <v>61</v>
      </c>
      <c r="E106" t="str">
        <f>VLOOKUP(A106,HOP!A:L,12,0)</f>
        <v>61.00</v>
      </c>
      <c r="F106" t="str">
        <f>VLOOKUP(A106,HOP!A:C,3,0)</f>
        <v>2262858</v>
      </c>
      <c r="G106">
        <f t="shared" si="6"/>
        <v>0</v>
      </c>
      <c r="H106" t="str">
        <f t="shared" si="7"/>
        <v>，2262858</v>
      </c>
      <c r="I106" t="str">
        <f>VLOOKUP(A106,HOP!A:T,20,0)</f>
        <v>直连</v>
      </c>
    </row>
    <row r="107" ht="14.25" hidden="1" customHeight="1" spans="1:9">
      <c r="A107" s="6" t="s">
        <v>728</v>
      </c>
      <c r="B107" s="7" t="s">
        <v>78</v>
      </c>
      <c r="C107" s="7" t="s">
        <v>79</v>
      </c>
      <c r="D107" s="3">
        <v>89</v>
      </c>
      <c r="E107" t="str">
        <f>VLOOKUP(A107,HOP!A:L,12,0)</f>
        <v>89.00</v>
      </c>
      <c r="F107" t="str">
        <f>VLOOKUP(A107,HOP!A:C,3,0)</f>
        <v>2263449</v>
      </c>
      <c r="G107">
        <f t="shared" si="6"/>
        <v>0</v>
      </c>
      <c r="H107" t="str">
        <f t="shared" si="7"/>
        <v>，2263449</v>
      </c>
      <c r="I107" t="str">
        <f>VLOOKUP(A107,HOP!A:T,20,0)</f>
        <v>直连</v>
      </c>
    </row>
    <row r="108" ht="14.25" hidden="1" customHeight="1" spans="1:9">
      <c r="A108" s="6" t="s">
        <v>732</v>
      </c>
      <c r="B108" s="7" t="s">
        <v>78</v>
      </c>
      <c r="C108" s="7" t="s">
        <v>79</v>
      </c>
      <c r="D108" s="3">
        <v>74</v>
      </c>
      <c r="E108" t="str">
        <f>VLOOKUP(A108,HOP!A:L,12,0)</f>
        <v>74.00</v>
      </c>
      <c r="F108" t="str">
        <f>VLOOKUP(A108,HOP!A:C,3,0)</f>
        <v>2262740</v>
      </c>
      <c r="G108">
        <f t="shared" si="6"/>
        <v>0</v>
      </c>
      <c r="H108" t="str">
        <f t="shared" si="7"/>
        <v>，2262740</v>
      </c>
      <c r="I108" t="str">
        <f>VLOOKUP(A108,HOP!A:T,20,0)</f>
        <v>直连</v>
      </c>
    </row>
    <row r="109" ht="14.25" hidden="1" customHeight="1" spans="1:9">
      <c r="A109" s="6" t="s">
        <v>736</v>
      </c>
      <c r="B109" s="7" t="s">
        <v>78</v>
      </c>
      <c r="C109" s="7" t="s">
        <v>79</v>
      </c>
      <c r="D109" s="3">
        <v>71</v>
      </c>
      <c r="E109" t="str">
        <f>VLOOKUP(A109,HOP!A:L,12,0)</f>
        <v>71.00</v>
      </c>
      <c r="F109" t="str">
        <f>VLOOKUP(A109,HOP!A:C,3,0)</f>
        <v>2263005</v>
      </c>
      <c r="G109">
        <f t="shared" si="6"/>
        <v>0</v>
      </c>
      <c r="H109" t="str">
        <f t="shared" si="7"/>
        <v>，2263005</v>
      </c>
      <c r="I109" t="str">
        <f>VLOOKUP(A109,HOP!A:T,20,0)</f>
        <v>直连</v>
      </c>
    </row>
    <row r="110" ht="14.25" hidden="1" customHeight="1" spans="1:9">
      <c r="A110" s="6" t="s">
        <v>739</v>
      </c>
      <c r="B110" s="7" t="s">
        <v>78</v>
      </c>
      <c r="C110" s="7" t="s">
        <v>79</v>
      </c>
      <c r="D110" s="3">
        <v>90</v>
      </c>
      <c r="E110" t="str">
        <f>VLOOKUP(A110,HOP!A:L,12,0)</f>
        <v>90.00</v>
      </c>
      <c r="F110" t="str">
        <f>VLOOKUP(A110,HOP!A:C,3,0)</f>
        <v>2263017</v>
      </c>
      <c r="G110">
        <f t="shared" si="6"/>
        <v>0</v>
      </c>
      <c r="H110" t="str">
        <f t="shared" si="7"/>
        <v>，2263017</v>
      </c>
      <c r="I110" t="str">
        <f>VLOOKUP(A110,HOP!A:T,20,0)</f>
        <v>直连</v>
      </c>
    </row>
    <row r="111" ht="14.25" hidden="1" customHeight="1" spans="1:9">
      <c r="A111" s="6" t="s">
        <v>743</v>
      </c>
      <c r="B111" s="7" t="s">
        <v>78</v>
      </c>
      <c r="C111" s="7" t="s">
        <v>79</v>
      </c>
      <c r="D111" s="3">
        <v>79</v>
      </c>
      <c r="E111" t="str">
        <f>VLOOKUP(A111,HOP!A:L,12,0)</f>
        <v>79.00</v>
      </c>
      <c r="F111" t="str">
        <f>VLOOKUP(A111,HOP!A:C,3,0)</f>
        <v>2262974</v>
      </c>
      <c r="G111">
        <f t="shared" si="6"/>
        <v>0</v>
      </c>
      <c r="H111" t="str">
        <f t="shared" si="7"/>
        <v>，2262974</v>
      </c>
      <c r="I111" t="str">
        <f>VLOOKUP(A111,HOP!A:T,20,0)</f>
        <v>直连</v>
      </c>
    </row>
    <row r="112" ht="14.25" hidden="1" customHeight="1" spans="1:9">
      <c r="A112" s="6" t="s">
        <v>748</v>
      </c>
      <c r="B112" s="7" t="s">
        <v>78</v>
      </c>
      <c r="C112" s="7" t="s">
        <v>79</v>
      </c>
      <c r="D112" s="3">
        <v>96</v>
      </c>
      <c r="E112" t="str">
        <f>VLOOKUP(A112,HOP!A:L,12,0)</f>
        <v>96.00</v>
      </c>
      <c r="F112" t="str">
        <f>VLOOKUP(A112,HOP!A:C,3,0)</f>
        <v>2263172</v>
      </c>
      <c r="G112">
        <f t="shared" si="6"/>
        <v>0</v>
      </c>
      <c r="H112" t="str">
        <f t="shared" si="7"/>
        <v>，2263172</v>
      </c>
      <c r="I112" t="str">
        <f>VLOOKUP(A112,HOP!A:T,20,0)</f>
        <v>直连</v>
      </c>
    </row>
    <row r="113" ht="14.25" hidden="1" customHeight="1" spans="1:9">
      <c r="A113" s="6" t="s">
        <v>753</v>
      </c>
      <c r="B113" s="7" t="s">
        <v>78</v>
      </c>
      <c r="C113" s="7" t="s">
        <v>79</v>
      </c>
      <c r="D113" s="3">
        <v>119</v>
      </c>
      <c r="E113" t="str">
        <f>VLOOKUP(A113,HOP!A:L,12,0)</f>
        <v>119.00</v>
      </c>
      <c r="F113" t="str">
        <f>VLOOKUP(A113,HOP!A:C,3,0)</f>
        <v>2263109</v>
      </c>
      <c r="G113">
        <f t="shared" si="6"/>
        <v>0</v>
      </c>
      <c r="H113" t="str">
        <f t="shared" si="7"/>
        <v>，2263109</v>
      </c>
      <c r="I113" t="str">
        <f>VLOOKUP(A113,HOP!A:T,20,0)</f>
        <v>直连</v>
      </c>
    </row>
    <row r="114" ht="14.25" hidden="1" customHeight="1" spans="1:9">
      <c r="A114" s="6" t="s">
        <v>759</v>
      </c>
      <c r="B114" s="7" t="s">
        <v>78</v>
      </c>
      <c r="C114" s="7" t="s">
        <v>79</v>
      </c>
      <c r="D114" s="3">
        <v>514</v>
      </c>
      <c r="E114" t="str">
        <f>VLOOKUP(A114,HOP!A:L,12,0)</f>
        <v>514.00</v>
      </c>
      <c r="F114" t="str">
        <f>VLOOKUP(A114,HOP!A:C,3,0)</f>
        <v>2263253</v>
      </c>
      <c r="G114">
        <f t="shared" si="6"/>
        <v>0</v>
      </c>
      <c r="H114" t="str">
        <f t="shared" si="7"/>
        <v>，2263253</v>
      </c>
      <c r="I114" t="str">
        <f>VLOOKUP(A114,HOP!A:T,20,0)</f>
        <v>直连</v>
      </c>
    </row>
    <row r="115" ht="14.25" hidden="1" customHeight="1" spans="1:9">
      <c r="A115" s="6" t="s">
        <v>766</v>
      </c>
      <c r="B115" s="7" t="s">
        <v>78</v>
      </c>
      <c r="C115" s="7" t="s">
        <v>79</v>
      </c>
      <c r="D115" s="3">
        <v>200</v>
      </c>
      <c r="E115" t="str">
        <f>VLOOKUP(A115,HOP!A:L,12,0)</f>
        <v>200.00</v>
      </c>
      <c r="F115" t="str">
        <f>VLOOKUP(A115,HOP!A:C,3,0)</f>
        <v>2263152</v>
      </c>
      <c r="G115">
        <f t="shared" si="6"/>
        <v>0</v>
      </c>
      <c r="H115" t="str">
        <f t="shared" si="7"/>
        <v>，2263152</v>
      </c>
      <c r="I115" t="str">
        <f>VLOOKUP(A115,HOP!A:T,20,0)</f>
        <v>直连</v>
      </c>
    </row>
    <row r="116" ht="14.25" hidden="1" customHeight="1" spans="1:9">
      <c r="A116" s="6" t="s">
        <v>772</v>
      </c>
      <c r="B116" s="7" t="s">
        <v>78</v>
      </c>
      <c r="C116" s="7" t="s">
        <v>79</v>
      </c>
      <c r="D116" s="3">
        <v>554</v>
      </c>
      <c r="E116" t="str">
        <f>VLOOKUP(A116,HOP!A:L,12,0)</f>
        <v>554.00</v>
      </c>
      <c r="F116" t="str">
        <f>VLOOKUP(A116,HOP!A:C,3,0)</f>
        <v>2262864</v>
      </c>
      <c r="G116">
        <f t="shared" si="6"/>
        <v>0</v>
      </c>
      <c r="H116" t="str">
        <f t="shared" si="7"/>
        <v>，2262864</v>
      </c>
      <c r="I116" t="str">
        <f>VLOOKUP(A116,HOP!A:T,20,0)</f>
        <v>直连</v>
      </c>
    </row>
    <row r="117" ht="14.25" hidden="1" customHeight="1" spans="1:9">
      <c r="A117" s="6" t="s">
        <v>778</v>
      </c>
      <c r="B117" s="7" t="s">
        <v>78</v>
      </c>
      <c r="C117" s="7" t="s">
        <v>79</v>
      </c>
      <c r="D117" s="3">
        <v>91</v>
      </c>
      <c r="E117" t="str">
        <f>VLOOKUP(A117,HOP!A:L,12,0)</f>
        <v>91.00</v>
      </c>
      <c r="F117" t="str">
        <f>VLOOKUP(A117,HOP!A:C,3,0)</f>
        <v>2263629</v>
      </c>
      <c r="G117">
        <f t="shared" si="6"/>
        <v>0</v>
      </c>
      <c r="H117" t="str">
        <f t="shared" si="7"/>
        <v>，2263629</v>
      </c>
      <c r="I117" t="str">
        <f>VLOOKUP(A117,HOP!A:T,20,0)</f>
        <v>直连</v>
      </c>
    </row>
    <row r="118" ht="14.25" hidden="1" customHeight="1" spans="1:9">
      <c r="A118" s="6" t="s">
        <v>783</v>
      </c>
      <c r="B118" s="7" t="s">
        <v>78</v>
      </c>
      <c r="C118" s="7" t="s">
        <v>79</v>
      </c>
      <c r="D118" s="3">
        <v>68</v>
      </c>
      <c r="E118" t="str">
        <f>VLOOKUP(A118,HOP!A:L,12,0)</f>
        <v>68.00</v>
      </c>
      <c r="F118" t="str">
        <f>VLOOKUP(A118,HOP!A:C,3,0)</f>
        <v>2263493</v>
      </c>
      <c r="G118">
        <f t="shared" si="6"/>
        <v>0</v>
      </c>
      <c r="H118" t="str">
        <f t="shared" si="7"/>
        <v>，2263493</v>
      </c>
      <c r="I118" t="str">
        <f>VLOOKUP(A118,HOP!A:T,20,0)</f>
        <v>直连</v>
      </c>
    </row>
    <row r="119" ht="14.25" hidden="1" customHeight="1" spans="1:9">
      <c r="A119" s="6" t="s">
        <v>787</v>
      </c>
      <c r="B119" s="7" t="s">
        <v>78</v>
      </c>
      <c r="C119" s="7" t="s">
        <v>79</v>
      </c>
      <c r="D119" s="3">
        <v>194</v>
      </c>
      <c r="E119" t="str">
        <f>VLOOKUP(A119,HOP!A:L,12,0)</f>
        <v>194.00</v>
      </c>
      <c r="F119" t="str">
        <f>VLOOKUP(A119,HOP!A:C,3,0)</f>
        <v>2263554</v>
      </c>
      <c r="G119">
        <f t="shared" si="6"/>
        <v>0</v>
      </c>
      <c r="H119" t="str">
        <f t="shared" si="7"/>
        <v>，2263554</v>
      </c>
      <c r="I119" t="str">
        <f>VLOOKUP(A119,HOP!A:T,20,0)</f>
        <v>直连</v>
      </c>
    </row>
    <row r="120" ht="14.25" hidden="1" customHeight="1" spans="1:9">
      <c r="A120" s="6" t="s">
        <v>793</v>
      </c>
      <c r="B120" s="7" t="s">
        <v>78</v>
      </c>
      <c r="C120" s="7" t="s">
        <v>79</v>
      </c>
      <c r="D120" s="3">
        <v>88</v>
      </c>
      <c r="E120" t="str">
        <f>VLOOKUP(A120,HOP!A:L,12,0)</f>
        <v>88.00</v>
      </c>
      <c r="F120" t="str">
        <f>VLOOKUP(A120,HOP!A:C,3,0)</f>
        <v>2263491</v>
      </c>
      <c r="G120">
        <f t="shared" si="6"/>
        <v>0</v>
      </c>
      <c r="H120" t="str">
        <f t="shared" si="7"/>
        <v>，2263491</v>
      </c>
      <c r="I120" t="str">
        <f>VLOOKUP(A120,HOP!A:T,20,0)</f>
        <v>直连</v>
      </c>
    </row>
    <row r="121" ht="14.25" hidden="1" customHeight="1" spans="1:9">
      <c r="A121" s="6" t="s">
        <v>795</v>
      </c>
      <c r="B121" s="7" t="s">
        <v>78</v>
      </c>
      <c r="C121" s="7" t="s">
        <v>79</v>
      </c>
      <c r="D121" s="3">
        <v>88</v>
      </c>
      <c r="E121" t="str">
        <f>VLOOKUP(A121,HOP!A:L,12,0)</f>
        <v>88.00</v>
      </c>
      <c r="F121" t="str">
        <f>VLOOKUP(A121,HOP!A:C,3,0)</f>
        <v>2263447</v>
      </c>
      <c r="G121">
        <f t="shared" si="6"/>
        <v>0</v>
      </c>
      <c r="H121" t="str">
        <f t="shared" si="7"/>
        <v>，2263447</v>
      </c>
      <c r="I121" t="str">
        <f>VLOOKUP(A121,HOP!A:T,20,0)</f>
        <v>直连</v>
      </c>
    </row>
    <row r="122" ht="14.25" hidden="1" customHeight="1" spans="1:9">
      <c r="A122" s="6" t="s">
        <v>800</v>
      </c>
      <c r="B122" s="7" t="s">
        <v>78</v>
      </c>
      <c r="C122" s="7" t="s">
        <v>79</v>
      </c>
      <c r="D122" s="3">
        <v>137</v>
      </c>
      <c r="E122" t="str">
        <f>VLOOKUP(A122,HOP!A:L,12,0)</f>
        <v>137.00</v>
      </c>
      <c r="F122" t="str">
        <f>VLOOKUP(A122,HOP!A:C,3,0)</f>
        <v>2263583</v>
      </c>
      <c r="G122">
        <f t="shared" si="6"/>
        <v>0</v>
      </c>
      <c r="H122" t="str">
        <f t="shared" si="7"/>
        <v>，2263583</v>
      </c>
      <c r="I122" t="str">
        <f>VLOOKUP(A122,HOP!A:T,20,0)</f>
        <v>直连</v>
      </c>
    </row>
    <row r="123" ht="14.25" hidden="1" customHeight="1" spans="1:9">
      <c r="A123" s="6" t="s">
        <v>804</v>
      </c>
      <c r="B123" s="7" t="s">
        <v>78</v>
      </c>
      <c r="C123" s="7" t="s">
        <v>79</v>
      </c>
      <c r="D123" s="3">
        <v>86</v>
      </c>
      <c r="E123" t="str">
        <f>VLOOKUP(A123,HOP!A:L,12,0)</f>
        <v>86.00</v>
      </c>
      <c r="F123" t="str">
        <f>VLOOKUP(A123,HOP!A:C,3,0)</f>
        <v>2263674</v>
      </c>
      <c r="G123">
        <f t="shared" si="6"/>
        <v>0</v>
      </c>
      <c r="H123" t="str">
        <f t="shared" si="7"/>
        <v>，2263674</v>
      </c>
      <c r="I123" t="str">
        <f>VLOOKUP(A123,HOP!A:T,20,0)</f>
        <v>直连</v>
      </c>
    </row>
    <row r="124" ht="14.25" hidden="1" customHeight="1" spans="1:9">
      <c r="A124" s="6" t="s">
        <v>809</v>
      </c>
      <c r="B124" s="7" t="s">
        <v>78</v>
      </c>
      <c r="C124" s="7" t="s">
        <v>79</v>
      </c>
      <c r="D124" s="3">
        <v>92</v>
      </c>
      <c r="E124" t="str">
        <f>VLOOKUP(A124,HOP!A:L,12,0)</f>
        <v>92.00</v>
      </c>
      <c r="F124" t="str">
        <f>VLOOKUP(A124,HOP!A:C,3,0)</f>
        <v>2263745</v>
      </c>
      <c r="G124">
        <f t="shared" si="6"/>
        <v>0</v>
      </c>
      <c r="H124" t="str">
        <f t="shared" si="7"/>
        <v>，2263745</v>
      </c>
      <c r="I124" t="str">
        <f>VLOOKUP(A124,HOP!A:T,20,0)</f>
        <v>直连</v>
      </c>
    </row>
    <row r="125" ht="14.25" hidden="1" customHeight="1" spans="1:9">
      <c r="A125" s="6" t="s">
        <v>813</v>
      </c>
      <c r="B125" s="7" t="s">
        <v>78</v>
      </c>
      <c r="C125" s="7" t="s">
        <v>79</v>
      </c>
      <c r="D125" s="3">
        <v>101</v>
      </c>
      <c r="E125" t="str">
        <f>VLOOKUP(A125,HOP!A:L,12,0)</f>
        <v>101.00</v>
      </c>
      <c r="F125" t="str">
        <f>VLOOKUP(A125,HOP!A:C,3,0)</f>
        <v>2256495</v>
      </c>
      <c r="G125">
        <f t="shared" si="6"/>
        <v>0</v>
      </c>
      <c r="H125" t="str">
        <f t="shared" si="7"/>
        <v>，2256495</v>
      </c>
      <c r="I125" t="str">
        <f>VLOOKUP(A125,HOP!A:T,20,0)</f>
        <v>直连</v>
      </c>
    </row>
    <row r="126" ht="14.25" hidden="1" customHeight="1" spans="1:9">
      <c r="A126" s="6" t="s">
        <v>821</v>
      </c>
      <c r="B126" s="7" t="s">
        <v>825</v>
      </c>
      <c r="C126" s="7" t="s">
        <v>79</v>
      </c>
      <c r="D126" s="3">
        <v>924</v>
      </c>
      <c r="E126" t="str">
        <f>VLOOKUP(A126,HOP!A:L,12,0)</f>
        <v>924.00</v>
      </c>
      <c r="F126" t="str">
        <f>VLOOKUP(A126,HOP!A:C,3,0)</f>
        <v>2256894</v>
      </c>
      <c r="G126">
        <f t="shared" si="6"/>
        <v>0</v>
      </c>
      <c r="H126" t="str">
        <f t="shared" si="7"/>
        <v>，2256894</v>
      </c>
      <c r="I126" t="str">
        <f>VLOOKUP(A126,HOP!A:T,20,0)</f>
        <v>直连</v>
      </c>
    </row>
    <row r="127" ht="14.25" hidden="1" customHeight="1" spans="1:9">
      <c r="A127" s="6" t="s">
        <v>828</v>
      </c>
      <c r="B127" s="7" t="s">
        <v>115</v>
      </c>
      <c r="C127" s="7" t="s">
        <v>79</v>
      </c>
      <c r="D127" s="3">
        <v>360</v>
      </c>
      <c r="E127" t="str">
        <f>VLOOKUP(A127,HOP!A:L,12,0)</f>
        <v>360.00</v>
      </c>
      <c r="F127" t="str">
        <f>VLOOKUP(A127,HOP!A:C,3,0)</f>
        <v>2260335</v>
      </c>
      <c r="G127">
        <f t="shared" si="6"/>
        <v>0</v>
      </c>
      <c r="H127" t="str">
        <f t="shared" si="7"/>
        <v>，2260335</v>
      </c>
      <c r="I127" t="str">
        <f>VLOOKUP(A127,HOP!A:T,20,0)</f>
        <v>直连</v>
      </c>
    </row>
    <row r="128" ht="14.25" hidden="1" customHeight="1" spans="1:9">
      <c r="A128" s="6" t="s">
        <v>835</v>
      </c>
      <c r="B128" s="7" t="s">
        <v>78</v>
      </c>
      <c r="C128" s="7" t="s">
        <v>79</v>
      </c>
      <c r="D128" s="3">
        <v>71</v>
      </c>
      <c r="E128" t="str">
        <f>VLOOKUP(A128,HOP!A:L,12,0)</f>
        <v>71.00</v>
      </c>
      <c r="F128" t="str">
        <f>VLOOKUP(A128,HOP!A:C,3,0)</f>
        <v>2263495</v>
      </c>
      <c r="G128">
        <f t="shared" si="6"/>
        <v>0</v>
      </c>
      <c r="H128" t="str">
        <f t="shared" si="7"/>
        <v>，2263495</v>
      </c>
      <c r="I128" t="str">
        <f>VLOOKUP(A128,HOP!A:T,20,0)</f>
        <v>直连</v>
      </c>
    </row>
    <row r="129" ht="14.25" hidden="1" customHeight="1" spans="1:9">
      <c r="A129" s="6" t="s">
        <v>840</v>
      </c>
      <c r="B129" s="7" t="s">
        <v>78</v>
      </c>
      <c r="C129" s="7" t="s">
        <v>79</v>
      </c>
      <c r="D129" s="3">
        <v>258</v>
      </c>
      <c r="E129" t="str">
        <f>VLOOKUP(A129,HOP!A:L,12,0)</f>
        <v>258.00</v>
      </c>
      <c r="F129" t="str">
        <f>VLOOKUP(A129,HOP!A:C,3,0)</f>
        <v>2262637</v>
      </c>
      <c r="G129">
        <f t="shared" si="6"/>
        <v>0</v>
      </c>
      <c r="H129" t="str">
        <f t="shared" si="7"/>
        <v>，2262637</v>
      </c>
      <c r="I129" t="str">
        <f>VLOOKUP(A129,HOP!A:T,20,0)</f>
        <v>直连</v>
      </c>
    </row>
    <row r="130" ht="14.25" hidden="1" customHeight="1" spans="1:9">
      <c r="A130" s="6" t="s">
        <v>844</v>
      </c>
      <c r="B130" s="7" t="s">
        <v>78</v>
      </c>
      <c r="C130" s="7" t="s">
        <v>79</v>
      </c>
      <c r="D130" s="3">
        <v>147</v>
      </c>
      <c r="E130" t="str">
        <f>VLOOKUP(A130,HOP!A:L,12,0)</f>
        <v>147.00</v>
      </c>
      <c r="F130" t="str">
        <f>VLOOKUP(A130,HOP!A:C,3,0)</f>
        <v>2262795</v>
      </c>
      <c r="G130">
        <f t="shared" si="6"/>
        <v>0</v>
      </c>
      <c r="H130" t="str">
        <f t="shared" si="7"/>
        <v>，2262795</v>
      </c>
      <c r="I130" t="str">
        <f>VLOOKUP(A130,HOP!A:T,20,0)</f>
        <v>直连</v>
      </c>
    </row>
    <row r="131" ht="14.25" hidden="1" customHeight="1" spans="1:9">
      <c r="A131" s="6" t="s">
        <v>849</v>
      </c>
      <c r="B131" s="7" t="s">
        <v>78</v>
      </c>
      <c r="C131" s="7" t="s">
        <v>79</v>
      </c>
      <c r="D131" s="3">
        <v>95</v>
      </c>
      <c r="E131" t="str">
        <f>VLOOKUP(A131,HOP!A:L,12,0)</f>
        <v>95.00</v>
      </c>
      <c r="F131" t="str">
        <f>VLOOKUP(A131,HOP!A:C,3,0)</f>
        <v>2262956</v>
      </c>
      <c r="G131">
        <f t="shared" ref="G131:G163" si="8">D131-E131</f>
        <v>0</v>
      </c>
      <c r="H131" t="str">
        <f t="shared" ref="H131:H162" si="9">$H$1&amp;F131</f>
        <v>，2262956</v>
      </c>
      <c r="I131" t="str">
        <f>VLOOKUP(A131,HOP!A:T,20,0)</f>
        <v>直连</v>
      </c>
    </row>
    <row r="132" ht="14.25" hidden="1" customHeight="1" spans="1:9">
      <c r="A132" s="6" t="s">
        <v>854</v>
      </c>
      <c r="B132" s="7" t="s">
        <v>78</v>
      </c>
      <c r="C132" s="7" t="s">
        <v>79</v>
      </c>
      <c r="D132" s="3">
        <v>122</v>
      </c>
      <c r="E132" t="str">
        <f>VLOOKUP(A132,HOP!A:L,12,0)</f>
        <v>122.00</v>
      </c>
      <c r="F132" t="str">
        <f>VLOOKUP(A132,HOP!A:C,3,0)</f>
        <v>2263721</v>
      </c>
      <c r="G132">
        <f t="shared" si="8"/>
        <v>0</v>
      </c>
      <c r="H132" t="str">
        <f t="shared" si="9"/>
        <v>，2263721</v>
      </c>
      <c r="I132" t="str">
        <f>VLOOKUP(A132,HOP!A:T,20,0)</f>
        <v>直连</v>
      </c>
    </row>
    <row r="133" ht="14.25" hidden="1" customHeight="1" spans="1:9">
      <c r="A133" s="6" t="s">
        <v>860</v>
      </c>
      <c r="B133" s="7" t="s">
        <v>78</v>
      </c>
      <c r="C133" s="7" t="s">
        <v>79</v>
      </c>
      <c r="D133" s="3">
        <v>190</v>
      </c>
      <c r="E133" t="str">
        <f>VLOOKUP(A133,HOP!A:L,12,0)</f>
        <v>190.00</v>
      </c>
      <c r="F133" t="str">
        <f>VLOOKUP(A133,HOP!A:C,3,0)</f>
        <v>2263518</v>
      </c>
      <c r="G133">
        <f t="shared" si="8"/>
        <v>0</v>
      </c>
      <c r="H133" t="str">
        <f t="shared" si="9"/>
        <v>，2263518</v>
      </c>
      <c r="I133" t="str">
        <f>VLOOKUP(A133,HOP!A:T,20,0)</f>
        <v>直连</v>
      </c>
    </row>
    <row r="134" ht="14.25" hidden="1" customHeight="1" spans="1:9">
      <c r="A134" s="6" t="s">
        <v>867</v>
      </c>
      <c r="B134" s="7" t="s">
        <v>78</v>
      </c>
      <c r="C134" s="7" t="s">
        <v>79</v>
      </c>
      <c r="D134" s="3">
        <v>67</v>
      </c>
      <c r="E134" t="str">
        <f>VLOOKUP(A134,HOP!A:L,12,0)</f>
        <v>67.00</v>
      </c>
      <c r="F134" t="str">
        <f>VLOOKUP(A134,HOP!A:C,3,0)</f>
        <v>2263686</v>
      </c>
      <c r="G134">
        <f t="shared" si="8"/>
        <v>0</v>
      </c>
      <c r="H134" t="str">
        <f t="shared" si="9"/>
        <v>，2263686</v>
      </c>
      <c r="I134" t="str">
        <f>VLOOKUP(A134,HOP!A:T,20,0)</f>
        <v>直连</v>
      </c>
    </row>
    <row r="135" ht="14.25" hidden="1" customHeight="1" spans="1:9">
      <c r="A135" s="6" t="s">
        <v>871</v>
      </c>
      <c r="B135" s="7" t="s">
        <v>78</v>
      </c>
      <c r="C135" s="7" t="s">
        <v>79</v>
      </c>
      <c r="D135" s="3">
        <v>84</v>
      </c>
      <c r="E135" t="str">
        <f>VLOOKUP(A135,HOP!A:L,12,0)</f>
        <v>84.00</v>
      </c>
      <c r="F135" t="str">
        <f>VLOOKUP(A135,HOP!A:C,3,0)</f>
        <v>2263487</v>
      </c>
      <c r="G135">
        <f t="shared" si="8"/>
        <v>0</v>
      </c>
      <c r="H135" t="str">
        <f t="shared" si="9"/>
        <v>，2263487</v>
      </c>
      <c r="I135" t="str">
        <f>VLOOKUP(A135,HOP!A:T,20,0)</f>
        <v>直连</v>
      </c>
    </row>
    <row r="136" ht="14.25" hidden="1" customHeight="1" spans="1:9">
      <c r="A136" s="6" t="s">
        <v>875</v>
      </c>
      <c r="B136" s="7" t="s">
        <v>78</v>
      </c>
      <c r="C136" s="7" t="s">
        <v>79</v>
      </c>
      <c r="D136" s="3">
        <v>97</v>
      </c>
      <c r="E136" t="str">
        <f>VLOOKUP(A136,HOP!A:L,12,0)</f>
        <v>97.00</v>
      </c>
      <c r="F136" t="str">
        <f>VLOOKUP(A136,HOP!A:C,3,0)</f>
        <v>2263080</v>
      </c>
      <c r="G136">
        <f t="shared" si="8"/>
        <v>0</v>
      </c>
      <c r="H136" t="str">
        <f t="shared" si="9"/>
        <v>，2263080</v>
      </c>
      <c r="I136" t="str">
        <f>VLOOKUP(A136,HOP!A:T,20,0)</f>
        <v>直连</v>
      </c>
    </row>
    <row r="137" ht="14.25" hidden="1" customHeight="1" spans="1:9">
      <c r="A137" s="6" t="s">
        <v>880</v>
      </c>
      <c r="B137" s="7" t="s">
        <v>78</v>
      </c>
      <c r="C137" s="7" t="s">
        <v>79</v>
      </c>
      <c r="D137" s="3">
        <v>240</v>
      </c>
      <c r="E137" t="str">
        <f>VLOOKUP(A137,HOP!A:L,12,0)</f>
        <v>240.00</v>
      </c>
      <c r="F137" t="str">
        <f>VLOOKUP(A137,HOP!A:C,3,0)</f>
        <v>2263073</v>
      </c>
      <c r="G137">
        <f t="shared" si="8"/>
        <v>0</v>
      </c>
      <c r="H137" t="str">
        <f t="shared" si="9"/>
        <v>，2263073</v>
      </c>
      <c r="I137" t="str">
        <f>VLOOKUP(A137,HOP!A:T,20,0)</f>
        <v>直连</v>
      </c>
    </row>
    <row r="138" ht="14.25" hidden="1" customHeight="1" spans="1:9">
      <c r="A138" s="6" t="s">
        <v>887</v>
      </c>
      <c r="B138" s="7" t="s">
        <v>78</v>
      </c>
      <c r="C138" s="7" t="s">
        <v>79</v>
      </c>
      <c r="D138" s="3">
        <v>71</v>
      </c>
      <c r="E138" t="str">
        <f>VLOOKUP(A138,HOP!A:L,12,0)</f>
        <v>71.00</v>
      </c>
      <c r="F138" t="str">
        <f>VLOOKUP(A138,HOP!A:C,3,0)</f>
        <v>2263063</v>
      </c>
      <c r="G138">
        <f t="shared" si="8"/>
        <v>0</v>
      </c>
      <c r="H138" t="str">
        <f t="shared" si="9"/>
        <v>，2263063</v>
      </c>
      <c r="I138" t="str">
        <f>VLOOKUP(A138,HOP!A:T,20,0)</f>
        <v>直连</v>
      </c>
    </row>
    <row r="139" ht="14.25" hidden="1" customHeight="1" spans="1:9">
      <c r="A139" s="6" t="s">
        <v>889</v>
      </c>
      <c r="B139" s="7" t="s">
        <v>78</v>
      </c>
      <c r="C139" s="7" t="s">
        <v>79</v>
      </c>
      <c r="D139" s="3">
        <v>93</v>
      </c>
      <c r="E139" t="str">
        <f>VLOOKUP(A139,HOP!A:L,12,0)</f>
        <v>93.00</v>
      </c>
      <c r="F139" t="str">
        <f>VLOOKUP(A139,HOP!A:C,3,0)</f>
        <v>2262973</v>
      </c>
      <c r="G139">
        <f t="shared" si="8"/>
        <v>0</v>
      </c>
      <c r="H139" t="str">
        <f t="shared" si="9"/>
        <v>，2262973</v>
      </c>
      <c r="I139" t="str">
        <f>VLOOKUP(A139,HOP!A:T,20,0)</f>
        <v>直连</v>
      </c>
    </row>
    <row r="140" ht="14.25" hidden="1" customHeight="1" spans="1:9">
      <c r="A140" s="6" t="s">
        <v>895</v>
      </c>
      <c r="B140" s="7" t="s">
        <v>78</v>
      </c>
      <c r="C140" s="7" t="s">
        <v>79</v>
      </c>
      <c r="D140" s="3">
        <v>189</v>
      </c>
      <c r="E140" t="str">
        <f>VLOOKUP(A140,HOP!A:L,12,0)</f>
        <v>189.00</v>
      </c>
      <c r="F140" t="str">
        <f>VLOOKUP(A140,HOP!A:C,3,0)</f>
        <v>2262899</v>
      </c>
      <c r="G140">
        <f t="shared" si="8"/>
        <v>0</v>
      </c>
      <c r="H140" t="str">
        <f t="shared" si="9"/>
        <v>，2262899</v>
      </c>
      <c r="I140" t="str">
        <f>VLOOKUP(A140,HOP!A:T,20,0)</f>
        <v>直连</v>
      </c>
    </row>
    <row r="141" ht="14.25" hidden="1" customHeight="1" spans="1:9">
      <c r="A141" s="6" t="s">
        <v>900</v>
      </c>
      <c r="B141" s="7" t="s">
        <v>78</v>
      </c>
      <c r="C141" s="7" t="s">
        <v>79</v>
      </c>
      <c r="D141" s="3">
        <v>89</v>
      </c>
      <c r="E141" t="str">
        <f>VLOOKUP(A141,HOP!A:L,12,0)</f>
        <v>89.00</v>
      </c>
      <c r="F141" t="str">
        <f>VLOOKUP(A141,HOP!A:C,3,0)</f>
        <v>2262966</v>
      </c>
      <c r="G141">
        <f t="shared" si="8"/>
        <v>0</v>
      </c>
      <c r="H141" t="str">
        <f t="shared" si="9"/>
        <v>，2262966</v>
      </c>
      <c r="I141" t="str">
        <f>VLOOKUP(A141,HOP!A:T,20,0)</f>
        <v>直连</v>
      </c>
    </row>
    <row r="142" ht="14.25" hidden="1" customHeight="1" spans="1:9">
      <c r="A142" s="6" t="s">
        <v>905</v>
      </c>
      <c r="B142" s="7" t="s">
        <v>78</v>
      </c>
      <c r="C142" s="7" t="s">
        <v>79</v>
      </c>
      <c r="D142" s="3">
        <v>170</v>
      </c>
      <c r="E142" t="str">
        <f>VLOOKUP(A142,HOP!A:L,12,0)</f>
        <v>170.00</v>
      </c>
      <c r="F142" t="str">
        <f>VLOOKUP(A142,HOP!A:C,3,0)</f>
        <v>2262980</v>
      </c>
      <c r="G142">
        <f t="shared" si="8"/>
        <v>0</v>
      </c>
      <c r="H142" t="str">
        <f t="shared" si="9"/>
        <v>，2262980</v>
      </c>
      <c r="I142" t="str">
        <f>VLOOKUP(A142,HOP!A:T,20,0)</f>
        <v>直连</v>
      </c>
    </row>
    <row r="143" ht="14.25" hidden="1" customHeight="1" spans="1:9">
      <c r="A143" s="6" t="s">
        <v>908</v>
      </c>
      <c r="B143" s="7" t="s">
        <v>78</v>
      </c>
      <c r="C143" s="7" t="s">
        <v>79</v>
      </c>
      <c r="D143" s="3">
        <v>178</v>
      </c>
      <c r="E143" t="str">
        <f>VLOOKUP(A143,HOP!A:L,12,0)</f>
        <v>178.00</v>
      </c>
      <c r="F143" t="str">
        <f>VLOOKUP(A143,HOP!A:C,3,0)</f>
        <v>2262994</v>
      </c>
      <c r="G143">
        <f t="shared" si="8"/>
        <v>0</v>
      </c>
      <c r="H143" t="str">
        <f t="shared" si="9"/>
        <v>，2262994</v>
      </c>
      <c r="I143" t="str">
        <f>VLOOKUP(A143,HOP!A:T,20,0)</f>
        <v>直连</v>
      </c>
    </row>
    <row r="144" ht="14.25" hidden="1" customHeight="1" spans="1:9">
      <c r="A144" s="6" t="s">
        <v>913</v>
      </c>
      <c r="B144" s="7" t="s">
        <v>78</v>
      </c>
      <c r="C144" s="7" t="s">
        <v>79</v>
      </c>
      <c r="D144" s="3">
        <v>62</v>
      </c>
      <c r="E144" t="str">
        <f>VLOOKUP(A144,HOP!A:L,12,0)</f>
        <v>62.00</v>
      </c>
      <c r="F144" t="str">
        <f>VLOOKUP(A144,HOP!A:C,3,0)</f>
        <v>2263343</v>
      </c>
      <c r="G144">
        <f t="shared" si="8"/>
        <v>0</v>
      </c>
      <c r="H144" t="str">
        <f t="shared" si="9"/>
        <v>，2263343</v>
      </c>
      <c r="I144" t="str">
        <f>VLOOKUP(A144,HOP!A:T,20,0)</f>
        <v>直连</v>
      </c>
    </row>
    <row r="145" ht="14.25" hidden="1" customHeight="1" spans="1:9">
      <c r="A145" s="6" t="s">
        <v>919</v>
      </c>
      <c r="B145" s="7" t="s">
        <v>78</v>
      </c>
      <c r="C145" s="7" t="s">
        <v>79</v>
      </c>
      <c r="D145" s="3">
        <v>252</v>
      </c>
      <c r="E145" t="str">
        <f>VLOOKUP(A145,HOP!A:L,12,0)</f>
        <v>252.00</v>
      </c>
      <c r="F145" t="str">
        <f>VLOOKUP(A145,HOP!A:C,3,0)</f>
        <v>2263314</v>
      </c>
      <c r="G145">
        <f t="shared" si="8"/>
        <v>0</v>
      </c>
      <c r="H145" t="str">
        <f t="shared" si="9"/>
        <v>，2263314</v>
      </c>
      <c r="I145" t="str">
        <f>VLOOKUP(A145,HOP!A:T,20,0)</f>
        <v>直连</v>
      </c>
    </row>
    <row r="146" ht="14.25" hidden="1" customHeight="1" spans="1:9">
      <c r="A146" s="6" t="s">
        <v>926</v>
      </c>
      <c r="B146" s="7" t="s">
        <v>78</v>
      </c>
      <c r="C146" s="7" t="s">
        <v>79</v>
      </c>
      <c r="D146" s="3">
        <v>245</v>
      </c>
      <c r="E146" t="str">
        <f>VLOOKUP(A146,HOP!A:L,12,0)</f>
        <v>245.00</v>
      </c>
      <c r="F146" t="str">
        <f>VLOOKUP(A146,HOP!A:C,3,0)</f>
        <v>2263427</v>
      </c>
      <c r="G146">
        <f t="shared" si="8"/>
        <v>0</v>
      </c>
      <c r="H146" t="str">
        <f t="shared" si="9"/>
        <v>，2263427</v>
      </c>
      <c r="I146" t="str">
        <f>VLOOKUP(A146,HOP!A:T,20,0)</f>
        <v>直连</v>
      </c>
    </row>
    <row r="147" ht="14.25" hidden="1" customHeight="1" spans="1:9">
      <c r="A147" s="6" t="s">
        <v>934</v>
      </c>
      <c r="B147" s="7" t="s">
        <v>78</v>
      </c>
      <c r="C147" s="7" t="s">
        <v>79</v>
      </c>
      <c r="D147" s="3">
        <v>147</v>
      </c>
      <c r="E147" t="str">
        <f>VLOOKUP(A147,HOP!A:L,12,0)</f>
        <v>147.00</v>
      </c>
      <c r="F147" t="str">
        <f>VLOOKUP(A147,HOP!A:C,3,0)</f>
        <v>2263390</v>
      </c>
      <c r="G147">
        <f t="shared" si="8"/>
        <v>0</v>
      </c>
      <c r="H147" t="str">
        <f t="shared" si="9"/>
        <v>，2263390</v>
      </c>
      <c r="I147" t="str">
        <f>VLOOKUP(A147,HOP!A:T,20,0)</f>
        <v>直连</v>
      </c>
    </row>
    <row r="148" ht="14.25" hidden="1" customHeight="1" spans="1:9">
      <c r="A148" s="6" t="s">
        <v>939</v>
      </c>
      <c r="B148" s="7" t="s">
        <v>245</v>
      </c>
      <c r="C148" s="7" t="s">
        <v>79</v>
      </c>
      <c r="D148" s="3">
        <v>729</v>
      </c>
      <c r="E148" t="str">
        <f>VLOOKUP(A148,HOP!A:L,12,0)</f>
        <v>729.00</v>
      </c>
      <c r="F148" t="str">
        <f>VLOOKUP(A148,HOP!A:C,3,0)</f>
        <v>2260681</v>
      </c>
      <c r="G148">
        <f t="shared" si="8"/>
        <v>0</v>
      </c>
      <c r="H148" t="str">
        <f t="shared" si="9"/>
        <v>，2260681</v>
      </c>
      <c r="I148" t="str">
        <f>VLOOKUP(A148,HOP!A:T,20,0)</f>
        <v>直连</v>
      </c>
    </row>
    <row r="149" ht="14.25" hidden="1" customHeight="1" spans="1:9">
      <c r="A149" s="6" t="s">
        <v>946</v>
      </c>
      <c r="B149" s="7" t="s">
        <v>78</v>
      </c>
      <c r="C149" s="7" t="s">
        <v>79</v>
      </c>
      <c r="D149" s="3">
        <v>154</v>
      </c>
      <c r="E149" t="str">
        <f>VLOOKUP(A149,HOP!A:L,12,0)</f>
        <v>154.00</v>
      </c>
      <c r="F149" t="str">
        <f>VLOOKUP(A149,HOP!A:C,3,0)</f>
        <v>2263065</v>
      </c>
      <c r="G149">
        <f t="shared" si="8"/>
        <v>0</v>
      </c>
      <c r="H149" t="str">
        <f t="shared" si="9"/>
        <v>，2263065</v>
      </c>
      <c r="I149" t="str">
        <f>VLOOKUP(A149,HOP!A:T,20,0)</f>
        <v>直连</v>
      </c>
    </row>
    <row r="150" ht="14.25" hidden="1" customHeight="1" spans="1:9">
      <c r="A150" s="6" t="s">
        <v>951</v>
      </c>
      <c r="B150" s="7" t="s">
        <v>78</v>
      </c>
      <c r="C150" s="7" t="s">
        <v>79</v>
      </c>
      <c r="D150" s="3">
        <v>62</v>
      </c>
      <c r="E150" t="str">
        <f>VLOOKUP(A150,HOP!A:L,12,0)</f>
        <v>62.00</v>
      </c>
      <c r="F150" t="str">
        <f>VLOOKUP(A150,HOP!A:C,3,0)</f>
        <v>2263191</v>
      </c>
      <c r="G150">
        <f t="shared" si="8"/>
        <v>0</v>
      </c>
      <c r="H150" t="str">
        <f t="shared" si="9"/>
        <v>，2263191</v>
      </c>
      <c r="I150" t="str">
        <f>VLOOKUP(A150,HOP!A:T,20,0)</f>
        <v>直连</v>
      </c>
    </row>
    <row r="151" ht="14.25" hidden="1" customHeight="1" spans="1:9">
      <c r="A151" s="6" t="s">
        <v>954</v>
      </c>
      <c r="B151" s="7" t="s">
        <v>78</v>
      </c>
      <c r="C151" s="7" t="s">
        <v>79</v>
      </c>
      <c r="D151" s="3">
        <v>86</v>
      </c>
      <c r="E151" t="str">
        <f>VLOOKUP(A151,HOP!A:L,12,0)</f>
        <v>86.00</v>
      </c>
      <c r="F151" t="str">
        <f>VLOOKUP(A151,HOP!A:C,3,0)</f>
        <v>2263196</v>
      </c>
      <c r="G151">
        <f t="shared" si="8"/>
        <v>0</v>
      </c>
      <c r="H151" t="str">
        <f t="shared" si="9"/>
        <v>，2263196</v>
      </c>
      <c r="I151" t="str">
        <f>VLOOKUP(A151,HOP!A:T,20,0)</f>
        <v>直连</v>
      </c>
    </row>
    <row r="152" ht="14.25" hidden="1" customHeight="1" spans="1:9">
      <c r="A152" s="6" t="s">
        <v>958</v>
      </c>
      <c r="B152" s="7" t="s">
        <v>78</v>
      </c>
      <c r="C152" s="7" t="s">
        <v>79</v>
      </c>
      <c r="D152" s="3">
        <v>89</v>
      </c>
      <c r="E152" t="str">
        <f>VLOOKUP(A152,HOP!A:L,12,0)</f>
        <v>89.00</v>
      </c>
      <c r="F152" t="str">
        <f>VLOOKUP(A152,HOP!A:C,3,0)</f>
        <v>2262846</v>
      </c>
      <c r="G152">
        <f t="shared" si="8"/>
        <v>0</v>
      </c>
      <c r="H152" t="str">
        <f t="shared" si="9"/>
        <v>，2262846</v>
      </c>
      <c r="I152" t="str">
        <f>VLOOKUP(A152,HOP!A:T,20,0)</f>
        <v>直连</v>
      </c>
    </row>
    <row r="153" ht="14.25" hidden="1" customHeight="1" spans="1:9">
      <c r="A153" s="6" t="s">
        <v>962</v>
      </c>
      <c r="B153" s="7" t="s">
        <v>78</v>
      </c>
      <c r="C153" s="7" t="s">
        <v>79</v>
      </c>
      <c r="D153" s="3">
        <v>268</v>
      </c>
      <c r="E153" t="str">
        <f>VLOOKUP(A153,HOP!A:L,12,0)</f>
        <v>268.00</v>
      </c>
      <c r="F153" t="str">
        <f>VLOOKUP(A153,HOP!A:C,3,0)</f>
        <v>2262872</v>
      </c>
      <c r="G153">
        <f t="shared" si="8"/>
        <v>0</v>
      </c>
      <c r="H153" t="str">
        <f t="shared" si="9"/>
        <v>，2262872</v>
      </c>
      <c r="I153" t="str">
        <f>VLOOKUP(A153,HOP!A:T,20,0)</f>
        <v>直连</v>
      </c>
    </row>
    <row r="154" ht="14.25" hidden="1" customHeight="1" spans="1:9">
      <c r="A154" s="6" t="s">
        <v>969</v>
      </c>
      <c r="B154" s="7" t="s">
        <v>78</v>
      </c>
      <c r="C154" s="7" t="s">
        <v>79</v>
      </c>
      <c r="D154" s="3">
        <v>69</v>
      </c>
      <c r="E154" t="str">
        <f>VLOOKUP(A154,HOP!A:L,12,0)</f>
        <v>69.00</v>
      </c>
      <c r="F154" t="str">
        <f>VLOOKUP(A154,HOP!A:C,3,0)</f>
        <v>2263157</v>
      </c>
      <c r="G154">
        <f t="shared" si="8"/>
        <v>0</v>
      </c>
      <c r="H154" t="str">
        <f t="shared" si="9"/>
        <v>，2263157</v>
      </c>
      <c r="I154" t="str">
        <f>VLOOKUP(A154,HOP!A:T,20,0)</f>
        <v>直连</v>
      </c>
    </row>
    <row r="155" ht="14.25" hidden="1" customHeight="1" spans="1:9">
      <c r="A155" s="6" t="s">
        <v>974</v>
      </c>
      <c r="B155" s="7" t="s">
        <v>78</v>
      </c>
      <c r="C155" s="7" t="s">
        <v>79</v>
      </c>
      <c r="D155" s="3">
        <v>178</v>
      </c>
      <c r="E155" t="str">
        <f>VLOOKUP(A155,HOP!A:L,12,0)</f>
        <v>178.00</v>
      </c>
      <c r="F155" t="str">
        <f>VLOOKUP(A155,HOP!A:C,3,0)</f>
        <v>2263105</v>
      </c>
      <c r="G155">
        <f t="shared" si="8"/>
        <v>0</v>
      </c>
      <c r="H155" t="str">
        <f t="shared" si="9"/>
        <v>，2263105</v>
      </c>
      <c r="I155" t="str">
        <f>VLOOKUP(A155,HOP!A:T,20,0)</f>
        <v>直连</v>
      </c>
    </row>
    <row r="156" ht="14.25" hidden="1" customHeight="1" spans="1:9">
      <c r="A156" s="6" t="s">
        <v>978</v>
      </c>
      <c r="B156" s="7" t="s">
        <v>78</v>
      </c>
      <c r="C156" s="7" t="s">
        <v>79</v>
      </c>
      <c r="D156" s="3">
        <v>80</v>
      </c>
      <c r="E156" t="str">
        <f>VLOOKUP(A156,HOP!A:L,12,0)</f>
        <v>80.00</v>
      </c>
      <c r="F156" t="str">
        <f>VLOOKUP(A156,HOP!A:C,3,0)</f>
        <v>2263003</v>
      </c>
      <c r="G156">
        <f t="shared" si="8"/>
        <v>0</v>
      </c>
      <c r="H156" t="str">
        <f t="shared" si="9"/>
        <v>，2263003</v>
      </c>
      <c r="I156" t="str">
        <f>VLOOKUP(A156,HOP!A:T,20,0)</f>
        <v>直连</v>
      </c>
    </row>
    <row r="157" ht="14.25" hidden="1" customHeight="1" spans="1:9">
      <c r="A157" s="6" t="s">
        <v>983</v>
      </c>
      <c r="B157" s="7" t="s">
        <v>78</v>
      </c>
      <c r="C157" s="7" t="s">
        <v>79</v>
      </c>
      <c r="D157" s="3">
        <v>67</v>
      </c>
      <c r="E157" t="str">
        <f>VLOOKUP(A157,HOP!A:L,12,0)</f>
        <v>67.00</v>
      </c>
      <c r="F157" t="str">
        <f>VLOOKUP(A157,HOP!A:C,3,0)</f>
        <v>2263174</v>
      </c>
      <c r="G157">
        <f t="shared" si="8"/>
        <v>0</v>
      </c>
      <c r="H157" t="str">
        <f t="shared" si="9"/>
        <v>，2263174</v>
      </c>
      <c r="I157" t="str">
        <f>VLOOKUP(A157,HOP!A:T,20,0)</f>
        <v>直连</v>
      </c>
    </row>
    <row r="158" ht="14.25" hidden="1" customHeight="1" spans="1:9">
      <c r="A158" s="6" t="s">
        <v>987</v>
      </c>
      <c r="B158" s="7" t="s">
        <v>78</v>
      </c>
      <c r="C158" s="7" t="s">
        <v>79</v>
      </c>
      <c r="D158" s="3">
        <v>71</v>
      </c>
      <c r="E158" t="str">
        <f>VLOOKUP(A158,HOP!A:L,12,0)</f>
        <v>71.00</v>
      </c>
      <c r="F158" t="str">
        <f>VLOOKUP(A158,HOP!A:C,3,0)</f>
        <v>2263319</v>
      </c>
      <c r="G158">
        <f t="shared" si="8"/>
        <v>0</v>
      </c>
      <c r="H158" t="str">
        <f t="shared" si="9"/>
        <v>，2263319</v>
      </c>
      <c r="I158" t="str">
        <f>VLOOKUP(A158,HOP!A:T,20,0)</f>
        <v>直连</v>
      </c>
    </row>
    <row r="159" ht="14.25" hidden="1" customHeight="1" spans="1:9">
      <c r="A159" s="6" t="s">
        <v>992</v>
      </c>
      <c r="B159" s="7" t="s">
        <v>78</v>
      </c>
      <c r="C159" s="7" t="s">
        <v>79</v>
      </c>
      <c r="D159" s="3">
        <v>87</v>
      </c>
      <c r="E159" t="str">
        <f>VLOOKUP(A159,HOP!A:L,12,0)</f>
        <v>87.00</v>
      </c>
      <c r="F159" t="str">
        <f>VLOOKUP(A159,HOP!A:C,3,0)</f>
        <v>2263473</v>
      </c>
      <c r="G159">
        <f t="shared" si="8"/>
        <v>0</v>
      </c>
      <c r="H159" t="str">
        <f t="shared" si="9"/>
        <v>，2263473</v>
      </c>
      <c r="I159" t="str">
        <f>VLOOKUP(A159,HOP!A:T,20,0)</f>
        <v>直连</v>
      </c>
    </row>
    <row r="160" ht="14.25" hidden="1" customHeight="1" spans="1:9">
      <c r="A160" s="6" t="s">
        <v>997</v>
      </c>
      <c r="B160" s="7" t="s">
        <v>78</v>
      </c>
      <c r="C160" s="7" t="s">
        <v>79</v>
      </c>
      <c r="D160" s="3">
        <v>137</v>
      </c>
      <c r="E160" t="str">
        <f>VLOOKUP(A160,HOP!A:L,12,0)</f>
        <v>137.00</v>
      </c>
      <c r="F160" t="str">
        <f>VLOOKUP(A160,HOP!A:C,3,0)</f>
        <v>2263525</v>
      </c>
      <c r="G160">
        <f t="shared" si="8"/>
        <v>0</v>
      </c>
      <c r="H160" t="str">
        <f t="shared" si="9"/>
        <v>，2263525</v>
      </c>
      <c r="I160" t="str">
        <f>VLOOKUP(A160,HOP!A:T,20,0)</f>
        <v>直连</v>
      </c>
    </row>
    <row r="161" ht="14.25" hidden="1" customHeight="1" spans="1:9">
      <c r="A161" s="6" t="s">
        <v>1001</v>
      </c>
      <c r="B161" s="7" t="s">
        <v>78</v>
      </c>
      <c r="C161" s="7" t="s">
        <v>79</v>
      </c>
      <c r="D161" s="3">
        <v>242</v>
      </c>
      <c r="E161" t="str">
        <f>VLOOKUP(A161,HOP!A:L,12,0)</f>
        <v>242.00</v>
      </c>
      <c r="F161" t="str">
        <f>VLOOKUP(A161,HOP!A:C,3,0)</f>
        <v>2263651</v>
      </c>
      <c r="G161">
        <f t="shared" si="8"/>
        <v>0</v>
      </c>
      <c r="H161" t="str">
        <f t="shared" si="9"/>
        <v>，2263651</v>
      </c>
      <c r="I161" t="str">
        <f>VLOOKUP(A161,HOP!A:T,20,0)</f>
        <v>直连</v>
      </c>
    </row>
    <row r="162" ht="14.25" hidden="1" customHeight="1" spans="1:9">
      <c r="A162" s="6" t="s">
        <v>1006</v>
      </c>
      <c r="B162" s="7" t="s">
        <v>78</v>
      </c>
      <c r="C162" s="7" t="s">
        <v>79</v>
      </c>
      <c r="D162" s="3">
        <v>198</v>
      </c>
      <c r="E162" t="str">
        <f>VLOOKUP(A162,HOP!A:L,12,0)</f>
        <v>198.00</v>
      </c>
      <c r="F162" t="str">
        <f>VLOOKUP(A162,HOP!A:C,3,0)</f>
        <v>2263696</v>
      </c>
      <c r="G162">
        <f t="shared" si="8"/>
        <v>0</v>
      </c>
      <c r="H162" t="str">
        <f t="shared" si="9"/>
        <v>，2263696</v>
      </c>
      <c r="I162" t="str">
        <f>VLOOKUP(A162,HOP!A:T,20,0)</f>
        <v>直连</v>
      </c>
    </row>
    <row r="163" ht="14.25" hidden="1" customHeight="1" spans="1:9">
      <c r="A163" s="6" t="s">
        <v>1013</v>
      </c>
      <c r="B163" s="7" t="s">
        <v>78</v>
      </c>
      <c r="C163" s="7" t="s">
        <v>79</v>
      </c>
      <c r="D163" s="3">
        <v>88</v>
      </c>
      <c r="E163" t="str">
        <f>VLOOKUP(A163,HOP!A:L,12,0)</f>
        <v>88.00</v>
      </c>
      <c r="F163" t="str">
        <f>VLOOKUP(A163,HOP!A:C,3,0)</f>
        <v>2263684</v>
      </c>
      <c r="G163">
        <f t="shared" si="8"/>
        <v>0</v>
      </c>
      <c r="H163" t="str">
        <f>$H$1&amp;F163</f>
        <v>，2263684</v>
      </c>
      <c r="I163" t="str">
        <f>VLOOKUP(A163,HOP!A:T,20,0)</f>
        <v>直连</v>
      </c>
    </row>
    <row r="165" spans="4:4">
      <c r="D165" s="3">
        <f>SUM(D2:D164)</f>
        <v>30999.63</v>
      </c>
    </row>
    <row r="166" ht="14.25" spans="4:4">
      <c r="D166" s="8" t="s">
        <v>23</v>
      </c>
    </row>
    <row r="169" spans="1:3">
      <c r="A169" t="s">
        <v>1032</v>
      </c>
      <c r="C169">
        <v>30379</v>
      </c>
    </row>
    <row r="170" spans="1:3">
      <c r="A170" t="s">
        <v>1033</v>
      </c>
      <c r="C170">
        <v>620.63</v>
      </c>
    </row>
    <row r="171" spans="1:3">
      <c r="A171" s="5" t="s">
        <v>1034</v>
      </c>
      <c r="C171">
        <f>SUBTOTAL(9,C169:C170)</f>
        <v>30999.63</v>
      </c>
    </row>
  </sheetData>
  <autoFilter ref="A1:I163">
    <filterColumn colId="6">
      <filters>
        <filter val="108.63"/>
        <filter val="174"/>
        <filter val="33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1035</v>
      </c>
      <c r="B1" s="2" t="s">
        <v>1036</v>
      </c>
      <c r="C1" s="2" t="s">
        <v>1037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1038</v>
      </c>
      <c r="I1" s="2" t="s">
        <v>1039</v>
      </c>
      <c r="J1" s="2" t="s">
        <v>1040</v>
      </c>
      <c r="K1" s="2" t="s">
        <v>1041</v>
      </c>
      <c r="L1" s="2" t="s">
        <v>1042</v>
      </c>
      <c r="M1" s="2" t="s">
        <v>1043</v>
      </c>
      <c r="N1" s="2" t="s">
        <v>1044</v>
      </c>
      <c r="O1" s="2" t="s">
        <v>1045</v>
      </c>
      <c r="P1" s="2" t="s">
        <v>1046</v>
      </c>
      <c r="Q1" s="2" t="s">
        <v>1047</v>
      </c>
      <c r="R1" s="2" t="s">
        <v>1048</v>
      </c>
      <c r="S1" s="2" t="s">
        <v>1049</v>
      </c>
      <c r="T1" s="2" t="s">
        <v>1050</v>
      </c>
    </row>
    <row r="2" s="1" customFormat="1" spans="1:20">
      <c r="A2" s="1" t="s">
        <v>603</v>
      </c>
      <c r="B2" s="1" t="s">
        <v>607</v>
      </c>
      <c r="C2" s="1" t="s">
        <v>1051</v>
      </c>
      <c r="D2" s="1" t="s">
        <v>605</v>
      </c>
      <c r="E2" s="1" t="s">
        <v>606</v>
      </c>
      <c r="F2" s="1" t="s">
        <v>106</v>
      </c>
      <c r="G2" s="1" t="s">
        <v>79</v>
      </c>
      <c r="H2" s="1" t="s">
        <v>1052</v>
      </c>
      <c r="I2" s="1" t="s">
        <v>1053</v>
      </c>
      <c r="J2" s="1" t="s">
        <v>1054</v>
      </c>
      <c r="K2" s="1" t="s">
        <v>1053</v>
      </c>
      <c r="L2" s="1" t="s">
        <v>1053</v>
      </c>
      <c r="M2" s="1" t="s">
        <v>1055</v>
      </c>
      <c r="N2" s="1" t="s">
        <v>1055</v>
      </c>
      <c r="O2" s="1" t="s">
        <v>1056</v>
      </c>
      <c r="P2" s="1" t="s">
        <v>1057</v>
      </c>
      <c r="Q2" s="1" t="s">
        <v>1058</v>
      </c>
      <c r="R2" s="1" t="s">
        <v>72</v>
      </c>
      <c r="S2" s="1" t="s">
        <v>1059</v>
      </c>
      <c r="T2" s="1" t="s">
        <v>1060</v>
      </c>
    </row>
    <row r="3" s="1" customFormat="1" spans="1:20">
      <c r="A3" s="1" t="s">
        <v>93</v>
      </c>
      <c r="B3" s="1" t="s">
        <v>97</v>
      </c>
      <c r="C3" s="1" t="s">
        <v>1061</v>
      </c>
      <c r="D3" s="1" t="s">
        <v>1062</v>
      </c>
      <c r="E3" s="1" t="s">
        <v>96</v>
      </c>
      <c r="F3" s="1" t="s">
        <v>78</v>
      </c>
      <c r="G3" s="1" t="s">
        <v>79</v>
      </c>
      <c r="H3" s="1" t="s">
        <v>1052</v>
      </c>
      <c r="I3" s="1" t="s">
        <v>1063</v>
      </c>
      <c r="J3" s="1" t="s">
        <v>1054</v>
      </c>
      <c r="K3" s="1" t="s">
        <v>1063</v>
      </c>
      <c r="L3" s="1" t="s">
        <v>1063</v>
      </c>
      <c r="M3" s="1" t="s">
        <v>1055</v>
      </c>
      <c r="N3" s="1" t="s">
        <v>1055</v>
      </c>
      <c r="O3" s="1" t="s">
        <v>1056</v>
      </c>
      <c r="P3" s="1" t="s">
        <v>1057</v>
      </c>
      <c r="Q3" s="1" t="s">
        <v>1064</v>
      </c>
      <c r="R3" s="1" t="s">
        <v>72</v>
      </c>
      <c r="S3" s="1" t="s">
        <v>1059</v>
      </c>
      <c r="T3" s="1" t="s">
        <v>1060</v>
      </c>
    </row>
    <row r="4" s="1" customFormat="1" spans="1:20">
      <c r="A4" s="1" t="s">
        <v>399</v>
      </c>
      <c r="B4" s="1" t="s">
        <v>244</v>
      </c>
      <c r="C4" s="1" t="s">
        <v>1065</v>
      </c>
      <c r="D4" s="1" t="s">
        <v>401</v>
      </c>
      <c r="E4" s="1" t="s">
        <v>402</v>
      </c>
      <c r="F4" s="1" t="s">
        <v>78</v>
      </c>
      <c r="G4" s="1" t="s">
        <v>79</v>
      </c>
      <c r="H4" s="1" t="s">
        <v>1052</v>
      </c>
      <c r="I4" s="1" t="s">
        <v>1066</v>
      </c>
      <c r="J4" s="1" t="s">
        <v>1054</v>
      </c>
      <c r="K4" s="1" t="s">
        <v>1066</v>
      </c>
      <c r="L4" s="1" t="s">
        <v>1066</v>
      </c>
      <c r="M4" s="1" t="s">
        <v>1055</v>
      </c>
      <c r="N4" s="1" t="s">
        <v>1055</v>
      </c>
      <c r="O4" s="1" t="s">
        <v>1056</v>
      </c>
      <c r="P4" s="1" t="s">
        <v>1057</v>
      </c>
      <c r="Q4" s="1" t="s">
        <v>1067</v>
      </c>
      <c r="R4" s="1" t="s">
        <v>72</v>
      </c>
      <c r="S4" s="1" t="s">
        <v>1059</v>
      </c>
      <c r="T4" s="1" t="s">
        <v>1060</v>
      </c>
    </row>
    <row r="5" s="1" customFormat="1" spans="1:20">
      <c r="A5" s="1" t="s">
        <v>240</v>
      </c>
      <c r="B5" s="1" t="s">
        <v>244</v>
      </c>
      <c r="C5" s="1" t="s">
        <v>1068</v>
      </c>
      <c r="D5" s="1" t="s">
        <v>242</v>
      </c>
      <c r="E5" s="1" t="s">
        <v>243</v>
      </c>
      <c r="F5" s="1" t="s">
        <v>245</v>
      </c>
      <c r="G5" s="1" t="s">
        <v>79</v>
      </c>
      <c r="H5" s="1" t="s">
        <v>1052</v>
      </c>
      <c r="I5" s="1" t="s">
        <v>1069</v>
      </c>
      <c r="J5" s="1" t="s">
        <v>1054</v>
      </c>
      <c r="K5" s="1" t="s">
        <v>1069</v>
      </c>
      <c r="L5" s="1" t="s">
        <v>1070</v>
      </c>
      <c r="M5" s="1" t="s">
        <v>1071</v>
      </c>
      <c r="N5" s="1" t="s">
        <v>1071</v>
      </c>
      <c r="O5" s="1" t="s">
        <v>1056</v>
      </c>
      <c r="P5" s="1" t="s">
        <v>1057</v>
      </c>
      <c r="Q5" s="1" t="s">
        <v>1072</v>
      </c>
      <c r="R5" s="1" t="s">
        <v>72</v>
      </c>
      <c r="S5" s="1" t="s">
        <v>1059</v>
      </c>
      <c r="T5" s="1" t="s">
        <v>1060</v>
      </c>
    </row>
    <row r="6" s="1" customFormat="1" spans="1:20">
      <c r="A6" s="1" t="s">
        <v>1073</v>
      </c>
      <c r="B6" s="1" t="s">
        <v>1074</v>
      </c>
      <c r="C6" s="1" t="s">
        <v>1075</v>
      </c>
      <c r="D6" s="1" t="s">
        <v>1076</v>
      </c>
      <c r="E6" s="1" t="s">
        <v>1077</v>
      </c>
      <c r="F6" s="1" t="s">
        <v>78</v>
      </c>
      <c r="G6" s="1" t="s">
        <v>79</v>
      </c>
      <c r="H6" s="1" t="s">
        <v>1052</v>
      </c>
      <c r="I6" s="1" t="s">
        <v>1056</v>
      </c>
      <c r="J6" s="1" t="s">
        <v>1054</v>
      </c>
      <c r="K6" s="1" t="s">
        <v>1056</v>
      </c>
      <c r="L6" s="1" t="s">
        <v>1056</v>
      </c>
      <c r="M6" s="1" t="s">
        <v>1055</v>
      </c>
      <c r="N6" s="1" t="s">
        <v>1055</v>
      </c>
      <c r="O6" s="1" t="s">
        <v>1056</v>
      </c>
      <c r="P6" s="1" t="s">
        <v>1057</v>
      </c>
      <c r="Q6" s="1" t="s">
        <v>1078</v>
      </c>
      <c r="R6" s="1" t="s">
        <v>72</v>
      </c>
      <c r="S6" s="1" t="s">
        <v>1059</v>
      </c>
      <c r="T6" s="1" t="s">
        <v>1060</v>
      </c>
    </row>
    <row r="7" s="1" customFormat="1" spans="1:20">
      <c r="A7" s="1" t="s">
        <v>231</v>
      </c>
      <c r="B7" s="1" t="s">
        <v>235</v>
      </c>
      <c r="C7" s="1" t="s">
        <v>1079</v>
      </c>
      <c r="D7" s="1" t="s">
        <v>1080</v>
      </c>
      <c r="E7" s="1" t="s">
        <v>234</v>
      </c>
      <c r="F7" s="1" t="s">
        <v>78</v>
      </c>
      <c r="G7" s="1" t="s">
        <v>79</v>
      </c>
      <c r="H7" s="1" t="s">
        <v>1052</v>
      </c>
      <c r="I7" s="1" t="s">
        <v>1081</v>
      </c>
      <c r="J7" s="1" t="s">
        <v>1054</v>
      </c>
      <c r="K7" s="1" t="s">
        <v>1081</v>
      </c>
      <c r="L7" s="1" t="s">
        <v>1081</v>
      </c>
      <c r="M7" s="1" t="s">
        <v>1055</v>
      </c>
      <c r="N7" s="1" t="s">
        <v>1055</v>
      </c>
      <c r="O7" s="1" t="s">
        <v>1056</v>
      </c>
      <c r="P7" s="1" t="s">
        <v>1057</v>
      </c>
      <c r="Q7" s="1" t="s">
        <v>1082</v>
      </c>
      <c r="R7" s="1" t="s">
        <v>72</v>
      </c>
      <c r="S7" s="1" t="s">
        <v>1059</v>
      </c>
      <c r="T7" s="1" t="s">
        <v>1060</v>
      </c>
    </row>
    <row r="8" s="1" customFormat="1" spans="1:20">
      <c r="A8" s="1" t="s">
        <v>1083</v>
      </c>
      <c r="B8" s="1" t="s">
        <v>235</v>
      </c>
      <c r="C8" s="1" t="s">
        <v>1084</v>
      </c>
      <c r="D8" s="1" t="s">
        <v>1085</v>
      </c>
      <c r="E8" s="1" t="s">
        <v>1086</v>
      </c>
      <c r="F8" s="1" t="s">
        <v>106</v>
      </c>
      <c r="G8" s="1" t="s">
        <v>79</v>
      </c>
      <c r="H8" s="1" t="s">
        <v>1052</v>
      </c>
      <c r="I8" s="1" t="s">
        <v>1056</v>
      </c>
      <c r="J8" s="1" t="s">
        <v>1054</v>
      </c>
      <c r="K8" s="1" t="s">
        <v>1056</v>
      </c>
      <c r="L8" s="1" t="s">
        <v>1056</v>
      </c>
      <c r="M8" s="1" t="s">
        <v>1055</v>
      </c>
      <c r="N8" s="1" t="s">
        <v>1055</v>
      </c>
      <c r="O8" s="1" t="s">
        <v>1056</v>
      </c>
      <c r="P8" s="1" t="s">
        <v>1057</v>
      </c>
      <c r="Q8" s="1" t="s">
        <v>1087</v>
      </c>
      <c r="R8" s="1" t="s">
        <v>72</v>
      </c>
      <c r="S8" s="1" t="s">
        <v>1059</v>
      </c>
      <c r="T8" s="1" t="s">
        <v>1060</v>
      </c>
    </row>
    <row r="9" s="1" customFormat="1" spans="1:20">
      <c r="A9" s="1" t="s">
        <v>813</v>
      </c>
      <c r="B9" s="1" t="s">
        <v>817</v>
      </c>
      <c r="C9" s="1" t="s">
        <v>1088</v>
      </c>
      <c r="D9" s="1" t="s">
        <v>1089</v>
      </c>
      <c r="E9" s="1" t="s">
        <v>816</v>
      </c>
      <c r="F9" s="1" t="s">
        <v>78</v>
      </c>
      <c r="G9" s="1" t="s">
        <v>79</v>
      </c>
      <c r="H9" s="1" t="s">
        <v>1052</v>
      </c>
      <c r="I9" s="1" t="s">
        <v>1090</v>
      </c>
      <c r="J9" s="1" t="s">
        <v>1054</v>
      </c>
      <c r="K9" s="1" t="s">
        <v>1090</v>
      </c>
      <c r="L9" s="1" t="s">
        <v>1090</v>
      </c>
      <c r="M9" s="1" t="s">
        <v>1055</v>
      </c>
      <c r="N9" s="1" t="s">
        <v>1055</v>
      </c>
      <c r="O9" s="1" t="s">
        <v>1056</v>
      </c>
      <c r="P9" s="1" t="s">
        <v>1057</v>
      </c>
      <c r="Q9" s="1" t="s">
        <v>1091</v>
      </c>
      <c r="R9" s="1" t="s">
        <v>72</v>
      </c>
      <c r="S9" s="1" t="s">
        <v>1059</v>
      </c>
      <c r="T9" s="1" t="s">
        <v>1060</v>
      </c>
    </row>
    <row r="10" s="1" customFormat="1" spans="1:20">
      <c r="A10" s="1" t="s">
        <v>821</v>
      </c>
      <c r="B10" s="1" t="s">
        <v>817</v>
      </c>
      <c r="C10" s="1" t="s">
        <v>1092</v>
      </c>
      <c r="D10" s="1" t="s">
        <v>823</v>
      </c>
      <c r="E10" s="1" t="s">
        <v>824</v>
      </c>
      <c r="F10" s="1" t="s">
        <v>825</v>
      </c>
      <c r="G10" s="1" t="s">
        <v>79</v>
      </c>
      <c r="H10" s="1" t="s">
        <v>1052</v>
      </c>
      <c r="I10" s="1" t="s">
        <v>1093</v>
      </c>
      <c r="J10" s="1" t="s">
        <v>1054</v>
      </c>
      <c r="K10" s="1" t="s">
        <v>1093</v>
      </c>
      <c r="L10" s="1" t="s">
        <v>1093</v>
      </c>
      <c r="M10" s="1" t="s">
        <v>1055</v>
      </c>
      <c r="N10" s="1" t="s">
        <v>1055</v>
      </c>
      <c r="O10" s="1" t="s">
        <v>1056</v>
      </c>
      <c r="P10" s="1" t="s">
        <v>1057</v>
      </c>
      <c r="Q10" s="1" t="s">
        <v>1094</v>
      </c>
      <c r="R10" s="1" t="s">
        <v>72</v>
      </c>
      <c r="S10" s="1" t="s">
        <v>1059</v>
      </c>
      <c r="T10" s="1" t="s">
        <v>1060</v>
      </c>
    </row>
    <row r="11" s="1" customFormat="1" spans="1:20">
      <c r="A11" s="1" t="s">
        <v>102</v>
      </c>
      <c r="B11" s="1" t="s">
        <v>106</v>
      </c>
      <c r="C11" s="1" t="s">
        <v>1095</v>
      </c>
      <c r="D11" s="1" t="s">
        <v>104</v>
      </c>
      <c r="E11" s="1" t="s">
        <v>105</v>
      </c>
      <c r="F11" s="1" t="s">
        <v>78</v>
      </c>
      <c r="G11" s="1" t="s">
        <v>79</v>
      </c>
      <c r="H11" s="1" t="s">
        <v>1052</v>
      </c>
      <c r="I11" s="1" t="s">
        <v>1096</v>
      </c>
      <c r="J11" s="1" t="s">
        <v>1054</v>
      </c>
      <c r="K11" s="1" t="s">
        <v>1096</v>
      </c>
      <c r="L11" s="1" t="s">
        <v>1096</v>
      </c>
      <c r="M11" s="1" t="s">
        <v>1055</v>
      </c>
      <c r="N11" s="1" t="s">
        <v>1055</v>
      </c>
      <c r="O11" s="1" t="s">
        <v>1056</v>
      </c>
      <c r="P11" s="1" t="s">
        <v>1057</v>
      </c>
      <c r="Q11" s="1" t="s">
        <v>1097</v>
      </c>
      <c r="R11" s="1" t="s">
        <v>72</v>
      </c>
      <c r="S11" s="1" t="s">
        <v>1059</v>
      </c>
      <c r="T11" s="1" t="s">
        <v>1060</v>
      </c>
    </row>
    <row r="12" s="1" customFormat="1" spans="1:20">
      <c r="A12" s="1" t="s">
        <v>828</v>
      </c>
      <c r="B12" s="1" t="s">
        <v>328</v>
      </c>
      <c r="C12" s="1" t="s">
        <v>1098</v>
      </c>
      <c r="D12" s="1" t="s">
        <v>830</v>
      </c>
      <c r="E12" s="1" t="s">
        <v>831</v>
      </c>
      <c r="F12" s="1" t="s">
        <v>115</v>
      </c>
      <c r="G12" s="1" t="s">
        <v>79</v>
      </c>
      <c r="H12" s="1" t="s">
        <v>1052</v>
      </c>
      <c r="I12" s="1" t="s">
        <v>1099</v>
      </c>
      <c r="J12" s="1" t="s">
        <v>1054</v>
      </c>
      <c r="K12" s="1" t="s">
        <v>1099</v>
      </c>
      <c r="L12" s="1" t="s">
        <v>1099</v>
      </c>
      <c r="M12" s="1" t="s">
        <v>1055</v>
      </c>
      <c r="N12" s="1" t="s">
        <v>1055</v>
      </c>
      <c r="O12" s="1" t="s">
        <v>1056</v>
      </c>
      <c r="P12" s="1" t="s">
        <v>1057</v>
      </c>
      <c r="Q12" s="1" t="s">
        <v>1100</v>
      </c>
      <c r="R12" s="1" t="s">
        <v>72</v>
      </c>
      <c r="S12" s="1" t="s">
        <v>1059</v>
      </c>
      <c r="T12" s="1" t="s">
        <v>1060</v>
      </c>
    </row>
    <row r="13" s="1" customFormat="1" spans="1:20">
      <c r="A13" s="1" t="s">
        <v>939</v>
      </c>
      <c r="B13" s="1" t="s">
        <v>328</v>
      </c>
      <c r="C13" s="1" t="s">
        <v>1101</v>
      </c>
      <c r="D13" s="1" t="s">
        <v>941</v>
      </c>
      <c r="E13" s="1" t="s">
        <v>942</v>
      </c>
      <c r="F13" s="1" t="s">
        <v>245</v>
      </c>
      <c r="G13" s="1" t="s">
        <v>79</v>
      </c>
      <c r="H13" s="1" t="s">
        <v>1052</v>
      </c>
      <c r="I13" s="1" t="s">
        <v>1102</v>
      </c>
      <c r="J13" s="1" t="s">
        <v>1054</v>
      </c>
      <c r="K13" s="1" t="s">
        <v>1102</v>
      </c>
      <c r="L13" s="1" t="s">
        <v>1102</v>
      </c>
      <c r="M13" s="1" t="s">
        <v>1055</v>
      </c>
      <c r="N13" s="1" t="s">
        <v>1055</v>
      </c>
      <c r="O13" s="1" t="s">
        <v>1056</v>
      </c>
      <c r="P13" s="1" t="s">
        <v>1057</v>
      </c>
      <c r="Q13" s="1" t="s">
        <v>1103</v>
      </c>
      <c r="R13" s="1" t="s">
        <v>72</v>
      </c>
      <c r="S13" s="1" t="s">
        <v>1059</v>
      </c>
      <c r="T13" s="1" t="s">
        <v>1060</v>
      </c>
    </row>
    <row r="14" s="1" customFormat="1" spans="1:20">
      <c r="A14" s="1" t="s">
        <v>570</v>
      </c>
      <c r="B14" s="1" t="s">
        <v>328</v>
      </c>
      <c r="C14" s="1" t="s">
        <v>1104</v>
      </c>
      <c r="D14" s="1" t="s">
        <v>1105</v>
      </c>
      <c r="E14" s="1" t="s">
        <v>573</v>
      </c>
      <c r="F14" s="1" t="s">
        <v>78</v>
      </c>
      <c r="G14" s="1" t="s">
        <v>79</v>
      </c>
      <c r="H14" s="1" t="s">
        <v>1052</v>
      </c>
      <c r="I14" s="1" t="s">
        <v>1106</v>
      </c>
      <c r="J14" s="1" t="s">
        <v>1054</v>
      </c>
      <c r="K14" s="1" t="s">
        <v>1106</v>
      </c>
      <c r="L14" s="1" t="s">
        <v>1106</v>
      </c>
      <c r="M14" s="1" t="s">
        <v>1055</v>
      </c>
      <c r="N14" s="1" t="s">
        <v>1055</v>
      </c>
      <c r="O14" s="1" t="s">
        <v>1056</v>
      </c>
      <c r="P14" s="1" t="s">
        <v>1057</v>
      </c>
      <c r="Q14" s="1" t="s">
        <v>1107</v>
      </c>
      <c r="R14" s="1" t="s">
        <v>72</v>
      </c>
      <c r="S14" s="1" t="s">
        <v>1059</v>
      </c>
      <c r="T14" s="1" t="s">
        <v>1060</v>
      </c>
    </row>
    <row r="15" s="1" customFormat="1" spans="1:20">
      <c r="A15" s="1" t="s">
        <v>324</v>
      </c>
      <c r="B15" s="1" t="s">
        <v>328</v>
      </c>
      <c r="C15" s="1" t="s">
        <v>1108</v>
      </c>
      <c r="D15" s="1" t="s">
        <v>326</v>
      </c>
      <c r="E15" s="1" t="s">
        <v>327</v>
      </c>
      <c r="F15" s="1" t="s">
        <v>78</v>
      </c>
      <c r="G15" s="1" t="s">
        <v>79</v>
      </c>
      <c r="H15" s="1" t="s">
        <v>1052</v>
      </c>
      <c r="I15" s="1" t="s">
        <v>1109</v>
      </c>
      <c r="J15" s="1" t="s">
        <v>1054</v>
      </c>
      <c r="K15" s="1" t="s">
        <v>1109</v>
      </c>
      <c r="L15" s="1" t="s">
        <v>1109</v>
      </c>
      <c r="M15" s="1" t="s">
        <v>1055</v>
      </c>
      <c r="N15" s="1" t="s">
        <v>1055</v>
      </c>
      <c r="O15" s="1" t="s">
        <v>1056</v>
      </c>
      <c r="P15" s="1" t="s">
        <v>1057</v>
      </c>
      <c r="Q15" s="1" t="s">
        <v>1110</v>
      </c>
      <c r="R15" s="1" t="s">
        <v>72</v>
      </c>
      <c r="S15" s="1" t="s">
        <v>1059</v>
      </c>
      <c r="T15" s="1" t="s">
        <v>1060</v>
      </c>
    </row>
    <row r="16" s="1" customFormat="1" spans="1:20">
      <c r="A16" s="1" t="s">
        <v>440</v>
      </c>
      <c r="B16" s="1" t="s">
        <v>245</v>
      </c>
      <c r="C16" s="1" t="s">
        <v>1111</v>
      </c>
      <c r="D16" s="1" t="s">
        <v>442</v>
      </c>
      <c r="E16" s="1" t="s">
        <v>443</v>
      </c>
      <c r="F16" s="1" t="s">
        <v>115</v>
      </c>
      <c r="G16" s="1" t="s">
        <v>79</v>
      </c>
      <c r="H16" s="1" t="s">
        <v>1052</v>
      </c>
      <c r="I16" s="1" t="s">
        <v>1112</v>
      </c>
      <c r="J16" s="1" t="s">
        <v>1054</v>
      </c>
      <c r="K16" s="1" t="s">
        <v>1112</v>
      </c>
      <c r="L16" s="1" t="s">
        <v>1112</v>
      </c>
      <c r="M16" s="1" t="s">
        <v>1055</v>
      </c>
      <c r="N16" s="1" t="s">
        <v>1055</v>
      </c>
      <c r="O16" s="1" t="s">
        <v>1056</v>
      </c>
      <c r="P16" s="1" t="s">
        <v>1057</v>
      </c>
      <c r="Q16" s="1" t="s">
        <v>1113</v>
      </c>
      <c r="R16" s="1" t="s">
        <v>72</v>
      </c>
      <c r="S16" s="1" t="s">
        <v>1059</v>
      </c>
      <c r="T16" s="1" t="s">
        <v>1060</v>
      </c>
    </row>
    <row r="17" s="1" customFormat="1" spans="1:20">
      <c r="A17" s="1" t="s">
        <v>318</v>
      </c>
      <c r="B17" s="1" t="s">
        <v>245</v>
      </c>
      <c r="C17" s="1" t="s">
        <v>1114</v>
      </c>
      <c r="D17" s="1" t="s">
        <v>1115</v>
      </c>
      <c r="E17" s="1" t="s">
        <v>321</v>
      </c>
      <c r="F17" s="1" t="s">
        <v>78</v>
      </c>
      <c r="G17" s="1" t="s">
        <v>79</v>
      </c>
      <c r="H17" s="1" t="s">
        <v>1052</v>
      </c>
      <c r="I17" s="1" t="s">
        <v>1116</v>
      </c>
      <c r="J17" s="1" t="s">
        <v>1054</v>
      </c>
      <c r="K17" s="1" t="s">
        <v>1116</v>
      </c>
      <c r="L17" s="1" t="s">
        <v>1116</v>
      </c>
      <c r="M17" s="1" t="s">
        <v>1055</v>
      </c>
      <c r="N17" s="1" t="s">
        <v>1055</v>
      </c>
      <c r="O17" s="1" t="s">
        <v>1056</v>
      </c>
      <c r="P17" s="1" t="s">
        <v>1057</v>
      </c>
      <c r="Q17" s="1" t="s">
        <v>1117</v>
      </c>
      <c r="R17" s="1" t="s">
        <v>72</v>
      </c>
      <c r="S17" s="1" t="s">
        <v>1059</v>
      </c>
      <c r="T17" s="1" t="s">
        <v>1060</v>
      </c>
    </row>
    <row r="18" s="1" customFormat="1" spans="1:20">
      <c r="A18" s="1" t="s">
        <v>111</v>
      </c>
      <c r="B18" s="1" t="s">
        <v>115</v>
      </c>
      <c r="C18" s="1" t="s">
        <v>1118</v>
      </c>
      <c r="D18" s="1" t="s">
        <v>113</v>
      </c>
      <c r="E18" s="1" t="s">
        <v>114</v>
      </c>
      <c r="F18" s="1" t="s">
        <v>78</v>
      </c>
      <c r="G18" s="1" t="s">
        <v>79</v>
      </c>
      <c r="H18" s="1" t="s">
        <v>1052</v>
      </c>
      <c r="I18" s="1" t="s">
        <v>1119</v>
      </c>
      <c r="J18" s="1" t="s">
        <v>1054</v>
      </c>
      <c r="K18" s="1" t="s">
        <v>1119</v>
      </c>
      <c r="L18" s="1" t="s">
        <v>1119</v>
      </c>
      <c r="M18" s="1" t="s">
        <v>1055</v>
      </c>
      <c r="N18" s="1" t="s">
        <v>1055</v>
      </c>
      <c r="O18" s="1" t="s">
        <v>1056</v>
      </c>
      <c r="P18" s="1" t="s">
        <v>1057</v>
      </c>
      <c r="Q18" s="1" t="s">
        <v>1120</v>
      </c>
      <c r="R18" s="1" t="s">
        <v>72</v>
      </c>
      <c r="S18" s="1" t="s">
        <v>1059</v>
      </c>
      <c r="T18" s="1" t="s">
        <v>1060</v>
      </c>
    </row>
    <row r="19" s="1" customFormat="1" spans="1:20">
      <c r="A19" s="1" t="s">
        <v>574</v>
      </c>
      <c r="B19" s="1" t="s">
        <v>115</v>
      </c>
      <c r="C19" s="1" t="s">
        <v>1121</v>
      </c>
      <c r="D19" s="1" t="s">
        <v>576</v>
      </c>
      <c r="E19" s="1" t="s">
        <v>577</v>
      </c>
      <c r="F19" s="1" t="s">
        <v>115</v>
      </c>
      <c r="G19" s="1" t="s">
        <v>79</v>
      </c>
      <c r="H19" s="1" t="s">
        <v>1052</v>
      </c>
      <c r="I19" s="1" t="s">
        <v>1063</v>
      </c>
      <c r="J19" s="1" t="s">
        <v>1054</v>
      </c>
      <c r="K19" s="1" t="s">
        <v>1063</v>
      </c>
      <c r="L19" s="1" t="s">
        <v>1063</v>
      </c>
      <c r="M19" s="1" t="s">
        <v>1055</v>
      </c>
      <c r="N19" s="1" t="s">
        <v>1055</v>
      </c>
      <c r="O19" s="1" t="s">
        <v>1056</v>
      </c>
      <c r="P19" s="1" t="s">
        <v>1057</v>
      </c>
      <c r="Q19" s="1" t="s">
        <v>1122</v>
      </c>
      <c r="R19" s="1" t="s">
        <v>72</v>
      </c>
      <c r="S19" s="1" t="s">
        <v>1059</v>
      </c>
      <c r="T19" s="1" t="s">
        <v>1060</v>
      </c>
    </row>
    <row r="20" s="1" customFormat="1" spans="1:20">
      <c r="A20" s="1" t="s">
        <v>333</v>
      </c>
      <c r="B20" s="1" t="s">
        <v>115</v>
      </c>
      <c r="C20" s="1" t="s">
        <v>1123</v>
      </c>
      <c r="D20" s="1" t="s">
        <v>335</v>
      </c>
      <c r="E20" s="1" t="s">
        <v>336</v>
      </c>
      <c r="F20" s="1" t="s">
        <v>78</v>
      </c>
      <c r="G20" s="1" t="s">
        <v>79</v>
      </c>
      <c r="H20" s="1" t="s">
        <v>1052</v>
      </c>
      <c r="I20" s="1" t="s">
        <v>1124</v>
      </c>
      <c r="J20" s="1" t="s">
        <v>1054</v>
      </c>
      <c r="K20" s="1" t="s">
        <v>1124</v>
      </c>
      <c r="L20" s="1" t="s">
        <v>1124</v>
      </c>
      <c r="M20" s="1" t="s">
        <v>1055</v>
      </c>
      <c r="N20" s="1" t="s">
        <v>1055</v>
      </c>
      <c r="O20" s="1" t="s">
        <v>1056</v>
      </c>
      <c r="P20" s="1" t="s">
        <v>1057</v>
      </c>
      <c r="Q20" s="1" t="s">
        <v>1125</v>
      </c>
      <c r="R20" s="1" t="s">
        <v>72</v>
      </c>
      <c r="S20" s="1" t="s">
        <v>1059</v>
      </c>
      <c r="T20" s="1" t="s">
        <v>1060</v>
      </c>
    </row>
    <row r="21" s="1" customFormat="1" spans="1:20">
      <c r="A21" s="1" t="s">
        <v>313</v>
      </c>
      <c r="B21" s="1" t="s">
        <v>115</v>
      </c>
      <c r="C21" s="1" t="s">
        <v>1126</v>
      </c>
      <c r="D21" s="1" t="s">
        <v>315</v>
      </c>
      <c r="E21" s="1" t="s">
        <v>316</v>
      </c>
      <c r="F21" s="1" t="s">
        <v>115</v>
      </c>
      <c r="G21" s="1" t="s">
        <v>79</v>
      </c>
      <c r="H21" s="1" t="s">
        <v>1052</v>
      </c>
      <c r="I21" s="1" t="s">
        <v>1127</v>
      </c>
      <c r="J21" s="1" t="s">
        <v>1054</v>
      </c>
      <c r="K21" s="1" t="s">
        <v>1127</v>
      </c>
      <c r="L21" s="1" t="s">
        <v>1127</v>
      </c>
      <c r="M21" s="1" t="s">
        <v>1055</v>
      </c>
      <c r="N21" s="1" t="s">
        <v>1055</v>
      </c>
      <c r="O21" s="1" t="s">
        <v>1056</v>
      </c>
      <c r="P21" s="1" t="s">
        <v>1057</v>
      </c>
      <c r="Q21" s="1" t="s">
        <v>1128</v>
      </c>
      <c r="R21" s="1" t="s">
        <v>72</v>
      </c>
      <c r="S21" s="1" t="s">
        <v>1059</v>
      </c>
      <c r="T21" s="1" t="s">
        <v>1060</v>
      </c>
    </row>
    <row r="22" s="1" customFormat="1" spans="1:20">
      <c r="A22" s="1" t="s">
        <v>166</v>
      </c>
      <c r="B22" s="1" t="s">
        <v>115</v>
      </c>
      <c r="C22" s="1" t="s">
        <v>1129</v>
      </c>
      <c r="D22" s="1" t="s">
        <v>168</v>
      </c>
      <c r="E22" s="1" t="s">
        <v>169</v>
      </c>
      <c r="F22" s="1" t="s">
        <v>78</v>
      </c>
      <c r="G22" s="1" t="s">
        <v>79</v>
      </c>
      <c r="H22" s="1" t="s">
        <v>1052</v>
      </c>
      <c r="I22" s="1" t="s">
        <v>1130</v>
      </c>
      <c r="J22" s="1" t="s">
        <v>1054</v>
      </c>
      <c r="K22" s="1" t="s">
        <v>1130</v>
      </c>
      <c r="L22" s="1" t="s">
        <v>1130</v>
      </c>
      <c r="M22" s="1" t="s">
        <v>1055</v>
      </c>
      <c r="N22" s="1" t="s">
        <v>1055</v>
      </c>
      <c r="O22" s="1" t="s">
        <v>1056</v>
      </c>
      <c r="P22" s="1" t="s">
        <v>1057</v>
      </c>
      <c r="Q22" s="1" t="s">
        <v>1131</v>
      </c>
      <c r="R22" s="1" t="s">
        <v>72</v>
      </c>
      <c r="S22" s="1" t="s">
        <v>1059</v>
      </c>
      <c r="T22" s="1" t="s">
        <v>1060</v>
      </c>
    </row>
    <row r="23" s="1" customFormat="1" spans="1:20">
      <c r="A23" s="1" t="s">
        <v>173</v>
      </c>
      <c r="B23" s="1" t="s">
        <v>115</v>
      </c>
      <c r="C23" s="1" t="s">
        <v>1132</v>
      </c>
      <c r="D23" s="1" t="s">
        <v>168</v>
      </c>
      <c r="E23" s="1" t="s">
        <v>174</v>
      </c>
      <c r="F23" s="1" t="s">
        <v>78</v>
      </c>
      <c r="G23" s="1" t="s">
        <v>79</v>
      </c>
      <c r="H23" s="1" t="s">
        <v>1052</v>
      </c>
      <c r="I23" s="1" t="s">
        <v>1133</v>
      </c>
      <c r="J23" s="1" t="s">
        <v>1054</v>
      </c>
      <c r="K23" s="1" t="s">
        <v>1133</v>
      </c>
      <c r="L23" s="1" t="s">
        <v>1133</v>
      </c>
      <c r="M23" s="1" t="s">
        <v>1055</v>
      </c>
      <c r="N23" s="1" t="s">
        <v>1055</v>
      </c>
      <c r="O23" s="1" t="s">
        <v>1056</v>
      </c>
      <c r="P23" s="1" t="s">
        <v>1057</v>
      </c>
      <c r="Q23" s="1" t="s">
        <v>1134</v>
      </c>
      <c r="R23" s="1" t="s">
        <v>72</v>
      </c>
      <c r="S23" s="1" t="s">
        <v>1059</v>
      </c>
      <c r="T23" s="1" t="s">
        <v>1060</v>
      </c>
    </row>
    <row r="24" s="1" customFormat="1" spans="1:20">
      <c r="A24" s="1" t="s">
        <v>714</v>
      </c>
      <c r="B24" s="1" t="s">
        <v>115</v>
      </c>
      <c r="C24" s="1" t="s">
        <v>1135</v>
      </c>
      <c r="D24" s="1" t="s">
        <v>1136</v>
      </c>
      <c r="E24" s="1" t="s">
        <v>717</v>
      </c>
      <c r="F24" s="1" t="s">
        <v>78</v>
      </c>
      <c r="G24" s="1" t="s">
        <v>79</v>
      </c>
      <c r="H24" s="1" t="s">
        <v>1052</v>
      </c>
      <c r="I24" s="1" t="s">
        <v>1137</v>
      </c>
      <c r="J24" s="1" t="s">
        <v>1054</v>
      </c>
      <c r="K24" s="1" t="s">
        <v>1137</v>
      </c>
      <c r="L24" s="1" t="s">
        <v>1137</v>
      </c>
      <c r="M24" s="1" t="s">
        <v>1055</v>
      </c>
      <c r="N24" s="1" t="s">
        <v>1055</v>
      </c>
      <c r="O24" s="1" t="s">
        <v>1056</v>
      </c>
      <c r="P24" s="1" t="s">
        <v>1057</v>
      </c>
      <c r="Q24" s="1" t="s">
        <v>1138</v>
      </c>
      <c r="R24" s="1" t="s">
        <v>72</v>
      </c>
      <c r="S24" s="1" t="s">
        <v>1059</v>
      </c>
      <c r="T24" s="1" t="s">
        <v>1060</v>
      </c>
    </row>
    <row r="25" s="1" customFormat="1" spans="1:20">
      <c r="A25" s="1" t="s">
        <v>580</v>
      </c>
      <c r="B25" s="1" t="s">
        <v>115</v>
      </c>
      <c r="C25" s="1" t="s">
        <v>1139</v>
      </c>
      <c r="D25" s="1" t="s">
        <v>582</v>
      </c>
      <c r="E25" s="1" t="s">
        <v>583</v>
      </c>
      <c r="F25" s="1" t="s">
        <v>78</v>
      </c>
      <c r="G25" s="1" t="s">
        <v>79</v>
      </c>
      <c r="H25" s="1" t="s">
        <v>1052</v>
      </c>
      <c r="I25" s="1" t="s">
        <v>1140</v>
      </c>
      <c r="J25" s="1" t="s">
        <v>1054</v>
      </c>
      <c r="K25" s="1" t="s">
        <v>1140</v>
      </c>
      <c r="L25" s="1" t="s">
        <v>1140</v>
      </c>
      <c r="M25" s="1" t="s">
        <v>1055</v>
      </c>
      <c r="N25" s="1" t="s">
        <v>1055</v>
      </c>
      <c r="O25" s="1" t="s">
        <v>1056</v>
      </c>
      <c r="P25" s="1" t="s">
        <v>1057</v>
      </c>
      <c r="Q25" s="1" t="s">
        <v>1141</v>
      </c>
      <c r="R25" s="1" t="s">
        <v>72</v>
      </c>
      <c r="S25" s="1" t="s">
        <v>1059</v>
      </c>
      <c r="T25" s="1" t="s">
        <v>1060</v>
      </c>
    </row>
    <row r="26" s="1" customFormat="1" spans="1:20">
      <c r="A26" s="1" t="s">
        <v>406</v>
      </c>
      <c r="B26" s="1" t="s">
        <v>115</v>
      </c>
      <c r="C26" s="1" t="s">
        <v>1142</v>
      </c>
      <c r="D26" s="1" t="s">
        <v>408</v>
      </c>
      <c r="E26" s="1" t="s">
        <v>409</v>
      </c>
      <c r="F26" s="1" t="s">
        <v>115</v>
      </c>
      <c r="G26" s="1" t="s">
        <v>79</v>
      </c>
      <c r="H26" s="1" t="s">
        <v>1052</v>
      </c>
      <c r="I26" s="1" t="s">
        <v>1143</v>
      </c>
      <c r="J26" s="1" t="s">
        <v>1054</v>
      </c>
      <c r="K26" s="1" t="s">
        <v>1143</v>
      </c>
      <c r="L26" s="1" t="s">
        <v>1144</v>
      </c>
      <c r="M26" s="1" t="s">
        <v>1145</v>
      </c>
      <c r="N26" s="1" t="s">
        <v>1145</v>
      </c>
      <c r="O26" s="1" t="s">
        <v>1056</v>
      </c>
      <c r="P26" s="1" t="s">
        <v>1057</v>
      </c>
      <c r="Q26" s="1" t="s">
        <v>1146</v>
      </c>
      <c r="R26" s="1" t="s">
        <v>72</v>
      </c>
      <c r="S26" s="1" t="s">
        <v>1059</v>
      </c>
      <c r="T26" s="1" t="s">
        <v>1060</v>
      </c>
    </row>
    <row r="27" s="1" customFormat="1" spans="1:20">
      <c r="A27" s="1" t="s">
        <v>179</v>
      </c>
      <c r="B27" s="1" t="s">
        <v>115</v>
      </c>
      <c r="C27" s="1" t="s">
        <v>1147</v>
      </c>
      <c r="D27" s="1" t="s">
        <v>181</v>
      </c>
      <c r="E27" s="1" t="s">
        <v>182</v>
      </c>
      <c r="F27" s="1" t="s">
        <v>78</v>
      </c>
      <c r="G27" s="1" t="s">
        <v>79</v>
      </c>
      <c r="H27" s="1" t="s">
        <v>1052</v>
      </c>
      <c r="I27" s="1" t="s">
        <v>1063</v>
      </c>
      <c r="J27" s="1" t="s">
        <v>1054</v>
      </c>
      <c r="K27" s="1" t="s">
        <v>1063</v>
      </c>
      <c r="L27" s="1" t="s">
        <v>1063</v>
      </c>
      <c r="M27" s="1" t="s">
        <v>1055</v>
      </c>
      <c r="N27" s="1" t="s">
        <v>1055</v>
      </c>
      <c r="O27" s="1" t="s">
        <v>1056</v>
      </c>
      <c r="P27" s="1" t="s">
        <v>1057</v>
      </c>
      <c r="Q27" s="1" t="s">
        <v>1148</v>
      </c>
      <c r="R27" s="1" t="s">
        <v>72</v>
      </c>
      <c r="S27" s="1" t="s">
        <v>1059</v>
      </c>
      <c r="T27" s="1" t="s">
        <v>1060</v>
      </c>
    </row>
    <row r="28" s="1" customFormat="1" spans="1:20">
      <c r="A28" s="1" t="s">
        <v>599</v>
      </c>
      <c r="B28" s="1" t="s">
        <v>115</v>
      </c>
      <c r="C28" s="1" t="s">
        <v>1149</v>
      </c>
      <c r="D28" s="1" t="s">
        <v>1150</v>
      </c>
      <c r="E28" s="1" t="s">
        <v>602</v>
      </c>
      <c r="F28" s="1" t="s">
        <v>78</v>
      </c>
      <c r="G28" s="1" t="s">
        <v>79</v>
      </c>
      <c r="H28" s="1" t="s">
        <v>1052</v>
      </c>
      <c r="I28" s="1" t="s">
        <v>1151</v>
      </c>
      <c r="J28" s="1" t="s">
        <v>1054</v>
      </c>
      <c r="K28" s="1" t="s">
        <v>1151</v>
      </c>
      <c r="L28" s="1" t="s">
        <v>1151</v>
      </c>
      <c r="M28" s="1" t="s">
        <v>1055</v>
      </c>
      <c r="N28" s="1" t="s">
        <v>1055</v>
      </c>
      <c r="O28" s="1" t="s">
        <v>1056</v>
      </c>
      <c r="P28" s="1" t="s">
        <v>1057</v>
      </c>
      <c r="Q28" s="1" t="s">
        <v>1152</v>
      </c>
      <c r="R28" s="1" t="s">
        <v>72</v>
      </c>
      <c r="S28" s="1" t="s">
        <v>1059</v>
      </c>
      <c r="T28" s="1" t="s">
        <v>1060</v>
      </c>
    </row>
    <row r="29" s="1" customFormat="1" spans="1:20">
      <c r="A29" s="1" t="s">
        <v>340</v>
      </c>
      <c r="B29" s="1" t="s">
        <v>115</v>
      </c>
      <c r="C29" s="1" t="s">
        <v>1153</v>
      </c>
      <c r="D29" s="1" t="s">
        <v>342</v>
      </c>
      <c r="E29" s="1" t="s">
        <v>1154</v>
      </c>
      <c r="F29" s="1" t="s">
        <v>115</v>
      </c>
      <c r="G29" s="1" t="s">
        <v>79</v>
      </c>
      <c r="H29" s="1" t="s">
        <v>1052</v>
      </c>
      <c r="I29" s="1" t="s">
        <v>1155</v>
      </c>
      <c r="J29" s="1" t="s">
        <v>1054</v>
      </c>
      <c r="K29" s="1" t="s">
        <v>1155</v>
      </c>
      <c r="L29" s="1" t="s">
        <v>1155</v>
      </c>
      <c r="M29" s="1" t="s">
        <v>1055</v>
      </c>
      <c r="N29" s="1" t="s">
        <v>1055</v>
      </c>
      <c r="O29" s="1" t="s">
        <v>1056</v>
      </c>
      <c r="P29" s="1" t="s">
        <v>1057</v>
      </c>
      <c r="Q29" s="1" t="s">
        <v>1156</v>
      </c>
      <c r="R29" s="1" t="s">
        <v>72</v>
      </c>
      <c r="S29" s="1" t="s">
        <v>1059</v>
      </c>
      <c r="T29" s="1" t="s">
        <v>1060</v>
      </c>
    </row>
    <row r="30" s="1" customFormat="1" spans="1:20">
      <c r="A30" s="1" t="s">
        <v>840</v>
      </c>
      <c r="B30" s="1" t="s">
        <v>115</v>
      </c>
      <c r="C30" s="1" t="s">
        <v>1157</v>
      </c>
      <c r="D30" s="1" t="s">
        <v>1158</v>
      </c>
      <c r="E30" s="1" t="s">
        <v>843</v>
      </c>
      <c r="F30" s="1" t="s">
        <v>78</v>
      </c>
      <c r="G30" s="1" t="s">
        <v>79</v>
      </c>
      <c r="H30" s="1" t="s">
        <v>1052</v>
      </c>
      <c r="I30" s="1" t="s">
        <v>1159</v>
      </c>
      <c r="J30" s="1" t="s">
        <v>1054</v>
      </c>
      <c r="K30" s="1" t="s">
        <v>1159</v>
      </c>
      <c r="L30" s="1" t="s">
        <v>1159</v>
      </c>
      <c r="M30" s="1" t="s">
        <v>1055</v>
      </c>
      <c r="N30" s="1" t="s">
        <v>1055</v>
      </c>
      <c r="O30" s="1" t="s">
        <v>1056</v>
      </c>
      <c r="P30" s="1" t="s">
        <v>1057</v>
      </c>
      <c r="Q30" s="1" t="s">
        <v>1160</v>
      </c>
      <c r="R30" s="1" t="s">
        <v>72</v>
      </c>
      <c r="S30" s="1" t="s">
        <v>1059</v>
      </c>
      <c r="T30" s="1" t="s">
        <v>1060</v>
      </c>
    </row>
    <row r="31" s="1" customFormat="1" spans="1:20">
      <c r="A31" s="1" t="s">
        <v>707</v>
      </c>
      <c r="B31" s="1" t="s">
        <v>115</v>
      </c>
      <c r="C31" s="1" t="s">
        <v>1161</v>
      </c>
      <c r="D31" s="1" t="s">
        <v>709</v>
      </c>
      <c r="E31" s="1" t="s">
        <v>710</v>
      </c>
      <c r="F31" s="1" t="s">
        <v>78</v>
      </c>
      <c r="G31" s="1" t="s">
        <v>79</v>
      </c>
      <c r="H31" s="1" t="s">
        <v>1052</v>
      </c>
      <c r="I31" s="1" t="s">
        <v>1162</v>
      </c>
      <c r="J31" s="1" t="s">
        <v>1054</v>
      </c>
      <c r="K31" s="1" t="s">
        <v>1162</v>
      </c>
      <c r="L31" s="1" t="s">
        <v>1162</v>
      </c>
      <c r="M31" s="1" t="s">
        <v>1055</v>
      </c>
      <c r="N31" s="1" t="s">
        <v>1055</v>
      </c>
      <c r="O31" s="1" t="s">
        <v>1056</v>
      </c>
      <c r="P31" s="1" t="s">
        <v>1057</v>
      </c>
      <c r="Q31" s="1" t="s">
        <v>1163</v>
      </c>
      <c r="R31" s="1" t="s">
        <v>72</v>
      </c>
      <c r="S31" s="1" t="s">
        <v>1059</v>
      </c>
      <c r="T31" s="1" t="s">
        <v>1060</v>
      </c>
    </row>
    <row r="32" s="1" customFormat="1" spans="1:20">
      <c r="A32" s="1" t="s">
        <v>360</v>
      </c>
      <c r="B32" s="1" t="s">
        <v>115</v>
      </c>
      <c r="C32" s="1" t="s">
        <v>1164</v>
      </c>
      <c r="D32" s="1" t="s">
        <v>362</v>
      </c>
      <c r="E32" s="1" t="s">
        <v>363</v>
      </c>
      <c r="F32" s="1" t="s">
        <v>78</v>
      </c>
      <c r="G32" s="1" t="s">
        <v>79</v>
      </c>
      <c r="H32" s="1" t="s">
        <v>1052</v>
      </c>
      <c r="I32" s="1" t="s">
        <v>1165</v>
      </c>
      <c r="J32" s="1" t="s">
        <v>1054</v>
      </c>
      <c r="K32" s="1" t="s">
        <v>1165</v>
      </c>
      <c r="L32" s="1" t="s">
        <v>1165</v>
      </c>
      <c r="M32" s="1" t="s">
        <v>1055</v>
      </c>
      <c r="N32" s="1" t="s">
        <v>1055</v>
      </c>
      <c r="O32" s="1" t="s">
        <v>1056</v>
      </c>
      <c r="P32" s="1" t="s">
        <v>1057</v>
      </c>
      <c r="Q32" s="1" t="s">
        <v>1166</v>
      </c>
      <c r="R32" s="1" t="s">
        <v>72</v>
      </c>
      <c r="S32" s="1" t="s">
        <v>1059</v>
      </c>
      <c r="T32" s="1" t="s">
        <v>1060</v>
      </c>
    </row>
    <row r="33" s="1" customFormat="1" spans="1:20">
      <c r="A33" s="1" t="s">
        <v>1167</v>
      </c>
      <c r="B33" s="1" t="s">
        <v>78</v>
      </c>
      <c r="C33" s="1" t="s">
        <v>1168</v>
      </c>
      <c r="D33" s="1" t="s">
        <v>1169</v>
      </c>
      <c r="E33" s="1" t="s">
        <v>1170</v>
      </c>
      <c r="F33" s="1" t="s">
        <v>78</v>
      </c>
      <c r="G33" s="1" t="s">
        <v>79</v>
      </c>
      <c r="H33" s="1" t="s">
        <v>1052</v>
      </c>
      <c r="I33" s="1" t="s">
        <v>1056</v>
      </c>
      <c r="J33" s="1" t="s">
        <v>1054</v>
      </c>
      <c r="K33" s="1" t="s">
        <v>1056</v>
      </c>
      <c r="L33" s="1" t="s">
        <v>1056</v>
      </c>
      <c r="M33" s="1" t="s">
        <v>1055</v>
      </c>
      <c r="N33" s="1" t="s">
        <v>1055</v>
      </c>
      <c r="O33" s="1" t="s">
        <v>1056</v>
      </c>
      <c r="P33" s="1" t="s">
        <v>1057</v>
      </c>
      <c r="Q33" s="1" t="s">
        <v>1171</v>
      </c>
      <c r="R33" s="1" t="s">
        <v>72</v>
      </c>
      <c r="S33" s="1" t="s">
        <v>1059</v>
      </c>
      <c r="T33" s="1" t="s">
        <v>1060</v>
      </c>
    </row>
    <row r="34" s="1" customFormat="1" spans="1:20">
      <c r="A34" s="1" t="s">
        <v>127</v>
      </c>
      <c r="B34" s="1" t="s">
        <v>78</v>
      </c>
      <c r="C34" s="1" t="s">
        <v>1172</v>
      </c>
      <c r="D34" s="1" t="s">
        <v>129</v>
      </c>
      <c r="E34" s="1" t="s">
        <v>130</v>
      </c>
      <c r="F34" s="1" t="s">
        <v>78</v>
      </c>
      <c r="G34" s="1" t="s">
        <v>79</v>
      </c>
      <c r="H34" s="1" t="s">
        <v>1052</v>
      </c>
      <c r="I34" s="1" t="s">
        <v>1063</v>
      </c>
      <c r="J34" s="1" t="s">
        <v>1054</v>
      </c>
      <c r="K34" s="1" t="s">
        <v>1063</v>
      </c>
      <c r="L34" s="1" t="s">
        <v>1063</v>
      </c>
      <c r="M34" s="1" t="s">
        <v>1055</v>
      </c>
      <c r="N34" s="1" t="s">
        <v>1055</v>
      </c>
      <c r="O34" s="1" t="s">
        <v>1056</v>
      </c>
      <c r="P34" s="1" t="s">
        <v>1057</v>
      </c>
      <c r="Q34" s="1" t="s">
        <v>1173</v>
      </c>
      <c r="R34" s="1" t="s">
        <v>72</v>
      </c>
      <c r="S34" s="1" t="s">
        <v>1059</v>
      </c>
      <c r="T34" s="1" t="s">
        <v>1060</v>
      </c>
    </row>
    <row r="35" s="1" customFormat="1" spans="1:20">
      <c r="A35" s="1" t="s">
        <v>1174</v>
      </c>
      <c r="B35" s="1" t="s">
        <v>78</v>
      </c>
      <c r="C35" s="1" t="s">
        <v>1175</v>
      </c>
      <c r="D35" s="1" t="s">
        <v>1176</v>
      </c>
      <c r="E35" s="1" t="s">
        <v>1177</v>
      </c>
      <c r="F35" s="1" t="s">
        <v>78</v>
      </c>
      <c r="G35" s="1" t="s">
        <v>79</v>
      </c>
      <c r="H35" s="1" t="s">
        <v>1052</v>
      </c>
      <c r="I35" s="1" t="s">
        <v>1056</v>
      </c>
      <c r="J35" s="1" t="s">
        <v>1054</v>
      </c>
      <c r="K35" s="1" t="s">
        <v>1056</v>
      </c>
      <c r="L35" s="1" t="s">
        <v>1056</v>
      </c>
      <c r="M35" s="1" t="s">
        <v>1055</v>
      </c>
      <c r="N35" s="1" t="s">
        <v>1055</v>
      </c>
      <c r="O35" s="1" t="s">
        <v>1056</v>
      </c>
      <c r="P35" s="1" t="s">
        <v>1057</v>
      </c>
      <c r="Q35" s="1" t="s">
        <v>1178</v>
      </c>
      <c r="R35" s="1" t="s">
        <v>72</v>
      </c>
      <c r="S35" s="1" t="s">
        <v>1059</v>
      </c>
      <c r="T35" s="1" t="s">
        <v>1060</v>
      </c>
    </row>
    <row r="36" s="1" customFormat="1" spans="1:20">
      <c r="A36" s="1" t="s">
        <v>191</v>
      </c>
      <c r="B36" s="1" t="s">
        <v>78</v>
      </c>
      <c r="C36" s="1" t="s">
        <v>1179</v>
      </c>
      <c r="D36" s="1" t="s">
        <v>193</v>
      </c>
      <c r="E36" s="1" t="s">
        <v>194</v>
      </c>
      <c r="F36" s="1" t="s">
        <v>78</v>
      </c>
      <c r="G36" s="1" t="s">
        <v>79</v>
      </c>
      <c r="H36" s="1" t="s">
        <v>1052</v>
      </c>
      <c r="I36" s="1" t="s">
        <v>1180</v>
      </c>
      <c r="J36" s="1" t="s">
        <v>1054</v>
      </c>
      <c r="K36" s="1" t="s">
        <v>1180</v>
      </c>
      <c r="L36" s="1" t="s">
        <v>1180</v>
      </c>
      <c r="M36" s="1" t="s">
        <v>1055</v>
      </c>
      <c r="N36" s="1" t="s">
        <v>1055</v>
      </c>
      <c r="O36" s="1" t="s">
        <v>1056</v>
      </c>
      <c r="P36" s="1" t="s">
        <v>1057</v>
      </c>
      <c r="Q36" s="1" t="s">
        <v>1181</v>
      </c>
      <c r="R36" s="1" t="s">
        <v>72</v>
      </c>
      <c r="S36" s="1" t="s">
        <v>1059</v>
      </c>
      <c r="T36" s="1" t="s">
        <v>1060</v>
      </c>
    </row>
    <row r="37" s="1" customFormat="1" spans="1:20">
      <c r="A37" s="1" t="s">
        <v>348</v>
      </c>
      <c r="B37" s="1" t="s">
        <v>78</v>
      </c>
      <c r="C37" s="1" t="s">
        <v>1182</v>
      </c>
      <c r="D37" s="1" t="s">
        <v>1183</v>
      </c>
      <c r="E37" s="1" t="s">
        <v>351</v>
      </c>
      <c r="F37" s="1" t="s">
        <v>78</v>
      </c>
      <c r="G37" s="1" t="s">
        <v>79</v>
      </c>
      <c r="H37" s="1" t="s">
        <v>1052</v>
      </c>
      <c r="I37" s="1" t="s">
        <v>1184</v>
      </c>
      <c r="J37" s="1" t="s">
        <v>1054</v>
      </c>
      <c r="K37" s="1" t="s">
        <v>1184</v>
      </c>
      <c r="L37" s="1" t="s">
        <v>1184</v>
      </c>
      <c r="M37" s="1" t="s">
        <v>1055</v>
      </c>
      <c r="N37" s="1" t="s">
        <v>1055</v>
      </c>
      <c r="O37" s="1" t="s">
        <v>1056</v>
      </c>
      <c r="P37" s="1" t="s">
        <v>1057</v>
      </c>
      <c r="Q37" s="1" t="s">
        <v>1185</v>
      </c>
      <c r="R37" s="1" t="s">
        <v>72</v>
      </c>
      <c r="S37" s="1" t="s">
        <v>1059</v>
      </c>
      <c r="T37" s="1" t="s">
        <v>1060</v>
      </c>
    </row>
    <row r="38" s="1" customFormat="1" spans="1:20">
      <c r="A38" s="1" t="s">
        <v>202</v>
      </c>
      <c r="B38" s="1" t="s">
        <v>78</v>
      </c>
      <c r="C38" s="1" t="s">
        <v>1186</v>
      </c>
      <c r="D38" s="1" t="s">
        <v>204</v>
      </c>
      <c r="E38" s="1" t="s">
        <v>205</v>
      </c>
      <c r="F38" s="1" t="s">
        <v>78</v>
      </c>
      <c r="G38" s="1" t="s">
        <v>79</v>
      </c>
      <c r="H38" s="1" t="s">
        <v>1052</v>
      </c>
      <c r="I38" s="1" t="s">
        <v>1187</v>
      </c>
      <c r="J38" s="1" t="s">
        <v>1054</v>
      </c>
      <c r="K38" s="1" t="s">
        <v>1187</v>
      </c>
      <c r="L38" s="1" t="s">
        <v>1187</v>
      </c>
      <c r="M38" s="1" t="s">
        <v>1055</v>
      </c>
      <c r="N38" s="1" t="s">
        <v>1055</v>
      </c>
      <c r="O38" s="1" t="s">
        <v>1056</v>
      </c>
      <c r="P38" s="1" t="s">
        <v>1057</v>
      </c>
      <c r="Q38" s="1" t="s">
        <v>1188</v>
      </c>
      <c r="R38" s="1" t="s">
        <v>72</v>
      </c>
      <c r="S38" s="1" t="s">
        <v>1059</v>
      </c>
      <c r="T38" s="1" t="s">
        <v>1060</v>
      </c>
    </row>
    <row r="39" s="1" customFormat="1" spans="1:20">
      <c r="A39" s="1" t="s">
        <v>184</v>
      </c>
      <c r="B39" s="1" t="s">
        <v>78</v>
      </c>
      <c r="C39" s="1" t="s">
        <v>1189</v>
      </c>
      <c r="D39" s="1" t="s">
        <v>186</v>
      </c>
      <c r="E39" s="1" t="s">
        <v>187</v>
      </c>
      <c r="F39" s="1" t="s">
        <v>78</v>
      </c>
      <c r="G39" s="1" t="s">
        <v>79</v>
      </c>
      <c r="H39" s="1" t="s">
        <v>1052</v>
      </c>
      <c r="I39" s="1" t="s">
        <v>1190</v>
      </c>
      <c r="J39" s="1" t="s">
        <v>1054</v>
      </c>
      <c r="K39" s="1" t="s">
        <v>1190</v>
      </c>
      <c r="L39" s="1" t="s">
        <v>1190</v>
      </c>
      <c r="M39" s="1" t="s">
        <v>1055</v>
      </c>
      <c r="N39" s="1" t="s">
        <v>1055</v>
      </c>
      <c r="O39" s="1" t="s">
        <v>1056</v>
      </c>
      <c r="P39" s="1" t="s">
        <v>1057</v>
      </c>
      <c r="Q39" s="1" t="s">
        <v>1191</v>
      </c>
      <c r="R39" s="1" t="s">
        <v>72</v>
      </c>
      <c r="S39" s="1" t="s">
        <v>1059</v>
      </c>
      <c r="T39" s="1" t="s">
        <v>1060</v>
      </c>
    </row>
    <row r="40" s="1" customFormat="1" spans="1:20">
      <c r="A40" s="1" t="s">
        <v>732</v>
      </c>
      <c r="B40" s="1" t="s">
        <v>78</v>
      </c>
      <c r="C40" s="1" t="s">
        <v>1192</v>
      </c>
      <c r="D40" s="1" t="s">
        <v>1193</v>
      </c>
      <c r="E40" s="1" t="s">
        <v>735</v>
      </c>
      <c r="F40" s="1" t="s">
        <v>78</v>
      </c>
      <c r="G40" s="1" t="s">
        <v>79</v>
      </c>
      <c r="H40" s="1" t="s">
        <v>1052</v>
      </c>
      <c r="I40" s="1" t="s">
        <v>1194</v>
      </c>
      <c r="J40" s="1" t="s">
        <v>1054</v>
      </c>
      <c r="K40" s="1" t="s">
        <v>1194</v>
      </c>
      <c r="L40" s="1" t="s">
        <v>1194</v>
      </c>
      <c r="M40" s="1" t="s">
        <v>1055</v>
      </c>
      <c r="N40" s="1" t="s">
        <v>1055</v>
      </c>
      <c r="O40" s="1" t="s">
        <v>1056</v>
      </c>
      <c r="P40" s="1" t="s">
        <v>1057</v>
      </c>
      <c r="Q40" s="1" t="s">
        <v>1195</v>
      </c>
      <c r="R40" s="1" t="s">
        <v>72</v>
      </c>
      <c r="S40" s="1" t="s">
        <v>1059</v>
      </c>
      <c r="T40" s="1" t="s">
        <v>1060</v>
      </c>
    </row>
    <row r="41" s="1" customFormat="1" spans="1:20">
      <c r="A41" s="1" t="s">
        <v>587</v>
      </c>
      <c r="B41" s="1" t="s">
        <v>78</v>
      </c>
      <c r="C41" s="1" t="s">
        <v>1196</v>
      </c>
      <c r="D41" s="1" t="s">
        <v>589</v>
      </c>
      <c r="E41" s="1" t="s">
        <v>590</v>
      </c>
      <c r="F41" s="1" t="s">
        <v>78</v>
      </c>
      <c r="G41" s="1" t="s">
        <v>79</v>
      </c>
      <c r="H41" s="1" t="s">
        <v>1052</v>
      </c>
      <c r="I41" s="1" t="s">
        <v>1197</v>
      </c>
      <c r="J41" s="1" t="s">
        <v>1054</v>
      </c>
      <c r="K41" s="1" t="s">
        <v>1197</v>
      </c>
      <c r="L41" s="1" t="s">
        <v>1197</v>
      </c>
      <c r="M41" s="1" t="s">
        <v>1055</v>
      </c>
      <c r="N41" s="1" t="s">
        <v>1055</v>
      </c>
      <c r="O41" s="1" t="s">
        <v>1056</v>
      </c>
      <c r="P41" s="1" t="s">
        <v>1057</v>
      </c>
      <c r="Q41" s="1" t="s">
        <v>1198</v>
      </c>
      <c r="R41" s="1" t="s">
        <v>72</v>
      </c>
      <c r="S41" s="1" t="s">
        <v>1059</v>
      </c>
      <c r="T41" s="1" t="s">
        <v>1060</v>
      </c>
    </row>
    <row r="42" s="1" customFormat="1" spans="1:20">
      <c r="A42" s="1" t="s">
        <v>485</v>
      </c>
      <c r="B42" s="1" t="s">
        <v>78</v>
      </c>
      <c r="C42" s="1" t="s">
        <v>1199</v>
      </c>
      <c r="D42" s="1" t="s">
        <v>487</v>
      </c>
      <c r="E42" s="1" t="s">
        <v>488</v>
      </c>
      <c r="F42" s="1" t="s">
        <v>78</v>
      </c>
      <c r="G42" s="1" t="s">
        <v>79</v>
      </c>
      <c r="H42" s="1" t="s">
        <v>1052</v>
      </c>
      <c r="I42" s="1" t="s">
        <v>1200</v>
      </c>
      <c r="J42" s="1" t="s">
        <v>1054</v>
      </c>
      <c r="K42" s="1" t="s">
        <v>1200</v>
      </c>
      <c r="L42" s="1" t="s">
        <v>1200</v>
      </c>
      <c r="M42" s="1" t="s">
        <v>1055</v>
      </c>
      <c r="N42" s="1" t="s">
        <v>1055</v>
      </c>
      <c r="O42" s="1" t="s">
        <v>1056</v>
      </c>
      <c r="P42" s="1" t="s">
        <v>1057</v>
      </c>
      <c r="Q42" s="1" t="s">
        <v>1201</v>
      </c>
      <c r="R42" s="1" t="s">
        <v>72</v>
      </c>
      <c r="S42" s="1" t="s">
        <v>1059</v>
      </c>
      <c r="T42" s="1" t="s">
        <v>1060</v>
      </c>
    </row>
    <row r="43" s="1" customFormat="1" spans="1:20">
      <c r="A43" s="1" t="s">
        <v>628</v>
      </c>
      <c r="B43" s="1" t="s">
        <v>78</v>
      </c>
      <c r="C43" s="1" t="s">
        <v>1202</v>
      </c>
      <c r="D43" s="1" t="s">
        <v>630</v>
      </c>
      <c r="E43" s="1" t="s">
        <v>1203</v>
      </c>
      <c r="F43" s="1" t="s">
        <v>78</v>
      </c>
      <c r="G43" s="1" t="s">
        <v>79</v>
      </c>
      <c r="H43" s="1" t="s">
        <v>1052</v>
      </c>
      <c r="I43" s="1" t="s">
        <v>1204</v>
      </c>
      <c r="J43" s="1" t="s">
        <v>1054</v>
      </c>
      <c r="K43" s="1" t="s">
        <v>1204</v>
      </c>
      <c r="L43" s="1" t="s">
        <v>1204</v>
      </c>
      <c r="M43" s="1" t="s">
        <v>1055</v>
      </c>
      <c r="N43" s="1" t="s">
        <v>1055</v>
      </c>
      <c r="O43" s="1" t="s">
        <v>1056</v>
      </c>
      <c r="P43" s="1" t="s">
        <v>1057</v>
      </c>
      <c r="Q43" s="1" t="s">
        <v>1205</v>
      </c>
      <c r="R43" s="1" t="s">
        <v>72</v>
      </c>
      <c r="S43" s="1" t="s">
        <v>1059</v>
      </c>
      <c r="T43" s="1" t="s">
        <v>1060</v>
      </c>
    </row>
    <row r="44" s="1" customFormat="1" spans="1:20">
      <c r="A44" s="1" t="s">
        <v>844</v>
      </c>
      <c r="B44" s="1" t="s">
        <v>78</v>
      </c>
      <c r="C44" s="1" t="s">
        <v>1206</v>
      </c>
      <c r="D44" s="1" t="s">
        <v>1207</v>
      </c>
      <c r="E44" s="1" t="s">
        <v>847</v>
      </c>
      <c r="F44" s="1" t="s">
        <v>78</v>
      </c>
      <c r="G44" s="1" t="s">
        <v>79</v>
      </c>
      <c r="H44" s="1" t="s">
        <v>1052</v>
      </c>
      <c r="I44" s="1" t="s">
        <v>1208</v>
      </c>
      <c r="J44" s="1" t="s">
        <v>1054</v>
      </c>
      <c r="K44" s="1" t="s">
        <v>1208</v>
      </c>
      <c r="L44" s="1" t="s">
        <v>1208</v>
      </c>
      <c r="M44" s="1" t="s">
        <v>1055</v>
      </c>
      <c r="N44" s="1" t="s">
        <v>1055</v>
      </c>
      <c r="O44" s="1" t="s">
        <v>1056</v>
      </c>
      <c r="P44" s="1" t="s">
        <v>1057</v>
      </c>
      <c r="Q44" s="1" t="s">
        <v>1209</v>
      </c>
      <c r="R44" s="1" t="s">
        <v>72</v>
      </c>
      <c r="S44" s="1" t="s">
        <v>1059</v>
      </c>
      <c r="T44" s="1" t="s">
        <v>1060</v>
      </c>
    </row>
    <row r="45" s="1" customFormat="1" spans="1:20">
      <c r="A45" s="1" t="s">
        <v>622</v>
      </c>
      <c r="B45" s="1" t="s">
        <v>78</v>
      </c>
      <c r="C45" s="1" t="s">
        <v>1210</v>
      </c>
      <c r="D45" s="1" t="s">
        <v>624</v>
      </c>
      <c r="E45" s="1" t="s">
        <v>625</v>
      </c>
      <c r="F45" s="1" t="s">
        <v>78</v>
      </c>
      <c r="G45" s="1" t="s">
        <v>79</v>
      </c>
      <c r="H45" s="1" t="s">
        <v>1052</v>
      </c>
      <c r="I45" s="1" t="s">
        <v>1211</v>
      </c>
      <c r="J45" s="1" t="s">
        <v>1054</v>
      </c>
      <c r="K45" s="1" t="s">
        <v>1211</v>
      </c>
      <c r="L45" s="1" t="s">
        <v>1211</v>
      </c>
      <c r="M45" s="1" t="s">
        <v>1055</v>
      </c>
      <c r="N45" s="1" t="s">
        <v>1055</v>
      </c>
      <c r="O45" s="1" t="s">
        <v>1056</v>
      </c>
      <c r="P45" s="1" t="s">
        <v>1057</v>
      </c>
      <c r="Q45" s="1" t="s">
        <v>1212</v>
      </c>
      <c r="R45" s="1" t="s">
        <v>72</v>
      </c>
      <c r="S45" s="1" t="s">
        <v>1059</v>
      </c>
      <c r="T45" s="1" t="s">
        <v>1060</v>
      </c>
    </row>
    <row r="46" s="1" customFormat="1" spans="1:20">
      <c r="A46" s="1" t="s">
        <v>701</v>
      </c>
      <c r="B46" s="1" t="s">
        <v>78</v>
      </c>
      <c r="C46" s="1" t="s">
        <v>1213</v>
      </c>
      <c r="D46" s="1" t="s">
        <v>703</v>
      </c>
      <c r="E46" s="1" t="s">
        <v>704</v>
      </c>
      <c r="F46" s="1" t="s">
        <v>78</v>
      </c>
      <c r="G46" s="1" t="s">
        <v>79</v>
      </c>
      <c r="H46" s="1" t="s">
        <v>1052</v>
      </c>
      <c r="I46" s="1" t="s">
        <v>1214</v>
      </c>
      <c r="J46" s="1" t="s">
        <v>1054</v>
      </c>
      <c r="K46" s="1" t="s">
        <v>1214</v>
      </c>
      <c r="L46" s="1" t="s">
        <v>1214</v>
      </c>
      <c r="M46" s="1" t="s">
        <v>1055</v>
      </c>
      <c r="N46" s="1" t="s">
        <v>1055</v>
      </c>
      <c r="O46" s="1" t="s">
        <v>1056</v>
      </c>
      <c r="P46" s="1" t="s">
        <v>1057</v>
      </c>
      <c r="Q46" s="1" t="s">
        <v>1215</v>
      </c>
      <c r="R46" s="1" t="s">
        <v>72</v>
      </c>
      <c r="S46" s="1" t="s">
        <v>1059</v>
      </c>
      <c r="T46" s="1" t="s">
        <v>1060</v>
      </c>
    </row>
    <row r="47" s="1" customFormat="1" spans="1:20">
      <c r="A47" s="1" t="s">
        <v>353</v>
      </c>
      <c r="B47" s="1" t="s">
        <v>78</v>
      </c>
      <c r="C47" s="1" t="s">
        <v>1216</v>
      </c>
      <c r="D47" s="1" t="s">
        <v>355</v>
      </c>
      <c r="E47" s="1" t="s">
        <v>356</v>
      </c>
      <c r="F47" s="1" t="s">
        <v>78</v>
      </c>
      <c r="G47" s="1" t="s">
        <v>79</v>
      </c>
      <c r="H47" s="1" t="s">
        <v>1052</v>
      </c>
      <c r="I47" s="1" t="s">
        <v>1217</v>
      </c>
      <c r="J47" s="1" t="s">
        <v>1054</v>
      </c>
      <c r="K47" s="1" t="s">
        <v>1217</v>
      </c>
      <c r="L47" s="1" t="s">
        <v>1217</v>
      </c>
      <c r="M47" s="1" t="s">
        <v>1055</v>
      </c>
      <c r="N47" s="1" t="s">
        <v>1055</v>
      </c>
      <c r="O47" s="1" t="s">
        <v>1056</v>
      </c>
      <c r="P47" s="1" t="s">
        <v>1057</v>
      </c>
      <c r="Q47" s="1" t="s">
        <v>1218</v>
      </c>
      <c r="R47" s="1" t="s">
        <v>72</v>
      </c>
      <c r="S47" s="1" t="s">
        <v>1059</v>
      </c>
      <c r="T47" s="1" t="s">
        <v>1060</v>
      </c>
    </row>
    <row r="48" s="1" customFormat="1" spans="1:20">
      <c r="A48" s="1" t="s">
        <v>372</v>
      </c>
      <c r="B48" s="1" t="s">
        <v>78</v>
      </c>
      <c r="C48" s="1" t="s">
        <v>1219</v>
      </c>
      <c r="D48" s="1" t="s">
        <v>374</v>
      </c>
      <c r="E48" s="1" t="s">
        <v>375</v>
      </c>
      <c r="F48" s="1" t="s">
        <v>78</v>
      </c>
      <c r="G48" s="1" t="s">
        <v>79</v>
      </c>
      <c r="H48" s="1" t="s">
        <v>1052</v>
      </c>
      <c r="I48" s="1" t="s">
        <v>1220</v>
      </c>
      <c r="J48" s="1" t="s">
        <v>1054</v>
      </c>
      <c r="K48" s="1" t="s">
        <v>1220</v>
      </c>
      <c r="L48" s="1" t="s">
        <v>1220</v>
      </c>
      <c r="M48" s="1" t="s">
        <v>1055</v>
      </c>
      <c r="N48" s="1" t="s">
        <v>1055</v>
      </c>
      <c r="O48" s="1" t="s">
        <v>1056</v>
      </c>
      <c r="P48" s="1" t="s">
        <v>1057</v>
      </c>
      <c r="Q48" s="1" t="s">
        <v>1221</v>
      </c>
      <c r="R48" s="1" t="s">
        <v>72</v>
      </c>
      <c r="S48" s="1" t="s">
        <v>1059</v>
      </c>
      <c r="T48" s="1" t="s">
        <v>1060</v>
      </c>
    </row>
    <row r="49" s="1" customFormat="1" spans="1:20">
      <c r="A49" s="1" t="s">
        <v>696</v>
      </c>
      <c r="B49" s="1" t="s">
        <v>78</v>
      </c>
      <c r="C49" s="1" t="s">
        <v>1222</v>
      </c>
      <c r="D49" s="1" t="s">
        <v>1223</v>
      </c>
      <c r="E49" s="1" t="s">
        <v>699</v>
      </c>
      <c r="F49" s="1" t="s">
        <v>78</v>
      </c>
      <c r="G49" s="1" t="s">
        <v>79</v>
      </c>
      <c r="H49" s="1" t="s">
        <v>1052</v>
      </c>
      <c r="I49" s="1" t="s">
        <v>1224</v>
      </c>
      <c r="J49" s="1" t="s">
        <v>1054</v>
      </c>
      <c r="K49" s="1" t="s">
        <v>1224</v>
      </c>
      <c r="L49" s="1" t="s">
        <v>1224</v>
      </c>
      <c r="M49" s="1" t="s">
        <v>1055</v>
      </c>
      <c r="N49" s="1" t="s">
        <v>1055</v>
      </c>
      <c r="O49" s="1" t="s">
        <v>1056</v>
      </c>
      <c r="P49" s="1" t="s">
        <v>1057</v>
      </c>
      <c r="Q49" s="1" t="s">
        <v>1225</v>
      </c>
      <c r="R49" s="1" t="s">
        <v>72</v>
      </c>
      <c r="S49" s="1" t="s">
        <v>1059</v>
      </c>
      <c r="T49" s="1" t="s">
        <v>1060</v>
      </c>
    </row>
    <row r="50" s="1" customFormat="1" spans="1:20">
      <c r="A50" s="1" t="s">
        <v>958</v>
      </c>
      <c r="B50" s="1" t="s">
        <v>78</v>
      </c>
      <c r="C50" s="1" t="s">
        <v>1226</v>
      </c>
      <c r="D50" s="1" t="s">
        <v>1227</v>
      </c>
      <c r="E50" s="1" t="s">
        <v>961</v>
      </c>
      <c r="F50" s="1" t="s">
        <v>78</v>
      </c>
      <c r="G50" s="1" t="s">
        <v>79</v>
      </c>
      <c r="H50" s="1" t="s">
        <v>1052</v>
      </c>
      <c r="I50" s="1" t="s">
        <v>1228</v>
      </c>
      <c r="J50" s="1" t="s">
        <v>1054</v>
      </c>
      <c r="K50" s="1" t="s">
        <v>1228</v>
      </c>
      <c r="L50" s="1" t="s">
        <v>1228</v>
      </c>
      <c r="M50" s="1" t="s">
        <v>1055</v>
      </c>
      <c r="N50" s="1" t="s">
        <v>1055</v>
      </c>
      <c r="O50" s="1" t="s">
        <v>1056</v>
      </c>
      <c r="P50" s="1" t="s">
        <v>1057</v>
      </c>
      <c r="Q50" s="1" t="s">
        <v>1229</v>
      </c>
      <c r="R50" s="1" t="s">
        <v>72</v>
      </c>
      <c r="S50" s="1" t="s">
        <v>1059</v>
      </c>
      <c r="T50" s="1" t="s">
        <v>1060</v>
      </c>
    </row>
    <row r="51" s="1" customFormat="1" spans="1:20">
      <c r="A51" s="1" t="s">
        <v>564</v>
      </c>
      <c r="B51" s="1" t="s">
        <v>78</v>
      </c>
      <c r="C51" s="1" t="s">
        <v>1230</v>
      </c>
      <c r="D51" s="1" t="s">
        <v>1231</v>
      </c>
      <c r="E51" s="1" t="s">
        <v>567</v>
      </c>
      <c r="F51" s="1" t="s">
        <v>78</v>
      </c>
      <c r="G51" s="1" t="s">
        <v>79</v>
      </c>
      <c r="H51" s="1" t="s">
        <v>1052</v>
      </c>
      <c r="I51" s="1" t="s">
        <v>1224</v>
      </c>
      <c r="J51" s="1" t="s">
        <v>1054</v>
      </c>
      <c r="K51" s="1" t="s">
        <v>1224</v>
      </c>
      <c r="L51" s="1" t="s">
        <v>1224</v>
      </c>
      <c r="M51" s="1" t="s">
        <v>1055</v>
      </c>
      <c r="N51" s="1" t="s">
        <v>1055</v>
      </c>
      <c r="O51" s="1" t="s">
        <v>1056</v>
      </c>
      <c r="P51" s="1" t="s">
        <v>1057</v>
      </c>
      <c r="Q51" s="1" t="s">
        <v>1232</v>
      </c>
      <c r="R51" s="1" t="s">
        <v>72</v>
      </c>
      <c r="S51" s="1" t="s">
        <v>1059</v>
      </c>
      <c r="T51" s="1" t="s">
        <v>1060</v>
      </c>
    </row>
    <row r="52" s="1" customFormat="1" spans="1:20">
      <c r="A52" s="1" t="s">
        <v>413</v>
      </c>
      <c r="B52" s="1" t="s">
        <v>78</v>
      </c>
      <c r="C52" s="1" t="s">
        <v>1233</v>
      </c>
      <c r="D52" s="1" t="s">
        <v>1234</v>
      </c>
      <c r="E52" s="1" t="s">
        <v>416</v>
      </c>
      <c r="F52" s="1" t="s">
        <v>78</v>
      </c>
      <c r="G52" s="1" t="s">
        <v>79</v>
      </c>
      <c r="H52" s="1" t="s">
        <v>1052</v>
      </c>
      <c r="I52" s="1" t="s">
        <v>1235</v>
      </c>
      <c r="J52" s="1" t="s">
        <v>1054</v>
      </c>
      <c r="K52" s="1" t="s">
        <v>1235</v>
      </c>
      <c r="L52" s="1" t="s">
        <v>1235</v>
      </c>
      <c r="M52" s="1" t="s">
        <v>1055</v>
      </c>
      <c r="N52" s="1" t="s">
        <v>1055</v>
      </c>
      <c r="O52" s="1" t="s">
        <v>1056</v>
      </c>
      <c r="P52" s="1" t="s">
        <v>1057</v>
      </c>
      <c r="Q52" s="1" t="s">
        <v>1236</v>
      </c>
      <c r="R52" s="1" t="s">
        <v>72</v>
      </c>
      <c r="S52" s="1" t="s">
        <v>1059</v>
      </c>
      <c r="T52" s="1" t="s">
        <v>1060</v>
      </c>
    </row>
    <row r="53" s="1" customFormat="1" spans="1:20">
      <c r="A53" s="1" t="s">
        <v>726</v>
      </c>
      <c r="B53" s="1" t="s">
        <v>78</v>
      </c>
      <c r="C53" s="1" t="s">
        <v>1237</v>
      </c>
      <c r="D53" s="1" t="s">
        <v>1238</v>
      </c>
      <c r="E53" s="1" t="s">
        <v>727</v>
      </c>
      <c r="F53" s="1" t="s">
        <v>78</v>
      </c>
      <c r="G53" s="1" t="s">
        <v>79</v>
      </c>
      <c r="H53" s="1" t="s">
        <v>1052</v>
      </c>
      <c r="I53" s="1" t="s">
        <v>1239</v>
      </c>
      <c r="J53" s="1" t="s">
        <v>1054</v>
      </c>
      <c r="K53" s="1" t="s">
        <v>1239</v>
      </c>
      <c r="L53" s="1" t="s">
        <v>1239</v>
      </c>
      <c r="M53" s="1" t="s">
        <v>1055</v>
      </c>
      <c r="N53" s="1" t="s">
        <v>1055</v>
      </c>
      <c r="O53" s="1" t="s">
        <v>1056</v>
      </c>
      <c r="P53" s="1" t="s">
        <v>1057</v>
      </c>
      <c r="Q53" s="1" t="s">
        <v>1240</v>
      </c>
      <c r="R53" s="1" t="s">
        <v>72</v>
      </c>
      <c r="S53" s="1" t="s">
        <v>1059</v>
      </c>
      <c r="T53" s="1" t="s">
        <v>1060</v>
      </c>
    </row>
    <row r="54" s="1" customFormat="1" spans="1:20">
      <c r="A54" s="1" t="s">
        <v>772</v>
      </c>
      <c r="B54" s="1" t="s">
        <v>78</v>
      </c>
      <c r="C54" s="1" t="s">
        <v>1241</v>
      </c>
      <c r="D54" s="1" t="s">
        <v>774</v>
      </c>
      <c r="E54" s="1" t="s">
        <v>1242</v>
      </c>
      <c r="F54" s="1" t="s">
        <v>78</v>
      </c>
      <c r="G54" s="1" t="s">
        <v>79</v>
      </c>
      <c r="H54" s="1" t="s">
        <v>1052</v>
      </c>
      <c r="I54" s="1" t="s">
        <v>1243</v>
      </c>
      <c r="J54" s="1" t="s">
        <v>1054</v>
      </c>
      <c r="K54" s="1" t="s">
        <v>1243</v>
      </c>
      <c r="L54" s="1" t="s">
        <v>1243</v>
      </c>
      <c r="M54" s="1" t="s">
        <v>1055</v>
      </c>
      <c r="N54" s="1" t="s">
        <v>1055</v>
      </c>
      <c r="O54" s="1" t="s">
        <v>1056</v>
      </c>
      <c r="P54" s="1" t="s">
        <v>1057</v>
      </c>
      <c r="Q54" s="1" t="s">
        <v>1244</v>
      </c>
      <c r="R54" s="1" t="s">
        <v>72</v>
      </c>
      <c r="S54" s="1" t="s">
        <v>1059</v>
      </c>
      <c r="T54" s="1" t="s">
        <v>1060</v>
      </c>
    </row>
    <row r="55" s="1" customFormat="1" spans="1:20">
      <c r="A55" s="1" t="s">
        <v>962</v>
      </c>
      <c r="B55" s="1" t="s">
        <v>78</v>
      </c>
      <c r="C55" s="1" t="s">
        <v>1245</v>
      </c>
      <c r="D55" s="1" t="s">
        <v>964</v>
      </c>
      <c r="E55" s="1" t="s">
        <v>965</v>
      </c>
      <c r="F55" s="1" t="s">
        <v>78</v>
      </c>
      <c r="G55" s="1" t="s">
        <v>79</v>
      </c>
      <c r="H55" s="1" t="s">
        <v>1052</v>
      </c>
      <c r="I55" s="1" t="s">
        <v>1246</v>
      </c>
      <c r="J55" s="1" t="s">
        <v>1054</v>
      </c>
      <c r="K55" s="1" t="s">
        <v>1246</v>
      </c>
      <c r="L55" s="1" t="s">
        <v>1246</v>
      </c>
      <c r="M55" s="1" t="s">
        <v>1055</v>
      </c>
      <c r="N55" s="1" t="s">
        <v>1055</v>
      </c>
      <c r="O55" s="1" t="s">
        <v>1056</v>
      </c>
      <c r="P55" s="1" t="s">
        <v>1057</v>
      </c>
      <c r="Q55" s="1" t="s">
        <v>1247</v>
      </c>
      <c r="R55" s="1" t="s">
        <v>72</v>
      </c>
      <c r="S55" s="1" t="s">
        <v>1059</v>
      </c>
      <c r="T55" s="1" t="s">
        <v>1060</v>
      </c>
    </row>
    <row r="56" s="1" customFormat="1" spans="1:20">
      <c r="A56" s="1" t="s">
        <v>594</v>
      </c>
      <c r="B56" s="1" t="s">
        <v>78</v>
      </c>
      <c r="C56" s="1" t="s">
        <v>1248</v>
      </c>
      <c r="D56" s="1" t="s">
        <v>1249</v>
      </c>
      <c r="E56" s="1" t="s">
        <v>597</v>
      </c>
      <c r="F56" s="1" t="s">
        <v>78</v>
      </c>
      <c r="G56" s="1" t="s">
        <v>79</v>
      </c>
      <c r="H56" s="1" t="s">
        <v>1052</v>
      </c>
      <c r="I56" s="1" t="s">
        <v>1250</v>
      </c>
      <c r="J56" s="1" t="s">
        <v>1054</v>
      </c>
      <c r="K56" s="1" t="s">
        <v>1250</v>
      </c>
      <c r="L56" s="1" t="s">
        <v>1250</v>
      </c>
      <c r="M56" s="1" t="s">
        <v>1055</v>
      </c>
      <c r="N56" s="1" t="s">
        <v>1055</v>
      </c>
      <c r="O56" s="1" t="s">
        <v>1056</v>
      </c>
      <c r="P56" s="1" t="s">
        <v>1057</v>
      </c>
      <c r="Q56" s="1" t="s">
        <v>1251</v>
      </c>
      <c r="R56" s="1" t="s">
        <v>72</v>
      </c>
      <c r="S56" s="1" t="s">
        <v>1059</v>
      </c>
      <c r="T56" s="1" t="s">
        <v>1060</v>
      </c>
    </row>
    <row r="57" s="1" customFormat="1" spans="1:20">
      <c r="A57" s="1" t="s">
        <v>256</v>
      </c>
      <c r="B57" s="1" t="s">
        <v>78</v>
      </c>
      <c r="C57" s="1" t="s">
        <v>1252</v>
      </c>
      <c r="D57" s="1" t="s">
        <v>1253</v>
      </c>
      <c r="E57" s="1" t="s">
        <v>259</v>
      </c>
      <c r="F57" s="1" t="s">
        <v>78</v>
      </c>
      <c r="G57" s="1" t="s">
        <v>79</v>
      </c>
      <c r="H57" s="1" t="s">
        <v>1052</v>
      </c>
      <c r="I57" s="1" t="s">
        <v>1254</v>
      </c>
      <c r="J57" s="1" t="s">
        <v>1054</v>
      </c>
      <c r="K57" s="1" t="s">
        <v>1254</v>
      </c>
      <c r="L57" s="1" t="s">
        <v>1254</v>
      </c>
      <c r="M57" s="1" t="s">
        <v>1055</v>
      </c>
      <c r="N57" s="1" t="s">
        <v>1055</v>
      </c>
      <c r="O57" s="1" t="s">
        <v>1056</v>
      </c>
      <c r="P57" s="1" t="s">
        <v>1057</v>
      </c>
      <c r="Q57" s="1" t="s">
        <v>1255</v>
      </c>
      <c r="R57" s="1" t="s">
        <v>72</v>
      </c>
      <c r="S57" s="1" t="s">
        <v>1059</v>
      </c>
      <c r="T57" s="1" t="s">
        <v>1060</v>
      </c>
    </row>
    <row r="58" s="1" customFormat="1" spans="1:20">
      <c r="A58" s="1" t="s">
        <v>504</v>
      </c>
      <c r="B58" s="1" t="s">
        <v>78</v>
      </c>
      <c r="C58" s="1" t="s">
        <v>1256</v>
      </c>
      <c r="D58" s="1" t="s">
        <v>1257</v>
      </c>
      <c r="E58" s="1" t="s">
        <v>507</v>
      </c>
      <c r="F58" s="1" t="s">
        <v>78</v>
      </c>
      <c r="G58" s="1" t="s">
        <v>79</v>
      </c>
      <c r="H58" s="1" t="s">
        <v>1052</v>
      </c>
      <c r="I58" s="1" t="s">
        <v>1258</v>
      </c>
      <c r="J58" s="1" t="s">
        <v>1054</v>
      </c>
      <c r="K58" s="1" t="s">
        <v>1258</v>
      </c>
      <c r="L58" s="1" t="s">
        <v>1258</v>
      </c>
      <c r="M58" s="1" t="s">
        <v>1055</v>
      </c>
      <c r="N58" s="1" t="s">
        <v>1055</v>
      </c>
      <c r="O58" s="1" t="s">
        <v>1056</v>
      </c>
      <c r="P58" s="1" t="s">
        <v>1057</v>
      </c>
      <c r="Q58" s="1" t="s">
        <v>1259</v>
      </c>
      <c r="R58" s="1" t="s">
        <v>72</v>
      </c>
      <c r="S58" s="1" t="s">
        <v>1059</v>
      </c>
      <c r="T58" s="1" t="s">
        <v>1060</v>
      </c>
    </row>
    <row r="59" s="1" customFormat="1" spans="1:20">
      <c r="A59" s="1" t="s">
        <v>895</v>
      </c>
      <c r="B59" s="1" t="s">
        <v>78</v>
      </c>
      <c r="C59" s="1" t="s">
        <v>1260</v>
      </c>
      <c r="D59" s="1" t="s">
        <v>1261</v>
      </c>
      <c r="E59" s="1" t="s">
        <v>898</v>
      </c>
      <c r="F59" s="1" t="s">
        <v>78</v>
      </c>
      <c r="G59" s="1" t="s">
        <v>79</v>
      </c>
      <c r="H59" s="1" t="s">
        <v>1052</v>
      </c>
      <c r="I59" s="1" t="s">
        <v>1262</v>
      </c>
      <c r="J59" s="1" t="s">
        <v>1054</v>
      </c>
      <c r="K59" s="1" t="s">
        <v>1262</v>
      </c>
      <c r="L59" s="1" t="s">
        <v>1262</v>
      </c>
      <c r="M59" s="1" t="s">
        <v>1055</v>
      </c>
      <c r="N59" s="1" t="s">
        <v>1055</v>
      </c>
      <c r="O59" s="1" t="s">
        <v>1056</v>
      </c>
      <c r="P59" s="1" t="s">
        <v>1057</v>
      </c>
      <c r="Q59" s="1" t="s">
        <v>1263</v>
      </c>
      <c r="R59" s="1" t="s">
        <v>72</v>
      </c>
      <c r="S59" s="1" t="s">
        <v>1059</v>
      </c>
      <c r="T59" s="1" t="s">
        <v>1060</v>
      </c>
    </row>
    <row r="60" s="1" customFormat="1" spans="1:20">
      <c r="A60" s="1" t="s">
        <v>492</v>
      </c>
      <c r="B60" s="1" t="s">
        <v>78</v>
      </c>
      <c r="C60" s="1" t="s">
        <v>1264</v>
      </c>
      <c r="D60" s="1" t="s">
        <v>1265</v>
      </c>
      <c r="E60" s="1" t="s">
        <v>495</v>
      </c>
      <c r="F60" s="1" t="s">
        <v>78</v>
      </c>
      <c r="G60" s="1" t="s">
        <v>79</v>
      </c>
      <c r="H60" s="1" t="s">
        <v>1052</v>
      </c>
      <c r="I60" s="1" t="s">
        <v>1266</v>
      </c>
      <c r="J60" s="1" t="s">
        <v>1054</v>
      </c>
      <c r="K60" s="1" t="s">
        <v>1266</v>
      </c>
      <c r="L60" s="1" t="s">
        <v>1266</v>
      </c>
      <c r="M60" s="1" t="s">
        <v>1055</v>
      </c>
      <c r="N60" s="1" t="s">
        <v>1055</v>
      </c>
      <c r="O60" s="1" t="s">
        <v>1056</v>
      </c>
      <c r="P60" s="1" t="s">
        <v>1057</v>
      </c>
      <c r="Q60" s="1" t="s">
        <v>1267</v>
      </c>
      <c r="R60" s="1" t="s">
        <v>72</v>
      </c>
      <c r="S60" s="1" t="s">
        <v>1059</v>
      </c>
      <c r="T60" s="1" t="s">
        <v>1060</v>
      </c>
    </row>
    <row r="61" s="1" customFormat="1" spans="1:20">
      <c r="A61" s="1" t="s">
        <v>510</v>
      </c>
      <c r="B61" s="1" t="s">
        <v>78</v>
      </c>
      <c r="C61" s="1" t="s">
        <v>1268</v>
      </c>
      <c r="D61" s="1" t="s">
        <v>512</v>
      </c>
      <c r="E61" s="1" t="s">
        <v>513</v>
      </c>
      <c r="F61" s="1" t="s">
        <v>78</v>
      </c>
      <c r="G61" s="1" t="s">
        <v>79</v>
      </c>
      <c r="H61" s="1" t="s">
        <v>1052</v>
      </c>
      <c r="I61" s="1" t="s">
        <v>1269</v>
      </c>
      <c r="J61" s="1" t="s">
        <v>1054</v>
      </c>
      <c r="K61" s="1" t="s">
        <v>1269</v>
      </c>
      <c r="L61" s="1" t="s">
        <v>1269</v>
      </c>
      <c r="M61" s="1" t="s">
        <v>1055</v>
      </c>
      <c r="N61" s="1" t="s">
        <v>1055</v>
      </c>
      <c r="O61" s="1" t="s">
        <v>1056</v>
      </c>
      <c r="P61" s="1" t="s">
        <v>1057</v>
      </c>
      <c r="Q61" s="1" t="s">
        <v>1270</v>
      </c>
      <c r="R61" s="1" t="s">
        <v>72</v>
      </c>
      <c r="S61" s="1" t="s">
        <v>1059</v>
      </c>
      <c r="T61" s="1" t="s">
        <v>1060</v>
      </c>
    </row>
    <row r="62" s="1" customFormat="1" spans="1:20">
      <c r="A62" s="1" t="s">
        <v>131</v>
      </c>
      <c r="B62" s="1" t="s">
        <v>78</v>
      </c>
      <c r="C62" s="1" t="s">
        <v>1271</v>
      </c>
      <c r="D62" s="1" t="s">
        <v>1272</v>
      </c>
      <c r="E62" s="1" t="s">
        <v>134</v>
      </c>
      <c r="F62" s="1" t="s">
        <v>78</v>
      </c>
      <c r="G62" s="1" t="s">
        <v>79</v>
      </c>
      <c r="H62" s="1" t="s">
        <v>1052</v>
      </c>
      <c r="I62" s="1" t="s">
        <v>1273</v>
      </c>
      <c r="J62" s="1" t="s">
        <v>1054</v>
      </c>
      <c r="K62" s="1" t="s">
        <v>1273</v>
      </c>
      <c r="L62" s="1" t="s">
        <v>1273</v>
      </c>
      <c r="M62" s="1" t="s">
        <v>1055</v>
      </c>
      <c r="N62" s="1" t="s">
        <v>1055</v>
      </c>
      <c r="O62" s="1" t="s">
        <v>1056</v>
      </c>
      <c r="P62" s="1" t="s">
        <v>1057</v>
      </c>
      <c r="Q62" s="1" t="s">
        <v>1274</v>
      </c>
      <c r="R62" s="1" t="s">
        <v>72</v>
      </c>
      <c r="S62" s="1" t="s">
        <v>1059</v>
      </c>
      <c r="T62" s="1" t="s">
        <v>1060</v>
      </c>
    </row>
    <row r="63" s="1" customFormat="1" spans="1:20">
      <c r="A63" s="1" t="s">
        <v>120</v>
      </c>
      <c r="B63" s="1" t="s">
        <v>78</v>
      </c>
      <c r="C63" s="1" t="s">
        <v>1275</v>
      </c>
      <c r="D63" s="1" t="s">
        <v>1276</v>
      </c>
      <c r="E63" s="1" t="s">
        <v>123</v>
      </c>
      <c r="F63" s="1" t="s">
        <v>78</v>
      </c>
      <c r="G63" s="1" t="s">
        <v>79</v>
      </c>
      <c r="H63" s="1" t="s">
        <v>1052</v>
      </c>
      <c r="I63" s="1" t="s">
        <v>1250</v>
      </c>
      <c r="J63" s="1" t="s">
        <v>1054</v>
      </c>
      <c r="K63" s="1" t="s">
        <v>1250</v>
      </c>
      <c r="L63" s="1" t="s">
        <v>1250</v>
      </c>
      <c r="M63" s="1" t="s">
        <v>1055</v>
      </c>
      <c r="N63" s="1" t="s">
        <v>1055</v>
      </c>
      <c r="O63" s="1" t="s">
        <v>1056</v>
      </c>
      <c r="P63" s="1" t="s">
        <v>1057</v>
      </c>
      <c r="Q63" s="1" t="s">
        <v>1277</v>
      </c>
      <c r="R63" s="1" t="s">
        <v>72</v>
      </c>
      <c r="S63" s="1" t="s">
        <v>1059</v>
      </c>
      <c r="T63" s="1" t="s">
        <v>1060</v>
      </c>
    </row>
    <row r="64" s="1" customFormat="1" spans="1:20">
      <c r="A64" s="1" t="s">
        <v>498</v>
      </c>
      <c r="B64" s="1" t="s">
        <v>78</v>
      </c>
      <c r="C64" s="1" t="s">
        <v>1278</v>
      </c>
      <c r="D64" s="1" t="s">
        <v>500</v>
      </c>
      <c r="E64" s="1" t="s">
        <v>501</v>
      </c>
      <c r="F64" s="1" t="s">
        <v>78</v>
      </c>
      <c r="G64" s="1" t="s">
        <v>79</v>
      </c>
      <c r="H64" s="1" t="s">
        <v>1052</v>
      </c>
      <c r="I64" s="1" t="s">
        <v>1279</v>
      </c>
      <c r="J64" s="1" t="s">
        <v>1054</v>
      </c>
      <c r="K64" s="1" t="s">
        <v>1279</v>
      </c>
      <c r="L64" s="1" t="s">
        <v>1279</v>
      </c>
      <c r="M64" s="1" t="s">
        <v>1055</v>
      </c>
      <c r="N64" s="1" t="s">
        <v>1055</v>
      </c>
      <c r="O64" s="1" t="s">
        <v>1056</v>
      </c>
      <c r="P64" s="1" t="s">
        <v>1057</v>
      </c>
      <c r="Q64" s="1" t="s">
        <v>1280</v>
      </c>
      <c r="R64" s="1" t="s">
        <v>72</v>
      </c>
      <c r="S64" s="1" t="s">
        <v>1059</v>
      </c>
      <c r="T64" s="1" t="s">
        <v>1060</v>
      </c>
    </row>
    <row r="65" s="1" customFormat="1" spans="1:20">
      <c r="A65" s="1" t="s">
        <v>262</v>
      </c>
      <c r="B65" s="1" t="s">
        <v>78</v>
      </c>
      <c r="C65" s="1" t="s">
        <v>1281</v>
      </c>
      <c r="D65" s="1" t="s">
        <v>264</v>
      </c>
      <c r="E65" s="1" t="s">
        <v>265</v>
      </c>
      <c r="F65" s="1" t="s">
        <v>78</v>
      </c>
      <c r="G65" s="1" t="s">
        <v>79</v>
      </c>
      <c r="H65" s="1" t="s">
        <v>1052</v>
      </c>
      <c r="I65" s="1" t="s">
        <v>1282</v>
      </c>
      <c r="J65" s="1" t="s">
        <v>1054</v>
      </c>
      <c r="K65" s="1" t="s">
        <v>1282</v>
      </c>
      <c r="L65" s="1" t="s">
        <v>1282</v>
      </c>
      <c r="M65" s="1" t="s">
        <v>1055</v>
      </c>
      <c r="N65" s="1" t="s">
        <v>1055</v>
      </c>
      <c r="O65" s="1" t="s">
        <v>1056</v>
      </c>
      <c r="P65" s="1" t="s">
        <v>1057</v>
      </c>
      <c r="Q65" s="1" t="s">
        <v>1283</v>
      </c>
      <c r="R65" s="1" t="s">
        <v>72</v>
      </c>
      <c r="S65" s="1" t="s">
        <v>1059</v>
      </c>
      <c r="T65" s="1" t="s">
        <v>1060</v>
      </c>
    </row>
    <row r="66" s="1" customFormat="1" spans="1:20">
      <c r="A66" s="1" t="s">
        <v>849</v>
      </c>
      <c r="B66" s="1" t="s">
        <v>78</v>
      </c>
      <c r="C66" s="1" t="s">
        <v>1284</v>
      </c>
      <c r="D66" s="1" t="s">
        <v>1285</v>
      </c>
      <c r="E66" s="1" t="s">
        <v>852</v>
      </c>
      <c r="F66" s="1" t="s">
        <v>78</v>
      </c>
      <c r="G66" s="1" t="s">
        <v>79</v>
      </c>
      <c r="H66" s="1" t="s">
        <v>1052</v>
      </c>
      <c r="I66" s="1" t="s">
        <v>1286</v>
      </c>
      <c r="J66" s="1" t="s">
        <v>1054</v>
      </c>
      <c r="K66" s="1" t="s">
        <v>1286</v>
      </c>
      <c r="L66" s="1" t="s">
        <v>1286</v>
      </c>
      <c r="M66" s="1" t="s">
        <v>1055</v>
      </c>
      <c r="N66" s="1" t="s">
        <v>1055</v>
      </c>
      <c r="O66" s="1" t="s">
        <v>1056</v>
      </c>
      <c r="P66" s="1" t="s">
        <v>1057</v>
      </c>
      <c r="Q66" s="1" t="s">
        <v>1287</v>
      </c>
      <c r="R66" s="1" t="s">
        <v>72</v>
      </c>
      <c r="S66" s="1" t="s">
        <v>1059</v>
      </c>
      <c r="T66" s="1" t="s">
        <v>1060</v>
      </c>
    </row>
    <row r="67" s="1" customFormat="1" spans="1:20">
      <c r="A67" s="1" t="s">
        <v>900</v>
      </c>
      <c r="B67" s="1" t="s">
        <v>78</v>
      </c>
      <c r="C67" s="1" t="s">
        <v>1288</v>
      </c>
      <c r="D67" s="1" t="s">
        <v>1289</v>
      </c>
      <c r="E67" s="1" t="s">
        <v>903</v>
      </c>
      <c r="F67" s="1" t="s">
        <v>78</v>
      </c>
      <c r="G67" s="1" t="s">
        <v>79</v>
      </c>
      <c r="H67" s="1" t="s">
        <v>1052</v>
      </c>
      <c r="I67" s="1" t="s">
        <v>1228</v>
      </c>
      <c r="J67" s="1" t="s">
        <v>1054</v>
      </c>
      <c r="K67" s="1" t="s">
        <v>1228</v>
      </c>
      <c r="L67" s="1" t="s">
        <v>1228</v>
      </c>
      <c r="M67" s="1" t="s">
        <v>1055</v>
      </c>
      <c r="N67" s="1" t="s">
        <v>1055</v>
      </c>
      <c r="O67" s="1" t="s">
        <v>1056</v>
      </c>
      <c r="P67" s="1" t="s">
        <v>1057</v>
      </c>
      <c r="Q67" s="1" t="s">
        <v>1290</v>
      </c>
      <c r="R67" s="1" t="s">
        <v>72</v>
      </c>
      <c r="S67" s="1" t="s">
        <v>1059</v>
      </c>
      <c r="T67" s="1" t="s">
        <v>1060</v>
      </c>
    </row>
    <row r="68" s="1" customFormat="1" spans="1:20">
      <c r="A68" s="1" t="s">
        <v>889</v>
      </c>
      <c r="B68" s="1" t="s">
        <v>78</v>
      </c>
      <c r="C68" s="1" t="s">
        <v>1291</v>
      </c>
      <c r="D68" s="1" t="s">
        <v>1292</v>
      </c>
      <c r="E68" s="1" t="s">
        <v>892</v>
      </c>
      <c r="F68" s="1" t="s">
        <v>78</v>
      </c>
      <c r="G68" s="1" t="s">
        <v>79</v>
      </c>
      <c r="H68" s="1" t="s">
        <v>1052</v>
      </c>
      <c r="I68" s="1" t="s">
        <v>1293</v>
      </c>
      <c r="J68" s="1" t="s">
        <v>1054</v>
      </c>
      <c r="K68" s="1" t="s">
        <v>1293</v>
      </c>
      <c r="L68" s="1" t="s">
        <v>1293</v>
      </c>
      <c r="M68" s="1" t="s">
        <v>1055</v>
      </c>
      <c r="N68" s="1" t="s">
        <v>1055</v>
      </c>
      <c r="O68" s="1" t="s">
        <v>1056</v>
      </c>
      <c r="P68" s="1" t="s">
        <v>1057</v>
      </c>
      <c r="Q68" s="1" t="s">
        <v>1294</v>
      </c>
      <c r="R68" s="1" t="s">
        <v>72</v>
      </c>
      <c r="S68" s="1" t="s">
        <v>1059</v>
      </c>
      <c r="T68" s="1" t="s">
        <v>1060</v>
      </c>
    </row>
    <row r="69" s="1" customFormat="1" spans="1:20">
      <c r="A69" s="1" t="s">
        <v>743</v>
      </c>
      <c r="B69" s="1" t="s">
        <v>78</v>
      </c>
      <c r="C69" s="1" t="s">
        <v>1295</v>
      </c>
      <c r="D69" s="1" t="s">
        <v>745</v>
      </c>
      <c r="E69" s="1" t="s">
        <v>746</v>
      </c>
      <c r="F69" s="1" t="s">
        <v>78</v>
      </c>
      <c r="G69" s="1" t="s">
        <v>79</v>
      </c>
      <c r="H69" s="1" t="s">
        <v>1052</v>
      </c>
      <c r="I69" s="1" t="s">
        <v>1180</v>
      </c>
      <c r="J69" s="1" t="s">
        <v>1054</v>
      </c>
      <c r="K69" s="1" t="s">
        <v>1180</v>
      </c>
      <c r="L69" s="1" t="s">
        <v>1180</v>
      </c>
      <c r="M69" s="1" t="s">
        <v>1055</v>
      </c>
      <c r="N69" s="1" t="s">
        <v>1055</v>
      </c>
      <c r="O69" s="1" t="s">
        <v>1056</v>
      </c>
      <c r="P69" s="1" t="s">
        <v>1057</v>
      </c>
      <c r="Q69" s="1" t="s">
        <v>1296</v>
      </c>
      <c r="R69" s="1" t="s">
        <v>72</v>
      </c>
      <c r="S69" s="1" t="s">
        <v>1059</v>
      </c>
      <c r="T69" s="1" t="s">
        <v>1060</v>
      </c>
    </row>
    <row r="70" s="1" customFormat="1" spans="1:20">
      <c r="A70" s="1" t="s">
        <v>905</v>
      </c>
      <c r="B70" s="1" t="s">
        <v>78</v>
      </c>
      <c r="C70" s="1" t="s">
        <v>1297</v>
      </c>
      <c r="D70" s="1" t="s">
        <v>113</v>
      </c>
      <c r="E70" s="1" t="s">
        <v>1298</v>
      </c>
      <c r="F70" s="1" t="s">
        <v>78</v>
      </c>
      <c r="G70" s="1" t="s">
        <v>79</v>
      </c>
      <c r="H70" s="1" t="s">
        <v>1052</v>
      </c>
      <c r="I70" s="1" t="s">
        <v>1299</v>
      </c>
      <c r="J70" s="1" t="s">
        <v>1054</v>
      </c>
      <c r="K70" s="1" t="s">
        <v>1299</v>
      </c>
      <c r="L70" s="1" t="s">
        <v>1299</v>
      </c>
      <c r="M70" s="1" t="s">
        <v>1055</v>
      </c>
      <c r="N70" s="1" t="s">
        <v>1055</v>
      </c>
      <c r="O70" s="1" t="s">
        <v>1056</v>
      </c>
      <c r="P70" s="1" t="s">
        <v>1057</v>
      </c>
      <c r="Q70" s="1" t="s">
        <v>1300</v>
      </c>
      <c r="R70" s="1" t="s">
        <v>72</v>
      </c>
      <c r="S70" s="1" t="s">
        <v>1059</v>
      </c>
      <c r="T70" s="1" t="s">
        <v>1060</v>
      </c>
    </row>
    <row r="71" s="1" customFormat="1" spans="1:20">
      <c r="A71" s="1" t="s">
        <v>908</v>
      </c>
      <c r="B71" s="1" t="s">
        <v>78</v>
      </c>
      <c r="C71" s="1" t="s">
        <v>1301</v>
      </c>
      <c r="D71" s="1" t="s">
        <v>1302</v>
      </c>
      <c r="E71" s="1" t="s">
        <v>1303</v>
      </c>
      <c r="F71" s="1" t="s">
        <v>78</v>
      </c>
      <c r="G71" s="1" t="s">
        <v>79</v>
      </c>
      <c r="H71" s="1" t="s">
        <v>1052</v>
      </c>
      <c r="I71" s="1" t="s">
        <v>1304</v>
      </c>
      <c r="J71" s="1" t="s">
        <v>1054</v>
      </c>
      <c r="K71" s="1" t="s">
        <v>1304</v>
      </c>
      <c r="L71" s="1" t="s">
        <v>1304</v>
      </c>
      <c r="M71" s="1" t="s">
        <v>1055</v>
      </c>
      <c r="N71" s="1" t="s">
        <v>1055</v>
      </c>
      <c r="O71" s="1" t="s">
        <v>1056</v>
      </c>
      <c r="P71" s="1" t="s">
        <v>1057</v>
      </c>
      <c r="Q71" s="1" t="s">
        <v>1305</v>
      </c>
      <c r="R71" s="1" t="s">
        <v>72</v>
      </c>
      <c r="S71" s="1" t="s">
        <v>1059</v>
      </c>
      <c r="T71" s="1" t="s">
        <v>1060</v>
      </c>
    </row>
    <row r="72" s="1" customFormat="1" spans="1:20">
      <c r="A72" s="1" t="s">
        <v>978</v>
      </c>
      <c r="B72" s="1" t="s">
        <v>78</v>
      </c>
      <c r="C72" s="1" t="s">
        <v>1306</v>
      </c>
      <c r="D72" s="1" t="s">
        <v>1307</v>
      </c>
      <c r="E72" s="1" t="s">
        <v>981</v>
      </c>
      <c r="F72" s="1" t="s">
        <v>78</v>
      </c>
      <c r="G72" s="1" t="s">
        <v>79</v>
      </c>
      <c r="H72" s="1" t="s">
        <v>1052</v>
      </c>
      <c r="I72" s="1" t="s">
        <v>1282</v>
      </c>
      <c r="J72" s="1" t="s">
        <v>1054</v>
      </c>
      <c r="K72" s="1" t="s">
        <v>1282</v>
      </c>
      <c r="L72" s="1" t="s">
        <v>1282</v>
      </c>
      <c r="M72" s="1" t="s">
        <v>1055</v>
      </c>
      <c r="N72" s="1" t="s">
        <v>1055</v>
      </c>
      <c r="O72" s="1" t="s">
        <v>1056</v>
      </c>
      <c r="P72" s="1" t="s">
        <v>1057</v>
      </c>
      <c r="Q72" s="1" t="s">
        <v>1308</v>
      </c>
      <c r="R72" s="1" t="s">
        <v>72</v>
      </c>
      <c r="S72" s="1" t="s">
        <v>1059</v>
      </c>
      <c r="T72" s="1" t="s">
        <v>1060</v>
      </c>
    </row>
    <row r="73" s="1" customFormat="1" spans="1:20">
      <c r="A73" s="1" t="s">
        <v>736</v>
      </c>
      <c r="B73" s="1" t="s">
        <v>78</v>
      </c>
      <c r="C73" s="1" t="s">
        <v>1309</v>
      </c>
      <c r="D73" s="1" t="s">
        <v>1223</v>
      </c>
      <c r="E73" s="1" t="s">
        <v>737</v>
      </c>
      <c r="F73" s="1" t="s">
        <v>78</v>
      </c>
      <c r="G73" s="1" t="s">
        <v>79</v>
      </c>
      <c r="H73" s="1" t="s">
        <v>1052</v>
      </c>
      <c r="I73" s="1" t="s">
        <v>1224</v>
      </c>
      <c r="J73" s="1" t="s">
        <v>1054</v>
      </c>
      <c r="K73" s="1" t="s">
        <v>1224</v>
      </c>
      <c r="L73" s="1" t="s">
        <v>1224</v>
      </c>
      <c r="M73" s="1" t="s">
        <v>1055</v>
      </c>
      <c r="N73" s="1" t="s">
        <v>1055</v>
      </c>
      <c r="O73" s="1" t="s">
        <v>1056</v>
      </c>
      <c r="P73" s="1" t="s">
        <v>1057</v>
      </c>
      <c r="Q73" s="1" t="s">
        <v>1310</v>
      </c>
      <c r="R73" s="1" t="s">
        <v>72</v>
      </c>
      <c r="S73" s="1" t="s">
        <v>1059</v>
      </c>
      <c r="T73" s="1" t="s">
        <v>1060</v>
      </c>
    </row>
    <row r="74" s="1" customFormat="1" spans="1:20">
      <c r="A74" s="1" t="s">
        <v>739</v>
      </c>
      <c r="B74" s="1" t="s">
        <v>78</v>
      </c>
      <c r="C74" s="1" t="s">
        <v>1311</v>
      </c>
      <c r="D74" s="1" t="s">
        <v>1312</v>
      </c>
      <c r="E74" s="1" t="s">
        <v>742</v>
      </c>
      <c r="F74" s="1" t="s">
        <v>78</v>
      </c>
      <c r="G74" s="1" t="s">
        <v>79</v>
      </c>
      <c r="H74" s="1" t="s">
        <v>1052</v>
      </c>
      <c r="I74" s="1" t="s">
        <v>1313</v>
      </c>
      <c r="J74" s="1" t="s">
        <v>1054</v>
      </c>
      <c r="K74" s="1" t="s">
        <v>1313</v>
      </c>
      <c r="L74" s="1" t="s">
        <v>1313</v>
      </c>
      <c r="M74" s="1" t="s">
        <v>1055</v>
      </c>
      <c r="N74" s="1" t="s">
        <v>1055</v>
      </c>
      <c r="O74" s="1" t="s">
        <v>1056</v>
      </c>
      <c r="P74" s="1" t="s">
        <v>1057</v>
      </c>
      <c r="Q74" s="1" t="s">
        <v>1314</v>
      </c>
      <c r="R74" s="1" t="s">
        <v>72</v>
      </c>
      <c r="S74" s="1" t="s">
        <v>1059</v>
      </c>
      <c r="T74" s="1" t="s">
        <v>1060</v>
      </c>
    </row>
    <row r="75" s="1" customFormat="1" spans="1:20">
      <c r="A75" s="1" t="s">
        <v>427</v>
      </c>
      <c r="B75" s="1" t="s">
        <v>78</v>
      </c>
      <c r="C75" s="1" t="s">
        <v>1315</v>
      </c>
      <c r="D75" s="1" t="s">
        <v>429</v>
      </c>
      <c r="E75" s="1" t="s">
        <v>430</v>
      </c>
      <c r="F75" s="1" t="s">
        <v>78</v>
      </c>
      <c r="G75" s="1" t="s">
        <v>79</v>
      </c>
      <c r="H75" s="1" t="s">
        <v>1052</v>
      </c>
      <c r="I75" s="1" t="s">
        <v>1316</v>
      </c>
      <c r="J75" s="1" t="s">
        <v>1054</v>
      </c>
      <c r="K75" s="1" t="s">
        <v>1316</v>
      </c>
      <c r="L75" s="1" t="s">
        <v>1316</v>
      </c>
      <c r="M75" s="1" t="s">
        <v>1055</v>
      </c>
      <c r="N75" s="1" t="s">
        <v>1055</v>
      </c>
      <c r="O75" s="1" t="s">
        <v>1056</v>
      </c>
      <c r="P75" s="1" t="s">
        <v>1057</v>
      </c>
      <c r="Q75" s="1" t="s">
        <v>1317</v>
      </c>
      <c r="R75" s="1" t="s">
        <v>72</v>
      </c>
      <c r="S75" s="1" t="s">
        <v>1059</v>
      </c>
      <c r="T75" s="1" t="s">
        <v>1060</v>
      </c>
    </row>
    <row r="76" s="1" customFormat="1" spans="1:20">
      <c r="A76" s="1" t="s">
        <v>197</v>
      </c>
      <c r="B76" s="1" t="s">
        <v>78</v>
      </c>
      <c r="C76" s="1" t="s">
        <v>1318</v>
      </c>
      <c r="D76" s="1" t="s">
        <v>199</v>
      </c>
      <c r="E76" s="1" t="s">
        <v>200</v>
      </c>
      <c r="F76" s="1" t="s">
        <v>78</v>
      </c>
      <c r="G76" s="1" t="s">
        <v>79</v>
      </c>
      <c r="H76" s="1" t="s">
        <v>1052</v>
      </c>
      <c r="I76" s="1" t="s">
        <v>1319</v>
      </c>
      <c r="J76" s="1" t="s">
        <v>1054</v>
      </c>
      <c r="K76" s="1" t="s">
        <v>1319</v>
      </c>
      <c r="L76" s="1" t="s">
        <v>1319</v>
      </c>
      <c r="M76" s="1" t="s">
        <v>1055</v>
      </c>
      <c r="N76" s="1" t="s">
        <v>1055</v>
      </c>
      <c r="O76" s="1" t="s">
        <v>1056</v>
      </c>
      <c r="P76" s="1" t="s">
        <v>1057</v>
      </c>
      <c r="Q76" s="1" t="s">
        <v>1320</v>
      </c>
      <c r="R76" s="1" t="s">
        <v>72</v>
      </c>
      <c r="S76" s="1" t="s">
        <v>1059</v>
      </c>
      <c r="T76" s="1" t="s">
        <v>1060</v>
      </c>
    </row>
    <row r="77" s="1" customFormat="1" spans="1:20">
      <c r="A77" s="1" t="s">
        <v>634</v>
      </c>
      <c r="B77" s="1" t="s">
        <v>78</v>
      </c>
      <c r="C77" s="1" t="s">
        <v>1321</v>
      </c>
      <c r="D77" s="1" t="s">
        <v>1322</v>
      </c>
      <c r="E77" s="1" t="s">
        <v>637</v>
      </c>
      <c r="F77" s="1" t="s">
        <v>78</v>
      </c>
      <c r="G77" s="1" t="s">
        <v>79</v>
      </c>
      <c r="H77" s="1" t="s">
        <v>1052</v>
      </c>
      <c r="I77" s="1" t="s">
        <v>1323</v>
      </c>
      <c r="J77" s="1" t="s">
        <v>1054</v>
      </c>
      <c r="K77" s="1" t="s">
        <v>1323</v>
      </c>
      <c r="L77" s="1" t="s">
        <v>1323</v>
      </c>
      <c r="M77" s="1" t="s">
        <v>1055</v>
      </c>
      <c r="N77" s="1" t="s">
        <v>1055</v>
      </c>
      <c r="O77" s="1" t="s">
        <v>1056</v>
      </c>
      <c r="P77" s="1" t="s">
        <v>1057</v>
      </c>
      <c r="Q77" s="1" t="s">
        <v>1324</v>
      </c>
      <c r="R77" s="1" t="s">
        <v>72</v>
      </c>
      <c r="S77" s="1" t="s">
        <v>1059</v>
      </c>
      <c r="T77" s="1" t="s">
        <v>1060</v>
      </c>
    </row>
    <row r="78" s="1" customFormat="1" spans="1:20">
      <c r="A78" s="1" t="s">
        <v>887</v>
      </c>
      <c r="B78" s="1" t="s">
        <v>78</v>
      </c>
      <c r="C78" s="1" t="s">
        <v>1325</v>
      </c>
      <c r="D78" s="1" t="s">
        <v>1326</v>
      </c>
      <c r="E78" s="1" t="s">
        <v>888</v>
      </c>
      <c r="F78" s="1" t="s">
        <v>78</v>
      </c>
      <c r="G78" s="1" t="s">
        <v>79</v>
      </c>
      <c r="H78" s="1" t="s">
        <v>1052</v>
      </c>
      <c r="I78" s="1" t="s">
        <v>1224</v>
      </c>
      <c r="J78" s="1" t="s">
        <v>1054</v>
      </c>
      <c r="K78" s="1" t="s">
        <v>1224</v>
      </c>
      <c r="L78" s="1" t="s">
        <v>1224</v>
      </c>
      <c r="M78" s="1" t="s">
        <v>1055</v>
      </c>
      <c r="N78" s="1" t="s">
        <v>1055</v>
      </c>
      <c r="O78" s="1" t="s">
        <v>1056</v>
      </c>
      <c r="P78" s="1" t="s">
        <v>1057</v>
      </c>
      <c r="Q78" s="1" t="s">
        <v>1327</v>
      </c>
      <c r="R78" s="1" t="s">
        <v>72</v>
      </c>
      <c r="S78" s="1" t="s">
        <v>1059</v>
      </c>
      <c r="T78" s="1" t="s">
        <v>1060</v>
      </c>
    </row>
    <row r="79" s="1" customFormat="1" spans="1:20">
      <c r="A79" s="1" t="s">
        <v>946</v>
      </c>
      <c r="B79" s="1" t="s">
        <v>78</v>
      </c>
      <c r="C79" s="1" t="s">
        <v>1328</v>
      </c>
      <c r="D79" s="1" t="s">
        <v>948</v>
      </c>
      <c r="E79" s="1" t="s">
        <v>949</v>
      </c>
      <c r="F79" s="1" t="s">
        <v>78</v>
      </c>
      <c r="G79" s="1" t="s">
        <v>79</v>
      </c>
      <c r="H79" s="1" t="s">
        <v>1052</v>
      </c>
      <c r="I79" s="1" t="s">
        <v>1269</v>
      </c>
      <c r="J79" s="1" t="s">
        <v>1054</v>
      </c>
      <c r="K79" s="1" t="s">
        <v>1269</v>
      </c>
      <c r="L79" s="1" t="s">
        <v>1269</v>
      </c>
      <c r="M79" s="1" t="s">
        <v>1055</v>
      </c>
      <c r="N79" s="1" t="s">
        <v>1055</v>
      </c>
      <c r="O79" s="1" t="s">
        <v>1056</v>
      </c>
      <c r="P79" s="1" t="s">
        <v>1057</v>
      </c>
      <c r="Q79" s="1" t="s">
        <v>1329</v>
      </c>
      <c r="R79" s="1" t="s">
        <v>72</v>
      </c>
      <c r="S79" s="1" t="s">
        <v>1059</v>
      </c>
      <c r="T79" s="1" t="s">
        <v>1060</v>
      </c>
    </row>
    <row r="80" s="1" customFormat="1" spans="1:20">
      <c r="A80" s="1" t="s">
        <v>880</v>
      </c>
      <c r="B80" s="1" t="s">
        <v>78</v>
      </c>
      <c r="C80" s="1" t="s">
        <v>1330</v>
      </c>
      <c r="D80" s="1" t="s">
        <v>1331</v>
      </c>
      <c r="E80" s="1" t="s">
        <v>883</v>
      </c>
      <c r="F80" s="1" t="s">
        <v>78</v>
      </c>
      <c r="G80" s="1" t="s">
        <v>79</v>
      </c>
      <c r="H80" s="1" t="s">
        <v>1052</v>
      </c>
      <c r="I80" s="1" t="s">
        <v>1332</v>
      </c>
      <c r="J80" s="1" t="s">
        <v>1054</v>
      </c>
      <c r="K80" s="1" t="s">
        <v>1332</v>
      </c>
      <c r="L80" s="1" t="s">
        <v>1332</v>
      </c>
      <c r="M80" s="1" t="s">
        <v>1055</v>
      </c>
      <c r="N80" s="1" t="s">
        <v>1055</v>
      </c>
      <c r="O80" s="1" t="s">
        <v>1056</v>
      </c>
      <c r="P80" s="1" t="s">
        <v>1057</v>
      </c>
      <c r="Q80" s="1" t="s">
        <v>1333</v>
      </c>
      <c r="R80" s="1" t="s">
        <v>72</v>
      </c>
      <c r="S80" s="1" t="s">
        <v>1059</v>
      </c>
      <c r="T80" s="1" t="s">
        <v>1060</v>
      </c>
    </row>
    <row r="81" s="1" customFormat="1" spans="1:20">
      <c r="A81" s="1" t="s">
        <v>875</v>
      </c>
      <c r="B81" s="1" t="s">
        <v>78</v>
      </c>
      <c r="C81" s="1" t="s">
        <v>1334</v>
      </c>
      <c r="D81" s="1" t="s">
        <v>877</v>
      </c>
      <c r="E81" s="1" t="s">
        <v>878</v>
      </c>
      <c r="F81" s="1" t="s">
        <v>78</v>
      </c>
      <c r="G81" s="1" t="s">
        <v>79</v>
      </c>
      <c r="H81" s="1" t="s">
        <v>1052</v>
      </c>
      <c r="I81" s="1" t="s">
        <v>1116</v>
      </c>
      <c r="J81" s="1" t="s">
        <v>1054</v>
      </c>
      <c r="K81" s="1" t="s">
        <v>1116</v>
      </c>
      <c r="L81" s="1" t="s">
        <v>1116</v>
      </c>
      <c r="M81" s="1" t="s">
        <v>1055</v>
      </c>
      <c r="N81" s="1" t="s">
        <v>1055</v>
      </c>
      <c r="O81" s="1" t="s">
        <v>1056</v>
      </c>
      <c r="P81" s="1" t="s">
        <v>1057</v>
      </c>
      <c r="Q81" s="1" t="s">
        <v>1335</v>
      </c>
      <c r="R81" s="1" t="s">
        <v>72</v>
      </c>
      <c r="S81" s="1" t="s">
        <v>1059</v>
      </c>
      <c r="T81" s="1" t="s">
        <v>1060</v>
      </c>
    </row>
    <row r="82" s="1" customFormat="1" spans="1:20">
      <c r="A82" s="1" t="s">
        <v>974</v>
      </c>
      <c r="B82" s="1" t="s">
        <v>78</v>
      </c>
      <c r="C82" s="1" t="s">
        <v>1336</v>
      </c>
      <c r="D82" s="1" t="s">
        <v>976</v>
      </c>
      <c r="E82" s="1" t="s">
        <v>1337</v>
      </c>
      <c r="F82" s="1" t="s">
        <v>78</v>
      </c>
      <c r="G82" s="1" t="s">
        <v>79</v>
      </c>
      <c r="H82" s="1" t="s">
        <v>1052</v>
      </c>
      <c r="I82" s="1" t="s">
        <v>1304</v>
      </c>
      <c r="J82" s="1" t="s">
        <v>1054</v>
      </c>
      <c r="K82" s="1" t="s">
        <v>1304</v>
      </c>
      <c r="L82" s="1" t="s">
        <v>1304</v>
      </c>
      <c r="M82" s="1" t="s">
        <v>1055</v>
      </c>
      <c r="N82" s="1" t="s">
        <v>1055</v>
      </c>
      <c r="O82" s="1" t="s">
        <v>1056</v>
      </c>
      <c r="P82" s="1" t="s">
        <v>1057</v>
      </c>
      <c r="Q82" s="1" t="s">
        <v>1338</v>
      </c>
      <c r="R82" s="1" t="s">
        <v>72</v>
      </c>
      <c r="S82" s="1" t="s">
        <v>1059</v>
      </c>
      <c r="T82" s="1" t="s">
        <v>1060</v>
      </c>
    </row>
    <row r="83" s="1" customFormat="1" spans="1:20">
      <c r="A83" s="1" t="s">
        <v>753</v>
      </c>
      <c r="B83" s="1" t="s">
        <v>78</v>
      </c>
      <c r="C83" s="1" t="s">
        <v>1339</v>
      </c>
      <c r="D83" s="1" t="s">
        <v>1340</v>
      </c>
      <c r="E83" s="1" t="s">
        <v>756</v>
      </c>
      <c r="F83" s="1" t="s">
        <v>78</v>
      </c>
      <c r="G83" s="1" t="s">
        <v>79</v>
      </c>
      <c r="H83" s="1" t="s">
        <v>1052</v>
      </c>
      <c r="I83" s="1" t="s">
        <v>1341</v>
      </c>
      <c r="J83" s="1" t="s">
        <v>1054</v>
      </c>
      <c r="K83" s="1" t="s">
        <v>1341</v>
      </c>
      <c r="L83" s="1" t="s">
        <v>1341</v>
      </c>
      <c r="M83" s="1" t="s">
        <v>1055</v>
      </c>
      <c r="N83" s="1" t="s">
        <v>1055</v>
      </c>
      <c r="O83" s="1" t="s">
        <v>1056</v>
      </c>
      <c r="P83" s="1" t="s">
        <v>1057</v>
      </c>
      <c r="Q83" s="1" t="s">
        <v>1342</v>
      </c>
      <c r="R83" s="1" t="s">
        <v>72</v>
      </c>
      <c r="S83" s="1" t="s">
        <v>1059</v>
      </c>
      <c r="T83" s="1" t="s">
        <v>1060</v>
      </c>
    </row>
    <row r="84" s="1" customFormat="1" spans="1:20">
      <c r="A84" s="1" t="s">
        <v>640</v>
      </c>
      <c r="B84" s="1" t="s">
        <v>78</v>
      </c>
      <c r="C84" s="1" t="s">
        <v>1343</v>
      </c>
      <c r="D84" s="1" t="s">
        <v>1344</v>
      </c>
      <c r="E84" s="1" t="s">
        <v>643</v>
      </c>
      <c r="F84" s="1" t="s">
        <v>78</v>
      </c>
      <c r="G84" s="1" t="s">
        <v>79</v>
      </c>
      <c r="H84" s="1" t="s">
        <v>1052</v>
      </c>
      <c r="I84" s="1" t="s">
        <v>1228</v>
      </c>
      <c r="J84" s="1" t="s">
        <v>1054</v>
      </c>
      <c r="K84" s="1" t="s">
        <v>1228</v>
      </c>
      <c r="L84" s="1" t="s">
        <v>1228</v>
      </c>
      <c r="M84" s="1" t="s">
        <v>1055</v>
      </c>
      <c r="N84" s="1" t="s">
        <v>1055</v>
      </c>
      <c r="O84" s="1" t="s">
        <v>1056</v>
      </c>
      <c r="P84" s="1" t="s">
        <v>1057</v>
      </c>
      <c r="Q84" s="1" t="s">
        <v>1345</v>
      </c>
      <c r="R84" s="1" t="s">
        <v>72</v>
      </c>
      <c r="S84" s="1" t="s">
        <v>1059</v>
      </c>
      <c r="T84" s="1" t="s">
        <v>1060</v>
      </c>
    </row>
    <row r="85" s="1" customFormat="1" spans="1:20">
      <c r="A85" s="1" t="s">
        <v>766</v>
      </c>
      <c r="B85" s="1" t="s">
        <v>78</v>
      </c>
      <c r="C85" s="1" t="s">
        <v>1346</v>
      </c>
      <c r="D85" s="1" t="s">
        <v>768</v>
      </c>
      <c r="E85" s="1" t="s">
        <v>769</v>
      </c>
      <c r="F85" s="1" t="s">
        <v>78</v>
      </c>
      <c r="G85" s="1" t="s">
        <v>79</v>
      </c>
      <c r="H85" s="1" t="s">
        <v>1052</v>
      </c>
      <c r="I85" s="1" t="s">
        <v>1347</v>
      </c>
      <c r="J85" s="1" t="s">
        <v>1054</v>
      </c>
      <c r="K85" s="1" t="s">
        <v>1347</v>
      </c>
      <c r="L85" s="1" t="s">
        <v>1347</v>
      </c>
      <c r="M85" s="1" t="s">
        <v>1055</v>
      </c>
      <c r="N85" s="1" t="s">
        <v>1055</v>
      </c>
      <c r="O85" s="1" t="s">
        <v>1056</v>
      </c>
      <c r="P85" s="1" t="s">
        <v>1057</v>
      </c>
      <c r="Q85" s="1" t="s">
        <v>1348</v>
      </c>
      <c r="R85" s="1" t="s">
        <v>72</v>
      </c>
      <c r="S85" s="1" t="s">
        <v>1059</v>
      </c>
      <c r="T85" s="1" t="s">
        <v>1060</v>
      </c>
    </row>
    <row r="86" s="1" customFormat="1" spans="1:20">
      <c r="A86" s="1" t="s">
        <v>969</v>
      </c>
      <c r="B86" s="1" t="s">
        <v>78</v>
      </c>
      <c r="C86" s="1" t="s">
        <v>1349</v>
      </c>
      <c r="D86" s="1" t="s">
        <v>1350</v>
      </c>
      <c r="E86" s="1" t="s">
        <v>972</v>
      </c>
      <c r="F86" s="1" t="s">
        <v>78</v>
      </c>
      <c r="G86" s="1" t="s">
        <v>79</v>
      </c>
      <c r="H86" s="1" t="s">
        <v>1052</v>
      </c>
      <c r="I86" s="1" t="s">
        <v>1235</v>
      </c>
      <c r="J86" s="1" t="s">
        <v>1054</v>
      </c>
      <c r="K86" s="1" t="s">
        <v>1235</v>
      </c>
      <c r="L86" s="1" t="s">
        <v>1235</v>
      </c>
      <c r="M86" s="1" t="s">
        <v>1055</v>
      </c>
      <c r="N86" s="1" t="s">
        <v>1055</v>
      </c>
      <c r="O86" s="1" t="s">
        <v>1056</v>
      </c>
      <c r="P86" s="1" t="s">
        <v>1057</v>
      </c>
      <c r="Q86" s="1" t="s">
        <v>1351</v>
      </c>
      <c r="R86" s="1" t="s">
        <v>72</v>
      </c>
      <c r="S86" s="1" t="s">
        <v>1059</v>
      </c>
      <c r="T86" s="1" t="s">
        <v>1060</v>
      </c>
    </row>
    <row r="87" s="1" customFormat="1" spans="1:20">
      <c r="A87" s="1" t="s">
        <v>378</v>
      </c>
      <c r="B87" s="1" t="s">
        <v>78</v>
      </c>
      <c r="C87" s="1" t="s">
        <v>1352</v>
      </c>
      <c r="D87" s="1" t="s">
        <v>380</v>
      </c>
      <c r="E87" s="1" t="s">
        <v>1353</v>
      </c>
      <c r="F87" s="1" t="s">
        <v>78</v>
      </c>
      <c r="G87" s="1" t="s">
        <v>79</v>
      </c>
      <c r="H87" s="1" t="s">
        <v>1052</v>
      </c>
      <c r="I87" s="1" t="s">
        <v>1354</v>
      </c>
      <c r="J87" s="1" t="s">
        <v>1054</v>
      </c>
      <c r="K87" s="1" t="s">
        <v>1354</v>
      </c>
      <c r="L87" s="1" t="s">
        <v>1354</v>
      </c>
      <c r="M87" s="1" t="s">
        <v>1055</v>
      </c>
      <c r="N87" s="1" t="s">
        <v>1055</v>
      </c>
      <c r="O87" s="1" t="s">
        <v>1056</v>
      </c>
      <c r="P87" s="1" t="s">
        <v>1057</v>
      </c>
      <c r="Q87" s="1" t="s">
        <v>1355</v>
      </c>
      <c r="R87" s="1" t="s">
        <v>72</v>
      </c>
      <c r="S87" s="1" t="s">
        <v>1059</v>
      </c>
      <c r="T87" s="1" t="s">
        <v>1060</v>
      </c>
    </row>
    <row r="88" s="1" customFormat="1" spans="1:20">
      <c r="A88" s="1" t="s">
        <v>748</v>
      </c>
      <c r="B88" s="1" t="s">
        <v>78</v>
      </c>
      <c r="C88" s="1" t="s">
        <v>1356</v>
      </c>
      <c r="D88" s="1" t="s">
        <v>750</v>
      </c>
      <c r="E88" s="1" t="s">
        <v>751</v>
      </c>
      <c r="F88" s="1" t="s">
        <v>78</v>
      </c>
      <c r="G88" s="1" t="s">
        <v>79</v>
      </c>
      <c r="H88" s="1" t="s">
        <v>1052</v>
      </c>
      <c r="I88" s="1" t="s">
        <v>1357</v>
      </c>
      <c r="J88" s="1" t="s">
        <v>1054</v>
      </c>
      <c r="K88" s="1" t="s">
        <v>1357</v>
      </c>
      <c r="L88" s="1" t="s">
        <v>1357</v>
      </c>
      <c r="M88" s="1" t="s">
        <v>1055</v>
      </c>
      <c r="N88" s="1" t="s">
        <v>1055</v>
      </c>
      <c r="O88" s="1" t="s">
        <v>1056</v>
      </c>
      <c r="P88" s="1" t="s">
        <v>1057</v>
      </c>
      <c r="Q88" s="1" t="s">
        <v>1358</v>
      </c>
      <c r="R88" s="1" t="s">
        <v>72</v>
      </c>
      <c r="S88" s="1" t="s">
        <v>1059</v>
      </c>
      <c r="T88" s="1" t="s">
        <v>1060</v>
      </c>
    </row>
    <row r="89" s="1" customFormat="1" spans="1:20">
      <c r="A89" s="1" t="s">
        <v>983</v>
      </c>
      <c r="B89" s="1" t="s">
        <v>78</v>
      </c>
      <c r="C89" s="1" t="s">
        <v>1359</v>
      </c>
      <c r="D89" s="1" t="s">
        <v>985</v>
      </c>
      <c r="E89" s="1" t="s">
        <v>986</v>
      </c>
      <c r="F89" s="1" t="s">
        <v>78</v>
      </c>
      <c r="G89" s="1" t="s">
        <v>79</v>
      </c>
      <c r="H89" s="1" t="s">
        <v>1052</v>
      </c>
      <c r="I89" s="1" t="s">
        <v>1360</v>
      </c>
      <c r="J89" s="1" t="s">
        <v>1054</v>
      </c>
      <c r="K89" s="1" t="s">
        <v>1360</v>
      </c>
      <c r="L89" s="1" t="s">
        <v>1360</v>
      </c>
      <c r="M89" s="1" t="s">
        <v>1055</v>
      </c>
      <c r="N89" s="1" t="s">
        <v>1055</v>
      </c>
      <c r="O89" s="1" t="s">
        <v>1056</v>
      </c>
      <c r="P89" s="1" t="s">
        <v>1057</v>
      </c>
      <c r="Q89" s="1" t="s">
        <v>1361</v>
      </c>
      <c r="R89" s="1" t="s">
        <v>72</v>
      </c>
      <c r="S89" s="1" t="s">
        <v>1059</v>
      </c>
      <c r="T89" s="1" t="s">
        <v>1060</v>
      </c>
    </row>
    <row r="90" s="1" customFormat="1" spans="1:20">
      <c r="A90" s="1" t="s">
        <v>468</v>
      </c>
      <c r="B90" s="1" t="s">
        <v>78</v>
      </c>
      <c r="C90" s="1" t="s">
        <v>1362</v>
      </c>
      <c r="D90" s="1" t="s">
        <v>470</v>
      </c>
      <c r="E90" s="1" t="s">
        <v>471</v>
      </c>
      <c r="F90" s="1" t="s">
        <v>78</v>
      </c>
      <c r="G90" s="1" t="s">
        <v>79</v>
      </c>
      <c r="H90" s="1" t="s">
        <v>1052</v>
      </c>
      <c r="I90" s="1" t="s">
        <v>1151</v>
      </c>
      <c r="J90" s="1" t="s">
        <v>1054</v>
      </c>
      <c r="K90" s="1" t="s">
        <v>1151</v>
      </c>
      <c r="L90" s="1" t="s">
        <v>1151</v>
      </c>
      <c r="M90" s="1" t="s">
        <v>1055</v>
      </c>
      <c r="N90" s="1" t="s">
        <v>1055</v>
      </c>
      <c r="O90" s="1" t="s">
        <v>1056</v>
      </c>
      <c r="P90" s="1" t="s">
        <v>1057</v>
      </c>
      <c r="Q90" s="1" t="s">
        <v>1363</v>
      </c>
      <c r="R90" s="1" t="s">
        <v>72</v>
      </c>
      <c r="S90" s="1" t="s">
        <v>1059</v>
      </c>
      <c r="T90" s="1" t="s">
        <v>1060</v>
      </c>
    </row>
    <row r="91" s="1" customFormat="1" spans="1:20">
      <c r="A91" s="1" t="s">
        <v>618</v>
      </c>
      <c r="B91" s="1" t="s">
        <v>78</v>
      </c>
      <c r="C91" s="1" t="s">
        <v>1364</v>
      </c>
      <c r="D91" s="1" t="s">
        <v>1365</v>
      </c>
      <c r="E91" s="1" t="s">
        <v>621</v>
      </c>
      <c r="F91" s="1" t="s">
        <v>78</v>
      </c>
      <c r="G91" s="1" t="s">
        <v>79</v>
      </c>
      <c r="H91" s="1" t="s">
        <v>1052</v>
      </c>
      <c r="I91" s="1" t="s">
        <v>1313</v>
      </c>
      <c r="J91" s="1" t="s">
        <v>1054</v>
      </c>
      <c r="K91" s="1" t="s">
        <v>1313</v>
      </c>
      <c r="L91" s="1" t="s">
        <v>1313</v>
      </c>
      <c r="M91" s="1" t="s">
        <v>1055</v>
      </c>
      <c r="N91" s="1" t="s">
        <v>1055</v>
      </c>
      <c r="O91" s="1" t="s">
        <v>1056</v>
      </c>
      <c r="P91" s="1" t="s">
        <v>1057</v>
      </c>
      <c r="Q91" s="1" t="s">
        <v>1366</v>
      </c>
      <c r="R91" s="1" t="s">
        <v>72</v>
      </c>
      <c r="S91" s="1" t="s">
        <v>1059</v>
      </c>
      <c r="T91" s="1" t="s">
        <v>1060</v>
      </c>
    </row>
    <row r="92" s="1" customFormat="1" spans="1:20">
      <c r="A92" s="1" t="s">
        <v>540</v>
      </c>
      <c r="B92" s="1" t="s">
        <v>78</v>
      </c>
      <c r="C92" s="1" t="s">
        <v>1367</v>
      </c>
      <c r="D92" s="1" t="s">
        <v>1368</v>
      </c>
      <c r="E92" s="1" t="s">
        <v>543</v>
      </c>
      <c r="F92" s="1" t="s">
        <v>78</v>
      </c>
      <c r="G92" s="1" t="s">
        <v>79</v>
      </c>
      <c r="H92" s="1" t="s">
        <v>1052</v>
      </c>
      <c r="I92" s="1" t="s">
        <v>1369</v>
      </c>
      <c r="J92" s="1" t="s">
        <v>1054</v>
      </c>
      <c r="K92" s="1" t="s">
        <v>1369</v>
      </c>
      <c r="L92" s="1" t="s">
        <v>1369</v>
      </c>
      <c r="M92" s="1" t="s">
        <v>1055</v>
      </c>
      <c r="N92" s="1" t="s">
        <v>1055</v>
      </c>
      <c r="O92" s="1" t="s">
        <v>1056</v>
      </c>
      <c r="P92" s="1" t="s">
        <v>1057</v>
      </c>
      <c r="Q92" s="1" t="s">
        <v>1370</v>
      </c>
      <c r="R92" s="1" t="s">
        <v>72</v>
      </c>
      <c r="S92" s="1" t="s">
        <v>1059</v>
      </c>
      <c r="T92" s="1" t="s">
        <v>1060</v>
      </c>
    </row>
    <row r="93" s="1" customFormat="1" spans="1:20">
      <c r="A93" s="1" t="s">
        <v>951</v>
      </c>
      <c r="B93" s="1" t="s">
        <v>78</v>
      </c>
      <c r="C93" s="1" t="s">
        <v>1371</v>
      </c>
      <c r="D93" s="1" t="s">
        <v>199</v>
      </c>
      <c r="E93" s="1" t="s">
        <v>952</v>
      </c>
      <c r="F93" s="1" t="s">
        <v>78</v>
      </c>
      <c r="G93" s="1" t="s">
        <v>79</v>
      </c>
      <c r="H93" s="1" t="s">
        <v>1052</v>
      </c>
      <c r="I93" s="1" t="s">
        <v>1372</v>
      </c>
      <c r="J93" s="1" t="s">
        <v>1054</v>
      </c>
      <c r="K93" s="1" t="s">
        <v>1372</v>
      </c>
      <c r="L93" s="1" t="s">
        <v>1372</v>
      </c>
      <c r="M93" s="1" t="s">
        <v>1055</v>
      </c>
      <c r="N93" s="1" t="s">
        <v>1055</v>
      </c>
      <c r="O93" s="1" t="s">
        <v>1056</v>
      </c>
      <c r="P93" s="1" t="s">
        <v>1057</v>
      </c>
      <c r="Q93" s="1" t="s">
        <v>1373</v>
      </c>
      <c r="R93" s="1" t="s">
        <v>72</v>
      </c>
      <c r="S93" s="1" t="s">
        <v>1059</v>
      </c>
      <c r="T93" s="1" t="s">
        <v>1060</v>
      </c>
    </row>
    <row r="94" s="1" customFormat="1" spans="1:20">
      <c r="A94" s="1" t="s">
        <v>954</v>
      </c>
      <c r="B94" s="1" t="s">
        <v>78</v>
      </c>
      <c r="C94" s="1" t="s">
        <v>1374</v>
      </c>
      <c r="D94" s="1" t="s">
        <v>1375</v>
      </c>
      <c r="E94" s="1" t="s">
        <v>957</v>
      </c>
      <c r="F94" s="1" t="s">
        <v>78</v>
      </c>
      <c r="G94" s="1" t="s">
        <v>79</v>
      </c>
      <c r="H94" s="1" t="s">
        <v>1052</v>
      </c>
      <c r="I94" s="1" t="s">
        <v>1316</v>
      </c>
      <c r="J94" s="1" t="s">
        <v>1054</v>
      </c>
      <c r="K94" s="1" t="s">
        <v>1316</v>
      </c>
      <c r="L94" s="1" t="s">
        <v>1316</v>
      </c>
      <c r="M94" s="1" t="s">
        <v>1055</v>
      </c>
      <c r="N94" s="1" t="s">
        <v>1055</v>
      </c>
      <c r="O94" s="1" t="s">
        <v>1056</v>
      </c>
      <c r="P94" s="1" t="s">
        <v>1057</v>
      </c>
      <c r="Q94" s="1" t="s">
        <v>1376</v>
      </c>
      <c r="R94" s="1" t="s">
        <v>72</v>
      </c>
      <c r="S94" s="1" t="s">
        <v>1059</v>
      </c>
      <c r="T94" s="1" t="s">
        <v>1060</v>
      </c>
    </row>
    <row r="95" s="1" customFormat="1" spans="1:20">
      <c r="A95" s="1" t="s">
        <v>269</v>
      </c>
      <c r="B95" s="1" t="s">
        <v>78</v>
      </c>
      <c r="C95" s="1" t="s">
        <v>1377</v>
      </c>
      <c r="D95" s="1" t="s">
        <v>271</v>
      </c>
      <c r="E95" s="1" t="s">
        <v>272</v>
      </c>
      <c r="F95" s="1" t="s">
        <v>78</v>
      </c>
      <c r="G95" s="1" t="s">
        <v>79</v>
      </c>
      <c r="H95" s="1" t="s">
        <v>1052</v>
      </c>
      <c r="I95" s="1" t="s">
        <v>1378</v>
      </c>
      <c r="J95" s="1" t="s">
        <v>1054</v>
      </c>
      <c r="K95" s="1" t="s">
        <v>1378</v>
      </c>
      <c r="L95" s="1" t="s">
        <v>1378</v>
      </c>
      <c r="M95" s="1" t="s">
        <v>1055</v>
      </c>
      <c r="N95" s="1" t="s">
        <v>1055</v>
      </c>
      <c r="O95" s="1" t="s">
        <v>1056</v>
      </c>
      <c r="P95" s="1" t="s">
        <v>1057</v>
      </c>
      <c r="Q95" s="1" t="s">
        <v>1379</v>
      </c>
      <c r="R95" s="1" t="s">
        <v>72</v>
      </c>
      <c r="S95" s="1" t="s">
        <v>1059</v>
      </c>
      <c r="T95" s="1" t="s">
        <v>1060</v>
      </c>
    </row>
    <row r="96" s="1" customFormat="1" spans="1:20">
      <c r="A96" s="1" t="s">
        <v>250</v>
      </c>
      <c r="B96" s="1" t="s">
        <v>78</v>
      </c>
      <c r="C96" s="1" t="s">
        <v>1380</v>
      </c>
      <c r="D96" s="1" t="s">
        <v>1381</v>
      </c>
      <c r="E96" s="1" t="s">
        <v>253</v>
      </c>
      <c r="F96" s="1" t="s">
        <v>78</v>
      </c>
      <c r="G96" s="1" t="s">
        <v>79</v>
      </c>
      <c r="H96" s="1" t="s">
        <v>1052</v>
      </c>
      <c r="I96" s="1" t="s">
        <v>1382</v>
      </c>
      <c r="J96" s="1" t="s">
        <v>1054</v>
      </c>
      <c r="K96" s="1" t="s">
        <v>1382</v>
      </c>
      <c r="L96" s="1" t="s">
        <v>1382</v>
      </c>
      <c r="M96" s="1" t="s">
        <v>1055</v>
      </c>
      <c r="N96" s="1" t="s">
        <v>1055</v>
      </c>
      <c r="O96" s="1" t="s">
        <v>1056</v>
      </c>
      <c r="P96" s="1" t="s">
        <v>1057</v>
      </c>
      <c r="Q96" s="1" t="s">
        <v>1383</v>
      </c>
      <c r="R96" s="1" t="s">
        <v>72</v>
      </c>
      <c r="S96" s="1" t="s">
        <v>1059</v>
      </c>
      <c r="T96" s="1" t="s">
        <v>1060</v>
      </c>
    </row>
    <row r="97" s="1" customFormat="1" spans="1:20">
      <c r="A97" s="1" t="s">
        <v>759</v>
      </c>
      <c r="B97" s="1" t="s">
        <v>78</v>
      </c>
      <c r="C97" s="1" t="s">
        <v>1384</v>
      </c>
      <c r="D97" s="1" t="s">
        <v>761</v>
      </c>
      <c r="E97" s="1" t="s">
        <v>762</v>
      </c>
      <c r="F97" s="1" t="s">
        <v>78</v>
      </c>
      <c r="G97" s="1" t="s">
        <v>79</v>
      </c>
      <c r="H97" s="1" t="s">
        <v>1052</v>
      </c>
      <c r="I97" s="1" t="s">
        <v>1385</v>
      </c>
      <c r="J97" s="1" t="s">
        <v>1054</v>
      </c>
      <c r="K97" s="1" t="s">
        <v>1385</v>
      </c>
      <c r="L97" s="1" t="s">
        <v>1385</v>
      </c>
      <c r="M97" s="1" t="s">
        <v>1055</v>
      </c>
      <c r="N97" s="1" t="s">
        <v>1055</v>
      </c>
      <c r="O97" s="1" t="s">
        <v>1056</v>
      </c>
      <c r="P97" s="1" t="s">
        <v>1057</v>
      </c>
      <c r="Q97" s="1" t="s">
        <v>1386</v>
      </c>
      <c r="R97" s="1" t="s">
        <v>72</v>
      </c>
      <c r="S97" s="1" t="s">
        <v>1059</v>
      </c>
      <c r="T97" s="1" t="s">
        <v>1060</v>
      </c>
    </row>
    <row r="98" s="1" customFormat="1" spans="1:20">
      <c r="A98" s="1" t="s">
        <v>547</v>
      </c>
      <c r="B98" s="1" t="s">
        <v>78</v>
      </c>
      <c r="C98" s="1" t="s">
        <v>1387</v>
      </c>
      <c r="D98" s="1" t="s">
        <v>549</v>
      </c>
      <c r="E98" s="1" t="s">
        <v>550</v>
      </c>
      <c r="F98" s="1" t="s">
        <v>78</v>
      </c>
      <c r="G98" s="1" t="s">
        <v>79</v>
      </c>
      <c r="H98" s="1" t="s">
        <v>1052</v>
      </c>
      <c r="I98" s="1" t="s">
        <v>1388</v>
      </c>
      <c r="J98" s="1" t="s">
        <v>1054</v>
      </c>
      <c r="K98" s="1" t="s">
        <v>1388</v>
      </c>
      <c r="L98" s="1" t="s">
        <v>1388</v>
      </c>
      <c r="M98" s="1" t="s">
        <v>1055</v>
      </c>
      <c r="N98" s="1" t="s">
        <v>1055</v>
      </c>
      <c r="O98" s="1" t="s">
        <v>1056</v>
      </c>
      <c r="P98" s="1" t="s">
        <v>1057</v>
      </c>
      <c r="Q98" s="1" t="s">
        <v>1389</v>
      </c>
      <c r="R98" s="1" t="s">
        <v>72</v>
      </c>
      <c r="S98" s="1" t="s">
        <v>1059</v>
      </c>
      <c r="T98" s="1" t="s">
        <v>1060</v>
      </c>
    </row>
    <row r="99" s="1" customFormat="1" spans="1:20">
      <c r="A99" s="1" t="s">
        <v>277</v>
      </c>
      <c r="B99" s="1" t="s">
        <v>78</v>
      </c>
      <c r="C99" s="1" t="s">
        <v>1390</v>
      </c>
      <c r="D99" s="1" t="s">
        <v>279</v>
      </c>
      <c r="E99" s="1" t="s">
        <v>280</v>
      </c>
      <c r="F99" s="1" t="s">
        <v>78</v>
      </c>
      <c r="G99" s="1" t="s">
        <v>79</v>
      </c>
      <c r="H99" s="1" t="s">
        <v>1052</v>
      </c>
      <c r="I99" s="1" t="s">
        <v>1391</v>
      </c>
      <c r="J99" s="1" t="s">
        <v>1054</v>
      </c>
      <c r="K99" s="1" t="s">
        <v>1391</v>
      </c>
      <c r="L99" s="1" t="s">
        <v>1391</v>
      </c>
      <c r="M99" s="1" t="s">
        <v>1055</v>
      </c>
      <c r="N99" s="1" t="s">
        <v>1055</v>
      </c>
      <c r="O99" s="1" t="s">
        <v>1056</v>
      </c>
      <c r="P99" s="1" t="s">
        <v>1057</v>
      </c>
      <c r="Q99" s="1" t="s">
        <v>1392</v>
      </c>
      <c r="R99" s="1" t="s">
        <v>72</v>
      </c>
      <c r="S99" s="1" t="s">
        <v>1059</v>
      </c>
      <c r="T99" s="1" t="s">
        <v>1060</v>
      </c>
    </row>
    <row r="100" s="1" customFormat="1" spans="1:20">
      <c r="A100" s="1" t="s">
        <v>517</v>
      </c>
      <c r="B100" s="1" t="s">
        <v>78</v>
      </c>
      <c r="C100" s="1" t="s">
        <v>1393</v>
      </c>
      <c r="D100" s="1" t="s">
        <v>1394</v>
      </c>
      <c r="E100" s="1" t="s">
        <v>520</v>
      </c>
      <c r="F100" s="1" t="s">
        <v>78</v>
      </c>
      <c r="G100" s="1" t="s">
        <v>79</v>
      </c>
      <c r="H100" s="1" t="s">
        <v>1052</v>
      </c>
      <c r="I100" s="1" t="s">
        <v>1395</v>
      </c>
      <c r="J100" s="1" t="s">
        <v>1054</v>
      </c>
      <c r="K100" s="1" t="s">
        <v>1395</v>
      </c>
      <c r="L100" s="1" t="s">
        <v>1395</v>
      </c>
      <c r="M100" s="1" t="s">
        <v>1055</v>
      </c>
      <c r="N100" s="1" t="s">
        <v>1055</v>
      </c>
      <c r="O100" s="1" t="s">
        <v>1056</v>
      </c>
      <c r="P100" s="1" t="s">
        <v>1057</v>
      </c>
      <c r="Q100" s="1" t="s">
        <v>1396</v>
      </c>
      <c r="R100" s="1" t="s">
        <v>72</v>
      </c>
      <c r="S100" s="1" t="s">
        <v>1059</v>
      </c>
      <c r="T100" s="1" t="s">
        <v>1060</v>
      </c>
    </row>
    <row r="101" s="1" customFormat="1" spans="1:20">
      <c r="A101" s="1" t="s">
        <v>644</v>
      </c>
      <c r="B101" s="1" t="s">
        <v>78</v>
      </c>
      <c r="C101" s="1" t="s">
        <v>1397</v>
      </c>
      <c r="D101" s="1" t="s">
        <v>646</v>
      </c>
      <c r="E101" s="1" t="s">
        <v>647</v>
      </c>
      <c r="F101" s="1" t="s">
        <v>78</v>
      </c>
      <c r="G101" s="1" t="s">
        <v>79</v>
      </c>
      <c r="H101" s="1" t="s">
        <v>1052</v>
      </c>
      <c r="I101" s="1" t="s">
        <v>1398</v>
      </c>
      <c r="J101" s="1" t="s">
        <v>1054</v>
      </c>
      <c r="K101" s="1" t="s">
        <v>1398</v>
      </c>
      <c r="L101" s="1" t="s">
        <v>1398</v>
      </c>
      <c r="M101" s="1" t="s">
        <v>1055</v>
      </c>
      <c r="N101" s="1" t="s">
        <v>1055</v>
      </c>
      <c r="O101" s="1" t="s">
        <v>1056</v>
      </c>
      <c r="P101" s="1" t="s">
        <v>1057</v>
      </c>
      <c r="Q101" s="1" t="s">
        <v>1399</v>
      </c>
      <c r="R101" s="1" t="s">
        <v>72</v>
      </c>
      <c r="S101" s="1" t="s">
        <v>1059</v>
      </c>
      <c r="T101" s="1" t="s">
        <v>1060</v>
      </c>
    </row>
    <row r="102" s="1" customFormat="1" spans="1:20">
      <c r="A102" s="1" t="s">
        <v>919</v>
      </c>
      <c r="B102" s="1" t="s">
        <v>78</v>
      </c>
      <c r="C102" s="1" t="s">
        <v>1400</v>
      </c>
      <c r="D102" s="1" t="s">
        <v>1401</v>
      </c>
      <c r="E102" s="1" t="s">
        <v>922</v>
      </c>
      <c r="F102" s="1" t="s">
        <v>78</v>
      </c>
      <c r="G102" s="1" t="s">
        <v>79</v>
      </c>
      <c r="H102" s="1" t="s">
        <v>1052</v>
      </c>
      <c r="I102" s="1" t="s">
        <v>1402</v>
      </c>
      <c r="J102" s="1" t="s">
        <v>1054</v>
      </c>
      <c r="K102" s="1" t="s">
        <v>1402</v>
      </c>
      <c r="L102" s="1" t="s">
        <v>1402</v>
      </c>
      <c r="M102" s="1" t="s">
        <v>1055</v>
      </c>
      <c r="N102" s="1" t="s">
        <v>1055</v>
      </c>
      <c r="O102" s="1" t="s">
        <v>1056</v>
      </c>
      <c r="P102" s="1" t="s">
        <v>1057</v>
      </c>
      <c r="Q102" s="1" t="s">
        <v>1403</v>
      </c>
      <c r="R102" s="1" t="s">
        <v>72</v>
      </c>
      <c r="S102" s="1" t="s">
        <v>1059</v>
      </c>
      <c r="T102" s="1" t="s">
        <v>1060</v>
      </c>
    </row>
    <row r="103" s="1" customFormat="1" spans="1:20">
      <c r="A103" s="1" t="s">
        <v>987</v>
      </c>
      <c r="B103" s="1" t="s">
        <v>78</v>
      </c>
      <c r="C103" s="1" t="s">
        <v>1404</v>
      </c>
      <c r="D103" s="1" t="s">
        <v>1405</v>
      </c>
      <c r="E103" s="1" t="s">
        <v>990</v>
      </c>
      <c r="F103" s="1" t="s">
        <v>78</v>
      </c>
      <c r="G103" s="1" t="s">
        <v>79</v>
      </c>
      <c r="H103" s="1" t="s">
        <v>1052</v>
      </c>
      <c r="I103" s="1" t="s">
        <v>1224</v>
      </c>
      <c r="J103" s="1" t="s">
        <v>1054</v>
      </c>
      <c r="K103" s="1" t="s">
        <v>1224</v>
      </c>
      <c r="L103" s="1" t="s">
        <v>1224</v>
      </c>
      <c r="M103" s="1" t="s">
        <v>1055</v>
      </c>
      <c r="N103" s="1" t="s">
        <v>1055</v>
      </c>
      <c r="O103" s="1" t="s">
        <v>1056</v>
      </c>
      <c r="P103" s="1" t="s">
        <v>1057</v>
      </c>
      <c r="Q103" s="1" t="s">
        <v>1406</v>
      </c>
      <c r="R103" s="1" t="s">
        <v>72</v>
      </c>
      <c r="S103" s="1" t="s">
        <v>1059</v>
      </c>
      <c r="T103" s="1" t="s">
        <v>1060</v>
      </c>
    </row>
    <row r="104" s="1" customFormat="1" spans="1:20">
      <c r="A104" s="1" t="s">
        <v>1407</v>
      </c>
      <c r="B104" s="1" t="s">
        <v>78</v>
      </c>
      <c r="C104" s="1" t="s">
        <v>1408</v>
      </c>
      <c r="D104" s="1" t="s">
        <v>1409</v>
      </c>
      <c r="E104" s="1" t="s">
        <v>1410</v>
      </c>
      <c r="F104" s="1" t="s">
        <v>78</v>
      </c>
      <c r="G104" s="1" t="s">
        <v>79</v>
      </c>
      <c r="H104" s="1" t="s">
        <v>1052</v>
      </c>
      <c r="I104" s="1" t="s">
        <v>1056</v>
      </c>
      <c r="J104" s="1" t="s">
        <v>1054</v>
      </c>
      <c r="K104" s="1" t="s">
        <v>1056</v>
      </c>
      <c r="L104" s="1" t="s">
        <v>1056</v>
      </c>
      <c r="M104" s="1" t="s">
        <v>1055</v>
      </c>
      <c r="N104" s="1" t="s">
        <v>1055</v>
      </c>
      <c r="O104" s="1" t="s">
        <v>1056</v>
      </c>
      <c r="P104" s="1" t="s">
        <v>1057</v>
      </c>
      <c r="Q104" s="1" t="s">
        <v>1411</v>
      </c>
      <c r="R104" s="1" t="s">
        <v>72</v>
      </c>
      <c r="S104" s="1" t="s">
        <v>1059</v>
      </c>
      <c r="T104" s="1" t="s">
        <v>1060</v>
      </c>
    </row>
    <row r="105" s="1" customFormat="1" spans="1:20">
      <c r="A105" s="1" t="s">
        <v>527</v>
      </c>
      <c r="B105" s="1" t="s">
        <v>78</v>
      </c>
      <c r="C105" s="1" t="s">
        <v>1412</v>
      </c>
      <c r="D105" s="1" t="s">
        <v>1413</v>
      </c>
      <c r="E105" s="1" t="s">
        <v>530</v>
      </c>
      <c r="F105" s="1" t="s">
        <v>78</v>
      </c>
      <c r="G105" s="1" t="s">
        <v>79</v>
      </c>
      <c r="H105" s="1" t="s">
        <v>1052</v>
      </c>
      <c r="I105" s="1" t="s">
        <v>1254</v>
      </c>
      <c r="J105" s="1" t="s">
        <v>1054</v>
      </c>
      <c r="K105" s="1" t="s">
        <v>1254</v>
      </c>
      <c r="L105" s="1" t="s">
        <v>1254</v>
      </c>
      <c r="M105" s="1" t="s">
        <v>1055</v>
      </c>
      <c r="N105" s="1" t="s">
        <v>1055</v>
      </c>
      <c r="O105" s="1" t="s">
        <v>1056</v>
      </c>
      <c r="P105" s="1" t="s">
        <v>1057</v>
      </c>
      <c r="Q105" s="1" t="s">
        <v>1414</v>
      </c>
      <c r="R105" s="1" t="s">
        <v>72</v>
      </c>
      <c r="S105" s="1" t="s">
        <v>1059</v>
      </c>
      <c r="T105" s="1" t="s">
        <v>1060</v>
      </c>
    </row>
    <row r="106" s="1" customFormat="1" spans="1:20">
      <c r="A106" s="1" t="s">
        <v>70</v>
      </c>
      <c r="B106" s="1" t="s">
        <v>78</v>
      </c>
      <c r="C106" s="1" t="s">
        <v>1415</v>
      </c>
      <c r="D106" s="1" t="s">
        <v>1416</v>
      </c>
      <c r="E106" s="1" t="s">
        <v>77</v>
      </c>
      <c r="F106" s="1" t="s">
        <v>78</v>
      </c>
      <c r="G106" s="1" t="s">
        <v>79</v>
      </c>
      <c r="H106" s="1" t="s">
        <v>1052</v>
      </c>
      <c r="I106" s="1" t="s">
        <v>1417</v>
      </c>
      <c r="J106" s="1" t="s">
        <v>1054</v>
      </c>
      <c r="K106" s="1" t="s">
        <v>1417</v>
      </c>
      <c r="L106" s="1" t="s">
        <v>1417</v>
      </c>
      <c r="M106" s="1" t="s">
        <v>1055</v>
      </c>
      <c r="N106" s="1" t="s">
        <v>1055</v>
      </c>
      <c r="O106" s="1" t="s">
        <v>1056</v>
      </c>
      <c r="P106" s="1" t="s">
        <v>1057</v>
      </c>
      <c r="Q106" s="1" t="s">
        <v>1418</v>
      </c>
      <c r="R106" s="1" t="s">
        <v>72</v>
      </c>
      <c r="S106" s="1" t="s">
        <v>1059</v>
      </c>
      <c r="T106" s="1" t="s">
        <v>1060</v>
      </c>
    </row>
    <row r="107" s="1" customFormat="1" spans="1:20">
      <c r="A107" s="1" t="s">
        <v>913</v>
      </c>
      <c r="B107" s="1" t="s">
        <v>78</v>
      </c>
      <c r="C107" s="1" t="s">
        <v>1419</v>
      </c>
      <c r="D107" s="1" t="s">
        <v>1420</v>
      </c>
      <c r="E107" s="1" t="s">
        <v>142</v>
      </c>
      <c r="F107" s="1" t="s">
        <v>78</v>
      </c>
      <c r="G107" s="1" t="s">
        <v>79</v>
      </c>
      <c r="H107" s="1" t="s">
        <v>1052</v>
      </c>
      <c r="I107" s="1" t="s">
        <v>1372</v>
      </c>
      <c r="J107" s="1" t="s">
        <v>1054</v>
      </c>
      <c r="K107" s="1" t="s">
        <v>1372</v>
      </c>
      <c r="L107" s="1" t="s">
        <v>1372</v>
      </c>
      <c r="M107" s="1" t="s">
        <v>1055</v>
      </c>
      <c r="N107" s="1" t="s">
        <v>1055</v>
      </c>
      <c r="O107" s="1" t="s">
        <v>1056</v>
      </c>
      <c r="P107" s="1" t="s">
        <v>1057</v>
      </c>
      <c r="Q107" s="1" t="s">
        <v>1421</v>
      </c>
      <c r="R107" s="1" t="s">
        <v>72</v>
      </c>
      <c r="S107" s="1" t="s">
        <v>1059</v>
      </c>
      <c r="T107" s="1" t="s">
        <v>1060</v>
      </c>
    </row>
    <row r="108" s="1" customFormat="1" spans="1:20">
      <c r="A108" s="1" t="s">
        <v>85</v>
      </c>
      <c r="B108" s="1" t="s">
        <v>78</v>
      </c>
      <c r="C108" s="1" t="s">
        <v>1422</v>
      </c>
      <c r="D108" s="1" t="s">
        <v>87</v>
      </c>
      <c r="E108" s="1" t="s">
        <v>88</v>
      </c>
      <c r="F108" s="1" t="s">
        <v>78</v>
      </c>
      <c r="G108" s="1" t="s">
        <v>79</v>
      </c>
      <c r="H108" s="1" t="s">
        <v>1052</v>
      </c>
      <c r="I108" s="1" t="s">
        <v>1423</v>
      </c>
      <c r="J108" s="1" t="s">
        <v>1054</v>
      </c>
      <c r="K108" s="1" t="s">
        <v>1423</v>
      </c>
      <c r="L108" s="1" t="s">
        <v>1423</v>
      </c>
      <c r="M108" s="1" t="s">
        <v>1055</v>
      </c>
      <c r="N108" s="1" t="s">
        <v>1055</v>
      </c>
      <c r="O108" s="1" t="s">
        <v>1056</v>
      </c>
      <c r="P108" s="1" t="s">
        <v>1057</v>
      </c>
      <c r="Q108" s="1" t="s">
        <v>1424</v>
      </c>
      <c r="R108" s="1" t="s">
        <v>72</v>
      </c>
      <c r="S108" s="1" t="s">
        <v>1059</v>
      </c>
      <c r="T108" s="1" t="s">
        <v>1060</v>
      </c>
    </row>
    <row r="109" s="1" customFormat="1" spans="1:20">
      <c r="A109" s="1" t="s">
        <v>288</v>
      </c>
      <c r="B109" s="1" t="s">
        <v>78</v>
      </c>
      <c r="C109" s="1" t="s">
        <v>1425</v>
      </c>
      <c r="D109" s="1" t="s">
        <v>290</v>
      </c>
      <c r="E109" s="1" t="s">
        <v>291</v>
      </c>
      <c r="F109" s="1" t="s">
        <v>78</v>
      </c>
      <c r="G109" s="1" t="s">
        <v>79</v>
      </c>
      <c r="H109" s="1" t="s">
        <v>1052</v>
      </c>
      <c r="I109" s="1" t="s">
        <v>1106</v>
      </c>
      <c r="J109" s="1" t="s">
        <v>1054</v>
      </c>
      <c r="K109" s="1" t="s">
        <v>1106</v>
      </c>
      <c r="L109" s="1" t="s">
        <v>1106</v>
      </c>
      <c r="M109" s="1" t="s">
        <v>1055</v>
      </c>
      <c r="N109" s="1" t="s">
        <v>1055</v>
      </c>
      <c r="O109" s="1" t="s">
        <v>1056</v>
      </c>
      <c r="P109" s="1" t="s">
        <v>1057</v>
      </c>
      <c r="Q109" s="1" t="s">
        <v>1426</v>
      </c>
      <c r="R109" s="1" t="s">
        <v>72</v>
      </c>
      <c r="S109" s="1" t="s">
        <v>1059</v>
      </c>
      <c r="T109" s="1" t="s">
        <v>1060</v>
      </c>
    </row>
    <row r="110" s="1" customFormat="1" spans="1:20">
      <c r="A110" s="1" t="s">
        <v>531</v>
      </c>
      <c r="B110" s="1" t="s">
        <v>78</v>
      </c>
      <c r="C110" s="1" t="s">
        <v>1427</v>
      </c>
      <c r="D110" s="1" t="s">
        <v>533</v>
      </c>
      <c r="E110" s="1" t="s">
        <v>534</v>
      </c>
      <c r="F110" s="1" t="s">
        <v>78</v>
      </c>
      <c r="G110" s="1" t="s">
        <v>79</v>
      </c>
      <c r="H110" s="1" t="s">
        <v>1052</v>
      </c>
      <c r="I110" s="1" t="s">
        <v>1313</v>
      </c>
      <c r="J110" s="1" t="s">
        <v>1054</v>
      </c>
      <c r="K110" s="1" t="s">
        <v>1313</v>
      </c>
      <c r="L110" s="1" t="s">
        <v>1313</v>
      </c>
      <c r="M110" s="1" t="s">
        <v>1055</v>
      </c>
      <c r="N110" s="1" t="s">
        <v>1055</v>
      </c>
      <c r="O110" s="1" t="s">
        <v>1056</v>
      </c>
      <c r="P110" s="1" t="s">
        <v>1057</v>
      </c>
      <c r="Q110" s="1" t="s">
        <v>1428</v>
      </c>
      <c r="R110" s="1" t="s">
        <v>72</v>
      </c>
      <c r="S110" s="1" t="s">
        <v>1059</v>
      </c>
      <c r="T110" s="1" t="s">
        <v>1060</v>
      </c>
    </row>
    <row r="111" s="1" customFormat="1" spans="1:20">
      <c r="A111" s="1" t="s">
        <v>934</v>
      </c>
      <c r="B111" s="1" t="s">
        <v>78</v>
      </c>
      <c r="C111" s="1" t="s">
        <v>1429</v>
      </c>
      <c r="D111" s="1" t="s">
        <v>1430</v>
      </c>
      <c r="E111" s="1" t="s">
        <v>937</v>
      </c>
      <c r="F111" s="1" t="s">
        <v>78</v>
      </c>
      <c r="G111" s="1" t="s">
        <v>79</v>
      </c>
      <c r="H111" s="1" t="s">
        <v>1052</v>
      </c>
      <c r="I111" s="1" t="s">
        <v>1208</v>
      </c>
      <c r="J111" s="1" t="s">
        <v>1054</v>
      </c>
      <c r="K111" s="1" t="s">
        <v>1208</v>
      </c>
      <c r="L111" s="1" t="s">
        <v>1208</v>
      </c>
      <c r="M111" s="1" t="s">
        <v>1055</v>
      </c>
      <c r="N111" s="1" t="s">
        <v>1055</v>
      </c>
      <c r="O111" s="1" t="s">
        <v>1056</v>
      </c>
      <c r="P111" s="1" t="s">
        <v>1057</v>
      </c>
      <c r="Q111" s="1" t="s">
        <v>1431</v>
      </c>
      <c r="R111" s="1" t="s">
        <v>72</v>
      </c>
      <c r="S111" s="1" t="s">
        <v>1059</v>
      </c>
      <c r="T111" s="1" t="s">
        <v>1060</v>
      </c>
    </row>
    <row r="112" s="1" customFormat="1" spans="1:20">
      <c r="A112" s="1" t="s">
        <v>385</v>
      </c>
      <c r="B112" s="1" t="s">
        <v>78</v>
      </c>
      <c r="C112" s="1" t="s">
        <v>1432</v>
      </c>
      <c r="D112" s="1" t="s">
        <v>1433</v>
      </c>
      <c r="E112" s="1" t="s">
        <v>388</v>
      </c>
      <c r="F112" s="1" t="s">
        <v>78</v>
      </c>
      <c r="G112" s="1" t="s">
        <v>79</v>
      </c>
      <c r="H112" s="1" t="s">
        <v>1052</v>
      </c>
      <c r="I112" s="1" t="s">
        <v>1382</v>
      </c>
      <c r="J112" s="1" t="s">
        <v>1054</v>
      </c>
      <c r="K112" s="1" t="s">
        <v>1382</v>
      </c>
      <c r="L112" s="1" t="s">
        <v>1382</v>
      </c>
      <c r="M112" s="1" t="s">
        <v>1055</v>
      </c>
      <c r="N112" s="1" t="s">
        <v>1055</v>
      </c>
      <c r="O112" s="1" t="s">
        <v>1056</v>
      </c>
      <c r="P112" s="1" t="s">
        <v>1057</v>
      </c>
      <c r="Q112" s="1" t="s">
        <v>1434</v>
      </c>
      <c r="R112" s="1" t="s">
        <v>72</v>
      </c>
      <c r="S112" s="1" t="s">
        <v>1059</v>
      </c>
      <c r="T112" s="1" t="s">
        <v>1060</v>
      </c>
    </row>
    <row r="113" s="1" customFormat="1" spans="1:20">
      <c r="A113" s="1" t="s">
        <v>556</v>
      </c>
      <c r="B113" s="1" t="s">
        <v>78</v>
      </c>
      <c r="C113" s="1" t="s">
        <v>1435</v>
      </c>
      <c r="D113" s="1" t="s">
        <v>558</v>
      </c>
      <c r="E113" s="1" t="s">
        <v>559</v>
      </c>
      <c r="F113" s="1" t="s">
        <v>78</v>
      </c>
      <c r="G113" s="1" t="s">
        <v>79</v>
      </c>
      <c r="H113" s="1" t="s">
        <v>1052</v>
      </c>
      <c r="I113" s="1" t="s">
        <v>1436</v>
      </c>
      <c r="J113" s="1" t="s">
        <v>1054</v>
      </c>
      <c r="K113" s="1" t="s">
        <v>1436</v>
      </c>
      <c r="L113" s="1" t="s">
        <v>1436</v>
      </c>
      <c r="M113" s="1" t="s">
        <v>1055</v>
      </c>
      <c r="N113" s="1" t="s">
        <v>1055</v>
      </c>
      <c r="O113" s="1" t="s">
        <v>1056</v>
      </c>
      <c r="P113" s="1" t="s">
        <v>1057</v>
      </c>
      <c r="Q113" s="1" t="s">
        <v>1437</v>
      </c>
      <c r="R113" s="1" t="s">
        <v>72</v>
      </c>
      <c r="S113" s="1" t="s">
        <v>1059</v>
      </c>
      <c r="T113" s="1" t="s">
        <v>1060</v>
      </c>
    </row>
    <row r="114" s="1" customFormat="1" spans="1:20">
      <c r="A114" s="1" t="s">
        <v>224</v>
      </c>
      <c r="B114" s="1" t="s">
        <v>78</v>
      </c>
      <c r="C114" s="1" t="s">
        <v>1438</v>
      </c>
      <c r="D114" s="1" t="s">
        <v>1439</v>
      </c>
      <c r="E114" s="1" t="s">
        <v>227</v>
      </c>
      <c r="F114" s="1" t="s">
        <v>78</v>
      </c>
      <c r="G114" s="1" t="s">
        <v>79</v>
      </c>
      <c r="H114" s="1" t="s">
        <v>1052</v>
      </c>
      <c r="I114" s="1" t="s">
        <v>1184</v>
      </c>
      <c r="J114" s="1" t="s">
        <v>1054</v>
      </c>
      <c r="K114" s="1" t="s">
        <v>1184</v>
      </c>
      <c r="L114" s="1" t="s">
        <v>1184</v>
      </c>
      <c r="M114" s="1" t="s">
        <v>1055</v>
      </c>
      <c r="N114" s="1" t="s">
        <v>1055</v>
      </c>
      <c r="O114" s="1" t="s">
        <v>1056</v>
      </c>
      <c r="P114" s="1" t="s">
        <v>1057</v>
      </c>
      <c r="Q114" s="1" t="s">
        <v>1440</v>
      </c>
      <c r="R114" s="1" t="s">
        <v>72</v>
      </c>
      <c r="S114" s="1" t="s">
        <v>1059</v>
      </c>
      <c r="T114" s="1" t="s">
        <v>1060</v>
      </c>
    </row>
    <row r="115" s="1" customFormat="1" spans="1:20">
      <c r="A115" s="1" t="s">
        <v>283</v>
      </c>
      <c r="B115" s="1" t="s">
        <v>78</v>
      </c>
      <c r="C115" s="1" t="s">
        <v>1441</v>
      </c>
      <c r="D115" s="1" t="s">
        <v>1442</v>
      </c>
      <c r="E115" s="1" t="s">
        <v>286</v>
      </c>
      <c r="F115" s="1" t="s">
        <v>78</v>
      </c>
      <c r="G115" s="1" t="s">
        <v>79</v>
      </c>
      <c r="H115" s="1" t="s">
        <v>1052</v>
      </c>
      <c r="I115" s="1" t="s">
        <v>1228</v>
      </c>
      <c r="J115" s="1" t="s">
        <v>1054</v>
      </c>
      <c r="K115" s="1" t="s">
        <v>1228</v>
      </c>
      <c r="L115" s="1" t="s">
        <v>1228</v>
      </c>
      <c r="M115" s="1" t="s">
        <v>1055</v>
      </c>
      <c r="N115" s="1" t="s">
        <v>1055</v>
      </c>
      <c r="O115" s="1" t="s">
        <v>1056</v>
      </c>
      <c r="P115" s="1" t="s">
        <v>1057</v>
      </c>
      <c r="Q115" s="1" t="s">
        <v>1443</v>
      </c>
      <c r="R115" s="1" t="s">
        <v>72</v>
      </c>
      <c r="S115" s="1" t="s">
        <v>1059</v>
      </c>
      <c r="T115" s="1" t="s">
        <v>1060</v>
      </c>
    </row>
    <row r="116" s="1" customFormat="1" spans="1:20">
      <c r="A116" s="1" t="s">
        <v>926</v>
      </c>
      <c r="B116" s="1" t="s">
        <v>78</v>
      </c>
      <c r="C116" s="1" t="s">
        <v>1444</v>
      </c>
      <c r="D116" s="1" t="s">
        <v>928</v>
      </c>
      <c r="E116" s="1" t="s">
        <v>929</v>
      </c>
      <c r="F116" s="1" t="s">
        <v>78</v>
      </c>
      <c r="G116" s="1" t="s">
        <v>79</v>
      </c>
      <c r="H116" s="1" t="s">
        <v>1052</v>
      </c>
      <c r="I116" s="1" t="s">
        <v>1445</v>
      </c>
      <c r="J116" s="1" t="s">
        <v>1054</v>
      </c>
      <c r="K116" s="1" t="s">
        <v>1445</v>
      </c>
      <c r="L116" s="1" t="s">
        <v>1445</v>
      </c>
      <c r="M116" s="1" t="s">
        <v>1055</v>
      </c>
      <c r="N116" s="1" t="s">
        <v>1055</v>
      </c>
      <c r="O116" s="1" t="s">
        <v>1056</v>
      </c>
      <c r="P116" s="1" t="s">
        <v>1057</v>
      </c>
      <c r="Q116" s="1" t="s">
        <v>1446</v>
      </c>
      <c r="R116" s="1" t="s">
        <v>72</v>
      </c>
      <c r="S116" s="1" t="s">
        <v>1059</v>
      </c>
      <c r="T116" s="1" t="s">
        <v>1060</v>
      </c>
    </row>
    <row r="117" s="1" customFormat="1" spans="1:20">
      <c r="A117" s="1" t="s">
        <v>476</v>
      </c>
      <c r="B117" s="1" t="s">
        <v>78</v>
      </c>
      <c r="C117" s="1" t="s">
        <v>1447</v>
      </c>
      <c r="D117" s="1" t="s">
        <v>1448</v>
      </c>
      <c r="E117" s="1" t="s">
        <v>479</v>
      </c>
      <c r="F117" s="1" t="s">
        <v>78</v>
      </c>
      <c r="G117" s="1" t="s">
        <v>79</v>
      </c>
      <c r="H117" s="1" t="s">
        <v>1052</v>
      </c>
      <c r="I117" s="1" t="s">
        <v>1282</v>
      </c>
      <c r="J117" s="1" t="s">
        <v>1054</v>
      </c>
      <c r="K117" s="1" t="s">
        <v>1282</v>
      </c>
      <c r="L117" s="1" t="s">
        <v>1282</v>
      </c>
      <c r="M117" s="1" t="s">
        <v>1055</v>
      </c>
      <c r="N117" s="1" t="s">
        <v>1055</v>
      </c>
      <c r="O117" s="1" t="s">
        <v>1056</v>
      </c>
      <c r="P117" s="1" t="s">
        <v>1057</v>
      </c>
      <c r="Q117" s="1" t="s">
        <v>1449</v>
      </c>
      <c r="R117" s="1" t="s">
        <v>72</v>
      </c>
      <c r="S117" s="1" t="s">
        <v>1059</v>
      </c>
      <c r="T117" s="1" t="s">
        <v>1060</v>
      </c>
    </row>
    <row r="118" s="1" customFormat="1" spans="1:20">
      <c r="A118" s="1" t="s">
        <v>719</v>
      </c>
      <c r="B118" s="1" t="s">
        <v>78</v>
      </c>
      <c r="C118" s="1" t="s">
        <v>1450</v>
      </c>
      <c r="D118" s="1" t="s">
        <v>1451</v>
      </c>
      <c r="E118" s="1" t="s">
        <v>722</v>
      </c>
      <c r="F118" s="1" t="s">
        <v>78</v>
      </c>
      <c r="G118" s="1" t="s">
        <v>79</v>
      </c>
      <c r="H118" s="1" t="s">
        <v>1052</v>
      </c>
      <c r="I118" s="1" t="s">
        <v>1452</v>
      </c>
      <c r="J118" s="1" t="s">
        <v>1054</v>
      </c>
      <c r="K118" s="1" t="s">
        <v>1452</v>
      </c>
      <c r="L118" s="1" t="s">
        <v>1452</v>
      </c>
      <c r="M118" s="1" t="s">
        <v>1055</v>
      </c>
      <c r="N118" s="1" t="s">
        <v>1055</v>
      </c>
      <c r="O118" s="1" t="s">
        <v>1056</v>
      </c>
      <c r="P118" s="1" t="s">
        <v>1057</v>
      </c>
      <c r="Q118" s="1" t="s">
        <v>1453</v>
      </c>
      <c r="R118" s="1" t="s">
        <v>72</v>
      </c>
      <c r="S118" s="1" t="s">
        <v>1059</v>
      </c>
      <c r="T118" s="1" t="s">
        <v>1060</v>
      </c>
    </row>
    <row r="119" s="1" customFormat="1" spans="1:20">
      <c r="A119" s="1" t="s">
        <v>147</v>
      </c>
      <c r="B119" s="1" t="s">
        <v>78</v>
      </c>
      <c r="C119" s="1" t="s">
        <v>1454</v>
      </c>
      <c r="D119" s="1" t="s">
        <v>1455</v>
      </c>
      <c r="E119" s="1" t="s">
        <v>150</v>
      </c>
      <c r="F119" s="1" t="s">
        <v>78</v>
      </c>
      <c r="G119" s="1" t="s">
        <v>79</v>
      </c>
      <c r="H119" s="1" t="s">
        <v>1052</v>
      </c>
      <c r="I119" s="1" t="s">
        <v>1423</v>
      </c>
      <c r="J119" s="1" t="s">
        <v>1054</v>
      </c>
      <c r="K119" s="1" t="s">
        <v>1423</v>
      </c>
      <c r="L119" s="1" t="s">
        <v>1423</v>
      </c>
      <c r="M119" s="1" t="s">
        <v>1055</v>
      </c>
      <c r="N119" s="1" t="s">
        <v>1055</v>
      </c>
      <c r="O119" s="1" t="s">
        <v>1056</v>
      </c>
      <c r="P119" s="1" t="s">
        <v>1057</v>
      </c>
      <c r="Q119" s="1" t="s">
        <v>1456</v>
      </c>
      <c r="R119" s="1" t="s">
        <v>72</v>
      </c>
      <c r="S119" s="1" t="s">
        <v>1059</v>
      </c>
      <c r="T119" s="1" t="s">
        <v>1060</v>
      </c>
    </row>
    <row r="120" s="1" customFormat="1" spans="1:20">
      <c r="A120" s="1" t="s">
        <v>217</v>
      </c>
      <c r="B120" s="1" t="s">
        <v>78</v>
      </c>
      <c r="C120" s="1" t="s">
        <v>1457</v>
      </c>
      <c r="D120" s="1" t="s">
        <v>1458</v>
      </c>
      <c r="E120" s="1" t="s">
        <v>220</v>
      </c>
      <c r="F120" s="1" t="s">
        <v>78</v>
      </c>
      <c r="G120" s="1" t="s">
        <v>79</v>
      </c>
      <c r="H120" s="1" t="s">
        <v>1052</v>
      </c>
      <c r="I120" s="1" t="s">
        <v>1228</v>
      </c>
      <c r="J120" s="1" t="s">
        <v>1054</v>
      </c>
      <c r="K120" s="1" t="s">
        <v>1228</v>
      </c>
      <c r="L120" s="1" t="s">
        <v>1228</v>
      </c>
      <c r="M120" s="1" t="s">
        <v>1055</v>
      </c>
      <c r="N120" s="1" t="s">
        <v>1055</v>
      </c>
      <c r="O120" s="1" t="s">
        <v>1056</v>
      </c>
      <c r="P120" s="1" t="s">
        <v>1057</v>
      </c>
      <c r="Q120" s="1" t="s">
        <v>1459</v>
      </c>
      <c r="R120" s="1" t="s">
        <v>72</v>
      </c>
      <c r="S120" s="1" t="s">
        <v>1059</v>
      </c>
      <c r="T120" s="1" t="s">
        <v>1060</v>
      </c>
    </row>
    <row r="121" s="1" customFormat="1" spans="1:20">
      <c r="A121" s="1" t="s">
        <v>795</v>
      </c>
      <c r="B121" s="1" t="s">
        <v>78</v>
      </c>
      <c r="C121" s="1" t="s">
        <v>1460</v>
      </c>
      <c r="D121" s="1" t="s">
        <v>797</v>
      </c>
      <c r="E121" s="1" t="s">
        <v>798</v>
      </c>
      <c r="F121" s="1" t="s">
        <v>78</v>
      </c>
      <c r="G121" s="1" t="s">
        <v>79</v>
      </c>
      <c r="H121" s="1" t="s">
        <v>1052</v>
      </c>
      <c r="I121" s="1" t="s">
        <v>1388</v>
      </c>
      <c r="J121" s="1" t="s">
        <v>1054</v>
      </c>
      <c r="K121" s="1" t="s">
        <v>1388</v>
      </c>
      <c r="L121" s="1" t="s">
        <v>1388</v>
      </c>
      <c r="M121" s="1" t="s">
        <v>1055</v>
      </c>
      <c r="N121" s="1" t="s">
        <v>1055</v>
      </c>
      <c r="O121" s="1" t="s">
        <v>1056</v>
      </c>
      <c r="P121" s="1" t="s">
        <v>1057</v>
      </c>
      <c r="Q121" s="1" t="s">
        <v>1461</v>
      </c>
      <c r="R121" s="1" t="s">
        <v>72</v>
      </c>
      <c r="S121" s="1" t="s">
        <v>1059</v>
      </c>
      <c r="T121" s="1" t="s">
        <v>1060</v>
      </c>
    </row>
    <row r="122" s="1" customFormat="1" spans="1:20">
      <c r="A122" s="1" t="s">
        <v>728</v>
      </c>
      <c r="B122" s="1" t="s">
        <v>78</v>
      </c>
      <c r="C122" s="1" t="s">
        <v>1462</v>
      </c>
      <c r="D122" s="1" t="s">
        <v>730</v>
      </c>
      <c r="E122" s="1" t="s">
        <v>731</v>
      </c>
      <c r="F122" s="1" t="s">
        <v>78</v>
      </c>
      <c r="G122" s="1" t="s">
        <v>79</v>
      </c>
      <c r="H122" s="1" t="s">
        <v>1052</v>
      </c>
      <c r="I122" s="1" t="s">
        <v>1228</v>
      </c>
      <c r="J122" s="1" t="s">
        <v>1054</v>
      </c>
      <c r="K122" s="1" t="s">
        <v>1228</v>
      </c>
      <c r="L122" s="1" t="s">
        <v>1228</v>
      </c>
      <c r="M122" s="1" t="s">
        <v>1055</v>
      </c>
      <c r="N122" s="1" t="s">
        <v>1055</v>
      </c>
      <c r="O122" s="1" t="s">
        <v>1056</v>
      </c>
      <c r="P122" s="1" t="s">
        <v>1057</v>
      </c>
      <c r="Q122" s="1" t="s">
        <v>1463</v>
      </c>
      <c r="R122" s="1" t="s">
        <v>72</v>
      </c>
      <c r="S122" s="1" t="s">
        <v>1059</v>
      </c>
      <c r="T122" s="1" t="s">
        <v>1060</v>
      </c>
    </row>
    <row r="123" s="1" customFormat="1" spans="1:20">
      <c r="A123" s="1" t="s">
        <v>521</v>
      </c>
      <c r="B123" s="1" t="s">
        <v>78</v>
      </c>
      <c r="C123" s="1" t="s">
        <v>1464</v>
      </c>
      <c r="D123" s="1" t="s">
        <v>1238</v>
      </c>
      <c r="E123" s="1" t="s">
        <v>524</v>
      </c>
      <c r="F123" s="1" t="s">
        <v>78</v>
      </c>
      <c r="G123" s="1" t="s">
        <v>79</v>
      </c>
      <c r="H123" s="1" t="s">
        <v>1052</v>
      </c>
      <c r="I123" s="1" t="s">
        <v>1239</v>
      </c>
      <c r="J123" s="1" t="s">
        <v>1054</v>
      </c>
      <c r="K123" s="1" t="s">
        <v>1239</v>
      </c>
      <c r="L123" s="1" t="s">
        <v>1239</v>
      </c>
      <c r="M123" s="1" t="s">
        <v>1055</v>
      </c>
      <c r="N123" s="1" t="s">
        <v>1055</v>
      </c>
      <c r="O123" s="1" t="s">
        <v>1056</v>
      </c>
      <c r="P123" s="1" t="s">
        <v>1057</v>
      </c>
      <c r="Q123" s="1" t="s">
        <v>1465</v>
      </c>
      <c r="R123" s="1" t="s">
        <v>72</v>
      </c>
      <c r="S123" s="1" t="s">
        <v>1059</v>
      </c>
      <c r="T123" s="1" t="s">
        <v>1060</v>
      </c>
    </row>
    <row r="124" s="1" customFormat="1" spans="1:20">
      <c r="A124" s="1" t="s">
        <v>992</v>
      </c>
      <c r="B124" s="1" t="s">
        <v>78</v>
      </c>
      <c r="C124" s="1" t="s">
        <v>1466</v>
      </c>
      <c r="D124" s="1" t="s">
        <v>1467</v>
      </c>
      <c r="E124" s="1" t="s">
        <v>995</v>
      </c>
      <c r="F124" s="1" t="s">
        <v>78</v>
      </c>
      <c r="G124" s="1" t="s">
        <v>79</v>
      </c>
      <c r="H124" s="1" t="s">
        <v>1052</v>
      </c>
      <c r="I124" s="1" t="s">
        <v>1468</v>
      </c>
      <c r="J124" s="1" t="s">
        <v>1054</v>
      </c>
      <c r="K124" s="1" t="s">
        <v>1468</v>
      </c>
      <c r="L124" s="1" t="s">
        <v>1468</v>
      </c>
      <c r="M124" s="1" t="s">
        <v>1055</v>
      </c>
      <c r="N124" s="1" t="s">
        <v>1055</v>
      </c>
      <c r="O124" s="1" t="s">
        <v>1056</v>
      </c>
      <c r="P124" s="1" t="s">
        <v>1057</v>
      </c>
      <c r="Q124" s="1" t="s">
        <v>1469</v>
      </c>
      <c r="R124" s="1" t="s">
        <v>72</v>
      </c>
      <c r="S124" s="1" t="s">
        <v>1059</v>
      </c>
      <c r="T124" s="1" t="s">
        <v>1060</v>
      </c>
    </row>
    <row r="125" s="1" customFormat="1" spans="1:20">
      <c r="A125" s="1" t="s">
        <v>368</v>
      </c>
      <c r="B125" s="1" t="s">
        <v>78</v>
      </c>
      <c r="C125" s="1" t="s">
        <v>1470</v>
      </c>
      <c r="D125" s="1" t="s">
        <v>279</v>
      </c>
      <c r="E125" s="1" t="s">
        <v>1471</v>
      </c>
      <c r="F125" s="1" t="s">
        <v>78</v>
      </c>
      <c r="G125" s="1" t="s">
        <v>79</v>
      </c>
      <c r="H125" s="1" t="s">
        <v>1052</v>
      </c>
      <c r="I125" s="1" t="s">
        <v>1472</v>
      </c>
      <c r="J125" s="1" t="s">
        <v>1054</v>
      </c>
      <c r="K125" s="1" t="s">
        <v>1472</v>
      </c>
      <c r="L125" s="1" t="s">
        <v>1472</v>
      </c>
      <c r="M125" s="1" t="s">
        <v>1055</v>
      </c>
      <c r="N125" s="1" t="s">
        <v>1055</v>
      </c>
      <c r="O125" s="1" t="s">
        <v>1056</v>
      </c>
      <c r="P125" s="1" t="s">
        <v>1057</v>
      </c>
      <c r="Q125" s="1" t="s">
        <v>1473</v>
      </c>
      <c r="R125" s="1" t="s">
        <v>72</v>
      </c>
      <c r="S125" s="1" t="s">
        <v>1059</v>
      </c>
      <c r="T125" s="1" t="s">
        <v>1060</v>
      </c>
    </row>
    <row r="126" s="1" customFormat="1" spans="1:20">
      <c r="A126" s="1" t="s">
        <v>656</v>
      </c>
      <c r="B126" s="1" t="s">
        <v>78</v>
      </c>
      <c r="C126" s="1" t="s">
        <v>1474</v>
      </c>
      <c r="D126" s="1" t="s">
        <v>658</v>
      </c>
      <c r="E126" s="1" t="s">
        <v>659</v>
      </c>
      <c r="F126" s="1" t="s">
        <v>78</v>
      </c>
      <c r="G126" s="1" t="s">
        <v>79</v>
      </c>
      <c r="H126" s="1" t="s">
        <v>1052</v>
      </c>
      <c r="I126" s="1" t="s">
        <v>1239</v>
      </c>
      <c r="J126" s="1" t="s">
        <v>1054</v>
      </c>
      <c r="K126" s="1" t="s">
        <v>1239</v>
      </c>
      <c r="L126" s="1" t="s">
        <v>1239</v>
      </c>
      <c r="M126" s="1" t="s">
        <v>1055</v>
      </c>
      <c r="N126" s="1" t="s">
        <v>1055</v>
      </c>
      <c r="O126" s="1" t="s">
        <v>1056</v>
      </c>
      <c r="P126" s="1" t="s">
        <v>1057</v>
      </c>
      <c r="Q126" s="1" t="s">
        <v>1475</v>
      </c>
      <c r="R126" s="1" t="s">
        <v>72</v>
      </c>
      <c r="S126" s="1" t="s">
        <v>1059</v>
      </c>
      <c r="T126" s="1" t="s">
        <v>1060</v>
      </c>
    </row>
    <row r="127" s="1" customFormat="1" spans="1:20">
      <c r="A127" s="1" t="s">
        <v>1476</v>
      </c>
      <c r="B127" s="1" t="s">
        <v>78</v>
      </c>
      <c r="C127" s="1" t="s">
        <v>1477</v>
      </c>
      <c r="D127" s="1" t="s">
        <v>1467</v>
      </c>
      <c r="E127" s="1" t="s">
        <v>1478</v>
      </c>
      <c r="F127" s="1" t="s">
        <v>78</v>
      </c>
      <c r="G127" s="1" t="s">
        <v>79</v>
      </c>
      <c r="H127" s="1" t="s">
        <v>1052</v>
      </c>
      <c r="I127" s="1" t="s">
        <v>1468</v>
      </c>
      <c r="J127" s="1" t="s">
        <v>1054</v>
      </c>
      <c r="K127" s="1" t="s">
        <v>1468</v>
      </c>
      <c r="L127" s="1" t="s">
        <v>1468</v>
      </c>
      <c r="M127" s="1" t="s">
        <v>1055</v>
      </c>
      <c r="N127" s="1" t="s">
        <v>1055</v>
      </c>
      <c r="O127" s="1" t="s">
        <v>1056</v>
      </c>
      <c r="P127" s="1" t="s">
        <v>1057</v>
      </c>
      <c r="Q127" s="1" t="s">
        <v>1479</v>
      </c>
      <c r="R127" s="1" t="s">
        <v>72</v>
      </c>
      <c r="S127" s="1" t="s">
        <v>1059</v>
      </c>
      <c r="T127" s="1" t="s">
        <v>1060</v>
      </c>
    </row>
    <row r="128" s="1" customFormat="1" spans="1:20">
      <c r="A128" s="1" t="s">
        <v>871</v>
      </c>
      <c r="B128" s="1" t="s">
        <v>78</v>
      </c>
      <c r="C128" s="1" t="s">
        <v>1480</v>
      </c>
      <c r="D128" s="1" t="s">
        <v>1481</v>
      </c>
      <c r="E128" s="1" t="s">
        <v>874</v>
      </c>
      <c r="F128" s="1" t="s">
        <v>78</v>
      </c>
      <c r="G128" s="1" t="s">
        <v>79</v>
      </c>
      <c r="H128" s="1" t="s">
        <v>1052</v>
      </c>
      <c r="I128" s="1" t="s">
        <v>1250</v>
      </c>
      <c r="J128" s="1" t="s">
        <v>1054</v>
      </c>
      <c r="K128" s="1" t="s">
        <v>1250</v>
      </c>
      <c r="L128" s="1" t="s">
        <v>1250</v>
      </c>
      <c r="M128" s="1" t="s">
        <v>1055</v>
      </c>
      <c r="N128" s="1" t="s">
        <v>1055</v>
      </c>
      <c r="O128" s="1" t="s">
        <v>1056</v>
      </c>
      <c r="P128" s="1" t="s">
        <v>1057</v>
      </c>
      <c r="Q128" s="1" t="s">
        <v>1482</v>
      </c>
      <c r="R128" s="1" t="s">
        <v>72</v>
      </c>
      <c r="S128" s="1" t="s">
        <v>1059</v>
      </c>
      <c r="T128" s="1" t="s">
        <v>1060</v>
      </c>
    </row>
    <row r="129" s="1" customFormat="1" spans="1:20">
      <c r="A129" s="1" t="s">
        <v>793</v>
      </c>
      <c r="B129" s="1" t="s">
        <v>78</v>
      </c>
      <c r="C129" s="1" t="s">
        <v>1483</v>
      </c>
      <c r="D129" s="1" t="s">
        <v>436</v>
      </c>
      <c r="E129" s="1" t="s">
        <v>794</v>
      </c>
      <c r="F129" s="1" t="s">
        <v>78</v>
      </c>
      <c r="G129" s="1" t="s">
        <v>79</v>
      </c>
      <c r="H129" s="1" t="s">
        <v>1052</v>
      </c>
      <c r="I129" s="1" t="s">
        <v>1388</v>
      </c>
      <c r="J129" s="1" t="s">
        <v>1054</v>
      </c>
      <c r="K129" s="1" t="s">
        <v>1388</v>
      </c>
      <c r="L129" s="1" t="s">
        <v>1388</v>
      </c>
      <c r="M129" s="1" t="s">
        <v>1055</v>
      </c>
      <c r="N129" s="1" t="s">
        <v>1055</v>
      </c>
      <c r="O129" s="1" t="s">
        <v>1056</v>
      </c>
      <c r="P129" s="1" t="s">
        <v>1057</v>
      </c>
      <c r="Q129" s="1" t="s">
        <v>1484</v>
      </c>
      <c r="R129" s="1" t="s">
        <v>72</v>
      </c>
      <c r="S129" s="1" t="s">
        <v>1059</v>
      </c>
      <c r="T129" s="1" t="s">
        <v>1060</v>
      </c>
    </row>
    <row r="130" s="1" customFormat="1" spans="1:20">
      <c r="A130" s="1" t="s">
        <v>434</v>
      </c>
      <c r="B130" s="1" t="s">
        <v>78</v>
      </c>
      <c r="C130" s="1" t="s">
        <v>1485</v>
      </c>
      <c r="D130" s="1" t="s">
        <v>436</v>
      </c>
      <c r="E130" s="1" t="s">
        <v>437</v>
      </c>
      <c r="F130" s="1" t="s">
        <v>78</v>
      </c>
      <c r="G130" s="1" t="s">
        <v>79</v>
      </c>
      <c r="H130" s="1" t="s">
        <v>1052</v>
      </c>
      <c r="I130" s="1" t="s">
        <v>1388</v>
      </c>
      <c r="J130" s="1" t="s">
        <v>1054</v>
      </c>
      <c r="K130" s="1" t="s">
        <v>1388</v>
      </c>
      <c r="L130" s="1" t="s">
        <v>1388</v>
      </c>
      <c r="M130" s="1" t="s">
        <v>1055</v>
      </c>
      <c r="N130" s="1" t="s">
        <v>1055</v>
      </c>
      <c r="O130" s="1" t="s">
        <v>1056</v>
      </c>
      <c r="P130" s="1" t="s">
        <v>1057</v>
      </c>
      <c r="Q130" s="1" t="s">
        <v>1486</v>
      </c>
      <c r="R130" s="1" t="s">
        <v>72</v>
      </c>
      <c r="S130" s="1" t="s">
        <v>1059</v>
      </c>
      <c r="T130" s="1" t="s">
        <v>1060</v>
      </c>
    </row>
    <row r="131" s="1" customFormat="1" spans="1:20">
      <c r="A131" s="1" t="s">
        <v>783</v>
      </c>
      <c r="B131" s="1" t="s">
        <v>78</v>
      </c>
      <c r="C131" s="1" t="s">
        <v>1487</v>
      </c>
      <c r="D131" s="1" t="s">
        <v>785</v>
      </c>
      <c r="E131" s="1" t="s">
        <v>786</v>
      </c>
      <c r="F131" s="1" t="s">
        <v>78</v>
      </c>
      <c r="G131" s="1" t="s">
        <v>79</v>
      </c>
      <c r="H131" s="1" t="s">
        <v>1052</v>
      </c>
      <c r="I131" s="1" t="s">
        <v>1319</v>
      </c>
      <c r="J131" s="1" t="s">
        <v>1054</v>
      </c>
      <c r="K131" s="1" t="s">
        <v>1319</v>
      </c>
      <c r="L131" s="1" t="s">
        <v>1319</v>
      </c>
      <c r="M131" s="1" t="s">
        <v>1055</v>
      </c>
      <c r="N131" s="1" t="s">
        <v>1055</v>
      </c>
      <c r="O131" s="1" t="s">
        <v>1056</v>
      </c>
      <c r="P131" s="1" t="s">
        <v>1057</v>
      </c>
      <c r="Q131" s="1" t="s">
        <v>1488</v>
      </c>
      <c r="R131" s="1" t="s">
        <v>72</v>
      </c>
      <c r="S131" s="1" t="s">
        <v>1059</v>
      </c>
      <c r="T131" s="1" t="s">
        <v>1060</v>
      </c>
    </row>
    <row r="132" s="1" customFormat="1" spans="1:20">
      <c r="A132" s="1" t="s">
        <v>665</v>
      </c>
      <c r="B132" s="1" t="s">
        <v>78</v>
      </c>
      <c r="C132" s="1" t="s">
        <v>1489</v>
      </c>
      <c r="D132" s="1" t="s">
        <v>667</v>
      </c>
      <c r="E132" s="1" t="s">
        <v>668</v>
      </c>
      <c r="F132" s="1" t="s">
        <v>78</v>
      </c>
      <c r="G132" s="1" t="s">
        <v>79</v>
      </c>
      <c r="H132" s="1" t="s">
        <v>1052</v>
      </c>
      <c r="I132" s="1" t="s">
        <v>1239</v>
      </c>
      <c r="J132" s="1" t="s">
        <v>1054</v>
      </c>
      <c r="K132" s="1" t="s">
        <v>1239</v>
      </c>
      <c r="L132" s="1" t="s">
        <v>1239</v>
      </c>
      <c r="M132" s="1" t="s">
        <v>1055</v>
      </c>
      <c r="N132" s="1" t="s">
        <v>1055</v>
      </c>
      <c r="O132" s="1" t="s">
        <v>1056</v>
      </c>
      <c r="P132" s="1" t="s">
        <v>1057</v>
      </c>
      <c r="Q132" s="1" t="s">
        <v>1490</v>
      </c>
      <c r="R132" s="1" t="s">
        <v>72</v>
      </c>
      <c r="S132" s="1" t="s">
        <v>1059</v>
      </c>
      <c r="T132" s="1" t="s">
        <v>1060</v>
      </c>
    </row>
    <row r="133" s="1" customFormat="1" spans="1:20">
      <c r="A133" s="1" t="s">
        <v>835</v>
      </c>
      <c r="B133" s="1" t="s">
        <v>78</v>
      </c>
      <c r="C133" s="1" t="s">
        <v>1491</v>
      </c>
      <c r="D133" s="1" t="s">
        <v>1326</v>
      </c>
      <c r="E133" s="1" t="s">
        <v>838</v>
      </c>
      <c r="F133" s="1" t="s">
        <v>78</v>
      </c>
      <c r="G133" s="1" t="s">
        <v>79</v>
      </c>
      <c r="H133" s="1" t="s">
        <v>1052</v>
      </c>
      <c r="I133" s="1" t="s">
        <v>1224</v>
      </c>
      <c r="J133" s="1" t="s">
        <v>1054</v>
      </c>
      <c r="K133" s="1" t="s">
        <v>1224</v>
      </c>
      <c r="L133" s="1" t="s">
        <v>1224</v>
      </c>
      <c r="M133" s="1" t="s">
        <v>1055</v>
      </c>
      <c r="N133" s="1" t="s">
        <v>1055</v>
      </c>
      <c r="O133" s="1" t="s">
        <v>1056</v>
      </c>
      <c r="P133" s="1" t="s">
        <v>1057</v>
      </c>
      <c r="Q133" s="1" t="s">
        <v>1492</v>
      </c>
      <c r="R133" s="1" t="s">
        <v>72</v>
      </c>
      <c r="S133" s="1" t="s">
        <v>1059</v>
      </c>
      <c r="T133" s="1" t="s">
        <v>1060</v>
      </c>
    </row>
    <row r="134" s="1" customFormat="1" spans="1:20">
      <c r="A134" s="1" t="s">
        <v>652</v>
      </c>
      <c r="B134" s="1" t="s">
        <v>78</v>
      </c>
      <c r="C134" s="1" t="s">
        <v>1493</v>
      </c>
      <c r="D134" s="1" t="s">
        <v>654</v>
      </c>
      <c r="E134" s="1" t="s">
        <v>655</v>
      </c>
      <c r="F134" s="1" t="s">
        <v>78</v>
      </c>
      <c r="G134" s="1" t="s">
        <v>79</v>
      </c>
      <c r="H134" s="1" t="s">
        <v>1052</v>
      </c>
      <c r="I134" s="1" t="s">
        <v>1250</v>
      </c>
      <c r="J134" s="1" t="s">
        <v>1054</v>
      </c>
      <c r="K134" s="1" t="s">
        <v>1250</v>
      </c>
      <c r="L134" s="1" t="s">
        <v>1250</v>
      </c>
      <c r="M134" s="1" t="s">
        <v>1055</v>
      </c>
      <c r="N134" s="1" t="s">
        <v>1055</v>
      </c>
      <c r="O134" s="1" t="s">
        <v>1056</v>
      </c>
      <c r="P134" s="1" t="s">
        <v>1057</v>
      </c>
      <c r="Q134" s="1" t="s">
        <v>1494</v>
      </c>
      <c r="R134" s="1" t="s">
        <v>72</v>
      </c>
      <c r="S134" s="1" t="s">
        <v>1059</v>
      </c>
      <c r="T134" s="1" t="s">
        <v>1060</v>
      </c>
    </row>
    <row r="135" s="1" customFormat="1" spans="1:20">
      <c r="A135" s="1" t="s">
        <v>209</v>
      </c>
      <c r="B135" s="1" t="s">
        <v>78</v>
      </c>
      <c r="C135" s="1" t="s">
        <v>1495</v>
      </c>
      <c r="D135" s="1" t="s">
        <v>211</v>
      </c>
      <c r="E135" s="1" t="s">
        <v>212</v>
      </c>
      <c r="F135" s="1" t="s">
        <v>78</v>
      </c>
      <c r="G135" s="1" t="s">
        <v>79</v>
      </c>
      <c r="H135" s="1" t="s">
        <v>1052</v>
      </c>
      <c r="I135" s="1" t="s">
        <v>1357</v>
      </c>
      <c r="J135" s="1" t="s">
        <v>1054</v>
      </c>
      <c r="K135" s="1" t="s">
        <v>1357</v>
      </c>
      <c r="L135" s="1" t="s">
        <v>1357</v>
      </c>
      <c r="M135" s="1" t="s">
        <v>1055</v>
      </c>
      <c r="N135" s="1" t="s">
        <v>1055</v>
      </c>
      <c r="O135" s="1" t="s">
        <v>1056</v>
      </c>
      <c r="P135" s="1" t="s">
        <v>1057</v>
      </c>
      <c r="Q135" s="1" t="s">
        <v>1496</v>
      </c>
      <c r="R135" s="1" t="s">
        <v>72</v>
      </c>
      <c r="S135" s="1" t="s">
        <v>1059</v>
      </c>
      <c r="T135" s="1" t="s">
        <v>1060</v>
      </c>
    </row>
    <row r="136" s="1" customFormat="1" spans="1:20">
      <c r="A136" s="1" t="s">
        <v>860</v>
      </c>
      <c r="B136" s="1" t="s">
        <v>78</v>
      </c>
      <c r="C136" s="1" t="s">
        <v>1497</v>
      </c>
      <c r="D136" s="1" t="s">
        <v>862</v>
      </c>
      <c r="E136" s="1" t="s">
        <v>1498</v>
      </c>
      <c r="F136" s="1" t="s">
        <v>78</v>
      </c>
      <c r="G136" s="1" t="s">
        <v>79</v>
      </c>
      <c r="H136" s="1" t="s">
        <v>1052</v>
      </c>
      <c r="I136" s="1" t="s">
        <v>1499</v>
      </c>
      <c r="J136" s="1" t="s">
        <v>1054</v>
      </c>
      <c r="K136" s="1" t="s">
        <v>1499</v>
      </c>
      <c r="L136" s="1" t="s">
        <v>1499</v>
      </c>
      <c r="M136" s="1" t="s">
        <v>1055</v>
      </c>
      <c r="N136" s="1" t="s">
        <v>1055</v>
      </c>
      <c r="O136" s="1" t="s">
        <v>1056</v>
      </c>
      <c r="P136" s="1" t="s">
        <v>1057</v>
      </c>
      <c r="Q136" s="1" t="s">
        <v>1500</v>
      </c>
      <c r="R136" s="1" t="s">
        <v>72</v>
      </c>
      <c r="S136" s="1" t="s">
        <v>1059</v>
      </c>
      <c r="T136" s="1" t="s">
        <v>1060</v>
      </c>
    </row>
    <row r="137" s="1" customFormat="1" spans="1:20">
      <c r="A137" s="1" t="s">
        <v>670</v>
      </c>
      <c r="B137" s="1" t="s">
        <v>78</v>
      </c>
      <c r="C137" s="1" t="s">
        <v>1501</v>
      </c>
      <c r="D137" s="1" t="s">
        <v>672</v>
      </c>
      <c r="E137" s="1" t="s">
        <v>673</v>
      </c>
      <c r="F137" s="1" t="s">
        <v>78</v>
      </c>
      <c r="G137" s="1" t="s">
        <v>79</v>
      </c>
      <c r="H137" s="1" t="s">
        <v>1052</v>
      </c>
      <c r="I137" s="1" t="s">
        <v>1273</v>
      </c>
      <c r="J137" s="1" t="s">
        <v>1054</v>
      </c>
      <c r="K137" s="1" t="s">
        <v>1273</v>
      </c>
      <c r="L137" s="1" t="s">
        <v>1273</v>
      </c>
      <c r="M137" s="1" t="s">
        <v>1055</v>
      </c>
      <c r="N137" s="1" t="s">
        <v>1055</v>
      </c>
      <c r="O137" s="1" t="s">
        <v>1056</v>
      </c>
      <c r="P137" s="1" t="s">
        <v>1057</v>
      </c>
      <c r="Q137" s="1" t="s">
        <v>1502</v>
      </c>
      <c r="R137" s="1" t="s">
        <v>72</v>
      </c>
      <c r="S137" s="1" t="s">
        <v>1059</v>
      </c>
      <c r="T137" s="1" t="s">
        <v>1060</v>
      </c>
    </row>
    <row r="138" s="1" customFormat="1" spans="1:20">
      <c r="A138" s="1" t="s">
        <v>390</v>
      </c>
      <c r="B138" s="1" t="s">
        <v>78</v>
      </c>
      <c r="C138" s="1" t="s">
        <v>1503</v>
      </c>
      <c r="D138" s="1" t="s">
        <v>392</v>
      </c>
      <c r="E138" s="1" t="s">
        <v>393</v>
      </c>
      <c r="F138" s="1" t="s">
        <v>78</v>
      </c>
      <c r="G138" s="1" t="s">
        <v>79</v>
      </c>
      <c r="H138" s="1" t="s">
        <v>1052</v>
      </c>
      <c r="I138" s="1" t="s">
        <v>1250</v>
      </c>
      <c r="J138" s="1" t="s">
        <v>1054</v>
      </c>
      <c r="K138" s="1" t="s">
        <v>1250</v>
      </c>
      <c r="L138" s="1" t="s">
        <v>1250</v>
      </c>
      <c r="M138" s="1" t="s">
        <v>1055</v>
      </c>
      <c r="N138" s="1" t="s">
        <v>1055</v>
      </c>
      <c r="O138" s="1" t="s">
        <v>1056</v>
      </c>
      <c r="P138" s="1" t="s">
        <v>1057</v>
      </c>
      <c r="Q138" s="1" t="s">
        <v>1504</v>
      </c>
      <c r="R138" s="1" t="s">
        <v>72</v>
      </c>
      <c r="S138" s="1" t="s">
        <v>1059</v>
      </c>
      <c r="T138" s="1" t="s">
        <v>1060</v>
      </c>
    </row>
    <row r="139" s="1" customFormat="1" spans="1:20">
      <c r="A139" s="1" t="s">
        <v>997</v>
      </c>
      <c r="B139" s="1" t="s">
        <v>78</v>
      </c>
      <c r="C139" s="1" t="s">
        <v>1505</v>
      </c>
      <c r="D139" s="1" t="s">
        <v>999</v>
      </c>
      <c r="E139" s="1" t="s">
        <v>1000</v>
      </c>
      <c r="F139" s="1" t="s">
        <v>78</v>
      </c>
      <c r="G139" s="1" t="s">
        <v>79</v>
      </c>
      <c r="H139" s="1" t="s">
        <v>1052</v>
      </c>
      <c r="I139" s="1" t="s">
        <v>1106</v>
      </c>
      <c r="J139" s="1" t="s">
        <v>1054</v>
      </c>
      <c r="K139" s="1" t="s">
        <v>1106</v>
      </c>
      <c r="L139" s="1" t="s">
        <v>1106</v>
      </c>
      <c r="M139" s="1" t="s">
        <v>1055</v>
      </c>
      <c r="N139" s="1" t="s">
        <v>1055</v>
      </c>
      <c r="O139" s="1" t="s">
        <v>1056</v>
      </c>
      <c r="P139" s="1" t="s">
        <v>1057</v>
      </c>
      <c r="Q139" s="1" t="s">
        <v>1506</v>
      </c>
      <c r="R139" s="1" t="s">
        <v>72</v>
      </c>
      <c r="S139" s="1" t="s">
        <v>1059</v>
      </c>
      <c r="T139" s="1" t="s">
        <v>1060</v>
      </c>
    </row>
    <row r="140" s="1" customFormat="1" spans="1:20">
      <c r="A140" s="1" t="s">
        <v>447</v>
      </c>
      <c r="B140" s="1" t="s">
        <v>78</v>
      </c>
      <c r="C140" s="1" t="s">
        <v>1507</v>
      </c>
      <c r="D140" s="1" t="s">
        <v>449</v>
      </c>
      <c r="E140" s="1" t="s">
        <v>450</v>
      </c>
      <c r="F140" s="1" t="s">
        <v>78</v>
      </c>
      <c r="G140" s="1" t="s">
        <v>79</v>
      </c>
      <c r="H140" s="1" t="s">
        <v>1052</v>
      </c>
      <c r="I140" s="1" t="s">
        <v>1228</v>
      </c>
      <c r="J140" s="1" t="s">
        <v>1054</v>
      </c>
      <c r="K140" s="1" t="s">
        <v>1228</v>
      </c>
      <c r="L140" s="1" t="s">
        <v>1228</v>
      </c>
      <c r="M140" s="1" t="s">
        <v>1055</v>
      </c>
      <c r="N140" s="1" t="s">
        <v>1055</v>
      </c>
      <c r="O140" s="1" t="s">
        <v>1056</v>
      </c>
      <c r="P140" s="1" t="s">
        <v>1057</v>
      </c>
      <c r="Q140" s="1" t="s">
        <v>1508</v>
      </c>
      <c r="R140" s="1" t="s">
        <v>72</v>
      </c>
      <c r="S140" s="1" t="s">
        <v>1059</v>
      </c>
      <c r="T140" s="1" t="s">
        <v>1060</v>
      </c>
    </row>
    <row r="141" s="1" customFormat="1" spans="1:20">
      <c r="A141" s="1" t="s">
        <v>674</v>
      </c>
      <c r="B141" s="1" t="s">
        <v>78</v>
      </c>
      <c r="C141" s="1" t="s">
        <v>1509</v>
      </c>
      <c r="D141" s="1" t="s">
        <v>1510</v>
      </c>
      <c r="E141" s="1" t="s">
        <v>1511</v>
      </c>
      <c r="F141" s="1" t="s">
        <v>78</v>
      </c>
      <c r="G141" s="1" t="s">
        <v>79</v>
      </c>
      <c r="H141" s="1" t="s">
        <v>1052</v>
      </c>
      <c r="I141" s="1" t="s">
        <v>1512</v>
      </c>
      <c r="J141" s="1" t="s">
        <v>1054</v>
      </c>
      <c r="K141" s="1" t="s">
        <v>1512</v>
      </c>
      <c r="L141" s="1" t="s">
        <v>1512</v>
      </c>
      <c r="M141" s="1" t="s">
        <v>1055</v>
      </c>
      <c r="N141" s="1" t="s">
        <v>1055</v>
      </c>
      <c r="O141" s="1" t="s">
        <v>1056</v>
      </c>
      <c r="P141" s="1" t="s">
        <v>1057</v>
      </c>
      <c r="Q141" s="1" t="s">
        <v>1513</v>
      </c>
      <c r="R141" s="1" t="s">
        <v>72</v>
      </c>
      <c r="S141" s="1" t="s">
        <v>1059</v>
      </c>
      <c r="T141" s="1" t="s">
        <v>1060</v>
      </c>
    </row>
    <row r="142" s="1" customFormat="1" spans="1:20">
      <c r="A142" s="1" t="s">
        <v>787</v>
      </c>
      <c r="B142" s="1" t="s">
        <v>78</v>
      </c>
      <c r="C142" s="1" t="s">
        <v>1514</v>
      </c>
      <c r="D142" s="1" t="s">
        <v>1515</v>
      </c>
      <c r="E142" s="1" t="s">
        <v>1516</v>
      </c>
      <c r="F142" s="1" t="s">
        <v>78</v>
      </c>
      <c r="G142" s="1" t="s">
        <v>79</v>
      </c>
      <c r="H142" s="1" t="s">
        <v>1052</v>
      </c>
      <c r="I142" s="1" t="s">
        <v>1517</v>
      </c>
      <c r="J142" s="1" t="s">
        <v>1054</v>
      </c>
      <c r="K142" s="1" t="s">
        <v>1517</v>
      </c>
      <c r="L142" s="1" t="s">
        <v>1517</v>
      </c>
      <c r="M142" s="1" t="s">
        <v>1055</v>
      </c>
      <c r="N142" s="1" t="s">
        <v>1055</v>
      </c>
      <c r="O142" s="1" t="s">
        <v>1056</v>
      </c>
      <c r="P142" s="1" t="s">
        <v>1057</v>
      </c>
      <c r="Q142" s="1" t="s">
        <v>1518</v>
      </c>
      <c r="R142" s="1" t="s">
        <v>72</v>
      </c>
      <c r="S142" s="1" t="s">
        <v>1059</v>
      </c>
      <c r="T142" s="1" t="s">
        <v>1060</v>
      </c>
    </row>
    <row r="143" s="1" customFormat="1" spans="1:20">
      <c r="A143" s="1" t="s">
        <v>660</v>
      </c>
      <c r="B143" s="1" t="s">
        <v>78</v>
      </c>
      <c r="C143" s="1" t="s">
        <v>1519</v>
      </c>
      <c r="D143" s="1" t="s">
        <v>662</v>
      </c>
      <c r="E143" s="1" t="s">
        <v>663</v>
      </c>
      <c r="F143" s="1" t="s">
        <v>78</v>
      </c>
      <c r="G143" s="1" t="s">
        <v>79</v>
      </c>
      <c r="H143" s="1" t="s">
        <v>1052</v>
      </c>
      <c r="I143" s="1" t="s">
        <v>1273</v>
      </c>
      <c r="J143" s="1" t="s">
        <v>1054</v>
      </c>
      <c r="K143" s="1" t="s">
        <v>1273</v>
      </c>
      <c r="L143" s="1" t="s">
        <v>1273</v>
      </c>
      <c r="M143" s="1" t="s">
        <v>1055</v>
      </c>
      <c r="N143" s="1" t="s">
        <v>1055</v>
      </c>
      <c r="O143" s="1" t="s">
        <v>1056</v>
      </c>
      <c r="P143" s="1" t="s">
        <v>1057</v>
      </c>
      <c r="Q143" s="1" t="s">
        <v>1520</v>
      </c>
      <c r="R143" s="1" t="s">
        <v>72</v>
      </c>
      <c r="S143" s="1" t="s">
        <v>1059</v>
      </c>
      <c r="T143" s="1" t="s">
        <v>1060</v>
      </c>
    </row>
    <row r="144" s="1" customFormat="1" spans="1:20">
      <c r="A144" s="1" t="s">
        <v>295</v>
      </c>
      <c r="B144" s="1" t="s">
        <v>78</v>
      </c>
      <c r="C144" s="1" t="s">
        <v>1521</v>
      </c>
      <c r="D144" s="1" t="s">
        <v>297</v>
      </c>
      <c r="E144" s="1" t="s">
        <v>298</v>
      </c>
      <c r="F144" s="1" t="s">
        <v>78</v>
      </c>
      <c r="G144" s="1" t="s">
        <v>79</v>
      </c>
      <c r="H144" s="1" t="s">
        <v>1052</v>
      </c>
      <c r="I144" s="1" t="s">
        <v>1282</v>
      </c>
      <c r="J144" s="1" t="s">
        <v>1054</v>
      </c>
      <c r="K144" s="1" t="s">
        <v>1282</v>
      </c>
      <c r="L144" s="1" t="s">
        <v>1282</v>
      </c>
      <c r="M144" s="1" t="s">
        <v>1055</v>
      </c>
      <c r="N144" s="1" t="s">
        <v>1055</v>
      </c>
      <c r="O144" s="1" t="s">
        <v>1056</v>
      </c>
      <c r="P144" s="1" t="s">
        <v>1057</v>
      </c>
      <c r="Q144" s="1" t="s">
        <v>1522</v>
      </c>
      <c r="R144" s="1" t="s">
        <v>72</v>
      </c>
      <c r="S144" s="1" t="s">
        <v>1059</v>
      </c>
      <c r="T144" s="1" t="s">
        <v>1060</v>
      </c>
    </row>
    <row r="145" s="1" customFormat="1" spans="1:20">
      <c r="A145" s="1" t="s">
        <v>460</v>
      </c>
      <c r="B145" s="1" t="s">
        <v>78</v>
      </c>
      <c r="C145" s="1" t="s">
        <v>1523</v>
      </c>
      <c r="D145" s="1" t="s">
        <v>1524</v>
      </c>
      <c r="E145" s="1" t="s">
        <v>463</v>
      </c>
      <c r="F145" s="1" t="s">
        <v>78</v>
      </c>
      <c r="G145" s="1" t="s">
        <v>79</v>
      </c>
      <c r="H145" s="1" t="s">
        <v>1052</v>
      </c>
      <c r="I145" s="1" t="s">
        <v>1525</v>
      </c>
      <c r="J145" s="1" t="s">
        <v>1054</v>
      </c>
      <c r="K145" s="1" t="s">
        <v>1525</v>
      </c>
      <c r="L145" s="1" t="s">
        <v>1525</v>
      </c>
      <c r="M145" s="1" t="s">
        <v>1055</v>
      </c>
      <c r="N145" s="1" t="s">
        <v>1055</v>
      </c>
      <c r="O145" s="1" t="s">
        <v>1056</v>
      </c>
      <c r="P145" s="1" t="s">
        <v>1057</v>
      </c>
      <c r="Q145" s="1" t="s">
        <v>1526</v>
      </c>
      <c r="R145" s="1" t="s">
        <v>72</v>
      </c>
      <c r="S145" s="1" t="s">
        <v>1059</v>
      </c>
      <c r="T145" s="1" t="s">
        <v>1060</v>
      </c>
    </row>
    <row r="146" s="1" customFormat="1" spans="1:20">
      <c r="A146" s="1" t="s">
        <v>800</v>
      </c>
      <c r="B146" s="1" t="s">
        <v>78</v>
      </c>
      <c r="C146" s="1" t="s">
        <v>1527</v>
      </c>
      <c r="D146" s="1" t="s">
        <v>1528</v>
      </c>
      <c r="E146" s="1" t="s">
        <v>803</v>
      </c>
      <c r="F146" s="1" t="s">
        <v>78</v>
      </c>
      <c r="G146" s="1" t="s">
        <v>79</v>
      </c>
      <c r="H146" s="1" t="s">
        <v>1052</v>
      </c>
      <c r="I146" s="1" t="s">
        <v>1106</v>
      </c>
      <c r="J146" s="1" t="s">
        <v>1054</v>
      </c>
      <c r="K146" s="1" t="s">
        <v>1106</v>
      </c>
      <c r="L146" s="1" t="s">
        <v>1106</v>
      </c>
      <c r="M146" s="1" t="s">
        <v>1055</v>
      </c>
      <c r="N146" s="1" t="s">
        <v>1055</v>
      </c>
      <c r="O146" s="1" t="s">
        <v>1056</v>
      </c>
      <c r="P146" s="1" t="s">
        <v>1057</v>
      </c>
      <c r="Q146" s="1" t="s">
        <v>1529</v>
      </c>
      <c r="R146" s="1" t="s">
        <v>72</v>
      </c>
      <c r="S146" s="1" t="s">
        <v>1059</v>
      </c>
      <c r="T146" s="1" t="s">
        <v>1060</v>
      </c>
    </row>
    <row r="147" s="1" customFormat="1" spans="1:20">
      <c r="A147" s="1" t="s">
        <v>686</v>
      </c>
      <c r="B147" s="1" t="s">
        <v>78</v>
      </c>
      <c r="C147" s="1" t="s">
        <v>1530</v>
      </c>
      <c r="D147" s="1" t="s">
        <v>1531</v>
      </c>
      <c r="E147" s="1" t="s">
        <v>689</v>
      </c>
      <c r="F147" s="1" t="s">
        <v>78</v>
      </c>
      <c r="G147" s="1" t="s">
        <v>79</v>
      </c>
      <c r="H147" s="1" t="s">
        <v>1052</v>
      </c>
      <c r="I147" s="1" t="s">
        <v>1423</v>
      </c>
      <c r="J147" s="1" t="s">
        <v>1054</v>
      </c>
      <c r="K147" s="1" t="s">
        <v>1423</v>
      </c>
      <c r="L147" s="1" t="s">
        <v>1423</v>
      </c>
      <c r="M147" s="1" t="s">
        <v>1055</v>
      </c>
      <c r="N147" s="1" t="s">
        <v>1055</v>
      </c>
      <c r="O147" s="1" t="s">
        <v>1056</v>
      </c>
      <c r="P147" s="1" t="s">
        <v>1057</v>
      </c>
      <c r="Q147" s="1" t="s">
        <v>1532</v>
      </c>
      <c r="R147" s="1" t="s">
        <v>72</v>
      </c>
      <c r="S147" s="1" t="s">
        <v>1059</v>
      </c>
      <c r="T147" s="1" t="s">
        <v>1060</v>
      </c>
    </row>
    <row r="148" s="1" customFormat="1" spans="1:20">
      <c r="A148" s="1" t="s">
        <v>551</v>
      </c>
      <c r="B148" s="1" t="s">
        <v>78</v>
      </c>
      <c r="C148" s="1" t="s">
        <v>1533</v>
      </c>
      <c r="D148" s="1" t="s">
        <v>553</v>
      </c>
      <c r="E148" s="1" t="s">
        <v>554</v>
      </c>
      <c r="F148" s="1" t="s">
        <v>78</v>
      </c>
      <c r="G148" s="1" t="s">
        <v>79</v>
      </c>
      <c r="H148" s="1" t="s">
        <v>1052</v>
      </c>
      <c r="I148" s="1" t="s">
        <v>1137</v>
      </c>
      <c r="J148" s="1" t="s">
        <v>1054</v>
      </c>
      <c r="K148" s="1" t="s">
        <v>1137</v>
      </c>
      <c r="L148" s="1" t="s">
        <v>1137</v>
      </c>
      <c r="M148" s="1" t="s">
        <v>1055</v>
      </c>
      <c r="N148" s="1" t="s">
        <v>1055</v>
      </c>
      <c r="O148" s="1" t="s">
        <v>1056</v>
      </c>
      <c r="P148" s="1" t="s">
        <v>1057</v>
      </c>
      <c r="Q148" s="1" t="s">
        <v>1534</v>
      </c>
      <c r="R148" s="1" t="s">
        <v>72</v>
      </c>
      <c r="S148" s="1" t="s">
        <v>1059</v>
      </c>
      <c r="T148" s="1" t="s">
        <v>1060</v>
      </c>
    </row>
    <row r="149" s="1" customFormat="1" spans="1:20">
      <c r="A149" s="1" t="s">
        <v>395</v>
      </c>
      <c r="B149" s="1" t="s">
        <v>78</v>
      </c>
      <c r="C149" s="1" t="s">
        <v>1535</v>
      </c>
      <c r="D149" s="1" t="s">
        <v>397</v>
      </c>
      <c r="E149" s="1" t="s">
        <v>398</v>
      </c>
      <c r="F149" s="1" t="s">
        <v>78</v>
      </c>
      <c r="G149" s="1" t="s">
        <v>79</v>
      </c>
      <c r="H149" s="1" t="s">
        <v>1052</v>
      </c>
      <c r="I149" s="1" t="s">
        <v>1282</v>
      </c>
      <c r="J149" s="1" t="s">
        <v>1054</v>
      </c>
      <c r="K149" s="1" t="s">
        <v>1282</v>
      </c>
      <c r="L149" s="1" t="s">
        <v>1282</v>
      </c>
      <c r="M149" s="1" t="s">
        <v>1055</v>
      </c>
      <c r="N149" s="1" t="s">
        <v>1055</v>
      </c>
      <c r="O149" s="1" t="s">
        <v>1056</v>
      </c>
      <c r="P149" s="1" t="s">
        <v>1057</v>
      </c>
      <c r="Q149" s="1" t="s">
        <v>1536</v>
      </c>
      <c r="R149" s="1" t="s">
        <v>72</v>
      </c>
      <c r="S149" s="1" t="s">
        <v>1059</v>
      </c>
      <c r="T149" s="1" t="s">
        <v>1060</v>
      </c>
    </row>
    <row r="150" s="1" customFormat="1" spans="1:20">
      <c r="A150" s="1" t="s">
        <v>778</v>
      </c>
      <c r="B150" s="1" t="s">
        <v>78</v>
      </c>
      <c r="C150" s="1" t="s">
        <v>1537</v>
      </c>
      <c r="D150" s="1" t="s">
        <v>780</v>
      </c>
      <c r="E150" s="1" t="s">
        <v>781</v>
      </c>
      <c r="F150" s="1" t="s">
        <v>78</v>
      </c>
      <c r="G150" s="1" t="s">
        <v>79</v>
      </c>
      <c r="H150" s="1" t="s">
        <v>1052</v>
      </c>
      <c r="I150" s="1" t="s">
        <v>1382</v>
      </c>
      <c r="J150" s="1" t="s">
        <v>1054</v>
      </c>
      <c r="K150" s="1" t="s">
        <v>1382</v>
      </c>
      <c r="L150" s="1" t="s">
        <v>1382</v>
      </c>
      <c r="M150" s="1" t="s">
        <v>1055</v>
      </c>
      <c r="N150" s="1" t="s">
        <v>1055</v>
      </c>
      <c r="O150" s="1" t="s">
        <v>1056</v>
      </c>
      <c r="P150" s="1" t="s">
        <v>1057</v>
      </c>
      <c r="Q150" s="1" t="s">
        <v>1538</v>
      </c>
      <c r="R150" s="1" t="s">
        <v>72</v>
      </c>
      <c r="S150" s="1" t="s">
        <v>1059</v>
      </c>
      <c r="T150" s="1" t="s">
        <v>1060</v>
      </c>
    </row>
    <row r="151" s="1" customFormat="1" spans="1:20">
      <c r="A151" s="1" t="s">
        <v>151</v>
      </c>
      <c r="B151" s="1" t="s">
        <v>78</v>
      </c>
      <c r="C151" s="1" t="s">
        <v>1539</v>
      </c>
      <c r="D151" s="1" t="s">
        <v>153</v>
      </c>
      <c r="E151" s="1" t="s">
        <v>154</v>
      </c>
      <c r="F151" s="1" t="s">
        <v>78</v>
      </c>
      <c r="G151" s="1" t="s">
        <v>79</v>
      </c>
      <c r="H151" s="1" t="s">
        <v>1052</v>
      </c>
      <c r="I151" s="1" t="s">
        <v>1144</v>
      </c>
      <c r="J151" s="1" t="s">
        <v>1054</v>
      </c>
      <c r="K151" s="1" t="s">
        <v>1144</v>
      </c>
      <c r="L151" s="1" t="s">
        <v>1144</v>
      </c>
      <c r="M151" s="1" t="s">
        <v>1055</v>
      </c>
      <c r="N151" s="1" t="s">
        <v>1055</v>
      </c>
      <c r="O151" s="1" t="s">
        <v>1056</v>
      </c>
      <c r="P151" s="1" t="s">
        <v>1057</v>
      </c>
      <c r="Q151" s="1" t="s">
        <v>1540</v>
      </c>
      <c r="R151" s="1" t="s">
        <v>72</v>
      </c>
      <c r="S151" s="1" t="s">
        <v>1059</v>
      </c>
      <c r="T151" s="1" t="s">
        <v>1060</v>
      </c>
    </row>
    <row r="152" s="1" customFormat="1" spans="1:20">
      <c r="A152" s="1" t="s">
        <v>1001</v>
      </c>
      <c r="B152" s="1" t="s">
        <v>78</v>
      </c>
      <c r="C152" s="1" t="s">
        <v>1541</v>
      </c>
      <c r="D152" s="1" t="s">
        <v>693</v>
      </c>
      <c r="E152" s="1" t="s">
        <v>1002</v>
      </c>
      <c r="F152" s="1" t="s">
        <v>78</v>
      </c>
      <c r="G152" s="1" t="s">
        <v>79</v>
      </c>
      <c r="H152" s="1" t="s">
        <v>1052</v>
      </c>
      <c r="I152" s="1" t="s">
        <v>1542</v>
      </c>
      <c r="J152" s="1" t="s">
        <v>1054</v>
      </c>
      <c r="K152" s="1" t="s">
        <v>1542</v>
      </c>
      <c r="L152" s="1" t="s">
        <v>1542</v>
      </c>
      <c r="M152" s="1" t="s">
        <v>1055</v>
      </c>
      <c r="N152" s="1" t="s">
        <v>1055</v>
      </c>
      <c r="O152" s="1" t="s">
        <v>1056</v>
      </c>
      <c r="P152" s="1" t="s">
        <v>1057</v>
      </c>
      <c r="Q152" s="1" t="s">
        <v>1543</v>
      </c>
      <c r="R152" s="1" t="s">
        <v>72</v>
      </c>
      <c r="S152" s="1" t="s">
        <v>1059</v>
      </c>
      <c r="T152" s="1" t="s">
        <v>1060</v>
      </c>
    </row>
    <row r="153" s="1" customFormat="1" spans="1:20">
      <c r="A153" s="1" t="s">
        <v>691</v>
      </c>
      <c r="B153" s="1" t="s">
        <v>78</v>
      </c>
      <c r="C153" s="1" t="s">
        <v>1544</v>
      </c>
      <c r="D153" s="1" t="s">
        <v>693</v>
      </c>
      <c r="E153" s="1" t="s">
        <v>1545</v>
      </c>
      <c r="F153" s="1" t="s">
        <v>78</v>
      </c>
      <c r="G153" s="1" t="s">
        <v>79</v>
      </c>
      <c r="H153" s="1" t="s">
        <v>1052</v>
      </c>
      <c r="I153" s="1" t="s">
        <v>1546</v>
      </c>
      <c r="J153" s="1" t="s">
        <v>1054</v>
      </c>
      <c r="K153" s="1" t="s">
        <v>1546</v>
      </c>
      <c r="L153" s="1" t="s">
        <v>1546</v>
      </c>
      <c r="M153" s="1" t="s">
        <v>1055</v>
      </c>
      <c r="N153" s="1" t="s">
        <v>1055</v>
      </c>
      <c r="O153" s="1" t="s">
        <v>1056</v>
      </c>
      <c r="P153" s="1" t="s">
        <v>1057</v>
      </c>
      <c r="Q153" s="1" t="s">
        <v>1547</v>
      </c>
      <c r="R153" s="1" t="s">
        <v>72</v>
      </c>
      <c r="S153" s="1" t="s">
        <v>1059</v>
      </c>
      <c r="T153" s="1" t="s">
        <v>1060</v>
      </c>
    </row>
    <row r="154" s="1" customFormat="1" spans="1:20">
      <c r="A154" s="1" t="s">
        <v>307</v>
      </c>
      <c r="B154" s="1" t="s">
        <v>78</v>
      </c>
      <c r="C154" s="1" t="s">
        <v>1548</v>
      </c>
      <c r="D154" s="1" t="s">
        <v>309</v>
      </c>
      <c r="E154" s="1" t="s">
        <v>310</v>
      </c>
      <c r="F154" s="1" t="s">
        <v>78</v>
      </c>
      <c r="G154" s="1" t="s">
        <v>79</v>
      </c>
      <c r="H154" s="1" t="s">
        <v>1052</v>
      </c>
      <c r="I154" s="1" t="s">
        <v>1286</v>
      </c>
      <c r="J154" s="1" t="s">
        <v>1054</v>
      </c>
      <c r="K154" s="1" t="s">
        <v>1286</v>
      </c>
      <c r="L154" s="1" t="s">
        <v>1286</v>
      </c>
      <c r="M154" s="1" t="s">
        <v>1055</v>
      </c>
      <c r="N154" s="1" t="s">
        <v>1055</v>
      </c>
      <c r="O154" s="1" t="s">
        <v>1056</v>
      </c>
      <c r="P154" s="1" t="s">
        <v>1057</v>
      </c>
      <c r="Q154" s="1" t="s">
        <v>1549</v>
      </c>
      <c r="R154" s="1" t="s">
        <v>72</v>
      </c>
      <c r="S154" s="1" t="s">
        <v>1059</v>
      </c>
      <c r="T154" s="1" t="s">
        <v>1060</v>
      </c>
    </row>
    <row r="155" s="1" customFormat="1" spans="1:20">
      <c r="A155" s="1" t="s">
        <v>139</v>
      </c>
      <c r="B155" s="1" t="s">
        <v>78</v>
      </c>
      <c r="C155" s="1" t="s">
        <v>1550</v>
      </c>
      <c r="D155" s="1" t="s">
        <v>141</v>
      </c>
      <c r="E155" s="1" t="s">
        <v>142</v>
      </c>
      <c r="F155" s="1" t="s">
        <v>78</v>
      </c>
      <c r="G155" s="1" t="s">
        <v>79</v>
      </c>
      <c r="H155" s="1" t="s">
        <v>1052</v>
      </c>
      <c r="I155" s="1" t="s">
        <v>1551</v>
      </c>
      <c r="J155" s="1" t="s">
        <v>1054</v>
      </c>
      <c r="K155" s="1" t="s">
        <v>1551</v>
      </c>
      <c r="L155" s="1" t="s">
        <v>1551</v>
      </c>
      <c r="M155" s="1" t="s">
        <v>1055</v>
      </c>
      <c r="N155" s="1" t="s">
        <v>1055</v>
      </c>
      <c r="O155" s="1" t="s">
        <v>1056</v>
      </c>
      <c r="P155" s="1" t="s">
        <v>1057</v>
      </c>
      <c r="Q155" s="1" t="s">
        <v>1552</v>
      </c>
      <c r="R155" s="1" t="s">
        <v>72</v>
      </c>
      <c r="S155" s="1" t="s">
        <v>1059</v>
      </c>
      <c r="T155" s="1" t="s">
        <v>1060</v>
      </c>
    </row>
    <row r="156" s="1" customFormat="1" spans="1:20">
      <c r="A156" s="1" t="s">
        <v>804</v>
      </c>
      <c r="B156" s="1" t="s">
        <v>78</v>
      </c>
      <c r="C156" s="1" t="s">
        <v>1553</v>
      </c>
      <c r="D156" s="1" t="s">
        <v>1554</v>
      </c>
      <c r="E156" s="1" t="s">
        <v>807</v>
      </c>
      <c r="F156" s="1" t="s">
        <v>78</v>
      </c>
      <c r="G156" s="1" t="s">
        <v>79</v>
      </c>
      <c r="H156" s="1" t="s">
        <v>1052</v>
      </c>
      <c r="I156" s="1" t="s">
        <v>1316</v>
      </c>
      <c r="J156" s="1" t="s">
        <v>1054</v>
      </c>
      <c r="K156" s="1" t="s">
        <v>1316</v>
      </c>
      <c r="L156" s="1" t="s">
        <v>1316</v>
      </c>
      <c r="M156" s="1" t="s">
        <v>1055</v>
      </c>
      <c r="N156" s="1" t="s">
        <v>1055</v>
      </c>
      <c r="O156" s="1" t="s">
        <v>1056</v>
      </c>
      <c r="P156" s="1" t="s">
        <v>1057</v>
      </c>
      <c r="Q156" s="1" t="s">
        <v>1555</v>
      </c>
      <c r="R156" s="1" t="s">
        <v>72</v>
      </c>
      <c r="S156" s="1" t="s">
        <v>1059</v>
      </c>
      <c r="T156" s="1" t="s">
        <v>1060</v>
      </c>
    </row>
    <row r="157" s="1" customFormat="1" spans="1:20">
      <c r="A157" s="1" t="s">
        <v>1013</v>
      </c>
      <c r="B157" s="1" t="s">
        <v>78</v>
      </c>
      <c r="C157" s="1" t="s">
        <v>1556</v>
      </c>
      <c r="D157" s="1" t="s">
        <v>1015</v>
      </c>
      <c r="E157" s="1" t="s">
        <v>1016</v>
      </c>
      <c r="F157" s="1" t="s">
        <v>78</v>
      </c>
      <c r="G157" s="1" t="s">
        <v>79</v>
      </c>
      <c r="H157" s="1" t="s">
        <v>1052</v>
      </c>
      <c r="I157" s="1" t="s">
        <v>1388</v>
      </c>
      <c r="J157" s="1" t="s">
        <v>1054</v>
      </c>
      <c r="K157" s="1" t="s">
        <v>1388</v>
      </c>
      <c r="L157" s="1" t="s">
        <v>1388</v>
      </c>
      <c r="M157" s="1" t="s">
        <v>1055</v>
      </c>
      <c r="N157" s="1" t="s">
        <v>1055</v>
      </c>
      <c r="O157" s="1" t="s">
        <v>1056</v>
      </c>
      <c r="P157" s="1" t="s">
        <v>1057</v>
      </c>
      <c r="Q157" s="1" t="s">
        <v>1557</v>
      </c>
      <c r="R157" s="1" t="s">
        <v>72</v>
      </c>
      <c r="S157" s="1" t="s">
        <v>1059</v>
      </c>
      <c r="T157" s="1" t="s">
        <v>1060</v>
      </c>
    </row>
    <row r="158" s="1" customFormat="1" spans="1:20">
      <c r="A158" s="1" t="s">
        <v>867</v>
      </c>
      <c r="B158" s="1" t="s">
        <v>78</v>
      </c>
      <c r="C158" s="1" t="s">
        <v>1558</v>
      </c>
      <c r="D158" s="1" t="s">
        <v>869</v>
      </c>
      <c r="E158" s="1" t="s">
        <v>870</v>
      </c>
      <c r="F158" s="1" t="s">
        <v>78</v>
      </c>
      <c r="G158" s="1" t="s">
        <v>79</v>
      </c>
      <c r="H158" s="1" t="s">
        <v>1052</v>
      </c>
      <c r="I158" s="1" t="s">
        <v>1360</v>
      </c>
      <c r="J158" s="1" t="s">
        <v>1054</v>
      </c>
      <c r="K158" s="1" t="s">
        <v>1360</v>
      </c>
      <c r="L158" s="1" t="s">
        <v>1360</v>
      </c>
      <c r="M158" s="1" t="s">
        <v>1055</v>
      </c>
      <c r="N158" s="1" t="s">
        <v>1055</v>
      </c>
      <c r="O158" s="1" t="s">
        <v>1056</v>
      </c>
      <c r="P158" s="1" t="s">
        <v>1057</v>
      </c>
      <c r="Q158" s="1" t="s">
        <v>1559</v>
      </c>
      <c r="R158" s="1" t="s">
        <v>72</v>
      </c>
      <c r="S158" s="1" t="s">
        <v>1059</v>
      </c>
      <c r="T158" s="1" t="s">
        <v>1060</v>
      </c>
    </row>
    <row r="159" s="1" customFormat="1" spans="1:20">
      <c r="A159" s="1" t="s">
        <v>1006</v>
      </c>
      <c r="B159" s="1" t="s">
        <v>78</v>
      </c>
      <c r="C159" s="1" t="s">
        <v>1560</v>
      </c>
      <c r="D159" s="1" t="s">
        <v>1008</v>
      </c>
      <c r="E159" s="1" t="s">
        <v>1009</v>
      </c>
      <c r="F159" s="1" t="s">
        <v>78</v>
      </c>
      <c r="G159" s="1" t="s">
        <v>79</v>
      </c>
      <c r="H159" s="1" t="s">
        <v>1052</v>
      </c>
      <c r="I159" s="1" t="s">
        <v>1561</v>
      </c>
      <c r="J159" s="1" t="s">
        <v>1054</v>
      </c>
      <c r="K159" s="1" t="s">
        <v>1561</v>
      </c>
      <c r="L159" s="1" t="s">
        <v>1561</v>
      </c>
      <c r="M159" s="1" t="s">
        <v>1055</v>
      </c>
      <c r="N159" s="1" t="s">
        <v>1055</v>
      </c>
      <c r="O159" s="1" t="s">
        <v>1056</v>
      </c>
      <c r="P159" s="1" t="s">
        <v>1057</v>
      </c>
      <c r="Q159" s="1" t="s">
        <v>1562</v>
      </c>
      <c r="R159" s="1" t="s">
        <v>72</v>
      </c>
      <c r="S159" s="1" t="s">
        <v>1059</v>
      </c>
      <c r="T159" s="1" t="s">
        <v>1060</v>
      </c>
    </row>
    <row r="160" s="1" customFormat="1" spans="1:20">
      <c r="A160" s="1" t="s">
        <v>452</v>
      </c>
      <c r="B160" s="1" t="s">
        <v>78</v>
      </c>
      <c r="C160" s="1" t="s">
        <v>1563</v>
      </c>
      <c r="D160" s="1" t="s">
        <v>454</v>
      </c>
      <c r="E160" s="1" t="s">
        <v>455</v>
      </c>
      <c r="F160" s="1" t="s">
        <v>78</v>
      </c>
      <c r="G160" s="1" t="s">
        <v>79</v>
      </c>
      <c r="H160" s="1" t="s">
        <v>1052</v>
      </c>
      <c r="I160" s="1" t="s">
        <v>1564</v>
      </c>
      <c r="J160" s="1" t="s">
        <v>1054</v>
      </c>
      <c r="K160" s="1" t="s">
        <v>1564</v>
      </c>
      <c r="L160" s="1" t="s">
        <v>1564</v>
      </c>
      <c r="M160" s="1" t="s">
        <v>1055</v>
      </c>
      <c r="N160" s="1" t="s">
        <v>1055</v>
      </c>
      <c r="O160" s="1" t="s">
        <v>1056</v>
      </c>
      <c r="P160" s="1" t="s">
        <v>1057</v>
      </c>
      <c r="Q160" s="1" t="s">
        <v>1565</v>
      </c>
      <c r="R160" s="1" t="s">
        <v>72</v>
      </c>
      <c r="S160" s="1" t="s">
        <v>1059</v>
      </c>
      <c r="T160" s="1" t="s">
        <v>1060</v>
      </c>
    </row>
    <row r="161" s="1" customFormat="1" spans="1:20">
      <c r="A161" s="1" t="s">
        <v>611</v>
      </c>
      <c r="B161" s="1" t="s">
        <v>78</v>
      </c>
      <c r="C161" s="1" t="s">
        <v>1566</v>
      </c>
      <c r="D161" s="1" t="s">
        <v>613</v>
      </c>
      <c r="E161" s="1" t="s">
        <v>614</v>
      </c>
      <c r="F161" s="1" t="s">
        <v>78</v>
      </c>
      <c r="G161" s="1" t="s">
        <v>79</v>
      </c>
      <c r="H161" s="1" t="s">
        <v>1052</v>
      </c>
      <c r="I161" s="1" t="s">
        <v>1159</v>
      </c>
      <c r="J161" s="1" t="s">
        <v>1054</v>
      </c>
      <c r="K161" s="1" t="s">
        <v>1159</v>
      </c>
      <c r="L161" s="1" t="s">
        <v>1159</v>
      </c>
      <c r="M161" s="1" t="s">
        <v>1055</v>
      </c>
      <c r="N161" s="1" t="s">
        <v>1055</v>
      </c>
      <c r="O161" s="1" t="s">
        <v>1056</v>
      </c>
      <c r="P161" s="1" t="s">
        <v>1057</v>
      </c>
      <c r="Q161" s="1" t="s">
        <v>1567</v>
      </c>
      <c r="R161" s="1" t="s">
        <v>72</v>
      </c>
      <c r="S161" s="1" t="s">
        <v>1059</v>
      </c>
      <c r="T161" s="1" t="s">
        <v>1060</v>
      </c>
    </row>
    <row r="162" s="1" customFormat="1" spans="1:20">
      <c r="A162" s="1" t="s">
        <v>481</v>
      </c>
      <c r="B162" s="1" t="s">
        <v>78</v>
      </c>
      <c r="C162" s="1" t="s">
        <v>1568</v>
      </c>
      <c r="D162" s="1" t="s">
        <v>483</v>
      </c>
      <c r="E162" s="1" t="s">
        <v>484</v>
      </c>
      <c r="F162" s="1" t="s">
        <v>78</v>
      </c>
      <c r="G162" s="1" t="s">
        <v>79</v>
      </c>
      <c r="H162" s="1" t="s">
        <v>1052</v>
      </c>
      <c r="I162" s="1" t="s">
        <v>1208</v>
      </c>
      <c r="J162" s="1" t="s">
        <v>1054</v>
      </c>
      <c r="K162" s="1" t="s">
        <v>1208</v>
      </c>
      <c r="L162" s="1" t="s">
        <v>1208</v>
      </c>
      <c r="M162" s="1" t="s">
        <v>1055</v>
      </c>
      <c r="N162" s="1" t="s">
        <v>1055</v>
      </c>
      <c r="O162" s="1" t="s">
        <v>1056</v>
      </c>
      <c r="P162" s="1" t="s">
        <v>1057</v>
      </c>
      <c r="Q162" s="1" t="s">
        <v>1569</v>
      </c>
      <c r="R162" s="1" t="s">
        <v>72</v>
      </c>
      <c r="S162" s="1" t="s">
        <v>1059</v>
      </c>
      <c r="T162" s="1" t="s">
        <v>1060</v>
      </c>
    </row>
    <row r="163" s="1" customFormat="1" spans="1:20">
      <c r="A163" s="1" t="s">
        <v>680</v>
      </c>
      <c r="B163" s="1" t="s">
        <v>78</v>
      </c>
      <c r="C163" s="1" t="s">
        <v>1570</v>
      </c>
      <c r="D163" s="1" t="s">
        <v>1571</v>
      </c>
      <c r="E163" s="1" t="s">
        <v>683</v>
      </c>
      <c r="F163" s="1" t="s">
        <v>78</v>
      </c>
      <c r="G163" s="1" t="s">
        <v>79</v>
      </c>
      <c r="H163" s="1" t="s">
        <v>1052</v>
      </c>
      <c r="I163" s="1" t="s">
        <v>1572</v>
      </c>
      <c r="J163" s="1" t="s">
        <v>1054</v>
      </c>
      <c r="K163" s="1" t="s">
        <v>1572</v>
      </c>
      <c r="L163" s="1" t="s">
        <v>1572</v>
      </c>
      <c r="M163" s="1" t="s">
        <v>1055</v>
      </c>
      <c r="N163" s="1" t="s">
        <v>1055</v>
      </c>
      <c r="O163" s="1" t="s">
        <v>1056</v>
      </c>
      <c r="P163" s="1" t="s">
        <v>1057</v>
      </c>
      <c r="Q163" s="1" t="s">
        <v>1573</v>
      </c>
      <c r="R163" s="1" t="s">
        <v>72</v>
      </c>
      <c r="S163" s="1" t="s">
        <v>1059</v>
      </c>
      <c r="T163" s="1" t="s">
        <v>1060</v>
      </c>
    </row>
    <row r="164" s="1" customFormat="1" spans="1:20">
      <c r="A164" s="1" t="s">
        <v>854</v>
      </c>
      <c r="B164" s="1" t="s">
        <v>78</v>
      </c>
      <c r="C164" s="1" t="s">
        <v>1574</v>
      </c>
      <c r="D164" s="1" t="s">
        <v>1575</v>
      </c>
      <c r="E164" s="1" t="s">
        <v>1576</v>
      </c>
      <c r="F164" s="1" t="s">
        <v>78</v>
      </c>
      <c r="G164" s="1" t="s">
        <v>79</v>
      </c>
      <c r="H164" s="1" t="s">
        <v>1052</v>
      </c>
      <c r="I164" s="1" t="s">
        <v>1577</v>
      </c>
      <c r="J164" s="1" t="s">
        <v>1054</v>
      </c>
      <c r="K164" s="1" t="s">
        <v>1577</v>
      </c>
      <c r="L164" s="1" t="s">
        <v>1577</v>
      </c>
      <c r="M164" s="1" t="s">
        <v>1055</v>
      </c>
      <c r="N164" s="1" t="s">
        <v>1055</v>
      </c>
      <c r="O164" s="1" t="s">
        <v>1056</v>
      </c>
      <c r="P164" s="1" t="s">
        <v>1057</v>
      </c>
      <c r="Q164" s="1" t="s">
        <v>1578</v>
      </c>
      <c r="R164" s="1" t="s">
        <v>72</v>
      </c>
      <c r="S164" s="1" t="s">
        <v>1059</v>
      </c>
      <c r="T164" s="1" t="s">
        <v>1060</v>
      </c>
    </row>
    <row r="165" s="1" customFormat="1" spans="1:20">
      <c r="A165" s="1" t="s">
        <v>1579</v>
      </c>
      <c r="B165" s="1" t="s">
        <v>78</v>
      </c>
      <c r="C165" s="1" t="s">
        <v>1580</v>
      </c>
      <c r="D165" s="1" t="s">
        <v>1581</v>
      </c>
      <c r="E165" s="1" t="s">
        <v>1582</v>
      </c>
      <c r="F165" s="1" t="s">
        <v>78</v>
      </c>
      <c r="G165" s="1" t="s">
        <v>79</v>
      </c>
      <c r="H165" s="1" t="s">
        <v>1052</v>
      </c>
      <c r="I165" s="1" t="s">
        <v>1299</v>
      </c>
      <c r="J165" s="1" t="s">
        <v>1054</v>
      </c>
      <c r="K165" s="1" t="s">
        <v>1299</v>
      </c>
      <c r="L165" s="1" t="s">
        <v>1299</v>
      </c>
      <c r="M165" s="1" t="s">
        <v>1055</v>
      </c>
      <c r="N165" s="1" t="s">
        <v>1055</v>
      </c>
      <c r="O165" s="1" t="s">
        <v>1056</v>
      </c>
      <c r="P165" s="1" t="s">
        <v>1057</v>
      </c>
      <c r="Q165" s="1" t="s">
        <v>1583</v>
      </c>
      <c r="R165" s="1" t="s">
        <v>72</v>
      </c>
      <c r="S165" s="1" t="s">
        <v>1059</v>
      </c>
      <c r="T165" s="1" t="s">
        <v>1060</v>
      </c>
    </row>
    <row r="166" s="1" customFormat="1" spans="1:20">
      <c r="A166" s="1" t="s">
        <v>809</v>
      </c>
      <c r="B166" s="1" t="s">
        <v>78</v>
      </c>
      <c r="C166" s="1" t="s">
        <v>1584</v>
      </c>
      <c r="D166" s="1" t="s">
        <v>1585</v>
      </c>
      <c r="E166" s="1" t="s">
        <v>812</v>
      </c>
      <c r="F166" s="1" t="s">
        <v>78</v>
      </c>
      <c r="G166" s="1" t="s">
        <v>79</v>
      </c>
      <c r="H166" s="1" t="s">
        <v>1052</v>
      </c>
      <c r="I166" s="1" t="s">
        <v>1395</v>
      </c>
      <c r="J166" s="1" t="s">
        <v>1054</v>
      </c>
      <c r="K166" s="1" t="s">
        <v>1395</v>
      </c>
      <c r="L166" s="1" t="s">
        <v>1395</v>
      </c>
      <c r="M166" s="1" t="s">
        <v>1055</v>
      </c>
      <c r="N166" s="1" t="s">
        <v>1055</v>
      </c>
      <c r="O166" s="1" t="s">
        <v>1056</v>
      </c>
      <c r="P166" s="1" t="s">
        <v>1057</v>
      </c>
      <c r="Q166" s="1" t="s">
        <v>1586</v>
      </c>
      <c r="R166" s="1" t="s">
        <v>72</v>
      </c>
      <c r="S166" s="1" t="s">
        <v>1059</v>
      </c>
      <c r="T166" s="1" t="s">
        <v>1060</v>
      </c>
    </row>
    <row r="167" s="1" customFormat="1" spans="1:20">
      <c r="A167" s="1" t="s">
        <v>158</v>
      </c>
      <c r="B167" s="1" t="s">
        <v>78</v>
      </c>
      <c r="C167" s="1" t="s">
        <v>1587</v>
      </c>
      <c r="D167" s="1" t="s">
        <v>160</v>
      </c>
      <c r="E167" s="1" t="s">
        <v>161</v>
      </c>
      <c r="F167" s="1" t="s">
        <v>78</v>
      </c>
      <c r="G167" s="1" t="s">
        <v>79</v>
      </c>
      <c r="H167" s="1" t="s">
        <v>1052</v>
      </c>
      <c r="I167" s="1" t="s">
        <v>1588</v>
      </c>
      <c r="J167" s="1" t="s">
        <v>1054</v>
      </c>
      <c r="K167" s="1" t="s">
        <v>1588</v>
      </c>
      <c r="L167" s="1" t="s">
        <v>1588</v>
      </c>
      <c r="M167" s="1" t="s">
        <v>1055</v>
      </c>
      <c r="N167" s="1" t="s">
        <v>1055</v>
      </c>
      <c r="O167" s="1" t="s">
        <v>1056</v>
      </c>
      <c r="P167" s="1" t="s">
        <v>1057</v>
      </c>
      <c r="Q167" s="1" t="s">
        <v>1589</v>
      </c>
      <c r="R167" s="1" t="s">
        <v>72</v>
      </c>
      <c r="S167" s="1" t="s">
        <v>1059</v>
      </c>
      <c r="T167" s="1" t="s">
        <v>1060</v>
      </c>
    </row>
    <row r="168" s="1" customFormat="1" spans="1:20">
      <c r="A168" s="1" t="s">
        <v>536</v>
      </c>
      <c r="B168" s="1" t="s">
        <v>78</v>
      </c>
      <c r="C168" s="1" t="s">
        <v>1590</v>
      </c>
      <c r="D168" s="1" t="s">
        <v>538</v>
      </c>
      <c r="E168" s="1" t="s">
        <v>539</v>
      </c>
      <c r="F168" s="1" t="s">
        <v>78</v>
      </c>
      <c r="G168" s="1" t="s">
        <v>79</v>
      </c>
      <c r="H168" s="1" t="s">
        <v>1052</v>
      </c>
      <c r="I168" s="1" t="s">
        <v>1391</v>
      </c>
      <c r="J168" s="1" t="s">
        <v>1054</v>
      </c>
      <c r="K168" s="1" t="s">
        <v>1391</v>
      </c>
      <c r="L168" s="1" t="s">
        <v>1391</v>
      </c>
      <c r="M168" s="1" t="s">
        <v>1055</v>
      </c>
      <c r="N168" s="1" t="s">
        <v>1055</v>
      </c>
      <c r="O168" s="1" t="s">
        <v>1056</v>
      </c>
      <c r="P168" s="1" t="s">
        <v>1057</v>
      </c>
      <c r="Q168" s="1" t="s">
        <v>1591</v>
      </c>
      <c r="R168" s="1" t="s">
        <v>72</v>
      </c>
      <c r="S168" s="1" t="s">
        <v>1059</v>
      </c>
      <c r="T168" s="1" t="s">
        <v>1060</v>
      </c>
    </row>
    <row r="169" s="1" customFormat="1" spans="1:20">
      <c r="A169" s="1" t="s">
        <v>299</v>
      </c>
      <c r="B169" s="1" t="s">
        <v>78</v>
      </c>
      <c r="C169" s="1" t="s">
        <v>1592</v>
      </c>
      <c r="D169" s="1" t="s">
        <v>1593</v>
      </c>
      <c r="E169" s="1" t="s">
        <v>302</v>
      </c>
      <c r="F169" s="1" t="s">
        <v>78</v>
      </c>
      <c r="G169" s="1" t="s">
        <v>79</v>
      </c>
      <c r="H169" s="1" t="s">
        <v>1052</v>
      </c>
      <c r="I169" s="1" t="s">
        <v>1208</v>
      </c>
      <c r="J169" s="1" t="s">
        <v>1054</v>
      </c>
      <c r="K169" s="1" t="s">
        <v>1208</v>
      </c>
      <c r="L169" s="1" t="s">
        <v>1208</v>
      </c>
      <c r="M169" s="1" t="s">
        <v>1055</v>
      </c>
      <c r="N169" s="1" t="s">
        <v>1055</v>
      </c>
      <c r="O169" s="1" t="s">
        <v>1056</v>
      </c>
      <c r="P169" s="1" t="s">
        <v>1057</v>
      </c>
      <c r="Q169" s="1" t="s">
        <v>1594</v>
      </c>
      <c r="R169" s="1" t="s">
        <v>72</v>
      </c>
      <c r="S169" s="1" t="s">
        <v>1059</v>
      </c>
      <c r="T169" s="1" t="s">
        <v>1060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2021-09-27T09:56:42Z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6668227BA92246F7AD412BC8746DFD41</vt:lpwstr>
  </property>
</Properties>
</file>