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对账!$A$1:$I$100</definedName>
  </definedNames>
  <calcPr calcId="144525"/>
</workbook>
</file>

<file path=xl/sharedStrings.xml><?xml version="1.0" encoding="utf-8"?>
<sst xmlns="http://schemas.openxmlformats.org/spreadsheetml/2006/main" count="6876" uniqueCount="1519">
  <si>
    <t>去哪儿网酒店预付对账单</t>
  </si>
  <si>
    <t>供应商名称：</t>
  </si>
  <si>
    <t>遇见时光</t>
  </si>
  <si>
    <t>结算周期：</t>
  </si>
  <si>
    <t>2021-10-04至2021-10-05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</si>
  <si>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</si>
  <si>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</si>
  <si>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</si>
  <si>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</si>
  <si>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</si>
  <si>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</si>
  <si>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</si>
  <si>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</si>
  <si>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</si>
  <si>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</si>
  <si>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</si>
  <si>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</si>
  <si>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</si>
  <si>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</si>
  <si>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</si>
  <si>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¥88,902.00</t>
  </si>
  <si>
    <t>¥11,602.00</t>
  </si>
  <si>
    <t>¥77,300.00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</si>
  <si>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</si>
  <si>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</si>
  <si>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</si>
  <si>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</si>
  <si>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</si>
  <si>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</si>
  <si>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</si>
  <si>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</si>
  <si>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</si>
  <si>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</si>
  <si>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</si>
  <si>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</si>
  <si>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</si>
  <si>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</si>
  <si>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</si>
  <si>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</si>
  <si>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</si>
  <si>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</si>
  <si>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</si>
  <si>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</si>
  <si>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</si>
  <si>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</si>
  <si>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</si>
  <si>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</si>
  <si>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</si>
  <si>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</si>
  <si>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</si>
  <si>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</si>
  <si>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</si>
  <si>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</si>
  <si>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</si>
  <si>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</si>
  <si>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</si>
  <si>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</si>
  <si>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</si>
  <si>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</si>
  <si>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</si>
  <si>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</si>
  <si>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</si>
  <si>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</si>
  <si>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</si>
  <si>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</si>
  <si>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</si>
  <si>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</si>
  <si>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</si>
  <si>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</si>
  <si>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102774279062</t>
  </si>
  <si>
    <t>酒店预付</t>
  </si>
  <si>
    <t>否</t>
  </si>
  <si>
    <t>普通</t>
  </si>
  <si>
    <t>295808794</t>
  </si>
  <si>
    <t>花筑·钦州中马海湾国际酒店</t>
  </si>
  <si>
    <t>1616855</t>
  </si>
  <si>
    <t>周涛</t>
  </si>
  <si>
    <t>2021-10-03</t>
  </si>
  <si>
    <t>2021-10-04</t>
  </si>
  <si>
    <t>¥242.00</t>
  </si>
  <si>
    <t>¥32.00</t>
  </si>
  <si>
    <t>¥210.00</t>
  </si>
  <si>
    <t>豪华双床房</t>
  </si>
  <si>
    <t>WEBSITE</t>
  </si>
  <si>
    <t>102770484065</t>
  </si>
  <si>
    <t>268929116</t>
  </si>
  <si>
    <t>丽橙酒店·逸(成都春熙路天府广场店)</t>
  </si>
  <si>
    <t>刘哲</t>
  </si>
  <si>
    <t>2021-09-29</t>
  </si>
  <si>
    <t>2021-10-01</t>
  </si>
  <si>
    <t>¥1,101.00</t>
  </si>
  <si>
    <t>¥144.00</t>
  </si>
  <si>
    <t>¥957.00</t>
  </si>
  <si>
    <t>逸静大床房</t>
  </si>
  <si>
    <t>102773052637</t>
  </si>
  <si>
    <t>268936007</t>
  </si>
  <si>
    <t>西安赛瑞喜来登大酒店</t>
  </si>
  <si>
    <t>熊英</t>
  </si>
  <si>
    <t>2021-10-02</t>
  </si>
  <si>
    <t>¥866.00</t>
  </si>
  <si>
    <t>¥69.00</t>
  </si>
  <si>
    <t>¥797.00</t>
  </si>
  <si>
    <t>102769126530</t>
  </si>
  <si>
    <t>322522399</t>
  </si>
  <si>
    <t>维也纳国际酒店(肇庆七星岩星湖景区店)</t>
  </si>
  <si>
    <t>包茹|唐红</t>
  </si>
  <si>
    <t>2021-09-28</t>
  </si>
  <si>
    <t>¥2,476.00</t>
  </si>
  <si>
    <t>¥324.00</t>
  </si>
  <si>
    <t>¥2,152.00</t>
  </si>
  <si>
    <t>湖景大床房</t>
  </si>
  <si>
    <t>102764546564</t>
  </si>
  <si>
    <t>275066148</t>
  </si>
  <si>
    <t>资兴鑫淼豪廷酒店</t>
  </si>
  <si>
    <t>侯妍宇</t>
  </si>
  <si>
    <t>2021-09-23</t>
  </si>
  <si>
    <t>¥776.00</t>
  </si>
  <si>
    <t>¥102.00</t>
  </si>
  <si>
    <t>¥674.00</t>
  </si>
  <si>
    <t>尊享高级大床房</t>
  </si>
  <si>
    <t>102772583690</t>
  </si>
  <si>
    <t>284945233</t>
  </si>
  <si>
    <t>维也纳国际酒店(贵阳红星美凯龙北京西路店)</t>
  </si>
  <si>
    <t>毛俊</t>
  </si>
  <si>
    <t>¥716.00</t>
  </si>
  <si>
    <t>¥94.00</t>
  </si>
  <si>
    <t>¥622.00</t>
  </si>
  <si>
    <t>高级大床房</t>
  </si>
  <si>
    <t>102772960077</t>
  </si>
  <si>
    <t>¥754.00</t>
  </si>
  <si>
    <t>¥100.00</t>
  </si>
  <si>
    <t>¥654.00</t>
  </si>
  <si>
    <t>102772189794</t>
  </si>
  <si>
    <t>288661537</t>
  </si>
  <si>
    <t>锦江之星品尚(中卫沙坡头水镇店)</t>
  </si>
  <si>
    <t>曹俊豪</t>
  </si>
  <si>
    <t>¥676.00</t>
  </si>
  <si>
    <t>¥89.00</t>
  </si>
  <si>
    <t>¥587.00</t>
  </si>
  <si>
    <t>标准大床房</t>
  </si>
  <si>
    <t>102773170833</t>
  </si>
  <si>
    <t>266569517</t>
  </si>
  <si>
    <t>张家界京武铂尔曼酒店</t>
  </si>
  <si>
    <t>王谦</t>
  </si>
  <si>
    <t>¥702.00</t>
  </si>
  <si>
    <t>¥92.00</t>
  </si>
  <si>
    <t>¥610.00</t>
  </si>
  <si>
    <t>高级双床房</t>
  </si>
  <si>
    <t>102771085307</t>
  </si>
  <si>
    <t>武梅湘</t>
  </si>
  <si>
    <t>2021-09-30</t>
  </si>
  <si>
    <t>¥1,242.00</t>
  </si>
  <si>
    <t>¥162.00</t>
  </si>
  <si>
    <t>¥1,080.00</t>
  </si>
  <si>
    <t>102773968096</t>
  </si>
  <si>
    <t>316411966</t>
  </si>
  <si>
    <t>格林豪泰酒店(南宁秀峰路地铁站店)</t>
  </si>
  <si>
    <t>范文</t>
  </si>
  <si>
    <t>¥171.00</t>
  </si>
  <si>
    <t>¥23.00</t>
  </si>
  <si>
    <t>¥148.00</t>
  </si>
  <si>
    <t>双床房</t>
  </si>
  <si>
    <t>102774187216</t>
  </si>
  <si>
    <t>275072979</t>
  </si>
  <si>
    <t>长沙金源阳光酒店</t>
  </si>
  <si>
    <t>申昆</t>
  </si>
  <si>
    <t>¥551.00</t>
  </si>
  <si>
    <t>¥72.00</t>
  </si>
  <si>
    <t>¥479.00</t>
  </si>
  <si>
    <t>至尊大床房</t>
  </si>
  <si>
    <t>102774300000</t>
  </si>
  <si>
    <t>275059602</t>
  </si>
  <si>
    <t>惠州悦榕湾酒店</t>
  </si>
  <si>
    <t>陈啸</t>
  </si>
  <si>
    <t>¥351.00</t>
  </si>
  <si>
    <t>¥46.00</t>
  </si>
  <si>
    <t>¥305.00</t>
  </si>
  <si>
    <t>江景园林大床房</t>
  </si>
  <si>
    <t>102774847232</t>
  </si>
  <si>
    <t>266547995</t>
  </si>
  <si>
    <t>苏州纽威丽筠酒店</t>
  </si>
  <si>
    <t>李军</t>
  </si>
  <si>
    <t>¥656.00</t>
  </si>
  <si>
    <t>¥86.00</t>
  </si>
  <si>
    <t>¥570.00</t>
  </si>
  <si>
    <t>102774842828</t>
  </si>
  <si>
    <t>282395281</t>
  </si>
  <si>
    <t>格林豪泰(常州武进汽车总站店)</t>
  </si>
  <si>
    <t>周政</t>
  </si>
  <si>
    <t>¥159.00</t>
  </si>
  <si>
    <t>¥21.00</t>
  </si>
  <si>
    <t>¥138.00</t>
  </si>
  <si>
    <t>102774666335</t>
  </si>
  <si>
    <t>288648967</t>
  </si>
  <si>
    <t>蔚徕J酒店(无锡火车站中山路店)</t>
  </si>
  <si>
    <t>宋泽健</t>
  </si>
  <si>
    <t>¥225.00</t>
  </si>
  <si>
    <t>¥30.00</t>
  </si>
  <si>
    <t>¥195.00</t>
  </si>
  <si>
    <t>精选大床房</t>
  </si>
  <si>
    <t>102773408237</t>
  </si>
  <si>
    <t>陈理</t>
  </si>
  <si>
    <t>¥1,335.00</t>
  </si>
  <si>
    <t>¥175.00</t>
  </si>
  <si>
    <t>¥1,160.00</t>
  </si>
  <si>
    <t>102774182468</t>
  </si>
  <si>
    <t>286117477</t>
  </si>
  <si>
    <t>7天连锁酒店(汕头长平路会展中心店)</t>
  </si>
  <si>
    <t>李姗姗</t>
  </si>
  <si>
    <t>¥331.00</t>
  </si>
  <si>
    <t>¥44.00</t>
  </si>
  <si>
    <t>¥287.00</t>
  </si>
  <si>
    <t>自主大床房</t>
  </si>
  <si>
    <t>102759702893</t>
  </si>
  <si>
    <t>268955009</t>
  </si>
  <si>
    <t>锦江之星(天津南站店)</t>
  </si>
  <si>
    <t>梁利|肖天栋</t>
  </si>
  <si>
    <t>2021-09-18</t>
  </si>
  <si>
    <t>¥960.00</t>
  </si>
  <si>
    <t>¥128.00</t>
  </si>
  <si>
    <t>¥832.00</t>
  </si>
  <si>
    <t>标准房b</t>
  </si>
  <si>
    <t>102774047028</t>
  </si>
  <si>
    <t>张鹏飞</t>
  </si>
  <si>
    <t>102774698186</t>
  </si>
  <si>
    <t>297003280</t>
  </si>
  <si>
    <t>白玉兰酒店(日照万象汇荣成路)</t>
  </si>
  <si>
    <t>许晓宇</t>
  </si>
  <si>
    <t>¥426.00</t>
  </si>
  <si>
    <t>¥56.00</t>
  </si>
  <si>
    <t>¥370.00</t>
  </si>
  <si>
    <t>玉舒双床房</t>
  </si>
  <si>
    <t>102760221919</t>
  </si>
  <si>
    <t>268958693</t>
  </si>
  <si>
    <t>7天连锁酒店(青岛火车站中山路店)</t>
  </si>
  <si>
    <t>韩海曌</t>
  </si>
  <si>
    <t>2021-09-19</t>
  </si>
  <si>
    <t>¥632.00</t>
  </si>
  <si>
    <t>¥84.00</t>
  </si>
  <si>
    <t>¥548.00</t>
  </si>
  <si>
    <t>102764136652</t>
  </si>
  <si>
    <t>294442123</t>
  </si>
  <si>
    <t>贝壳酒店(介休站前广场如壹家店)</t>
  </si>
  <si>
    <t>丁俊琛</t>
  </si>
  <si>
    <t>¥98.00</t>
  </si>
  <si>
    <t>¥13.00</t>
  </si>
  <si>
    <t>¥85.00</t>
  </si>
  <si>
    <t>单人间</t>
  </si>
  <si>
    <t>102773302005</t>
  </si>
  <si>
    <t>288637570</t>
  </si>
  <si>
    <t>锦江之星品尚(烟台开发区五指山路店)</t>
  </si>
  <si>
    <t>王金雁</t>
  </si>
  <si>
    <t>¥366.00</t>
  </si>
  <si>
    <t>¥48.00</t>
  </si>
  <si>
    <t>¥318.00</t>
  </si>
  <si>
    <t>商务标准房C</t>
  </si>
  <si>
    <t>102771283440</t>
  </si>
  <si>
    <t>298084327</t>
  </si>
  <si>
    <t>溪尔曼酒店(防城港行政中心店)</t>
  </si>
  <si>
    <t>何琳</t>
  </si>
  <si>
    <t>¥477.00</t>
  </si>
  <si>
    <t>¥63.00</t>
  </si>
  <si>
    <t>¥414.00</t>
  </si>
  <si>
    <t>家庭三人房</t>
  </si>
  <si>
    <t>102770398599</t>
  </si>
  <si>
    <t>296104546</t>
  </si>
  <si>
    <t>梅州帅乡情客栈</t>
  </si>
  <si>
    <t>杨媚</t>
  </si>
  <si>
    <t>¥688.00</t>
  </si>
  <si>
    <t>¥90.00</t>
  </si>
  <si>
    <t>¥598.00</t>
  </si>
  <si>
    <t>亲子套房</t>
  </si>
  <si>
    <t>102773493726</t>
  </si>
  <si>
    <t>277400130</t>
  </si>
  <si>
    <t>希岸酒店(重庆陈家坪店)</t>
  </si>
  <si>
    <t>杨小文</t>
  </si>
  <si>
    <t>¥675.00</t>
  </si>
  <si>
    <t>¥586.00</t>
  </si>
  <si>
    <t>希岸双床房</t>
  </si>
  <si>
    <t>102773193564</t>
  </si>
  <si>
    <t>295807981</t>
  </si>
  <si>
    <t>花筑·西双版纳轻舍民宿</t>
  </si>
  <si>
    <t>刘红|张涓</t>
  </si>
  <si>
    <t>¥1,012.00</t>
  </si>
  <si>
    <t>¥132.00</t>
  </si>
  <si>
    <t>¥880.00</t>
  </si>
  <si>
    <t>温馨亲子房</t>
  </si>
  <si>
    <t>102773493841</t>
  </si>
  <si>
    <t>266552258</t>
  </si>
  <si>
    <t>三亚理文索菲特度假酒店</t>
  </si>
  <si>
    <t>王晓欢</t>
  </si>
  <si>
    <t>¥2,660.00</t>
  </si>
  <si>
    <t>¥347.00</t>
  </si>
  <si>
    <t>¥2,313.00</t>
  </si>
  <si>
    <t>奢华海景房</t>
  </si>
  <si>
    <t>102774744972</t>
  </si>
  <si>
    <t>278592414</t>
  </si>
  <si>
    <t>城市便捷酒店(武汉江夏店)</t>
  </si>
  <si>
    <t>周智斌</t>
  </si>
  <si>
    <t>¥293.00</t>
  </si>
  <si>
    <t>¥39.00</t>
  </si>
  <si>
    <t>¥254.00</t>
  </si>
  <si>
    <t>标准双床房</t>
  </si>
  <si>
    <t>102774115556</t>
  </si>
  <si>
    <t>295808788</t>
  </si>
  <si>
    <t>蔚徕J酒店(丽水高铁站店)</t>
  </si>
  <si>
    <t>段思宇</t>
  </si>
  <si>
    <t>¥321.00</t>
  </si>
  <si>
    <t>¥42.00</t>
  </si>
  <si>
    <t>¥279.00</t>
  </si>
  <si>
    <t>精选豪华大床房</t>
  </si>
  <si>
    <t>102774223723</t>
  </si>
  <si>
    <t>297970234</t>
  </si>
  <si>
    <t>东方鸿运宾馆</t>
  </si>
  <si>
    <t>胡哲歆</t>
  </si>
  <si>
    <t>¥140.00</t>
  </si>
  <si>
    <t>¥19.00</t>
  </si>
  <si>
    <t>¥121.00</t>
  </si>
  <si>
    <t>102774193067</t>
  </si>
  <si>
    <t>289058125</t>
  </si>
  <si>
    <t>格林豪泰(沧州黄骅港店)</t>
  </si>
  <si>
    <t>刘福新</t>
  </si>
  <si>
    <t>¥176.00</t>
  </si>
  <si>
    <t>¥153.00</t>
  </si>
  <si>
    <t>大床房,均压床</t>
  </si>
  <si>
    <t>102774836634</t>
  </si>
  <si>
    <t>277285278</t>
  </si>
  <si>
    <t>芜湖世茂希尔顿逸林酒店</t>
  </si>
  <si>
    <t>凌萍</t>
  </si>
  <si>
    <t>¥795.00</t>
  </si>
  <si>
    <t>¥104.00</t>
  </si>
  <si>
    <t>¥691.00</t>
  </si>
  <si>
    <t>102774765592</t>
  </si>
  <si>
    <t>277399480</t>
  </si>
  <si>
    <t>银川富力万达嘉华酒店</t>
  </si>
  <si>
    <t>裴俊勃</t>
  </si>
  <si>
    <t>¥1,345.00</t>
  </si>
  <si>
    <t>¥1,169.00</t>
  </si>
  <si>
    <t>行政楼层豪华双床房</t>
  </si>
  <si>
    <t>102749275549</t>
  </si>
  <si>
    <t>298079653</t>
  </si>
  <si>
    <t>如家酒店(秦皇岛火车站店)</t>
  </si>
  <si>
    <t>沈琦|刘宗鑫</t>
  </si>
  <si>
    <t>2021-09-08</t>
  </si>
  <si>
    <t>¥450.00</t>
  </si>
  <si>
    <t>¥60.00</t>
  </si>
  <si>
    <t>¥390.00</t>
  </si>
  <si>
    <t>安心睡0压双床房</t>
  </si>
  <si>
    <t>102749846721</t>
  </si>
  <si>
    <t>苗硕|秦成</t>
  </si>
  <si>
    <t>安心睡0压商务房</t>
  </si>
  <si>
    <t>102756665427</t>
  </si>
  <si>
    <t>268937945</t>
  </si>
  <si>
    <t>北京中建雁栖湖景酒店</t>
  </si>
  <si>
    <t>包文忠|杨周周|卓鸿俊</t>
  </si>
  <si>
    <t>2021-09-15</t>
  </si>
  <si>
    <t>¥8,418.00</t>
  </si>
  <si>
    <t>¥1,098.00</t>
  </si>
  <si>
    <t>¥7,320.00</t>
  </si>
  <si>
    <t>102766243237</t>
  </si>
  <si>
    <t>288646873</t>
  </si>
  <si>
    <t>宁波唯柯城市酒店</t>
  </si>
  <si>
    <t>刘妃斐</t>
  </si>
  <si>
    <t>2021-09-25</t>
  </si>
  <si>
    <t>¥834.00</t>
  </si>
  <si>
    <t>¥110.00</t>
  </si>
  <si>
    <t>¥724.00</t>
  </si>
  <si>
    <t>滚来滚去超大床房</t>
  </si>
  <si>
    <t>102765050943</t>
  </si>
  <si>
    <t>268944110</t>
  </si>
  <si>
    <t>白玉兰酒店(上海徐家汇宛平南路店)</t>
  </si>
  <si>
    <t>王文卿</t>
  </si>
  <si>
    <t>2021-09-24</t>
  </si>
  <si>
    <t>¥436.00</t>
  </si>
  <si>
    <t>¥57.00</t>
  </si>
  <si>
    <t>¥379.00</t>
  </si>
  <si>
    <t>静雅大床房</t>
  </si>
  <si>
    <t>102768740749</t>
  </si>
  <si>
    <t>285960817</t>
  </si>
  <si>
    <t>白玉兰酒店(琼海万泉河爱华路店)</t>
  </si>
  <si>
    <t>王秀元|杨大利</t>
  </si>
  <si>
    <t>2021-09-27</t>
  </si>
  <si>
    <t>¥484.00</t>
  </si>
  <si>
    <t>¥64.00</t>
  </si>
  <si>
    <t>¥420.00</t>
  </si>
  <si>
    <t>102768213128</t>
  </si>
  <si>
    <t>王儒天|刘珏|王雄</t>
  </si>
  <si>
    <t>¥813.00</t>
  </si>
  <si>
    <t>¥108.00</t>
  </si>
  <si>
    <t>¥705.00</t>
  </si>
  <si>
    <t>玉舒大床房</t>
  </si>
  <si>
    <t>102771952092</t>
  </si>
  <si>
    <t>268938191</t>
  </si>
  <si>
    <t>锦江都城酒店(杭州下沙金沙湖店)</t>
  </si>
  <si>
    <t>胡俊伟</t>
  </si>
  <si>
    <t>¥766.00</t>
  </si>
  <si>
    <t>¥666.00</t>
  </si>
  <si>
    <t>时尚商务房</t>
  </si>
  <si>
    <t>102770319059</t>
  </si>
  <si>
    <t>326762149</t>
  </si>
  <si>
    <t>渭南建国饭店</t>
  </si>
  <si>
    <t>秦鹏九</t>
  </si>
  <si>
    <t>¥589.00</t>
  </si>
  <si>
    <t>¥77.00</t>
  </si>
  <si>
    <t>¥512.00</t>
  </si>
  <si>
    <t>高级大床间</t>
  </si>
  <si>
    <t>102771680033</t>
  </si>
  <si>
    <t>288640870</t>
  </si>
  <si>
    <t>老成都客栈(成都春熙路太古里店)</t>
  </si>
  <si>
    <t>倪丽丽</t>
  </si>
  <si>
    <t>¥334.00</t>
  </si>
  <si>
    <t>¥290.00</t>
  </si>
  <si>
    <t>雅致大床房</t>
  </si>
  <si>
    <t>102771672749</t>
  </si>
  <si>
    <t>288748897</t>
  </si>
  <si>
    <t>格林阳光假日风尚酒店(南昌699文化创意园十七中店)</t>
  </si>
  <si>
    <t>杨雪琛</t>
  </si>
  <si>
    <t>¥422.00</t>
  </si>
  <si>
    <t>102769320793</t>
  </si>
  <si>
    <t>谌艺玲</t>
  </si>
  <si>
    <t>¥596.00</t>
  </si>
  <si>
    <t>¥78.00</t>
  </si>
  <si>
    <t>¥518.00</t>
  </si>
  <si>
    <t>102774300105</t>
  </si>
  <si>
    <t>李寿远</t>
  </si>
  <si>
    <t>102774593686</t>
  </si>
  <si>
    <t>282708478</t>
  </si>
  <si>
    <t>格林豪泰(合肥滨湖江淮汽车厂店)</t>
  </si>
  <si>
    <t>赵大盟</t>
  </si>
  <si>
    <t>¥178.00</t>
  </si>
  <si>
    <t>¥24.00</t>
  </si>
  <si>
    <t>¥154.00</t>
  </si>
  <si>
    <t>102773356570</t>
  </si>
  <si>
    <t>杨化</t>
  </si>
  <si>
    <t>¥2,770.00</t>
  </si>
  <si>
    <t>¥362.00</t>
  </si>
  <si>
    <t>¥2,408.00</t>
  </si>
  <si>
    <t>精选奢华海景大床房</t>
  </si>
  <si>
    <t>102774667754</t>
  </si>
  <si>
    <t>266558696</t>
  </si>
  <si>
    <t>南京世茂滨江希尔顿酒店</t>
  </si>
  <si>
    <t>汤小雨</t>
  </si>
  <si>
    <t>¥835.00</t>
  </si>
  <si>
    <t>¥109.00</t>
  </si>
  <si>
    <t>¥726.00</t>
  </si>
  <si>
    <t>KING RIVER VIEW ROOM, 41 SQM RIVER VIEW BALCONY HSIA, 42 INCH SAT TV WALK-IN CLOSET</t>
  </si>
  <si>
    <t>102768816534</t>
  </si>
  <si>
    <t>刘钊</t>
  </si>
  <si>
    <t>¥2,277.00</t>
  </si>
  <si>
    <t>¥297.00</t>
  </si>
  <si>
    <t>¥1,980.00</t>
  </si>
  <si>
    <t>102773704276</t>
  </si>
  <si>
    <t>277285896</t>
  </si>
  <si>
    <t>锦江之星(珠海吉大九洲港店)</t>
  </si>
  <si>
    <t>张礼春</t>
  </si>
  <si>
    <t>¥387.00</t>
  </si>
  <si>
    <t>¥51.00</t>
  </si>
  <si>
    <t>¥336.00</t>
  </si>
  <si>
    <t>标准房B</t>
  </si>
  <si>
    <t>102770804521</t>
  </si>
  <si>
    <t>278593449</t>
  </si>
  <si>
    <t>城市便捷酒店(中山利和广场沃尔玛店)</t>
  </si>
  <si>
    <t>陈惠圆</t>
  </si>
  <si>
    <t>¥392.00</t>
  </si>
  <si>
    <t>¥52.00</t>
  </si>
  <si>
    <t>¥340.00</t>
  </si>
  <si>
    <t>特惠大床房</t>
  </si>
  <si>
    <t>102769341131</t>
  </si>
  <si>
    <t>268959401</t>
  </si>
  <si>
    <t>锦江之星品尚(重庆皇冠大扶梯儿童医院江景店)</t>
  </si>
  <si>
    <t>张伟|李建军</t>
  </si>
  <si>
    <t>¥2,870.00</t>
  </si>
  <si>
    <t>¥376.00</t>
  </si>
  <si>
    <t>¥2,494.00</t>
  </si>
  <si>
    <t>标准双床城景房</t>
  </si>
  <si>
    <t>102769244356</t>
  </si>
  <si>
    <t>284944654</t>
  </si>
  <si>
    <t>维也纳国际酒店(长沙高铁南站体育新城店 )</t>
  </si>
  <si>
    <t>陈静</t>
  </si>
  <si>
    <t>¥818.00</t>
  </si>
  <si>
    <t>¥710.00</t>
  </si>
  <si>
    <t>102771411079</t>
  </si>
  <si>
    <t>268927796</t>
  </si>
  <si>
    <t>吉安维尔纳国际大酒店</t>
  </si>
  <si>
    <t>蒋兰欣</t>
  </si>
  <si>
    <t>¥576.00</t>
  </si>
  <si>
    <t>¥76.00</t>
  </si>
  <si>
    <t>¥500.00</t>
  </si>
  <si>
    <t>102771082464</t>
  </si>
  <si>
    <t>266547578</t>
  </si>
  <si>
    <t>三亚山海天JW万豪酒店</t>
  </si>
  <si>
    <t>昝锦辉</t>
  </si>
  <si>
    <t>¥1,286.00</t>
  </si>
  <si>
    <t>¥168.00</t>
  </si>
  <si>
    <t>¥1,118.00</t>
  </si>
  <si>
    <t>逸景阁园景房（特大床）</t>
  </si>
  <si>
    <t>102771635148</t>
  </si>
  <si>
    <t>282559945</t>
  </si>
  <si>
    <t>维也纳国际酒店(承德大学城高铁站店)</t>
  </si>
  <si>
    <t>刘懿瑶|郑仲|王秋艳</t>
  </si>
  <si>
    <t>¥126.00</t>
  </si>
  <si>
    <t>商务双床房</t>
  </si>
  <si>
    <t>102774408931</t>
  </si>
  <si>
    <t>294445573</t>
  </si>
  <si>
    <t>格林豪泰智选酒店(大同高铁站万达广场方特店)</t>
  </si>
  <si>
    <t>杨竞禹</t>
  </si>
  <si>
    <t>¥496.00</t>
  </si>
  <si>
    <t>¥65.00</t>
  </si>
  <si>
    <t>¥431.00</t>
  </si>
  <si>
    <t>智能商务大床房</t>
  </si>
  <si>
    <t>102773815138</t>
  </si>
  <si>
    <t>295807711</t>
  </si>
  <si>
    <t>蔚徕酒店(重庆城口客运中心站店)</t>
  </si>
  <si>
    <t>肖雅丹</t>
  </si>
  <si>
    <t>臻享双床房</t>
  </si>
  <si>
    <t>102774275430</t>
  </si>
  <si>
    <t>292267948</t>
  </si>
  <si>
    <t>成都太古里河畔亚朵酒店</t>
  </si>
  <si>
    <t>刘昊</t>
  </si>
  <si>
    <t>¥672.00</t>
  </si>
  <si>
    <t>¥88.00</t>
  </si>
  <si>
    <t>¥584.00</t>
  </si>
  <si>
    <t>雅致房</t>
  </si>
  <si>
    <t>102768948553</t>
  </si>
  <si>
    <t>268949036</t>
  </si>
  <si>
    <t>梅州麓湖山酒店</t>
  </si>
  <si>
    <t>钟英桂</t>
  </si>
  <si>
    <t>2021-10-05</t>
  </si>
  <si>
    <t>主楼标准双床房</t>
  </si>
  <si>
    <t>102768200295</t>
  </si>
  <si>
    <t>李炳华</t>
  </si>
  <si>
    <t>102772502420</t>
  </si>
  <si>
    <t>379259256</t>
  </si>
  <si>
    <t>格林碧尤蒂in酒店(南昌红谷滩铜锣湾广场店)</t>
  </si>
  <si>
    <t>姚枫</t>
  </si>
  <si>
    <t>¥720.00</t>
  </si>
  <si>
    <t>¥626.00</t>
  </si>
  <si>
    <t>家庭亲子房</t>
  </si>
  <si>
    <t>102774769841</t>
  </si>
  <si>
    <t>268928747</t>
  </si>
  <si>
    <t>丽呈君顿酒店(重庆梁平店)</t>
  </si>
  <si>
    <t>廖芮</t>
  </si>
  <si>
    <t>¥380.00</t>
  </si>
  <si>
    <t>¥50.00</t>
  </si>
  <si>
    <t>¥330.00</t>
  </si>
  <si>
    <t>商务套房</t>
  </si>
  <si>
    <t>102774071352</t>
  </si>
  <si>
    <t>271515722</t>
  </si>
  <si>
    <t>武威建隆大酒店</t>
  </si>
  <si>
    <t>周家声|郭丹</t>
  </si>
  <si>
    <t>¥1,148.00</t>
  </si>
  <si>
    <t>¥150.00</t>
  </si>
  <si>
    <t>¥998.00</t>
  </si>
  <si>
    <t>景观双床房</t>
  </si>
  <si>
    <t>102763755258</t>
  </si>
  <si>
    <t>291212032</t>
  </si>
  <si>
    <t>爱尚·瑞德酒店(义乌国际商贸城店)</t>
  </si>
  <si>
    <t>肖建芳</t>
  </si>
  <si>
    <t>2021-09-22</t>
  </si>
  <si>
    <t>¥364.00</t>
  </si>
  <si>
    <t>¥316.00</t>
  </si>
  <si>
    <t>特色经济双床房</t>
  </si>
  <si>
    <t>102746870709</t>
  </si>
  <si>
    <t>275059221</t>
  </si>
  <si>
    <t>西宁万悦戴斯国际酒店</t>
  </si>
  <si>
    <t>吴睿</t>
  </si>
  <si>
    <t>2021-09-05</t>
  </si>
  <si>
    <t>¥419.00</t>
  </si>
  <si>
    <t>¥70.00</t>
  </si>
  <si>
    <t>¥349.00</t>
  </si>
  <si>
    <t>商务标间</t>
  </si>
  <si>
    <t>102764430725</t>
  </si>
  <si>
    <t>294437158</t>
  </si>
  <si>
    <t>格林豪泰酒店(北京朝阳区管庄地铁站店)</t>
  </si>
  <si>
    <t>岑予欣</t>
  </si>
  <si>
    <t>¥987.00</t>
  </si>
  <si>
    <t>¥129.00</t>
  </si>
  <si>
    <t>¥858.00</t>
  </si>
  <si>
    <t>大床房,特惠A</t>
  </si>
  <si>
    <t>102669241107</t>
  </si>
  <si>
    <t>266551766</t>
  </si>
  <si>
    <t>青岛证大喜玛拉雅酒店</t>
  </si>
  <si>
    <t>冯胜楠</t>
  </si>
  <si>
    <t>2021-06-20</t>
  </si>
  <si>
    <t>¥2,226.00</t>
  </si>
  <si>
    <t>¥291.00</t>
  </si>
  <si>
    <t>¥1,935.00</t>
  </si>
  <si>
    <t>豪华特大床房</t>
  </si>
  <si>
    <t>102775769306</t>
  </si>
  <si>
    <t>266558927</t>
  </si>
  <si>
    <t>沈阳富力万达文华酒店</t>
  </si>
  <si>
    <t>韩鹏</t>
  </si>
  <si>
    <t>¥801.00</t>
  </si>
  <si>
    <t>¥105.00</t>
  </si>
  <si>
    <t>¥696.00</t>
  </si>
  <si>
    <t>豪华大床房</t>
  </si>
  <si>
    <t>102775926759</t>
  </si>
  <si>
    <t>266553065</t>
  </si>
  <si>
    <t>成都海悦酒店</t>
  </si>
  <si>
    <t>代顺生</t>
  </si>
  <si>
    <t>102775486252</t>
  </si>
  <si>
    <t>275059905</t>
  </si>
  <si>
    <t>兰州长城建国饭店</t>
  </si>
  <si>
    <t>边涛</t>
  </si>
  <si>
    <t>¥840.00</t>
  </si>
  <si>
    <t>¥730.00</t>
  </si>
  <si>
    <t>102771070761</t>
  </si>
  <si>
    <t>275072187</t>
  </si>
  <si>
    <t>佛山碧桂园度假村</t>
  </si>
  <si>
    <t>吕先枝</t>
  </si>
  <si>
    <t>¥1,054.00</t>
  </si>
  <si>
    <t>¥916.00</t>
  </si>
  <si>
    <t>喜悦· 花园双床房</t>
  </si>
  <si>
    <t>102775698760</t>
  </si>
  <si>
    <t>291213967</t>
  </si>
  <si>
    <t>湖州长兴东鱼坊开元美途酒店(长兴南站店)</t>
  </si>
  <si>
    <t>周小利</t>
  </si>
  <si>
    <t>¥55.00</t>
  </si>
  <si>
    <t>途雅双床房</t>
  </si>
  <si>
    <t>102662135910</t>
  </si>
  <si>
    <t>330391096</t>
  </si>
  <si>
    <t>凯宾连锁酒店(乐山大佛张公桥美食街店)</t>
  </si>
  <si>
    <t>李成林|李成林|李成林</t>
  </si>
  <si>
    <t>2021-06-13</t>
  </si>
  <si>
    <t>¥456.00</t>
  </si>
  <si>
    <t>¥396.00</t>
  </si>
  <si>
    <t>102662409703</t>
  </si>
  <si>
    <t>董文杰|董文杰|董文杰</t>
  </si>
  <si>
    <t>102662231300</t>
  </si>
  <si>
    <t>李施颖|李施颖|李施颖</t>
  </si>
  <si>
    <t>102768857840</t>
  </si>
  <si>
    <t>266557634</t>
  </si>
  <si>
    <t>海口万豪酒店</t>
  </si>
  <si>
    <t>文成峰</t>
  </si>
  <si>
    <t>¥1,072.00</t>
  </si>
  <si>
    <t>¥932.00</t>
  </si>
  <si>
    <t>豪华海景大床房</t>
  </si>
  <si>
    <t>102771174822</t>
  </si>
  <si>
    <t>291215110</t>
  </si>
  <si>
    <t>如家精选酒店(宁波天一广场江厦桥地铁站店)</t>
  </si>
  <si>
    <t>陈刚</t>
  </si>
  <si>
    <t>¥423.00</t>
  </si>
  <si>
    <t>¥367.00</t>
  </si>
  <si>
    <t>精选高级商务房</t>
  </si>
  <si>
    <t>102771253403</t>
  </si>
  <si>
    <t>271515557</t>
  </si>
  <si>
    <t>佛山德徕酒店</t>
  </si>
  <si>
    <t>曹思思</t>
  </si>
  <si>
    <t>¥1,131.00</t>
  </si>
  <si>
    <t>¥983.00</t>
  </si>
  <si>
    <t>湖景豪华双床房</t>
  </si>
  <si>
    <t>102761220694</t>
  </si>
  <si>
    <t>298094371</t>
  </si>
  <si>
    <t>大鹏海边艳驰艺术客栈</t>
  </si>
  <si>
    <t>万燕敏</t>
  </si>
  <si>
    <t>2021-09-20</t>
  </si>
  <si>
    <t>¥1,252.00</t>
  </si>
  <si>
    <t>¥164.00</t>
  </si>
  <si>
    <t>¥1,088.00</t>
  </si>
  <si>
    <t>马也豪华汽车主题海景房</t>
  </si>
  <si>
    <t>102761936250</t>
  </si>
  <si>
    <t>黄法珠</t>
  </si>
  <si>
    <t>丰色豪华汽车主题海景房</t>
  </si>
  <si>
    <t>102770242367</t>
  </si>
  <si>
    <t>278592168</t>
  </si>
  <si>
    <t>城市便捷酒店(武汉白沙洲烽火店)</t>
  </si>
  <si>
    <t>潘贤清</t>
  </si>
  <si>
    <t>¥1,041.00</t>
  </si>
  <si>
    <t>¥903.00</t>
  </si>
  <si>
    <t>102764403234</t>
  </si>
  <si>
    <t>266553734</t>
  </si>
  <si>
    <t>上海外滩郁锦香新亚酒店</t>
  </si>
  <si>
    <t>余钊泓|林颂明</t>
  </si>
  <si>
    <t>¥1,398.00</t>
  </si>
  <si>
    <t>¥184.00</t>
  </si>
  <si>
    <t>¥1,214.00</t>
  </si>
  <si>
    <t>102773035556</t>
  </si>
  <si>
    <t>丛天</t>
  </si>
  <si>
    <t>¥516.00</t>
  </si>
  <si>
    <t>¥474.00</t>
  </si>
  <si>
    <t>102774004472</t>
  </si>
  <si>
    <t>268931591</t>
  </si>
  <si>
    <t>格林豪泰快捷酒店(苏州观前街乐桥地铁站店)</t>
  </si>
  <si>
    <t>罗汝剑</t>
  </si>
  <si>
    <t>¥38.00</t>
  </si>
  <si>
    <t>¥252.00</t>
  </si>
  <si>
    <t>商务大床房</t>
  </si>
  <si>
    <t>102774297050</t>
  </si>
  <si>
    <t>275064444</t>
  </si>
  <si>
    <t>汕头海润酒店</t>
  </si>
  <si>
    <t>黄钰桦</t>
  </si>
  <si>
    <t>¥1,916.00</t>
  </si>
  <si>
    <t>¥250.00</t>
  </si>
  <si>
    <t>¥1,666.00</t>
  </si>
  <si>
    <t>家庭房</t>
  </si>
  <si>
    <t>102769745501</t>
  </si>
  <si>
    <t>291216889</t>
  </si>
  <si>
    <t>麗枫酒店(乌鲁木齐宏大广场新兴街地铁站店)</t>
  </si>
  <si>
    <t>陆婉莹</t>
  </si>
  <si>
    <t>¥2,016.00</t>
  </si>
  <si>
    <t>¥267.00</t>
  </si>
  <si>
    <t>¥1,749.00</t>
  </si>
  <si>
    <t>102767624445</t>
  </si>
  <si>
    <t>268934237</t>
  </si>
  <si>
    <t>青岛红树林度假世界(珊瑚酒店)</t>
  </si>
  <si>
    <t>刘孝勇</t>
  </si>
  <si>
    <t>2021-09-26</t>
  </si>
  <si>
    <t>¥2,512.00</t>
  </si>
  <si>
    <t>¥328.00</t>
  </si>
  <si>
    <t>¥2,184.00</t>
  </si>
  <si>
    <t>高级海景大床房</t>
  </si>
  <si>
    <t>102766999763</t>
  </si>
  <si>
    <t>377965659</t>
  </si>
  <si>
    <t>信宜莲花湖温德姆酒店</t>
  </si>
  <si>
    <t>吴志斌</t>
  </si>
  <si>
    <t>¥476.00</t>
  </si>
  <si>
    <t>园景双床房</t>
  </si>
  <si>
    <t>102772236261</t>
  </si>
  <si>
    <t>赖钰婵</t>
  </si>
  <si>
    <t>¥504.00</t>
  </si>
  <si>
    <t>¥66.00</t>
  </si>
  <si>
    <t>¥438.00</t>
  </si>
  <si>
    <t>102772066398</t>
  </si>
  <si>
    <t>山景双床房</t>
  </si>
  <si>
    <t>102772419657</t>
  </si>
  <si>
    <t>江优</t>
  </si>
  <si>
    <t>¥1,192.00</t>
  </si>
  <si>
    <t>¥156.00</t>
  </si>
  <si>
    <t>¥1,036.00</t>
  </si>
  <si>
    <t>山景大床房</t>
  </si>
  <si>
    <t>102774231024</t>
  </si>
  <si>
    <t>295808308</t>
  </si>
  <si>
    <t>花筑·九华山曾广和山居民宿</t>
  </si>
  <si>
    <t>韩成龙</t>
  </si>
  <si>
    <t>¥860.00</t>
  </si>
  <si>
    <t>¥113.00</t>
  </si>
  <si>
    <t>¥747.00</t>
  </si>
  <si>
    <t>星空标准间</t>
  </si>
  <si>
    <t>102774562555</t>
  </si>
  <si>
    <t>268955450</t>
  </si>
  <si>
    <t>三亚嘉宾国际酒店(5叶绿色饭店)</t>
  </si>
  <si>
    <t>罗向东</t>
  </si>
  <si>
    <t>¥288.00</t>
  </si>
  <si>
    <t>豪华山海居双床房</t>
  </si>
  <si>
    <t>102768525861</t>
  </si>
  <si>
    <t>刘园园</t>
  </si>
  <si>
    <t>¥1,358.00</t>
  </si>
  <si>
    <t>¥1,180.00</t>
  </si>
  <si>
    <t>102775819326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</si>
  <si>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</si>
  <si>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</si>
  <si>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</si>
  <si>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</si>
  <si>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</si>
  <si>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</si>
  <si>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</si>
  <si>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</si>
  <si>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</si>
  <si>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</si>
  <si>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</si>
  <si>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102662135910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396</t>
    </r>
    <r>
      <rPr>
        <sz val="10"/>
        <rFont val="宋体"/>
        <charset val="134"/>
      </rPr>
      <t>元待退回</t>
    </r>
  </si>
  <si>
    <r>
      <t>102662409703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396</t>
    </r>
    <r>
      <rPr>
        <sz val="10"/>
        <rFont val="宋体"/>
        <charset val="134"/>
      </rPr>
      <t>元待退回</t>
    </r>
  </si>
  <si>
    <r>
      <t>102662231300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396</t>
    </r>
    <r>
      <rPr>
        <sz val="10"/>
        <rFont val="宋体"/>
        <charset val="134"/>
      </rPr>
      <t>元待退回</t>
    </r>
  </si>
  <si>
    <r>
      <t>102772419657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438</t>
    </r>
    <r>
      <rPr>
        <sz val="10"/>
        <rFont val="宋体"/>
        <charset val="134"/>
      </rPr>
      <t>元待退回</t>
    </r>
  </si>
  <si>
    <t>A211008140646481</t>
  </si>
  <si>
    <t>A211008140713481</t>
  </si>
  <si>
    <t>A211008140730481</t>
  </si>
  <si>
    <t>A2110081407432213</t>
  </si>
  <si>
    <r>
      <t>总计：</t>
    </r>
    <r>
      <rPr>
        <sz val="10"/>
        <rFont val="Arial"/>
        <charset val="134"/>
      </rPr>
      <t>77300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</si>
  <si>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</si>
  <si>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</si>
  <si>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</si>
  <si>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</si>
  <si>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</si>
  <si>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</si>
  <si>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</si>
  <si>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</si>
  <si>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</si>
  <si>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</si>
  <si>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</si>
  <si>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</si>
  <si>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</si>
  <si>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</si>
  <si>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</si>
  <si>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</si>
  <si>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2156640</t>
  </si>
  <si>
    <t>凯宾酒店（乐山大佛张公桥美食街店）</t>
  </si>
  <si>
    <t>李施颖,李施颖,李施颖</t>
  </si>
  <si>
    <t>退房日周结</t>
  </si>
  <si>
    <t>396.00</t>
  </si>
  <si>
    <t>RMB</t>
  </si>
  <si>
    <t>0.00</t>
  </si>
  <si>
    <t>-396</t>
  </si>
  <si>
    <t>龙卷风国内直连</t>
  </si>
  <si>
    <t>2021-06-13 23:13:14</t>
  </si>
  <si>
    <t>汇智国际旅游发展有限公司</t>
  </si>
  <si>
    <t>直连</t>
  </si>
  <si>
    <t>2156643</t>
  </si>
  <si>
    <t>董文杰,董文杰,董文杰</t>
  </si>
  <si>
    <t>2021-06-13 23:16:32</t>
  </si>
  <si>
    <t>2156647</t>
  </si>
  <si>
    <t>李成林,李成林,李成林</t>
  </si>
  <si>
    <t>2021-06-13 23:18:48</t>
  </si>
  <si>
    <t>2163741</t>
  </si>
  <si>
    <t>1935.00</t>
  </si>
  <si>
    <t>0</t>
  </si>
  <si>
    <t>2021-06-20 07:19:05</t>
  </si>
  <si>
    <t>102692607237</t>
  </si>
  <si>
    <t>2021-07-13</t>
  </si>
  <si>
    <t>2195127</t>
  </si>
  <si>
    <t>如家商旅酒店(南京新街口地铁站店)</t>
  </si>
  <si>
    <t>莫荣慧</t>
  </si>
  <si>
    <t>951.00</t>
  </si>
  <si>
    <t>-951</t>
  </si>
  <si>
    <t>2021-07-13 15:36:36</t>
  </si>
  <si>
    <t>102746010893</t>
  </si>
  <si>
    <t>2244477</t>
  </si>
  <si>
    <t>长沙尚品优宾馆</t>
  </si>
  <si>
    <t>魏希娣</t>
  </si>
  <si>
    <t>443.00</t>
  </si>
  <si>
    <t>2021-09-05 21:51:10</t>
  </si>
  <si>
    <t>2244491</t>
  </si>
  <si>
    <t>349.00</t>
  </si>
  <si>
    <t>2021-09-05 22:03:03</t>
  </si>
  <si>
    <t>102748533083</t>
  </si>
  <si>
    <t>2021-09-07</t>
  </si>
  <si>
    <t>2245684</t>
  </si>
  <si>
    <t>锦江之星品尚(青岛西海岸汽车总站店)</t>
  </si>
  <si>
    <t>丁荣涛</t>
  </si>
  <si>
    <t>2021-09-07 00:31:58</t>
  </si>
  <si>
    <t>102748369707</t>
  </si>
  <si>
    <t>2246643</t>
  </si>
  <si>
    <t>陈雨欣,王翌旭</t>
  </si>
  <si>
    <t>1860.00</t>
  </si>
  <si>
    <t>2021-09-07 20:56:56</t>
  </si>
  <si>
    <t>102749504574</t>
  </si>
  <si>
    <t>2247230</t>
  </si>
  <si>
    <t>陈振辉</t>
  </si>
  <si>
    <t>2021-09-08 14:44:46</t>
  </si>
  <si>
    <t>2247359</t>
  </si>
  <si>
    <t>如家酒店（秦皇岛火车站店）</t>
  </si>
  <si>
    <t>苗硕,秦成</t>
  </si>
  <si>
    <t>390.00</t>
  </si>
  <si>
    <t>2021-09-08 18:01:41</t>
  </si>
  <si>
    <t>2247360</t>
  </si>
  <si>
    <t>沈琦,刘宗鑫</t>
  </si>
  <si>
    <t>2021-09-08 18:00:14</t>
  </si>
  <si>
    <t>102750922123</t>
  </si>
  <si>
    <t>2021-09-09</t>
  </si>
  <si>
    <t>2248067</t>
  </si>
  <si>
    <t>源味大酒店</t>
  </si>
  <si>
    <t>朱祖煊</t>
  </si>
  <si>
    <t>2021-09-09 13:17:13</t>
  </si>
  <si>
    <t>102750096151</t>
  </si>
  <si>
    <t>2248600</t>
  </si>
  <si>
    <t>夏商·怡庭商务酒店(厦门火车站禾祥店)</t>
  </si>
  <si>
    <t>卢佼</t>
  </si>
  <si>
    <t>2021-09-09 22:02:25</t>
  </si>
  <si>
    <t>102751366901</t>
  </si>
  <si>
    <t>2021-09-10</t>
  </si>
  <si>
    <t>2249708</t>
  </si>
  <si>
    <t>虞双杨</t>
  </si>
  <si>
    <t>2021-09-10 21:38:54</t>
  </si>
  <si>
    <t>102755769993</t>
  </si>
  <si>
    <t>2021-09-14</t>
  </si>
  <si>
    <t>2253660</t>
  </si>
  <si>
    <t>格林豪泰(北京通州区环球影城店)</t>
  </si>
  <si>
    <t>石芬</t>
  </si>
  <si>
    <t>588.00</t>
  </si>
  <si>
    <t>2021-09-14 20:24:08</t>
  </si>
  <si>
    <t>2254244</t>
  </si>
  <si>
    <t>包文忠,杨周周,卓鸿俊</t>
  </si>
  <si>
    <t>7320.00</t>
  </si>
  <si>
    <t>2021-09-15 11:54:09</t>
  </si>
  <si>
    <t>102756936326</t>
  </si>
  <si>
    <t>2254296</t>
  </si>
  <si>
    <t>周禹行</t>
  </si>
  <si>
    <t>2255.00</t>
  </si>
  <si>
    <t>2021-09-15 12:02:24</t>
  </si>
  <si>
    <t>102756434424</t>
  </si>
  <si>
    <t>2254645</t>
  </si>
  <si>
    <t>格林豪泰快捷酒店（崇明堡镇店）</t>
  </si>
  <si>
    <t>师婷,景森彪</t>
  </si>
  <si>
    <t>1348.00</t>
  </si>
  <si>
    <t>2021-09-15 17:34:14</t>
  </si>
  <si>
    <t>2257534</t>
  </si>
  <si>
    <t>梁利,肖天栋</t>
  </si>
  <si>
    <t>832.00</t>
  </si>
  <si>
    <t>2021-09-18 07:03:37</t>
  </si>
  <si>
    <t>2258657</t>
  </si>
  <si>
    <t>548.00</t>
  </si>
  <si>
    <t>2021-09-19 09:43:03</t>
  </si>
  <si>
    <t>102760931189</t>
  </si>
  <si>
    <t>2259007</t>
  </si>
  <si>
    <t>如家酒店·neo(上海闵行开发区北桥地铁站店)</t>
  </si>
  <si>
    <t>刘政豪</t>
  </si>
  <si>
    <t>2021-09-19 17:30:02</t>
  </si>
  <si>
    <t>102760633495</t>
  </si>
  <si>
    <t>2259063</t>
  </si>
  <si>
    <t>重庆丽笙世嘉酒店</t>
  </si>
  <si>
    <t>武文娟</t>
  </si>
  <si>
    <t>1046.00</t>
  </si>
  <si>
    <t>2021-09-19 18:38:42</t>
  </si>
  <si>
    <t>102761254093</t>
  </si>
  <si>
    <t>2259324</t>
  </si>
  <si>
    <t>IU酒店·重庆袁家岗重医店</t>
  </si>
  <si>
    <t>徐放</t>
  </si>
  <si>
    <t>1068.00</t>
  </si>
  <si>
    <t>2021-09-20 00:21:28</t>
  </si>
  <si>
    <t>102761328330</t>
  </si>
  <si>
    <t>2259327</t>
  </si>
  <si>
    <t>深圳艳驰艺术客栈</t>
  </si>
  <si>
    <t>万燕红</t>
  </si>
  <si>
    <t>742.00</t>
  </si>
  <si>
    <t>2021-09-20 00:29:09</t>
  </si>
  <si>
    <t>2259388</t>
  </si>
  <si>
    <t>1088.00</t>
  </si>
  <si>
    <t>2021-09-20 03:03:10</t>
  </si>
  <si>
    <t>2259389</t>
  </si>
  <si>
    <t>2021-09-20 03:03:02</t>
  </si>
  <si>
    <t>2261237</t>
  </si>
  <si>
    <t>瑞德酒店</t>
  </si>
  <si>
    <t>316.00</t>
  </si>
  <si>
    <t>2021-09-22 16:34:25</t>
  </si>
  <si>
    <t>102763164480</t>
  </si>
  <si>
    <t>2261521</t>
  </si>
  <si>
    <t>柏曼酒店(广州番禺亚运城店)</t>
  </si>
  <si>
    <t>黄志俊</t>
  </si>
  <si>
    <t>1861.00</t>
  </si>
  <si>
    <t>2021-09-22 21:17:53</t>
  </si>
  <si>
    <t>102764169193</t>
  </si>
  <si>
    <t>2261712</t>
  </si>
  <si>
    <t>城市便捷酒店（万宁高铁站店）</t>
  </si>
  <si>
    <t>刘佳铭</t>
  </si>
  <si>
    <t>2021-09-23 01:39:14</t>
  </si>
  <si>
    <t>2262021</t>
  </si>
  <si>
    <t>674.00</t>
  </si>
  <si>
    <t>2021-09-23 12:45:14</t>
  </si>
  <si>
    <t>2262179</t>
  </si>
  <si>
    <t>贝壳酒店（介休如意家店）</t>
  </si>
  <si>
    <t>85.00</t>
  </si>
  <si>
    <t>2021-09-23 15:20:58</t>
  </si>
  <si>
    <t>2262534</t>
  </si>
  <si>
    <t>858.00</t>
  </si>
  <si>
    <t>2021-09-23 21:29:36</t>
  </si>
  <si>
    <t>2262567</t>
  </si>
  <si>
    <t>余钊泓,林颂明</t>
  </si>
  <si>
    <t>1214.00</t>
  </si>
  <si>
    <t>2021-09-23 22:08:52</t>
  </si>
  <si>
    <t>2262905</t>
  </si>
  <si>
    <t>379.00</t>
  </si>
  <si>
    <t>2021-09-24 09:25:15</t>
  </si>
  <si>
    <t>102765585605</t>
  </si>
  <si>
    <t>2263208</t>
  </si>
  <si>
    <t>易文芬</t>
  </si>
  <si>
    <t>2577.00</t>
  </si>
  <si>
    <t>2021-09-24 15:00:03</t>
  </si>
  <si>
    <t>Saas酒店</t>
  </si>
  <si>
    <t>102765008730</t>
  </si>
  <si>
    <t>2263779</t>
  </si>
  <si>
    <t>黄文锋,雷春梅</t>
  </si>
  <si>
    <t>2760.00</t>
  </si>
  <si>
    <t>2021-09-24 23:19:49</t>
  </si>
  <si>
    <t>直采</t>
  </si>
  <si>
    <t>2264461</t>
  </si>
  <si>
    <t>476.00</t>
  </si>
  <si>
    <t>2021-09-25 17:11:14</t>
  </si>
  <si>
    <t>2264497</t>
  </si>
  <si>
    <t>724.00</t>
  </si>
  <si>
    <t>2021-09-25 17:35:44</t>
  </si>
  <si>
    <t>102766166627</t>
  </si>
  <si>
    <t>2264549</t>
  </si>
  <si>
    <t>涂熠</t>
  </si>
  <si>
    <t>1364.00</t>
  </si>
  <si>
    <t>2021-09-25 18:26:41</t>
  </si>
  <si>
    <t>102766009568</t>
  </si>
  <si>
    <t>2264616</t>
  </si>
  <si>
    <t>佛山南海华美达酒店</t>
  </si>
  <si>
    <t>张凌</t>
  </si>
  <si>
    <t>778.00</t>
  </si>
  <si>
    <t>2021-09-25 19:19:29</t>
  </si>
  <si>
    <t>102767103473</t>
  </si>
  <si>
    <t>2265180</t>
  </si>
  <si>
    <t>白玉兰酒店（宝鸡凤翔雍兴路店）</t>
  </si>
  <si>
    <t>张一涵</t>
  </si>
  <si>
    <t>1409.00</t>
  </si>
  <si>
    <t>2021-09-26 11:16:23</t>
  </si>
  <si>
    <t>2265422</t>
  </si>
  <si>
    <t>2184.00</t>
  </si>
  <si>
    <t>2021-09-26 16:36:00</t>
  </si>
  <si>
    <t>102767172183</t>
  </si>
  <si>
    <t>2265775</t>
  </si>
  <si>
    <t>杭州盛捷国际办公中心服务公寓</t>
  </si>
  <si>
    <t>贺赤,张黎</t>
  </si>
  <si>
    <t>2021-09-26 21:55:13</t>
  </si>
  <si>
    <t>102768333638</t>
  </si>
  <si>
    <t>2265939</t>
  </si>
  <si>
    <t>昆明宏坤商务酒店</t>
  </si>
  <si>
    <t>杨磊</t>
  </si>
  <si>
    <t>185.00</t>
  </si>
  <si>
    <t>2021-09-27 00:44:56</t>
  </si>
  <si>
    <t>2265986</t>
  </si>
  <si>
    <t>932.00</t>
  </si>
  <si>
    <t>2021-09-27 02:42:42</t>
  </si>
  <si>
    <t>2266104</t>
  </si>
  <si>
    <t>1118.00</t>
  </si>
  <si>
    <t>2021-09-27 09:09:04</t>
  </si>
  <si>
    <t>2266107</t>
  </si>
  <si>
    <t>2021-09-27 09:28:20</t>
  </si>
  <si>
    <t>2266173</t>
  </si>
  <si>
    <t>1980.00</t>
  </si>
  <si>
    <t>2021-09-27 10:52:27</t>
  </si>
  <si>
    <t>102768391841</t>
  </si>
  <si>
    <t>2266220</t>
  </si>
  <si>
    <t>格林豪泰智选酒店（合肥庐江移湖西路城西四中店）</t>
  </si>
  <si>
    <t>曹明吉,周晓,谢文麟</t>
  </si>
  <si>
    <t>2021-09-27 11:36:02</t>
  </si>
  <si>
    <t>102768304937</t>
  </si>
  <si>
    <t>2266222</t>
  </si>
  <si>
    <t>姚广,张楷旭</t>
  </si>
  <si>
    <t>2021-09-27 11:38:41</t>
  </si>
  <si>
    <t>2266268</t>
  </si>
  <si>
    <t>1180.00</t>
  </si>
  <si>
    <t>2021-09-27 12:47:37</t>
  </si>
  <si>
    <t>102768223629</t>
  </si>
  <si>
    <t>2266379</t>
  </si>
  <si>
    <t>锦江之星(大连金州恒达花园店)</t>
  </si>
  <si>
    <t>李秀琴,小慧</t>
  </si>
  <si>
    <t>356.00</t>
  </si>
  <si>
    <t>2021-09-27 14:19:42</t>
  </si>
  <si>
    <t>2267108</t>
  </si>
  <si>
    <t>王儒天,刘珏,王雄</t>
  </si>
  <si>
    <t>705.00</t>
  </si>
  <si>
    <t>2021-09-27 23:40:22</t>
  </si>
  <si>
    <t>2267110</t>
  </si>
  <si>
    <t>王秀元,杨大利</t>
  </si>
  <si>
    <t>420.00</t>
  </si>
  <si>
    <t>2021-09-27 23:41:34</t>
  </si>
  <si>
    <t>2267193</t>
  </si>
  <si>
    <t>维也纳国际酒店(长沙高铁南站体育新城店)</t>
  </si>
  <si>
    <t>710.00</t>
  </si>
  <si>
    <t>2021-09-28 00:48:52</t>
  </si>
  <si>
    <t>102769508630</t>
  </si>
  <si>
    <t>2267488</t>
  </si>
  <si>
    <t>格林豪泰(蒙城汽车站红星美凯龙店)</t>
  </si>
  <si>
    <t>李德山</t>
  </si>
  <si>
    <t>147.00</t>
  </si>
  <si>
    <t>2021-09-28 11:38:23</t>
  </si>
  <si>
    <t>2267559</t>
  </si>
  <si>
    <t>518.00</t>
  </si>
  <si>
    <t>2021-09-28 13:18:16</t>
  </si>
  <si>
    <t>102769253975</t>
  </si>
  <si>
    <t>2267723</t>
  </si>
  <si>
    <t>陈琼英</t>
  </si>
  <si>
    <t>2021-09-28 17:28:26</t>
  </si>
  <si>
    <t>2267841</t>
  </si>
  <si>
    <t>1749.00</t>
  </si>
  <si>
    <t>2021-09-28 19:11:48</t>
  </si>
  <si>
    <t>2267867</t>
  </si>
  <si>
    <t>包茹,唐红</t>
  </si>
  <si>
    <t>2152.00</t>
  </si>
  <si>
    <t>2021-09-28 19:40:56</t>
  </si>
  <si>
    <t>2268018</t>
  </si>
  <si>
    <t>张伟,李建军</t>
  </si>
  <si>
    <t>2494.00</t>
  </si>
  <si>
    <t>2021-09-28 21:42:28</t>
  </si>
  <si>
    <t>102770015679</t>
  </si>
  <si>
    <t>2268242</t>
  </si>
  <si>
    <t>青皮树酒店(喀什噶尔古城店)</t>
  </si>
  <si>
    <t>何倩</t>
  </si>
  <si>
    <t>903.00</t>
  </si>
  <si>
    <t>2021-09-29 00:07:55</t>
  </si>
  <si>
    <t>102770792314</t>
  </si>
  <si>
    <t>2268384</t>
  </si>
  <si>
    <t>丽呈秋果酒店(重庆解放碑洪崖洞店)</t>
  </si>
  <si>
    <t>武月</t>
  </si>
  <si>
    <t>738.00</t>
  </si>
  <si>
    <t>2021-09-29 07:12:32</t>
  </si>
  <si>
    <t>2268399</t>
  </si>
  <si>
    <t>2021-09-29 07:44:48</t>
  </si>
  <si>
    <t>102770568660</t>
  </si>
  <si>
    <t>2268436</t>
  </si>
  <si>
    <t>冯彦冰</t>
  </si>
  <si>
    <t>1580.00</t>
  </si>
  <si>
    <t>2021-09-29 09:14:37</t>
  </si>
  <si>
    <t>2268453</t>
  </si>
  <si>
    <t>340.00</t>
  </si>
  <si>
    <t>2021-09-29 09:42:00</t>
  </si>
  <si>
    <t>102770996248</t>
  </si>
  <si>
    <t>2268682</t>
  </si>
  <si>
    <t>郑渝</t>
  </si>
  <si>
    <t>504.00</t>
  </si>
  <si>
    <t>2021-09-29 14:30:13</t>
  </si>
  <si>
    <t>2268786</t>
  </si>
  <si>
    <t>512.00</t>
  </si>
  <si>
    <t>2021-09-29 16:32:13</t>
  </si>
  <si>
    <t>102770603491</t>
  </si>
  <si>
    <t>2268963</t>
  </si>
  <si>
    <t>西藏藏游坛城格拉丹东酒店</t>
  </si>
  <si>
    <t>李梦,赖思思</t>
  </si>
  <si>
    <t>2012.00</t>
  </si>
  <si>
    <t>2021-09-29 19:58:35</t>
  </si>
  <si>
    <t>2269071</t>
  </si>
  <si>
    <t>598.00</t>
  </si>
  <si>
    <t>2021-09-29 23:38:13</t>
  </si>
  <si>
    <t>2269136</t>
  </si>
  <si>
    <t>957.00</t>
  </si>
  <si>
    <t>2021-09-29 22:28:28</t>
  </si>
  <si>
    <t>102770106631</t>
  </si>
  <si>
    <t>2269191</t>
  </si>
  <si>
    <t>宜尚酒店(泰安天外村景区店)</t>
  </si>
  <si>
    <t>庄一挺</t>
  </si>
  <si>
    <t>460.00</t>
  </si>
  <si>
    <t>2021-09-29 23:35:38</t>
  </si>
  <si>
    <t>2269215</t>
  </si>
  <si>
    <t>2021-09-30 00:16:01</t>
  </si>
  <si>
    <t>2269320</t>
  </si>
  <si>
    <t>刘懿瑶,郑仲,王秋艳</t>
  </si>
  <si>
    <t>834.00</t>
  </si>
  <si>
    <t>2021-09-30 08:16:50</t>
  </si>
  <si>
    <t>2269366</t>
  </si>
  <si>
    <t>防城港溪尔曼酒店</t>
  </si>
  <si>
    <t>414.00</t>
  </si>
  <si>
    <t>2021-09-30 10:11:25</t>
  </si>
  <si>
    <t>102771737072</t>
  </si>
  <si>
    <t>2269407</t>
  </si>
  <si>
    <t>沙旻</t>
  </si>
  <si>
    <t>916.00</t>
  </si>
  <si>
    <t>2021-09-30 11:36:17</t>
  </si>
  <si>
    <t>2269409</t>
  </si>
  <si>
    <t>2021-09-30 11:28:29</t>
  </si>
  <si>
    <t>102771240286</t>
  </si>
  <si>
    <t>2269413</t>
  </si>
  <si>
    <t>李敏</t>
  </si>
  <si>
    <t>2021-09-30 11:28:36</t>
  </si>
  <si>
    <t>102771418137</t>
  </si>
  <si>
    <t>2269416</t>
  </si>
  <si>
    <t>张茜菊,张桃</t>
  </si>
  <si>
    <t>1832.00</t>
  </si>
  <si>
    <t>2021-09-30 11:36:44</t>
  </si>
  <si>
    <t>2269425</t>
  </si>
  <si>
    <t>367.00</t>
  </si>
  <si>
    <t>2021-09-30 11:27:05</t>
  </si>
  <si>
    <t>2269464</t>
  </si>
  <si>
    <t>666.00</t>
  </si>
  <si>
    <t>2021-09-30 12:11:35</t>
  </si>
  <si>
    <t>2269481</t>
  </si>
  <si>
    <t>500.00</t>
  </si>
  <si>
    <t>2021-09-30 12:26:55</t>
  </si>
  <si>
    <t>102771092415</t>
  </si>
  <si>
    <t>2269552</t>
  </si>
  <si>
    <t>如家商旅酒店(宁波东部新城会展中心店)</t>
  </si>
  <si>
    <t>邱继晖,薛丹,许可奇</t>
  </si>
  <si>
    <t>1476.00</t>
  </si>
  <si>
    <t>2021-09-30 13:42:25</t>
  </si>
  <si>
    <t>2269606</t>
  </si>
  <si>
    <t>290.00</t>
  </si>
  <si>
    <t>2021-09-30 14:37:36</t>
  </si>
  <si>
    <t>2269822</t>
  </si>
  <si>
    <t>1080.00</t>
  </si>
  <si>
    <t>2021-09-30 18:36:08</t>
  </si>
  <si>
    <t>2269832</t>
  </si>
  <si>
    <t>983.00</t>
  </si>
  <si>
    <t>2021-09-30 18:42:13</t>
  </si>
  <si>
    <t>2269889</t>
  </si>
  <si>
    <t>阳光假日风尚酒店(南昌碧尤蒂699文化创意园十七中店)</t>
  </si>
  <si>
    <t>366.00</t>
  </si>
  <si>
    <t>2021-09-30 19:45:38</t>
  </si>
  <si>
    <t>102771665369</t>
  </si>
  <si>
    <t>2270013</t>
  </si>
  <si>
    <t>城市便捷酒店(广宁店)</t>
  </si>
  <si>
    <t>邹铭浩,陈丽花</t>
  </si>
  <si>
    <t>840.00</t>
  </si>
  <si>
    <t>2021-09-30 21:43:50</t>
  </si>
  <si>
    <t>2270219</t>
  </si>
  <si>
    <t>654.00</t>
  </si>
  <si>
    <t>2021-10-01 02:10:26</t>
  </si>
  <si>
    <t>2270224</t>
  </si>
  <si>
    <t>622.00</t>
  </si>
  <si>
    <t>2021-10-01 02:18:33</t>
  </si>
  <si>
    <t>2270235</t>
  </si>
  <si>
    <t>587.00</t>
  </si>
  <si>
    <t>2021-10-01 03:15:06</t>
  </si>
  <si>
    <t>2270402</t>
  </si>
  <si>
    <t>碧尤蒂in酒店（南昌珠江路地铁站店）</t>
  </si>
  <si>
    <t>626.00</t>
  </si>
  <si>
    <t>2021-10-01 11:35:09</t>
  </si>
  <si>
    <t>102772662473</t>
  </si>
  <si>
    <t>2270433</t>
  </si>
  <si>
    <t>648.00</t>
  </si>
  <si>
    <t>2021-10-01 12:36:37</t>
  </si>
  <si>
    <t>2270510</t>
  </si>
  <si>
    <t>1036.00</t>
  </si>
  <si>
    <t>-438</t>
  </si>
  <si>
    <t>2021-10-01 14:41:43</t>
  </si>
  <si>
    <t>2270572</t>
  </si>
  <si>
    <t>438.00</t>
  </si>
  <si>
    <t>2021-10-01 15:59:55</t>
  </si>
  <si>
    <t>2270575</t>
  </si>
  <si>
    <t>2021-10-01 16:03:24</t>
  </si>
  <si>
    <t>102772737949</t>
  </si>
  <si>
    <t>2270885</t>
  </si>
  <si>
    <t>卓丽,胡娟,丘桂如</t>
  </si>
  <si>
    <t>1344.00</t>
  </si>
  <si>
    <t>2021-10-01 23:41:09</t>
  </si>
  <si>
    <t>102772211854</t>
  </si>
  <si>
    <t>2270898</t>
  </si>
  <si>
    <t>兰欧酒店(东海富华路水晶城店)</t>
  </si>
  <si>
    <t>刘东升</t>
  </si>
  <si>
    <t>383.00</t>
  </si>
  <si>
    <t>2021-10-01 22:42:14</t>
  </si>
  <si>
    <t>2271002</t>
  </si>
  <si>
    <t>336.00</t>
  </si>
  <si>
    <t>2021-10-02 01:49:44</t>
  </si>
  <si>
    <t>2271005</t>
  </si>
  <si>
    <t>2313.00</t>
  </si>
  <si>
    <t>2021-10-02 01:55:50</t>
  </si>
  <si>
    <t>2271010</t>
  </si>
  <si>
    <t>2408.00</t>
  </si>
  <si>
    <t>2021-10-02 02:16:16</t>
  </si>
  <si>
    <t>2271023</t>
  </si>
  <si>
    <t>318.00</t>
  </si>
  <si>
    <t>2021-10-02 02:50:07</t>
  </si>
  <si>
    <t>102773612936</t>
  </si>
  <si>
    <t>2271209</t>
  </si>
  <si>
    <t>成都博舍</t>
  </si>
  <si>
    <t>李楠,张咏梅</t>
  </si>
  <si>
    <t>9082.00</t>
  </si>
  <si>
    <t>2021-10-02 11:51:00</t>
  </si>
  <si>
    <t>2271241</t>
  </si>
  <si>
    <t>148.00</t>
  </si>
  <si>
    <t>2021-10-02 12:26:01</t>
  </si>
  <si>
    <t>2271311</t>
  </si>
  <si>
    <t>474.00</t>
  </si>
  <si>
    <t>2021-10-02 15:45:43</t>
  </si>
  <si>
    <t>2271359</t>
  </si>
  <si>
    <t>1160.00</t>
  </si>
  <si>
    <t>2021-10-02 15:19:46</t>
  </si>
  <si>
    <t>2271383</t>
  </si>
  <si>
    <t>797.00</t>
  </si>
  <si>
    <t>2021-10-02 15:42:39</t>
  </si>
  <si>
    <t>2271400</t>
  </si>
  <si>
    <t>610.00</t>
  </si>
  <si>
    <t>2021-10-02 15:53:31</t>
  </si>
  <si>
    <t>2271444</t>
  </si>
  <si>
    <t>刘红,张涓</t>
  </si>
  <si>
    <t>880.00</t>
  </si>
  <si>
    <t>2021-10-02 16:54:02</t>
  </si>
  <si>
    <t>102773638756</t>
  </si>
  <si>
    <t>2271492</t>
  </si>
  <si>
    <t>临泽丹霞口石头城酒店</t>
  </si>
  <si>
    <t>张玉清</t>
  </si>
  <si>
    <t>630.00</t>
  </si>
  <si>
    <t>2021-10-02 18:23:29</t>
  </si>
  <si>
    <t>2271653</t>
  </si>
  <si>
    <t>586.00</t>
  </si>
  <si>
    <t>2021-10-02 21:26:30</t>
  </si>
  <si>
    <t>102773058496</t>
  </si>
  <si>
    <t>2271704</t>
  </si>
  <si>
    <t>Vyluk蔚徕酒店(城口客运中心店)</t>
  </si>
  <si>
    <t>肖华蓉,张先文</t>
  </si>
  <si>
    <t>574.00</t>
  </si>
  <si>
    <t>2021-10-02 22:34:04</t>
  </si>
  <si>
    <t>2271731</t>
  </si>
  <si>
    <t>279.00</t>
  </si>
  <si>
    <t>2021-10-02 23:04:06</t>
  </si>
  <si>
    <t>102774834484</t>
  </si>
  <si>
    <t>2271769</t>
  </si>
  <si>
    <t>刘建</t>
  </si>
  <si>
    <t>808.00</t>
  </si>
  <si>
    <t>2021-10-03 08:53:44</t>
  </si>
  <si>
    <t>102774547185</t>
  </si>
  <si>
    <t>2271825</t>
  </si>
  <si>
    <t>亚朵酒店(成都太古里河畔店)</t>
  </si>
  <si>
    <t>刘毅敏</t>
  </si>
  <si>
    <t>584.00</t>
  </si>
  <si>
    <t>2021-10-03 02:50:49</t>
  </si>
  <si>
    <t>2271826</t>
  </si>
  <si>
    <t>2021-10-03 02:52:59</t>
  </si>
  <si>
    <t>2271841</t>
  </si>
  <si>
    <t>白玉兰日照万象汇荣成路酒店</t>
  </si>
  <si>
    <t>370.00</t>
  </si>
  <si>
    <t>2021-10-03 04:40:23</t>
  </si>
  <si>
    <t>102774181315</t>
  </si>
  <si>
    <t>2271861</t>
  </si>
  <si>
    <t>张凌云</t>
  </si>
  <si>
    <t>2021-10-03 07:01:47</t>
  </si>
  <si>
    <t>2271862</t>
  </si>
  <si>
    <t>254.00</t>
  </si>
  <si>
    <t>2021-10-03 07:08:34</t>
  </si>
  <si>
    <t>2271917</t>
  </si>
  <si>
    <t>691.00</t>
  </si>
  <si>
    <t>2021-10-03 10:25:44</t>
  </si>
  <si>
    <t>2271920</t>
  </si>
  <si>
    <t>570.00</t>
  </si>
  <si>
    <t>2021-10-03 10:34:15</t>
  </si>
  <si>
    <t>2271921</t>
  </si>
  <si>
    <t>726.00</t>
  </si>
  <si>
    <t>2021-10-03 10:34:33</t>
  </si>
  <si>
    <t>2271932</t>
  </si>
  <si>
    <t>格林豪泰智选酒店（大同高铁站万达广场方特店）</t>
  </si>
  <si>
    <t>431.00</t>
  </si>
  <si>
    <t>2021-10-03 10:56:03</t>
  </si>
  <si>
    <t>2271965</t>
  </si>
  <si>
    <t>138.00</t>
  </si>
  <si>
    <t>2021-10-03 11:56:57</t>
  </si>
  <si>
    <t>2271979</t>
  </si>
  <si>
    <t>479.00</t>
  </si>
  <si>
    <t>2021-10-03 12:33:42</t>
  </si>
  <si>
    <t>2271998</t>
  </si>
  <si>
    <t>153.00</t>
  </si>
  <si>
    <t>2021-10-03 13:07:34</t>
  </si>
  <si>
    <t>102774623760</t>
  </si>
  <si>
    <t>2271999</t>
  </si>
  <si>
    <t>广州锦园温泉酒店</t>
  </si>
  <si>
    <t>郭建</t>
  </si>
  <si>
    <t>996.00</t>
  </si>
  <si>
    <t>2021-10-03 13:14:00</t>
  </si>
  <si>
    <t>2272005</t>
  </si>
  <si>
    <t>1666.00</t>
  </si>
  <si>
    <t>2021-10-03 13:41:39</t>
  </si>
  <si>
    <t>102774858150</t>
  </si>
  <si>
    <t>2272026</t>
  </si>
  <si>
    <t>维也纳酒店（北京昌平地铁站店）</t>
  </si>
  <si>
    <t>王玮卓</t>
  </si>
  <si>
    <t>2021-10-03 13:35:25</t>
  </si>
  <si>
    <t>2272048</t>
  </si>
  <si>
    <t>星伦国际公寓（惠州悦榕湾江景店）</t>
  </si>
  <si>
    <t>305.00</t>
  </si>
  <si>
    <t>2021-10-03 14:16:34</t>
  </si>
  <si>
    <t>102774506136</t>
  </si>
  <si>
    <t>2272067</t>
  </si>
  <si>
    <t>游福兰</t>
  </si>
  <si>
    <t>2021-10-03 14:55:55</t>
  </si>
  <si>
    <t>2272073</t>
  </si>
  <si>
    <t>2021-10-03 14:58:28</t>
  </si>
  <si>
    <t>102774546864</t>
  </si>
  <si>
    <t>2272074</t>
  </si>
  <si>
    <t>榆林警苑精品酒店</t>
  </si>
  <si>
    <t>艾文波</t>
  </si>
  <si>
    <t>208.00</t>
  </si>
  <si>
    <t>2021-10-03 14:58:30</t>
  </si>
  <si>
    <t>2272076</t>
  </si>
  <si>
    <t>Vyluk·J蔚徕酒店(无锡中山路店)</t>
  </si>
  <si>
    <t>195.00</t>
  </si>
  <si>
    <t>2021-10-03 15:02:22</t>
  </si>
  <si>
    <t>102774906241</t>
  </si>
  <si>
    <t>2272096</t>
  </si>
  <si>
    <t>川达精品酒店(西安钟鼓楼回民街明城墙店)</t>
  </si>
  <si>
    <t>李成彬,张新苓</t>
  </si>
  <si>
    <t>236.00</t>
  </si>
  <si>
    <t>2021-10-03 15:34:02</t>
  </si>
  <si>
    <t>102774228077</t>
  </si>
  <si>
    <t>2272106</t>
  </si>
  <si>
    <t>惠州双月湾温德姆至尊豪廷度假酒店</t>
  </si>
  <si>
    <t>苏丽娜</t>
  </si>
  <si>
    <t>1302.00</t>
  </si>
  <si>
    <t>2021-10-03 15:58:32</t>
  </si>
  <si>
    <t>102774617563</t>
  </si>
  <si>
    <t>2272109</t>
  </si>
  <si>
    <t>恩施铂尔蔓艺术酒店</t>
  </si>
  <si>
    <t>韩庆华</t>
  </si>
  <si>
    <t>339.00</t>
  </si>
  <si>
    <t>2021-10-03 16:16:25</t>
  </si>
  <si>
    <t>102774314635</t>
  </si>
  <si>
    <t>2272123</t>
  </si>
  <si>
    <t>李京琴</t>
  </si>
  <si>
    <t>2021-10-03 16:37:53</t>
  </si>
  <si>
    <t>2272132</t>
  </si>
  <si>
    <t>1169.00</t>
  </si>
  <si>
    <t>2021-10-03 16:59:18</t>
  </si>
  <si>
    <t>2272137</t>
  </si>
  <si>
    <t>Vyluk·J蔚徕酒店(丽水高铁站店)</t>
  </si>
  <si>
    <t>2021-10-03 17:01:54</t>
  </si>
  <si>
    <t>102774188633</t>
  </si>
  <si>
    <t>2272143</t>
  </si>
  <si>
    <t>唐敏丽</t>
  </si>
  <si>
    <t>2021-10-03 17:24:47</t>
  </si>
  <si>
    <t>102774339730</t>
  </si>
  <si>
    <t>2272174</t>
  </si>
  <si>
    <t>吴珊</t>
  </si>
  <si>
    <t>2021-10-03 18:17:19</t>
  </si>
  <si>
    <t>2272180</t>
  </si>
  <si>
    <t>7天连锁酒店（汕头长平路会展中心店）</t>
  </si>
  <si>
    <t>287.00</t>
  </si>
  <si>
    <t>2021-10-03 18:30:48</t>
  </si>
  <si>
    <t>102774623008</t>
  </si>
  <si>
    <t>2272188</t>
  </si>
  <si>
    <t>格林豪泰(汕头乐山店)</t>
  </si>
  <si>
    <t>张笑康</t>
  </si>
  <si>
    <t>550.00</t>
  </si>
  <si>
    <t>2021-10-03 18:37:52</t>
  </si>
  <si>
    <t>2272236</t>
  </si>
  <si>
    <t>鸿运宾馆</t>
  </si>
  <si>
    <t>121.00</t>
  </si>
  <si>
    <t>2021-10-03 20:20:11</t>
  </si>
  <si>
    <t>2272267</t>
  </si>
  <si>
    <t>格林豪泰酒店（合肥滨湖紫云路清潭路江淮汽车厂店）</t>
  </si>
  <si>
    <t>154.00</t>
  </si>
  <si>
    <t>2021-10-03 21:32:53</t>
  </si>
  <si>
    <t>2272276</t>
  </si>
  <si>
    <t>210.00</t>
  </si>
  <si>
    <t>2021-10-03 21:54:25</t>
  </si>
  <si>
    <t>2272289</t>
  </si>
  <si>
    <t>2021-10-03 22:12:52</t>
  </si>
  <si>
    <t>102774897617</t>
  </si>
  <si>
    <t>2272305</t>
  </si>
  <si>
    <t>城市便捷酒店(徐州高铁站店)</t>
  </si>
  <si>
    <t>罗驰</t>
  </si>
  <si>
    <t>2021-10-03 22:38:10</t>
  </si>
  <si>
    <t>2272309</t>
  </si>
  <si>
    <t>330.00</t>
  </si>
  <si>
    <t>2021-10-03 22:41:44</t>
  </si>
  <si>
    <t>2272311</t>
  </si>
  <si>
    <t>周家声,郭丹</t>
  </si>
  <si>
    <t>998.00</t>
  </si>
  <si>
    <t>2021-10-03 22:47:43</t>
  </si>
  <si>
    <t>2272319</t>
  </si>
  <si>
    <t>252.00</t>
  </si>
  <si>
    <t>2021-10-03 23:03:52</t>
  </si>
  <si>
    <t>102774337532</t>
  </si>
  <si>
    <t>2272339</t>
  </si>
  <si>
    <t>城市便捷酒店(西安大明宫西地铁站店)</t>
  </si>
  <si>
    <t>熊涛</t>
  </si>
  <si>
    <t>214.00</t>
  </si>
  <si>
    <t>2021-10-03 23:35:53</t>
  </si>
  <si>
    <t>2272341</t>
  </si>
  <si>
    <t>250.00</t>
  </si>
  <si>
    <t>2021-10-03 23:42:58</t>
  </si>
  <si>
    <t>2272342</t>
  </si>
  <si>
    <t>747.00</t>
  </si>
  <si>
    <t>2021-10-03 23:44:51</t>
  </si>
  <si>
    <t>2272373</t>
  </si>
  <si>
    <t>364.00</t>
  </si>
  <si>
    <t>2021-10-04 01:27:55</t>
  </si>
  <si>
    <t>102775229077</t>
  </si>
  <si>
    <t>2272380</t>
  </si>
  <si>
    <t xml:space="preserve">维也纳国际酒店(汕尾城区店) </t>
  </si>
  <si>
    <t>张丁凤,易靖,许细霞</t>
  </si>
  <si>
    <t>1287.00</t>
  </si>
  <si>
    <t>2021-10-04 01:57:17</t>
  </si>
  <si>
    <t>102775844131</t>
  </si>
  <si>
    <t>2272384</t>
  </si>
  <si>
    <t>凯里亚德酒店（茂名万达广场店）</t>
  </si>
  <si>
    <t>陈观兴</t>
  </si>
  <si>
    <t>2021-10-04 02:09:36</t>
  </si>
  <si>
    <t>102775454826</t>
  </si>
  <si>
    <t>2272385</t>
  </si>
  <si>
    <t>锦江之星（锦州洛阳路店）</t>
  </si>
  <si>
    <t>李紫烟</t>
  </si>
  <si>
    <t>2021-10-04 02:14:42</t>
  </si>
  <si>
    <t>102775522429</t>
  </si>
  <si>
    <t>2272477</t>
  </si>
  <si>
    <t>2021-10-04 10:07:13</t>
  </si>
  <si>
    <t>102775600085</t>
  </si>
  <si>
    <t>2272480</t>
  </si>
  <si>
    <t>花筑·张家界梦栖美居艺术客栈</t>
  </si>
  <si>
    <t>高志远</t>
  </si>
  <si>
    <t>159.00</t>
  </si>
  <si>
    <t>2021-10-04 10:11:19</t>
  </si>
  <si>
    <t>102775163260</t>
  </si>
  <si>
    <t>2272481</t>
  </si>
  <si>
    <t>170.00</t>
  </si>
  <si>
    <t>2021-10-04 10:12:47</t>
  </si>
  <si>
    <t>102775174423</t>
  </si>
  <si>
    <t>2272497</t>
  </si>
  <si>
    <t>滕明杰</t>
  </si>
  <si>
    <t>503.00</t>
  </si>
  <si>
    <t>2021-10-04 10:46:02</t>
  </si>
  <si>
    <t>2272506</t>
  </si>
  <si>
    <t>696.00</t>
  </si>
  <si>
    <t>2021-10-04 11:03:45</t>
  </si>
  <si>
    <t>102775194983</t>
  </si>
  <si>
    <t>2272558</t>
  </si>
  <si>
    <t>周仁敏</t>
  </si>
  <si>
    <t>2021-10-04 13:21:39</t>
  </si>
  <si>
    <t>102775895026</t>
  </si>
  <si>
    <t>2272561</t>
  </si>
  <si>
    <t>吴鹏</t>
  </si>
  <si>
    <t>2021-10-04 13:29:13</t>
  </si>
  <si>
    <t>102775229622</t>
  </si>
  <si>
    <t>2272587</t>
  </si>
  <si>
    <t>格林豪泰酒店(梧州两广市场店)</t>
  </si>
  <si>
    <t>赵虹雅</t>
  </si>
  <si>
    <t>198.00</t>
  </si>
  <si>
    <t>2021-10-04 15:01:44</t>
  </si>
  <si>
    <t>2272593</t>
  </si>
  <si>
    <t>730.00</t>
  </si>
  <si>
    <t>2021-10-04 15:30:23</t>
  </si>
  <si>
    <t>102775463569</t>
  </si>
  <si>
    <t>2272663</t>
  </si>
  <si>
    <t>格林豪泰酒店(合肥明发广场店)</t>
  </si>
  <si>
    <t>吴刚华</t>
  </si>
  <si>
    <t>126.00</t>
  </si>
  <si>
    <t>2021-10-04 17:30:55</t>
  </si>
  <si>
    <t>2272675</t>
  </si>
  <si>
    <t>2021-10-04 18:03:04</t>
  </si>
  <si>
    <t>102775165174</t>
  </si>
  <si>
    <t>2272682</t>
  </si>
  <si>
    <t>格林豪泰(伊川店)</t>
  </si>
  <si>
    <t>宋佳暄</t>
  </si>
  <si>
    <t>189.00</t>
  </si>
  <si>
    <t>2021-10-04 18:23:15</t>
  </si>
  <si>
    <t>102775222239</t>
  </si>
  <si>
    <t>2272699</t>
  </si>
  <si>
    <t>金赟,王玮,黄鑫</t>
  </si>
  <si>
    <t>1767.00</t>
  </si>
  <si>
    <t>2021-10-04 19:11:35</t>
  </si>
  <si>
    <t>2272712</t>
  </si>
  <si>
    <t>2021-10-04 19:27:41</t>
  </si>
  <si>
    <t>102775841248</t>
  </si>
  <si>
    <t>2272715</t>
  </si>
  <si>
    <t>483.00</t>
  </si>
  <si>
    <t>2021-10-04 19:35:03</t>
  </si>
  <si>
    <t>102775119204</t>
  </si>
  <si>
    <t>2272749</t>
  </si>
  <si>
    <t>格林豪泰(北京菜市口店)</t>
  </si>
  <si>
    <t>马兴国</t>
  </si>
  <si>
    <t>2021-10-04 20:26:24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</si>
</sst>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6" borderId="13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10" borderId="11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4" fillId="26" borderId="17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8" fillId="26" borderId="13" applyNumberFormat="0" applyAlignment="0" applyProtection="0">
      <alignment vertical="center"/>
    </xf>
    <xf numFmtId="0" fontId="31" fillId="30" borderId="16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99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99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0" t="s">
        <v>79</v>
      </c>
      <c r="S2" s="11" t="s">
        <v>19</v>
      </c>
      <c r="T2" s="7"/>
      <c r="U2" s="10" t="s">
        <v>19</v>
      </c>
      <c r="V2" s="10" t="s">
        <v>79</v>
      </c>
      <c r="W2" s="11" t="s">
        <v>80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3</v>
      </c>
      <c r="N3" s="7" t="s">
        <v>88</v>
      </c>
      <c r="O3" s="7" t="s">
        <v>89</v>
      </c>
      <c r="P3" s="7" t="s">
        <v>78</v>
      </c>
      <c r="Q3" s="7"/>
      <c r="R3" s="10" t="s">
        <v>90</v>
      </c>
      <c r="S3" s="11" t="s">
        <v>19</v>
      </c>
      <c r="T3" s="7"/>
      <c r="U3" s="10" t="s">
        <v>19</v>
      </c>
      <c r="V3" s="10" t="s">
        <v>90</v>
      </c>
      <c r="W3" s="11" t="s">
        <v>91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94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95</v>
      </c>
      <c r="H4" s="7" t="s">
        <v>96</v>
      </c>
      <c r="I4" s="7" t="s">
        <v>75</v>
      </c>
      <c r="J4" s="7" t="s">
        <v>2</v>
      </c>
      <c r="K4" s="7" t="s">
        <v>97</v>
      </c>
      <c r="L4" s="7">
        <v>1</v>
      </c>
      <c r="M4" s="7">
        <v>1</v>
      </c>
      <c r="N4" s="7" t="s">
        <v>98</v>
      </c>
      <c r="O4" s="7" t="s">
        <v>77</v>
      </c>
      <c r="P4" s="7" t="s">
        <v>78</v>
      </c>
      <c r="Q4" s="7"/>
      <c r="R4" s="10" t="s">
        <v>99</v>
      </c>
      <c r="S4" s="11" t="s">
        <v>19</v>
      </c>
      <c r="T4" s="7"/>
      <c r="U4" s="10" t="s">
        <v>19</v>
      </c>
      <c r="V4" s="10" t="s">
        <v>99</v>
      </c>
      <c r="W4" s="11" t="s">
        <v>100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101</v>
      </c>
      <c r="AD4" t="s">
        <v>6</v>
      </c>
      <c r="AE4" t="s">
        <v>82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102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103</v>
      </c>
      <c r="H5" s="7" t="s">
        <v>104</v>
      </c>
      <c r="I5" s="7" t="s">
        <v>75</v>
      </c>
      <c r="J5" s="7" t="s">
        <v>2</v>
      </c>
      <c r="K5" s="7" t="s">
        <v>105</v>
      </c>
      <c r="L5" s="7">
        <v>2</v>
      </c>
      <c r="M5" s="7">
        <v>2</v>
      </c>
      <c r="N5" s="7" t="s">
        <v>106</v>
      </c>
      <c r="O5" s="7" t="s">
        <v>98</v>
      </c>
      <c r="P5" s="7" t="s">
        <v>78</v>
      </c>
      <c r="Q5" s="7"/>
      <c r="R5" s="10" t="s">
        <v>107</v>
      </c>
      <c r="S5" s="11" t="s">
        <v>19</v>
      </c>
      <c r="T5" s="7"/>
      <c r="U5" s="10" t="s">
        <v>19</v>
      </c>
      <c r="V5" s="10" t="s">
        <v>107</v>
      </c>
      <c r="W5" s="11" t="s">
        <v>108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111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112</v>
      </c>
      <c r="H6" s="7" t="s">
        <v>113</v>
      </c>
      <c r="I6" s="7" t="s">
        <v>75</v>
      </c>
      <c r="J6" s="7" t="s">
        <v>2</v>
      </c>
      <c r="K6" s="7" t="s">
        <v>114</v>
      </c>
      <c r="L6" s="7">
        <v>1</v>
      </c>
      <c r="M6" s="7">
        <v>2</v>
      </c>
      <c r="N6" s="7" t="s">
        <v>115</v>
      </c>
      <c r="O6" s="7" t="s">
        <v>98</v>
      </c>
      <c r="P6" s="7" t="s">
        <v>78</v>
      </c>
      <c r="Q6" s="7"/>
      <c r="R6" s="10" t="s">
        <v>116</v>
      </c>
      <c r="S6" s="11" t="s">
        <v>19</v>
      </c>
      <c r="T6" s="7"/>
      <c r="U6" s="10" t="s">
        <v>19</v>
      </c>
      <c r="V6" s="10" t="s">
        <v>116</v>
      </c>
      <c r="W6" s="11" t="s">
        <v>117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120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121</v>
      </c>
      <c r="H7" s="7" t="s">
        <v>122</v>
      </c>
      <c r="I7" s="7" t="s">
        <v>75</v>
      </c>
      <c r="J7" s="7" t="s">
        <v>2</v>
      </c>
      <c r="K7" s="7" t="s">
        <v>123</v>
      </c>
      <c r="L7" s="7">
        <v>1</v>
      </c>
      <c r="M7" s="7">
        <v>2</v>
      </c>
      <c r="N7" s="7" t="s">
        <v>89</v>
      </c>
      <c r="O7" s="7" t="s">
        <v>98</v>
      </c>
      <c r="P7" s="7" t="s">
        <v>78</v>
      </c>
      <c r="Q7" s="7"/>
      <c r="R7" s="10" t="s">
        <v>124</v>
      </c>
      <c r="S7" s="11" t="s">
        <v>19</v>
      </c>
      <c r="T7" s="7"/>
      <c r="U7" s="10" t="s">
        <v>19</v>
      </c>
      <c r="V7" s="10" t="s">
        <v>124</v>
      </c>
      <c r="W7" s="11" t="s">
        <v>125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128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121</v>
      </c>
      <c r="H8" s="7" t="s">
        <v>122</v>
      </c>
      <c r="I8" s="7" t="s">
        <v>75</v>
      </c>
      <c r="J8" s="7" t="s">
        <v>2</v>
      </c>
      <c r="K8" s="7" t="s">
        <v>123</v>
      </c>
      <c r="L8" s="7">
        <v>1</v>
      </c>
      <c r="M8" s="7">
        <v>2</v>
      </c>
      <c r="N8" s="7" t="s">
        <v>89</v>
      </c>
      <c r="O8" s="7" t="s">
        <v>98</v>
      </c>
      <c r="P8" s="7" t="s">
        <v>78</v>
      </c>
      <c r="Q8" s="7"/>
      <c r="R8" s="10" t="s">
        <v>129</v>
      </c>
      <c r="S8" s="11" t="s">
        <v>19</v>
      </c>
      <c r="T8" s="7"/>
      <c r="U8" s="10" t="s">
        <v>19</v>
      </c>
      <c r="V8" s="10" t="s">
        <v>129</v>
      </c>
      <c r="W8" s="11" t="s">
        <v>130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131</v>
      </c>
      <c r="AD8" t="s">
        <v>6</v>
      </c>
      <c r="AE8" t="s">
        <v>82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132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133</v>
      </c>
      <c r="H9" s="7" t="s">
        <v>134</v>
      </c>
      <c r="I9" s="7" t="s">
        <v>75</v>
      </c>
      <c r="J9" s="7" t="s">
        <v>2</v>
      </c>
      <c r="K9" s="7" t="s">
        <v>135</v>
      </c>
      <c r="L9" s="7">
        <v>1</v>
      </c>
      <c r="M9" s="7">
        <v>1</v>
      </c>
      <c r="N9" s="7" t="s">
        <v>89</v>
      </c>
      <c r="O9" s="7" t="s">
        <v>77</v>
      </c>
      <c r="P9" s="7" t="s">
        <v>78</v>
      </c>
      <c r="Q9" s="7"/>
      <c r="R9" s="10" t="s">
        <v>136</v>
      </c>
      <c r="S9" s="11" t="s">
        <v>19</v>
      </c>
      <c r="T9" s="7"/>
      <c r="U9" s="10" t="s">
        <v>19</v>
      </c>
      <c r="V9" s="10" t="s">
        <v>136</v>
      </c>
      <c r="W9" s="11" t="s">
        <v>137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138</v>
      </c>
      <c r="AD9" t="s">
        <v>6</v>
      </c>
      <c r="AE9" t="s">
        <v>139</v>
      </c>
      <c r="AF9" t="s">
        <v>83</v>
      </c>
      <c r="AG9" t="s">
        <v>71</v>
      </c>
      <c r="AH9" t="s">
        <v>19</v>
      </c>
    </row>
    <row r="10" ht="14.25" customHeight="1" spans="1:34">
      <c r="A10" s="6" t="s">
        <v>140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141</v>
      </c>
      <c r="H10" s="7" t="s">
        <v>142</v>
      </c>
      <c r="I10" s="7" t="s">
        <v>75</v>
      </c>
      <c r="J10" s="7" t="s">
        <v>2</v>
      </c>
      <c r="K10" s="7" t="s">
        <v>143</v>
      </c>
      <c r="L10" s="7">
        <v>1</v>
      </c>
      <c r="M10" s="7">
        <v>1</v>
      </c>
      <c r="N10" s="7" t="s">
        <v>98</v>
      </c>
      <c r="O10" s="7" t="s">
        <v>77</v>
      </c>
      <c r="P10" s="7" t="s">
        <v>78</v>
      </c>
      <c r="Q10" s="7"/>
      <c r="R10" s="10" t="s">
        <v>144</v>
      </c>
      <c r="S10" s="11" t="s">
        <v>19</v>
      </c>
      <c r="T10" s="7"/>
      <c r="U10" s="10" t="s">
        <v>19</v>
      </c>
      <c r="V10" s="10" t="s">
        <v>144</v>
      </c>
      <c r="W10" s="11" t="s">
        <v>145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146</v>
      </c>
      <c r="AD10" t="s">
        <v>6</v>
      </c>
      <c r="AE10" t="s">
        <v>147</v>
      </c>
      <c r="AF10" t="s">
        <v>83</v>
      </c>
      <c r="AG10" t="s">
        <v>71</v>
      </c>
      <c r="AH10" t="s">
        <v>19</v>
      </c>
    </row>
    <row r="11" ht="14.25" customHeight="1" spans="1:34">
      <c r="A11" s="6" t="s">
        <v>148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141</v>
      </c>
      <c r="H11" s="7" t="s">
        <v>142</v>
      </c>
      <c r="I11" s="7" t="s">
        <v>75</v>
      </c>
      <c r="J11" s="7" t="s">
        <v>2</v>
      </c>
      <c r="K11" s="7" t="s">
        <v>149</v>
      </c>
      <c r="L11" s="7">
        <v>1</v>
      </c>
      <c r="M11" s="7">
        <v>2</v>
      </c>
      <c r="N11" s="7" t="s">
        <v>150</v>
      </c>
      <c r="O11" s="7" t="s">
        <v>98</v>
      </c>
      <c r="P11" s="7" t="s">
        <v>78</v>
      </c>
      <c r="Q11" s="7"/>
      <c r="R11" s="10" t="s">
        <v>151</v>
      </c>
      <c r="S11" s="11" t="s">
        <v>19</v>
      </c>
      <c r="T11" s="7"/>
      <c r="U11" s="10" t="s">
        <v>19</v>
      </c>
      <c r="V11" s="10" t="s">
        <v>151</v>
      </c>
      <c r="W11" s="11" t="s">
        <v>152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153</v>
      </c>
      <c r="AD11" t="s">
        <v>6</v>
      </c>
      <c r="AE11" t="s">
        <v>147</v>
      </c>
      <c r="AF11" t="s">
        <v>83</v>
      </c>
      <c r="AG11" t="s">
        <v>71</v>
      </c>
      <c r="AH11" t="s">
        <v>19</v>
      </c>
    </row>
    <row r="12" ht="14.25" customHeight="1" spans="1:34">
      <c r="A12" s="6" t="s">
        <v>154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155</v>
      </c>
      <c r="H12" s="7" t="s">
        <v>156</v>
      </c>
      <c r="I12" s="7" t="s">
        <v>75</v>
      </c>
      <c r="J12" s="7" t="s">
        <v>2</v>
      </c>
      <c r="K12" s="7" t="s">
        <v>157</v>
      </c>
      <c r="L12" s="7">
        <v>1</v>
      </c>
      <c r="M12" s="7">
        <v>1</v>
      </c>
      <c r="N12" s="7" t="s">
        <v>98</v>
      </c>
      <c r="O12" s="7" t="s">
        <v>77</v>
      </c>
      <c r="P12" s="7" t="s">
        <v>78</v>
      </c>
      <c r="Q12" s="7"/>
      <c r="R12" s="10" t="s">
        <v>158</v>
      </c>
      <c r="S12" s="11" t="s">
        <v>19</v>
      </c>
      <c r="T12" s="7"/>
      <c r="U12" s="10" t="s">
        <v>19</v>
      </c>
      <c r="V12" s="10" t="s">
        <v>158</v>
      </c>
      <c r="W12" s="11" t="s">
        <v>159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160</v>
      </c>
      <c r="AD12" t="s">
        <v>6</v>
      </c>
      <c r="AE12" t="s">
        <v>161</v>
      </c>
      <c r="AF12" t="s">
        <v>83</v>
      </c>
      <c r="AG12" t="s">
        <v>71</v>
      </c>
      <c r="AH12" t="s">
        <v>19</v>
      </c>
    </row>
    <row r="13" ht="14.25" customHeight="1" spans="1:34">
      <c r="A13" s="6" t="s">
        <v>162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163</v>
      </c>
      <c r="H13" s="7" t="s">
        <v>164</v>
      </c>
      <c r="I13" s="7" t="s">
        <v>75</v>
      </c>
      <c r="J13" s="7" t="s">
        <v>2</v>
      </c>
      <c r="K13" s="7" t="s">
        <v>165</v>
      </c>
      <c r="L13" s="7">
        <v>1</v>
      </c>
      <c r="M13" s="7">
        <v>1</v>
      </c>
      <c r="N13" s="7" t="s">
        <v>77</v>
      </c>
      <c r="O13" s="7" t="s">
        <v>77</v>
      </c>
      <c r="P13" s="7" t="s">
        <v>78</v>
      </c>
      <c r="Q13" s="7"/>
      <c r="R13" s="10" t="s">
        <v>166</v>
      </c>
      <c r="S13" s="11" t="s">
        <v>19</v>
      </c>
      <c r="T13" s="7"/>
      <c r="U13" s="10" t="s">
        <v>19</v>
      </c>
      <c r="V13" s="10" t="s">
        <v>166</v>
      </c>
      <c r="W13" s="11" t="s">
        <v>167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168</v>
      </c>
      <c r="AD13" t="s">
        <v>6</v>
      </c>
      <c r="AE13" t="s">
        <v>169</v>
      </c>
      <c r="AF13" t="s">
        <v>83</v>
      </c>
      <c r="AG13" t="s">
        <v>71</v>
      </c>
      <c r="AH13" t="s">
        <v>19</v>
      </c>
    </row>
    <row r="14" ht="14.25" customHeight="1" spans="1:34">
      <c r="A14" s="6" t="s">
        <v>170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171</v>
      </c>
      <c r="H14" s="7" t="s">
        <v>172</v>
      </c>
      <c r="I14" s="7" t="s">
        <v>75</v>
      </c>
      <c r="J14" s="7" t="s">
        <v>2</v>
      </c>
      <c r="K14" s="7" t="s">
        <v>173</v>
      </c>
      <c r="L14" s="7">
        <v>1</v>
      </c>
      <c r="M14" s="7">
        <v>1</v>
      </c>
      <c r="N14" s="7" t="s">
        <v>77</v>
      </c>
      <c r="O14" s="7" t="s">
        <v>77</v>
      </c>
      <c r="P14" s="7" t="s">
        <v>78</v>
      </c>
      <c r="Q14" s="7"/>
      <c r="R14" s="10" t="s">
        <v>174</v>
      </c>
      <c r="S14" s="11" t="s">
        <v>19</v>
      </c>
      <c r="T14" s="7"/>
      <c r="U14" s="10" t="s">
        <v>19</v>
      </c>
      <c r="V14" s="10" t="s">
        <v>174</v>
      </c>
      <c r="W14" s="11" t="s">
        <v>175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176</v>
      </c>
      <c r="AD14" t="s">
        <v>6</v>
      </c>
      <c r="AE14" t="s">
        <v>177</v>
      </c>
      <c r="AF14" t="s">
        <v>83</v>
      </c>
      <c r="AG14" t="s">
        <v>71</v>
      </c>
      <c r="AH14" t="s">
        <v>19</v>
      </c>
    </row>
    <row r="15" ht="14.25" customHeight="1" spans="1:34">
      <c r="A15" s="6" t="s">
        <v>178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179</v>
      </c>
      <c r="H15" s="7" t="s">
        <v>180</v>
      </c>
      <c r="I15" s="7" t="s">
        <v>75</v>
      </c>
      <c r="J15" s="7" t="s">
        <v>2</v>
      </c>
      <c r="K15" s="7" t="s">
        <v>181</v>
      </c>
      <c r="L15" s="7">
        <v>1</v>
      </c>
      <c r="M15" s="7">
        <v>1</v>
      </c>
      <c r="N15" s="7" t="s">
        <v>77</v>
      </c>
      <c r="O15" s="7" t="s">
        <v>77</v>
      </c>
      <c r="P15" s="7" t="s">
        <v>78</v>
      </c>
      <c r="Q15" s="7"/>
      <c r="R15" s="10" t="s">
        <v>182</v>
      </c>
      <c r="S15" s="11" t="s">
        <v>19</v>
      </c>
      <c r="T15" s="7"/>
      <c r="U15" s="10" t="s">
        <v>19</v>
      </c>
      <c r="V15" s="10" t="s">
        <v>182</v>
      </c>
      <c r="W15" s="11" t="s">
        <v>183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184</v>
      </c>
      <c r="AD15" t="s">
        <v>6</v>
      </c>
      <c r="AE15" t="s">
        <v>139</v>
      </c>
      <c r="AF15" t="s">
        <v>83</v>
      </c>
      <c r="AG15" t="s">
        <v>71</v>
      </c>
      <c r="AH15" t="s">
        <v>19</v>
      </c>
    </row>
    <row r="16" ht="14.25" customHeight="1" spans="1:34">
      <c r="A16" s="6" t="s">
        <v>185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186</v>
      </c>
      <c r="H16" s="7" t="s">
        <v>187</v>
      </c>
      <c r="I16" s="7" t="s">
        <v>75</v>
      </c>
      <c r="J16" s="7" t="s">
        <v>2</v>
      </c>
      <c r="K16" s="7" t="s">
        <v>188</v>
      </c>
      <c r="L16" s="7">
        <v>1</v>
      </c>
      <c r="M16" s="7">
        <v>1</v>
      </c>
      <c r="N16" s="7" t="s">
        <v>77</v>
      </c>
      <c r="O16" s="7" t="s">
        <v>77</v>
      </c>
      <c r="P16" s="7" t="s">
        <v>78</v>
      </c>
      <c r="Q16" s="7"/>
      <c r="R16" s="10" t="s">
        <v>189</v>
      </c>
      <c r="S16" s="11" t="s">
        <v>19</v>
      </c>
      <c r="T16" s="7"/>
      <c r="U16" s="10" t="s">
        <v>19</v>
      </c>
      <c r="V16" s="10" t="s">
        <v>189</v>
      </c>
      <c r="W16" s="11" t="s">
        <v>190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191</v>
      </c>
      <c r="AD16" t="s">
        <v>6</v>
      </c>
      <c r="AE16" t="s">
        <v>161</v>
      </c>
      <c r="AF16" t="s">
        <v>83</v>
      </c>
      <c r="AG16" t="s">
        <v>71</v>
      </c>
      <c r="AH16" t="s">
        <v>19</v>
      </c>
    </row>
    <row r="17" ht="14.25" customHeight="1" spans="1:34">
      <c r="A17" s="6" t="s">
        <v>192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193</v>
      </c>
      <c r="H17" s="7" t="s">
        <v>194</v>
      </c>
      <c r="I17" s="7" t="s">
        <v>75</v>
      </c>
      <c r="J17" s="7" t="s">
        <v>2</v>
      </c>
      <c r="K17" s="7" t="s">
        <v>195</v>
      </c>
      <c r="L17" s="7">
        <v>1</v>
      </c>
      <c r="M17" s="7">
        <v>1</v>
      </c>
      <c r="N17" s="7" t="s">
        <v>77</v>
      </c>
      <c r="O17" s="7" t="s">
        <v>77</v>
      </c>
      <c r="P17" s="7" t="s">
        <v>78</v>
      </c>
      <c r="Q17" s="7"/>
      <c r="R17" s="10" t="s">
        <v>196</v>
      </c>
      <c r="S17" s="11" t="s">
        <v>19</v>
      </c>
      <c r="T17" s="7"/>
      <c r="U17" s="10" t="s">
        <v>19</v>
      </c>
      <c r="V17" s="10" t="s">
        <v>196</v>
      </c>
      <c r="W17" s="11" t="s">
        <v>197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198</v>
      </c>
      <c r="AD17" t="s">
        <v>6</v>
      </c>
      <c r="AE17" t="s">
        <v>199</v>
      </c>
      <c r="AF17" t="s">
        <v>83</v>
      </c>
      <c r="AG17" t="s">
        <v>71</v>
      </c>
      <c r="AH17" t="s">
        <v>19</v>
      </c>
    </row>
    <row r="18" ht="14.25" customHeight="1" spans="1:34">
      <c r="A18" s="6" t="s">
        <v>200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141</v>
      </c>
      <c r="H18" s="7" t="s">
        <v>142</v>
      </c>
      <c r="I18" s="7" t="s">
        <v>75</v>
      </c>
      <c r="J18" s="7" t="s">
        <v>2</v>
      </c>
      <c r="K18" s="7" t="s">
        <v>201</v>
      </c>
      <c r="L18" s="7">
        <v>1</v>
      </c>
      <c r="M18" s="7">
        <v>2</v>
      </c>
      <c r="N18" s="7" t="s">
        <v>98</v>
      </c>
      <c r="O18" s="7" t="s">
        <v>98</v>
      </c>
      <c r="P18" s="7" t="s">
        <v>78</v>
      </c>
      <c r="Q18" s="7"/>
      <c r="R18" s="10" t="s">
        <v>202</v>
      </c>
      <c r="S18" s="11" t="s">
        <v>19</v>
      </c>
      <c r="T18" s="7"/>
      <c r="U18" s="10" t="s">
        <v>19</v>
      </c>
      <c r="V18" s="10" t="s">
        <v>202</v>
      </c>
      <c r="W18" s="11" t="s">
        <v>203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204</v>
      </c>
      <c r="AD18" t="s">
        <v>6</v>
      </c>
      <c r="AE18" t="s">
        <v>147</v>
      </c>
      <c r="AF18" t="s">
        <v>83</v>
      </c>
      <c r="AG18" t="s">
        <v>71</v>
      </c>
      <c r="AH18" t="s">
        <v>19</v>
      </c>
    </row>
    <row r="19" ht="14.25" customHeight="1" spans="1:34">
      <c r="A19" s="6" t="s">
        <v>205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206</v>
      </c>
      <c r="H19" s="7" t="s">
        <v>207</v>
      </c>
      <c r="I19" s="7" t="s">
        <v>75</v>
      </c>
      <c r="J19" s="7" t="s">
        <v>2</v>
      </c>
      <c r="K19" s="7" t="s">
        <v>208</v>
      </c>
      <c r="L19" s="7">
        <v>1</v>
      </c>
      <c r="M19" s="7">
        <v>1</v>
      </c>
      <c r="N19" s="7" t="s">
        <v>77</v>
      </c>
      <c r="O19" s="7" t="s">
        <v>77</v>
      </c>
      <c r="P19" s="7" t="s">
        <v>78</v>
      </c>
      <c r="Q19" s="7"/>
      <c r="R19" s="10" t="s">
        <v>209</v>
      </c>
      <c r="S19" s="11" t="s">
        <v>19</v>
      </c>
      <c r="T19" s="7"/>
      <c r="U19" s="10" t="s">
        <v>19</v>
      </c>
      <c r="V19" s="10" t="s">
        <v>209</v>
      </c>
      <c r="W19" s="11" t="s">
        <v>210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211</v>
      </c>
      <c r="AD19" t="s">
        <v>6</v>
      </c>
      <c r="AE19" t="s">
        <v>212</v>
      </c>
      <c r="AF19" t="s">
        <v>83</v>
      </c>
      <c r="AG19" t="s">
        <v>71</v>
      </c>
      <c r="AH19" t="s">
        <v>19</v>
      </c>
    </row>
    <row r="20" ht="14.25" customHeight="1" spans="1:34">
      <c r="A20" s="6" t="s">
        <v>213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214</v>
      </c>
      <c r="H20" s="7" t="s">
        <v>215</v>
      </c>
      <c r="I20" s="7" t="s">
        <v>75</v>
      </c>
      <c r="J20" s="7" t="s">
        <v>2</v>
      </c>
      <c r="K20" s="7" t="s">
        <v>216</v>
      </c>
      <c r="L20" s="7">
        <v>2</v>
      </c>
      <c r="M20" s="7">
        <v>2</v>
      </c>
      <c r="N20" s="7" t="s">
        <v>217</v>
      </c>
      <c r="O20" s="7" t="s">
        <v>98</v>
      </c>
      <c r="P20" s="7" t="s">
        <v>78</v>
      </c>
      <c r="Q20" s="7"/>
      <c r="R20" s="10" t="s">
        <v>218</v>
      </c>
      <c r="S20" s="11" t="s">
        <v>19</v>
      </c>
      <c r="T20" s="7"/>
      <c r="U20" s="10" t="s">
        <v>19</v>
      </c>
      <c r="V20" s="10" t="s">
        <v>218</v>
      </c>
      <c r="W20" s="11" t="s">
        <v>219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220</v>
      </c>
      <c r="AD20" t="s">
        <v>6</v>
      </c>
      <c r="AE20" t="s">
        <v>221</v>
      </c>
      <c r="AF20" t="s">
        <v>83</v>
      </c>
      <c r="AG20" t="s">
        <v>71</v>
      </c>
      <c r="AH20" t="s">
        <v>19</v>
      </c>
    </row>
    <row r="21" ht="14.25" customHeight="1" spans="1:34">
      <c r="A21" s="6" t="s">
        <v>222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73</v>
      </c>
      <c r="H21" s="7" t="s">
        <v>74</v>
      </c>
      <c r="I21" s="7" t="s">
        <v>75</v>
      </c>
      <c r="J21" s="7" t="s">
        <v>2</v>
      </c>
      <c r="K21" s="7" t="s">
        <v>223</v>
      </c>
      <c r="L21" s="7">
        <v>1</v>
      </c>
      <c r="M21" s="7">
        <v>1</v>
      </c>
      <c r="N21" s="7" t="s">
        <v>77</v>
      </c>
      <c r="O21" s="7" t="s">
        <v>77</v>
      </c>
      <c r="P21" s="7" t="s">
        <v>78</v>
      </c>
      <c r="Q21" s="7"/>
      <c r="R21" s="10" t="s">
        <v>79</v>
      </c>
      <c r="S21" s="11" t="s">
        <v>19</v>
      </c>
      <c r="T21" s="7"/>
      <c r="U21" s="10" t="s">
        <v>19</v>
      </c>
      <c r="V21" s="10" t="s">
        <v>79</v>
      </c>
      <c r="W21" s="11" t="s">
        <v>80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81</v>
      </c>
      <c r="AD21" t="s">
        <v>6</v>
      </c>
      <c r="AE21" t="s">
        <v>82</v>
      </c>
      <c r="AF21" t="s">
        <v>83</v>
      </c>
      <c r="AG21" t="s">
        <v>71</v>
      </c>
      <c r="AH21" t="s">
        <v>19</v>
      </c>
    </row>
    <row r="22" ht="14.25" customHeight="1" spans="1:34">
      <c r="A22" s="6" t="s">
        <v>224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225</v>
      </c>
      <c r="H22" s="7" t="s">
        <v>226</v>
      </c>
      <c r="I22" s="7" t="s">
        <v>75</v>
      </c>
      <c r="J22" s="7" t="s">
        <v>2</v>
      </c>
      <c r="K22" s="7" t="s">
        <v>227</v>
      </c>
      <c r="L22" s="7">
        <v>1</v>
      </c>
      <c r="M22" s="7">
        <v>1</v>
      </c>
      <c r="N22" s="7" t="s">
        <v>77</v>
      </c>
      <c r="O22" s="7" t="s">
        <v>77</v>
      </c>
      <c r="P22" s="7" t="s">
        <v>78</v>
      </c>
      <c r="Q22" s="7"/>
      <c r="R22" s="10" t="s">
        <v>228</v>
      </c>
      <c r="S22" s="11" t="s">
        <v>19</v>
      </c>
      <c r="T22" s="7"/>
      <c r="U22" s="10" t="s">
        <v>19</v>
      </c>
      <c r="V22" s="10" t="s">
        <v>228</v>
      </c>
      <c r="W22" s="11" t="s">
        <v>229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230</v>
      </c>
      <c r="AD22" t="s">
        <v>6</v>
      </c>
      <c r="AE22" t="s">
        <v>231</v>
      </c>
      <c r="AF22" t="s">
        <v>83</v>
      </c>
      <c r="AG22" t="s">
        <v>71</v>
      </c>
      <c r="AH22" t="s">
        <v>19</v>
      </c>
    </row>
    <row r="23" ht="14.25" customHeight="1" spans="1:34">
      <c r="A23" s="6" t="s">
        <v>232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233</v>
      </c>
      <c r="H23" s="7" t="s">
        <v>234</v>
      </c>
      <c r="I23" s="7" t="s">
        <v>75</v>
      </c>
      <c r="J23" s="7" t="s">
        <v>2</v>
      </c>
      <c r="K23" s="7" t="s">
        <v>235</v>
      </c>
      <c r="L23" s="7">
        <v>1</v>
      </c>
      <c r="M23" s="7">
        <v>2</v>
      </c>
      <c r="N23" s="7" t="s">
        <v>236</v>
      </c>
      <c r="O23" s="7" t="s">
        <v>98</v>
      </c>
      <c r="P23" s="7" t="s">
        <v>78</v>
      </c>
      <c r="Q23" s="7"/>
      <c r="R23" s="10" t="s">
        <v>237</v>
      </c>
      <c r="S23" s="11" t="s">
        <v>19</v>
      </c>
      <c r="T23" s="7"/>
      <c r="U23" s="10" t="s">
        <v>19</v>
      </c>
      <c r="V23" s="10" t="s">
        <v>237</v>
      </c>
      <c r="W23" s="11" t="s">
        <v>238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239</v>
      </c>
      <c r="AD23" t="s">
        <v>6</v>
      </c>
      <c r="AE23" t="s">
        <v>212</v>
      </c>
      <c r="AF23" t="s">
        <v>83</v>
      </c>
      <c r="AG23" t="s">
        <v>71</v>
      </c>
      <c r="AH23" t="s">
        <v>19</v>
      </c>
    </row>
    <row r="24" ht="14.25" customHeight="1" spans="1:34">
      <c r="A24" s="6" t="s">
        <v>240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241</v>
      </c>
      <c r="H24" s="7" t="s">
        <v>242</v>
      </c>
      <c r="I24" s="7" t="s">
        <v>75</v>
      </c>
      <c r="J24" s="7" t="s">
        <v>2</v>
      </c>
      <c r="K24" s="7" t="s">
        <v>243</v>
      </c>
      <c r="L24" s="7">
        <v>1</v>
      </c>
      <c r="M24" s="7">
        <v>1</v>
      </c>
      <c r="N24" s="7" t="s">
        <v>115</v>
      </c>
      <c r="O24" s="7" t="s">
        <v>77</v>
      </c>
      <c r="P24" s="7" t="s">
        <v>78</v>
      </c>
      <c r="Q24" s="7"/>
      <c r="R24" s="10" t="s">
        <v>244</v>
      </c>
      <c r="S24" s="11" t="s">
        <v>19</v>
      </c>
      <c r="T24" s="7"/>
      <c r="U24" s="10" t="s">
        <v>19</v>
      </c>
      <c r="V24" s="10" t="s">
        <v>244</v>
      </c>
      <c r="W24" s="11" t="s">
        <v>245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246</v>
      </c>
      <c r="AD24" t="s">
        <v>6</v>
      </c>
      <c r="AE24" t="s">
        <v>247</v>
      </c>
      <c r="AF24" t="s">
        <v>83</v>
      </c>
      <c r="AG24" t="s">
        <v>71</v>
      </c>
      <c r="AH24" t="s">
        <v>19</v>
      </c>
    </row>
    <row r="25" ht="14.25" customHeight="1" spans="1:34">
      <c r="A25" s="6" t="s">
        <v>248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249</v>
      </c>
      <c r="H25" s="7" t="s">
        <v>250</v>
      </c>
      <c r="I25" s="7" t="s">
        <v>75</v>
      </c>
      <c r="J25" s="7" t="s">
        <v>2</v>
      </c>
      <c r="K25" s="7" t="s">
        <v>251</v>
      </c>
      <c r="L25" s="7">
        <v>1</v>
      </c>
      <c r="M25" s="7">
        <v>2</v>
      </c>
      <c r="N25" s="7" t="s">
        <v>98</v>
      </c>
      <c r="O25" s="7" t="s">
        <v>98</v>
      </c>
      <c r="P25" s="7" t="s">
        <v>78</v>
      </c>
      <c r="Q25" s="7"/>
      <c r="R25" s="10" t="s">
        <v>252</v>
      </c>
      <c r="S25" s="11" t="s">
        <v>19</v>
      </c>
      <c r="T25" s="7"/>
      <c r="U25" s="10" t="s">
        <v>19</v>
      </c>
      <c r="V25" s="10" t="s">
        <v>252</v>
      </c>
      <c r="W25" s="11" t="s">
        <v>253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254</v>
      </c>
      <c r="AD25" t="s">
        <v>6</v>
      </c>
      <c r="AE25" t="s">
        <v>255</v>
      </c>
      <c r="AF25" t="s">
        <v>83</v>
      </c>
      <c r="AG25" t="s">
        <v>71</v>
      </c>
      <c r="AH25" t="s">
        <v>19</v>
      </c>
    </row>
    <row r="26" ht="14.25" customHeight="1" spans="1:34">
      <c r="A26" s="6" t="s">
        <v>256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257</v>
      </c>
      <c r="H26" s="7" t="s">
        <v>258</v>
      </c>
      <c r="I26" s="7" t="s">
        <v>75</v>
      </c>
      <c r="J26" s="7" t="s">
        <v>2</v>
      </c>
      <c r="K26" s="7" t="s">
        <v>259</v>
      </c>
      <c r="L26" s="7">
        <v>1</v>
      </c>
      <c r="M26" s="7">
        <v>3</v>
      </c>
      <c r="N26" s="7" t="s">
        <v>150</v>
      </c>
      <c r="O26" s="7" t="s">
        <v>89</v>
      </c>
      <c r="P26" s="7" t="s">
        <v>78</v>
      </c>
      <c r="Q26" s="7"/>
      <c r="R26" s="10" t="s">
        <v>260</v>
      </c>
      <c r="S26" s="11" t="s">
        <v>19</v>
      </c>
      <c r="T26" s="7"/>
      <c r="U26" s="10" t="s">
        <v>19</v>
      </c>
      <c r="V26" s="10" t="s">
        <v>260</v>
      </c>
      <c r="W26" s="11" t="s">
        <v>261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262</v>
      </c>
      <c r="AD26" t="s">
        <v>6</v>
      </c>
      <c r="AE26" t="s">
        <v>263</v>
      </c>
      <c r="AF26" t="s">
        <v>83</v>
      </c>
      <c r="AG26" t="s">
        <v>71</v>
      </c>
      <c r="AH26" t="s">
        <v>19</v>
      </c>
    </row>
    <row r="27" ht="14.25" customHeight="1" spans="1:34">
      <c r="A27" s="6" t="s">
        <v>264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265</v>
      </c>
      <c r="H27" s="7" t="s">
        <v>266</v>
      </c>
      <c r="I27" s="7" t="s">
        <v>75</v>
      </c>
      <c r="J27" s="7" t="s">
        <v>2</v>
      </c>
      <c r="K27" s="7" t="s">
        <v>267</v>
      </c>
      <c r="L27" s="7">
        <v>1</v>
      </c>
      <c r="M27" s="7">
        <v>1</v>
      </c>
      <c r="N27" s="7" t="s">
        <v>88</v>
      </c>
      <c r="O27" s="7" t="s">
        <v>77</v>
      </c>
      <c r="P27" s="7" t="s">
        <v>78</v>
      </c>
      <c r="Q27" s="7"/>
      <c r="R27" s="10" t="s">
        <v>268</v>
      </c>
      <c r="S27" s="11" t="s">
        <v>19</v>
      </c>
      <c r="T27" s="7"/>
      <c r="U27" s="10" t="s">
        <v>19</v>
      </c>
      <c r="V27" s="10" t="s">
        <v>268</v>
      </c>
      <c r="W27" s="11" t="s">
        <v>269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270</v>
      </c>
      <c r="AD27" t="s">
        <v>6</v>
      </c>
      <c r="AE27" t="s">
        <v>271</v>
      </c>
      <c r="AF27" t="s">
        <v>83</v>
      </c>
      <c r="AG27" t="s">
        <v>71</v>
      </c>
      <c r="AH27" t="s">
        <v>19</v>
      </c>
    </row>
    <row r="28" ht="14.25" customHeight="1" spans="1:34">
      <c r="A28" s="6" t="s">
        <v>272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273</v>
      </c>
      <c r="H28" s="7" t="s">
        <v>274</v>
      </c>
      <c r="I28" s="7" t="s">
        <v>75</v>
      </c>
      <c r="J28" s="7" t="s">
        <v>2</v>
      </c>
      <c r="K28" s="7" t="s">
        <v>275</v>
      </c>
      <c r="L28" s="7">
        <v>1</v>
      </c>
      <c r="M28" s="7">
        <v>2</v>
      </c>
      <c r="N28" s="7" t="s">
        <v>98</v>
      </c>
      <c r="O28" s="7" t="s">
        <v>98</v>
      </c>
      <c r="P28" s="7" t="s">
        <v>78</v>
      </c>
      <c r="Q28" s="7"/>
      <c r="R28" s="10" t="s">
        <v>276</v>
      </c>
      <c r="S28" s="11" t="s">
        <v>19</v>
      </c>
      <c r="T28" s="7"/>
      <c r="U28" s="10" t="s">
        <v>19</v>
      </c>
      <c r="V28" s="10" t="s">
        <v>276</v>
      </c>
      <c r="W28" s="11" t="s">
        <v>137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277</v>
      </c>
      <c r="AD28" t="s">
        <v>6</v>
      </c>
      <c r="AE28" t="s">
        <v>278</v>
      </c>
      <c r="AF28" t="s">
        <v>83</v>
      </c>
      <c r="AG28" t="s">
        <v>71</v>
      </c>
      <c r="AH28" t="s">
        <v>19</v>
      </c>
    </row>
    <row r="29" ht="14.25" customHeight="1" spans="1:34">
      <c r="A29" s="6" t="s">
        <v>279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280</v>
      </c>
      <c r="H29" s="7" t="s">
        <v>281</v>
      </c>
      <c r="I29" s="7" t="s">
        <v>75</v>
      </c>
      <c r="J29" s="7" t="s">
        <v>2</v>
      </c>
      <c r="K29" s="7" t="s">
        <v>282</v>
      </c>
      <c r="L29" s="7">
        <v>2</v>
      </c>
      <c r="M29" s="7">
        <v>1</v>
      </c>
      <c r="N29" s="7" t="s">
        <v>98</v>
      </c>
      <c r="O29" s="7" t="s">
        <v>77</v>
      </c>
      <c r="P29" s="7" t="s">
        <v>78</v>
      </c>
      <c r="Q29" s="7"/>
      <c r="R29" s="10" t="s">
        <v>283</v>
      </c>
      <c r="S29" s="11" t="s">
        <v>19</v>
      </c>
      <c r="T29" s="7"/>
      <c r="U29" s="10" t="s">
        <v>19</v>
      </c>
      <c r="V29" s="10" t="s">
        <v>283</v>
      </c>
      <c r="W29" s="11" t="s">
        <v>284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285</v>
      </c>
      <c r="AD29" t="s">
        <v>6</v>
      </c>
      <c r="AE29" t="s">
        <v>286</v>
      </c>
      <c r="AF29" t="s">
        <v>83</v>
      </c>
      <c r="AG29" t="s">
        <v>71</v>
      </c>
      <c r="AH29" t="s">
        <v>19</v>
      </c>
    </row>
    <row r="30" ht="14.25" customHeight="1" spans="1:34">
      <c r="A30" s="6" t="s">
        <v>287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288</v>
      </c>
      <c r="H30" s="7" t="s">
        <v>289</v>
      </c>
      <c r="I30" s="7" t="s">
        <v>75</v>
      </c>
      <c r="J30" s="7" t="s">
        <v>2</v>
      </c>
      <c r="K30" s="7" t="s">
        <v>290</v>
      </c>
      <c r="L30" s="7">
        <v>1</v>
      </c>
      <c r="M30" s="7">
        <v>1</v>
      </c>
      <c r="N30" s="7" t="s">
        <v>98</v>
      </c>
      <c r="O30" s="7" t="s">
        <v>77</v>
      </c>
      <c r="P30" s="7" t="s">
        <v>78</v>
      </c>
      <c r="Q30" s="7"/>
      <c r="R30" s="10" t="s">
        <v>291</v>
      </c>
      <c r="S30" s="11" t="s">
        <v>19</v>
      </c>
      <c r="T30" s="7"/>
      <c r="U30" s="10" t="s">
        <v>19</v>
      </c>
      <c r="V30" s="10" t="s">
        <v>291</v>
      </c>
      <c r="W30" s="11" t="s">
        <v>292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293</v>
      </c>
      <c r="AD30" t="s">
        <v>6</v>
      </c>
      <c r="AE30" t="s">
        <v>294</v>
      </c>
      <c r="AF30" t="s">
        <v>83</v>
      </c>
      <c r="AG30" t="s">
        <v>71</v>
      </c>
      <c r="AH30" t="s">
        <v>19</v>
      </c>
    </row>
    <row r="31" ht="14.25" customHeight="1" spans="1:34">
      <c r="A31" s="6" t="s">
        <v>295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296</v>
      </c>
      <c r="H31" s="7" t="s">
        <v>297</v>
      </c>
      <c r="I31" s="7" t="s">
        <v>75</v>
      </c>
      <c r="J31" s="7" t="s">
        <v>2</v>
      </c>
      <c r="K31" s="7" t="s">
        <v>298</v>
      </c>
      <c r="L31" s="7">
        <v>1</v>
      </c>
      <c r="M31" s="7">
        <v>1</v>
      </c>
      <c r="N31" s="7" t="s">
        <v>77</v>
      </c>
      <c r="O31" s="7" t="s">
        <v>77</v>
      </c>
      <c r="P31" s="7" t="s">
        <v>78</v>
      </c>
      <c r="Q31" s="7"/>
      <c r="R31" s="10" t="s">
        <v>299</v>
      </c>
      <c r="S31" s="11" t="s">
        <v>19</v>
      </c>
      <c r="T31" s="7"/>
      <c r="U31" s="10" t="s">
        <v>19</v>
      </c>
      <c r="V31" s="10" t="s">
        <v>299</v>
      </c>
      <c r="W31" s="11" t="s">
        <v>300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301</v>
      </c>
      <c r="AD31" t="s">
        <v>6</v>
      </c>
      <c r="AE31" t="s">
        <v>302</v>
      </c>
      <c r="AF31" t="s">
        <v>83</v>
      </c>
      <c r="AG31" t="s">
        <v>71</v>
      </c>
      <c r="AH31" t="s">
        <v>19</v>
      </c>
    </row>
    <row r="32" ht="14.25" customHeight="1" spans="1:34">
      <c r="A32" s="6" t="s">
        <v>303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304</v>
      </c>
      <c r="H32" s="7" t="s">
        <v>305</v>
      </c>
      <c r="I32" s="7" t="s">
        <v>75</v>
      </c>
      <c r="J32" s="7" t="s">
        <v>2</v>
      </c>
      <c r="K32" s="7" t="s">
        <v>306</v>
      </c>
      <c r="L32" s="7">
        <v>1</v>
      </c>
      <c r="M32" s="7">
        <v>1</v>
      </c>
      <c r="N32" s="7" t="s">
        <v>77</v>
      </c>
      <c r="O32" s="7" t="s">
        <v>77</v>
      </c>
      <c r="P32" s="7" t="s">
        <v>78</v>
      </c>
      <c r="Q32" s="7"/>
      <c r="R32" s="10" t="s">
        <v>307</v>
      </c>
      <c r="S32" s="11" t="s">
        <v>19</v>
      </c>
      <c r="T32" s="7"/>
      <c r="U32" s="10" t="s">
        <v>19</v>
      </c>
      <c r="V32" s="10" t="s">
        <v>307</v>
      </c>
      <c r="W32" s="11" t="s">
        <v>308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309</v>
      </c>
      <c r="AD32" t="s">
        <v>6</v>
      </c>
      <c r="AE32" t="s">
        <v>310</v>
      </c>
      <c r="AF32" t="s">
        <v>83</v>
      </c>
      <c r="AG32" t="s">
        <v>71</v>
      </c>
      <c r="AH32" t="s">
        <v>19</v>
      </c>
    </row>
    <row r="33" ht="14.25" customHeight="1" spans="1:34">
      <c r="A33" s="6" t="s">
        <v>311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312</v>
      </c>
      <c r="H33" s="7" t="s">
        <v>313</v>
      </c>
      <c r="I33" s="7" t="s">
        <v>75</v>
      </c>
      <c r="J33" s="7" t="s">
        <v>2</v>
      </c>
      <c r="K33" s="7" t="s">
        <v>314</v>
      </c>
      <c r="L33" s="7">
        <v>1</v>
      </c>
      <c r="M33" s="7">
        <v>1</v>
      </c>
      <c r="N33" s="7" t="s">
        <v>77</v>
      </c>
      <c r="O33" s="7" t="s">
        <v>77</v>
      </c>
      <c r="P33" s="7" t="s">
        <v>78</v>
      </c>
      <c r="Q33" s="7"/>
      <c r="R33" s="10" t="s">
        <v>315</v>
      </c>
      <c r="S33" s="11" t="s">
        <v>19</v>
      </c>
      <c r="T33" s="7"/>
      <c r="U33" s="10" t="s">
        <v>19</v>
      </c>
      <c r="V33" s="10" t="s">
        <v>315</v>
      </c>
      <c r="W33" s="11" t="s">
        <v>316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317</v>
      </c>
      <c r="AD33" t="s">
        <v>6</v>
      </c>
      <c r="AE33" t="s">
        <v>199</v>
      </c>
      <c r="AF33" t="s">
        <v>83</v>
      </c>
      <c r="AG33" t="s">
        <v>71</v>
      </c>
      <c r="AH33" t="s">
        <v>19</v>
      </c>
    </row>
    <row r="34" ht="14.25" customHeight="1" spans="1:34">
      <c r="A34" s="6" t="s">
        <v>318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319</v>
      </c>
      <c r="H34" s="7" t="s">
        <v>320</v>
      </c>
      <c r="I34" s="7" t="s">
        <v>75</v>
      </c>
      <c r="J34" s="7" t="s">
        <v>2</v>
      </c>
      <c r="K34" s="7" t="s">
        <v>321</v>
      </c>
      <c r="L34" s="7">
        <v>1</v>
      </c>
      <c r="M34" s="7">
        <v>1</v>
      </c>
      <c r="N34" s="7" t="s">
        <v>77</v>
      </c>
      <c r="O34" s="7" t="s">
        <v>77</v>
      </c>
      <c r="P34" s="7" t="s">
        <v>78</v>
      </c>
      <c r="Q34" s="7"/>
      <c r="R34" s="10" t="s">
        <v>322</v>
      </c>
      <c r="S34" s="11" t="s">
        <v>19</v>
      </c>
      <c r="T34" s="7"/>
      <c r="U34" s="10" t="s">
        <v>19</v>
      </c>
      <c r="V34" s="10" t="s">
        <v>322</v>
      </c>
      <c r="W34" s="11" t="s">
        <v>159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323</v>
      </c>
      <c r="AD34" t="s">
        <v>6</v>
      </c>
      <c r="AE34" t="s">
        <v>324</v>
      </c>
      <c r="AF34" t="s">
        <v>83</v>
      </c>
      <c r="AG34" t="s">
        <v>71</v>
      </c>
      <c r="AH34" t="s">
        <v>19</v>
      </c>
    </row>
    <row r="35" ht="14.25" customHeight="1" spans="1:34">
      <c r="A35" s="6" t="s">
        <v>325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326</v>
      </c>
      <c r="H35" s="7" t="s">
        <v>327</v>
      </c>
      <c r="I35" s="7" t="s">
        <v>75</v>
      </c>
      <c r="J35" s="7" t="s">
        <v>2</v>
      </c>
      <c r="K35" s="7" t="s">
        <v>328</v>
      </c>
      <c r="L35" s="7">
        <v>1</v>
      </c>
      <c r="M35" s="7">
        <v>1</v>
      </c>
      <c r="N35" s="7" t="s">
        <v>77</v>
      </c>
      <c r="O35" s="7" t="s">
        <v>77</v>
      </c>
      <c r="P35" s="7" t="s">
        <v>78</v>
      </c>
      <c r="Q35" s="7"/>
      <c r="R35" s="10" t="s">
        <v>329</v>
      </c>
      <c r="S35" s="11" t="s">
        <v>19</v>
      </c>
      <c r="T35" s="7"/>
      <c r="U35" s="10" t="s">
        <v>19</v>
      </c>
      <c r="V35" s="10" t="s">
        <v>329</v>
      </c>
      <c r="W35" s="11" t="s">
        <v>330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331</v>
      </c>
      <c r="AD35" t="s">
        <v>6</v>
      </c>
      <c r="AE35" t="s">
        <v>82</v>
      </c>
      <c r="AF35" t="s">
        <v>83</v>
      </c>
      <c r="AG35" t="s">
        <v>71</v>
      </c>
      <c r="AH35" t="s">
        <v>19</v>
      </c>
    </row>
    <row r="36" ht="14.25" customHeight="1" spans="1:34">
      <c r="A36" s="6" t="s">
        <v>332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333</v>
      </c>
      <c r="H36" s="7" t="s">
        <v>334</v>
      </c>
      <c r="I36" s="7" t="s">
        <v>75</v>
      </c>
      <c r="J36" s="7" t="s">
        <v>2</v>
      </c>
      <c r="K36" s="7" t="s">
        <v>335</v>
      </c>
      <c r="L36" s="7">
        <v>1</v>
      </c>
      <c r="M36" s="7">
        <v>1</v>
      </c>
      <c r="N36" s="7" t="s">
        <v>77</v>
      </c>
      <c r="O36" s="7" t="s">
        <v>77</v>
      </c>
      <c r="P36" s="7" t="s">
        <v>78</v>
      </c>
      <c r="Q36" s="7"/>
      <c r="R36" s="10" t="s">
        <v>336</v>
      </c>
      <c r="S36" s="11" t="s">
        <v>19</v>
      </c>
      <c r="T36" s="7"/>
      <c r="U36" s="10" t="s">
        <v>19</v>
      </c>
      <c r="V36" s="10" t="s">
        <v>336</v>
      </c>
      <c r="W36" s="11" t="s">
        <v>322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337</v>
      </c>
      <c r="AD36" t="s">
        <v>6</v>
      </c>
      <c r="AE36" t="s">
        <v>338</v>
      </c>
      <c r="AF36" t="s">
        <v>83</v>
      </c>
      <c r="AG36" t="s">
        <v>71</v>
      </c>
      <c r="AH36" t="s">
        <v>19</v>
      </c>
    </row>
    <row r="37" ht="14.25" customHeight="1" spans="1:34">
      <c r="A37" s="6" t="s">
        <v>339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340</v>
      </c>
      <c r="H37" s="7" t="s">
        <v>341</v>
      </c>
      <c r="I37" s="7" t="s">
        <v>75</v>
      </c>
      <c r="J37" s="7" t="s">
        <v>2</v>
      </c>
      <c r="K37" s="7" t="s">
        <v>342</v>
      </c>
      <c r="L37" s="7">
        <v>2</v>
      </c>
      <c r="M37" s="7">
        <v>1</v>
      </c>
      <c r="N37" s="7" t="s">
        <v>343</v>
      </c>
      <c r="O37" s="7" t="s">
        <v>77</v>
      </c>
      <c r="P37" s="7" t="s">
        <v>78</v>
      </c>
      <c r="Q37" s="7"/>
      <c r="R37" s="10" t="s">
        <v>344</v>
      </c>
      <c r="S37" s="11" t="s">
        <v>19</v>
      </c>
      <c r="T37" s="7"/>
      <c r="U37" s="10" t="s">
        <v>19</v>
      </c>
      <c r="V37" s="10" t="s">
        <v>344</v>
      </c>
      <c r="W37" s="11" t="s">
        <v>345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346</v>
      </c>
      <c r="AD37" t="s">
        <v>6</v>
      </c>
      <c r="AE37" t="s">
        <v>347</v>
      </c>
      <c r="AF37" t="s">
        <v>83</v>
      </c>
      <c r="AG37" t="s">
        <v>71</v>
      </c>
      <c r="AH37" t="s">
        <v>19</v>
      </c>
    </row>
    <row r="38" ht="14.25" customHeight="1" spans="1:34">
      <c r="A38" s="6" t="s">
        <v>348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340</v>
      </c>
      <c r="H38" s="7" t="s">
        <v>341</v>
      </c>
      <c r="I38" s="7" t="s">
        <v>75</v>
      </c>
      <c r="J38" s="7" t="s">
        <v>2</v>
      </c>
      <c r="K38" s="7" t="s">
        <v>349</v>
      </c>
      <c r="L38" s="7">
        <v>2</v>
      </c>
      <c r="M38" s="7">
        <v>1</v>
      </c>
      <c r="N38" s="7" t="s">
        <v>343</v>
      </c>
      <c r="O38" s="7" t="s">
        <v>77</v>
      </c>
      <c r="P38" s="7" t="s">
        <v>78</v>
      </c>
      <c r="Q38" s="7"/>
      <c r="R38" s="10" t="s">
        <v>344</v>
      </c>
      <c r="S38" s="11" t="s">
        <v>19</v>
      </c>
      <c r="T38" s="7"/>
      <c r="U38" s="10" t="s">
        <v>19</v>
      </c>
      <c r="V38" s="10" t="s">
        <v>344</v>
      </c>
      <c r="W38" s="11" t="s">
        <v>345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346</v>
      </c>
      <c r="AD38" t="s">
        <v>6</v>
      </c>
      <c r="AE38" t="s">
        <v>350</v>
      </c>
      <c r="AF38" t="s">
        <v>83</v>
      </c>
      <c r="AG38" t="s">
        <v>71</v>
      </c>
      <c r="AH38" t="s">
        <v>19</v>
      </c>
    </row>
    <row r="39" ht="14.25" customHeight="1" spans="1:34">
      <c r="A39" s="6" t="s">
        <v>351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352</v>
      </c>
      <c r="H39" s="7" t="s">
        <v>353</v>
      </c>
      <c r="I39" s="7" t="s">
        <v>75</v>
      </c>
      <c r="J39" s="7" t="s">
        <v>2</v>
      </c>
      <c r="K39" s="7" t="s">
        <v>354</v>
      </c>
      <c r="L39" s="7">
        <v>3</v>
      </c>
      <c r="M39" s="7">
        <v>2</v>
      </c>
      <c r="N39" s="7" t="s">
        <v>355</v>
      </c>
      <c r="O39" s="7" t="s">
        <v>98</v>
      </c>
      <c r="P39" s="7" t="s">
        <v>78</v>
      </c>
      <c r="Q39" s="7"/>
      <c r="R39" s="10" t="s">
        <v>356</v>
      </c>
      <c r="S39" s="11" t="s">
        <v>19</v>
      </c>
      <c r="T39" s="7"/>
      <c r="U39" s="10" t="s">
        <v>19</v>
      </c>
      <c r="V39" s="10" t="s">
        <v>356</v>
      </c>
      <c r="W39" s="11" t="s">
        <v>357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358</v>
      </c>
      <c r="AD39" t="s">
        <v>6</v>
      </c>
      <c r="AE39" t="s">
        <v>147</v>
      </c>
      <c r="AF39" t="s">
        <v>83</v>
      </c>
      <c r="AG39" t="s">
        <v>71</v>
      </c>
      <c r="AH39" t="s">
        <v>19</v>
      </c>
    </row>
    <row r="40" ht="14.25" customHeight="1" spans="1:34">
      <c r="A40" s="6" t="s">
        <v>359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360</v>
      </c>
      <c r="H40" s="7" t="s">
        <v>361</v>
      </c>
      <c r="I40" s="7" t="s">
        <v>75</v>
      </c>
      <c r="J40" s="7" t="s">
        <v>2</v>
      </c>
      <c r="K40" s="7" t="s">
        <v>362</v>
      </c>
      <c r="L40" s="7">
        <v>1</v>
      </c>
      <c r="M40" s="7">
        <v>3</v>
      </c>
      <c r="N40" s="7" t="s">
        <v>363</v>
      </c>
      <c r="O40" s="7" t="s">
        <v>89</v>
      </c>
      <c r="P40" s="7" t="s">
        <v>78</v>
      </c>
      <c r="Q40" s="7"/>
      <c r="R40" s="10" t="s">
        <v>364</v>
      </c>
      <c r="S40" s="11" t="s">
        <v>19</v>
      </c>
      <c r="T40" s="7"/>
      <c r="U40" s="10" t="s">
        <v>19</v>
      </c>
      <c r="V40" s="10" t="s">
        <v>364</v>
      </c>
      <c r="W40" s="11" t="s">
        <v>365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366</v>
      </c>
      <c r="AD40" t="s">
        <v>6</v>
      </c>
      <c r="AE40" t="s">
        <v>367</v>
      </c>
      <c r="AF40" t="s">
        <v>83</v>
      </c>
      <c r="AG40" t="s">
        <v>71</v>
      </c>
      <c r="AH40" t="s">
        <v>19</v>
      </c>
    </row>
    <row r="41" ht="14.25" customHeight="1" spans="1:34">
      <c r="A41" s="6" t="s">
        <v>368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369</v>
      </c>
      <c r="H41" s="7" t="s">
        <v>370</v>
      </c>
      <c r="I41" s="7" t="s">
        <v>75</v>
      </c>
      <c r="J41" s="7" t="s">
        <v>2</v>
      </c>
      <c r="K41" s="7" t="s">
        <v>371</v>
      </c>
      <c r="L41" s="7">
        <v>1</v>
      </c>
      <c r="M41" s="7">
        <v>1</v>
      </c>
      <c r="N41" s="7" t="s">
        <v>372</v>
      </c>
      <c r="O41" s="7" t="s">
        <v>77</v>
      </c>
      <c r="P41" s="7" t="s">
        <v>78</v>
      </c>
      <c r="Q41" s="7"/>
      <c r="R41" s="10" t="s">
        <v>373</v>
      </c>
      <c r="S41" s="11" t="s">
        <v>19</v>
      </c>
      <c r="T41" s="7"/>
      <c r="U41" s="10" t="s">
        <v>19</v>
      </c>
      <c r="V41" s="10" t="s">
        <v>373</v>
      </c>
      <c r="W41" s="11" t="s">
        <v>374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375</v>
      </c>
      <c r="AD41" t="s">
        <v>6</v>
      </c>
      <c r="AE41" t="s">
        <v>376</v>
      </c>
      <c r="AF41" t="s">
        <v>83</v>
      </c>
      <c r="AG41" t="s">
        <v>71</v>
      </c>
      <c r="AH41" t="s">
        <v>19</v>
      </c>
    </row>
    <row r="42" ht="14.25" customHeight="1" spans="1:34">
      <c r="A42" s="6" t="s">
        <v>377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378</v>
      </c>
      <c r="H42" s="7" t="s">
        <v>379</v>
      </c>
      <c r="I42" s="7" t="s">
        <v>75</v>
      </c>
      <c r="J42" s="7" t="s">
        <v>2</v>
      </c>
      <c r="K42" s="7" t="s">
        <v>380</v>
      </c>
      <c r="L42" s="7">
        <v>2</v>
      </c>
      <c r="M42" s="7">
        <v>1</v>
      </c>
      <c r="N42" s="7" t="s">
        <v>381</v>
      </c>
      <c r="O42" s="7" t="s">
        <v>77</v>
      </c>
      <c r="P42" s="7" t="s">
        <v>78</v>
      </c>
      <c r="Q42" s="7"/>
      <c r="R42" s="10" t="s">
        <v>382</v>
      </c>
      <c r="S42" s="11" t="s">
        <v>19</v>
      </c>
      <c r="T42" s="7"/>
      <c r="U42" s="10" t="s">
        <v>19</v>
      </c>
      <c r="V42" s="10" t="s">
        <v>382</v>
      </c>
      <c r="W42" s="11" t="s">
        <v>383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384</v>
      </c>
      <c r="AD42" t="s">
        <v>6</v>
      </c>
      <c r="AE42" t="s">
        <v>231</v>
      </c>
      <c r="AF42" t="s">
        <v>83</v>
      </c>
      <c r="AG42" t="s">
        <v>71</v>
      </c>
      <c r="AH42" t="s">
        <v>19</v>
      </c>
    </row>
    <row r="43" ht="14.25" customHeight="1" spans="1:34">
      <c r="A43" s="6" t="s">
        <v>385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378</v>
      </c>
      <c r="H43" s="7" t="s">
        <v>379</v>
      </c>
      <c r="I43" s="7" t="s">
        <v>75</v>
      </c>
      <c r="J43" s="7" t="s">
        <v>2</v>
      </c>
      <c r="K43" s="7" t="s">
        <v>386</v>
      </c>
      <c r="L43" s="7">
        <v>3</v>
      </c>
      <c r="M43" s="7">
        <v>1</v>
      </c>
      <c r="N43" s="7" t="s">
        <v>381</v>
      </c>
      <c r="O43" s="7" t="s">
        <v>77</v>
      </c>
      <c r="P43" s="7" t="s">
        <v>78</v>
      </c>
      <c r="Q43" s="7"/>
      <c r="R43" s="10" t="s">
        <v>387</v>
      </c>
      <c r="S43" s="11" t="s">
        <v>19</v>
      </c>
      <c r="T43" s="7"/>
      <c r="U43" s="10" t="s">
        <v>19</v>
      </c>
      <c r="V43" s="10" t="s">
        <v>387</v>
      </c>
      <c r="W43" s="11" t="s">
        <v>388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389</v>
      </c>
      <c r="AD43" t="s">
        <v>6</v>
      </c>
      <c r="AE43" t="s">
        <v>390</v>
      </c>
      <c r="AF43" t="s">
        <v>83</v>
      </c>
      <c r="AG43" t="s">
        <v>71</v>
      </c>
      <c r="AH43" t="s">
        <v>19</v>
      </c>
    </row>
    <row r="44" ht="14.25" customHeight="1" spans="1:34">
      <c r="A44" s="6" t="s">
        <v>391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392</v>
      </c>
      <c r="H44" s="7" t="s">
        <v>393</v>
      </c>
      <c r="I44" s="7" t="s">
        <v>75</v>
      </c>
      <c r="J44" s="7" t="s">
        <v>2</v>
      </c>
      <c r="K44" s="7" t="s">
        <v>394</v>
      </c>
      <c r="L44" s="7">
        <v>1</v>
      </c>
      <c r="M44" s="7">
        <v>2</v>
      </c>
      <c r="N44" s="7" t="s">
        <v>150</v>
      </c>
      <c r="O44" s="7" t="s">
        <v>98</v>
      </c>
      <c r="P44" s="7" t="s">
        <v>78</v>
      </c>
      <c r="Q44" s="7"/>
      <c r="R44" s="10" t="s">
        <v>395</v>
      </c>
      <c r="S44" s="11" t="s">
        <v>19</v>
      </c>
      <c r="T44" s="7"/>
      <c r="U44" s="10" t="s">
        <v>19</v>
      </c>
      <c r="V44" s="10" t="s">
        <v>395</v>
      </c>
      <c r="W44" s="11" t="s">
        <v>130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396</v>
      </c>
      <c r="AD44" t="s">
        <v>6</v>
      </c>
      <c r="AE44" t="s">
        <v>397</v>
      </c>
      <c r="AF44" t="s">
        <v>83</v>
      </c>
      <c r="AG44" t="s">
        <v>71</v>
      </c>
      <c r="AH44" t="s">
        <v>19</v>
      </c>
    </row>
    <row r="45" ht="14.25" customHeight="1" spans="1:34">
      <c r="A45" s="6" t="s">
        <v>398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399</v>
      </c>
      <c r="H45" s="7" t="s">
        <v>400</v>
      </c>
      <c r="I45" s="7" t="s">
        <v>75</v>
      </c>
      <c r="J45" s="7" t="s">
        <v>2</v>
      </c>
      <c r="K45" s="7" t="s">
        <v>401</v>
      </c>
      <c r="L45" s="7">
        <v>1</v>
      </c>
      <c r="M45" s="7">
        <v>1</v>
      </c>
      <c r="N45" s="7" t="s">
        <v>88</v>
      </c>
      <c r="O45" s="7" t="s">
        <v>77</v>
      </c>
      <c r="P45" s="7" t="s">
        <v>78</v>
      </c>
      <c r="Q45" s="7"/>
      <c r="R45" s="10" t="s">
        <v>402</v>
      </c>
      <c r="S45" s="11" t="s">
        <v>19</v>
      </c>
      <c r="T45" s="7"/>
      <c r="U45" s="10" t="s">
        <v>19</v>
      </c>
      <c r="V45" s="10" t="s">
        <v>402</v>
      </c>
      <c r="W45" s="11" t="s">
        <v>403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404</v>
      </c>
      <c r="AD45" t="s">
        <v>6</v>
      </c>
      <c r="AE45" t="s">
        <v>405</v>
      </c>
      <c r="AF45" t="s">
        <v>83</v>
      </c>
      <c r="AG45" t="s">
        <v>71</v>
      </c>
      <c r="AH45" t="s">
        <v>19</v>
      </c>
    </row>
    <row r="46" ht="14.25" customHeight="1" spans="1:34">
      <c r="A46" s="6" t="s">
        <v>406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407</v>
      </c>
      <c r="H46" s="7" t="s">
        <v>408</v>
      </c>
      <c r="I46" s="7" t="s">
        <v>75</v>
      </c>
      <c r="J46" s="7" t="s">
        <v>2</v>
      </c>
      <c r="K46" s="7" t="s">
        <v>409</v>
      </c>
      <c r="L46" s="7">
        <v>1</v>
      </c>
      <c r="M46" s="7">
        <v>1</v>
      </c>
      <c r="N46" s="7" t="s">
        <v>150</v>
      </c>
      <c r="O46" s="7" t="s">
        <v>77</v>
      </c>
      <c r="P46" s="7" t="s">
        <v>78</v>
      </c>
      <c r="Q46" s="7"/>
      <c r="R46" s="10" t="s">
        <v>410</v>
      </c>
      <c r="S46" s="11" t="s">
        <v>19</v>
      </c>
      <c r="T46" s="7"/>
      <c r="U46" s="10" t="s">
        <v>19</v>
      </c>
      <c r="V46" s="10" t="s">
        <v>410</v>
      </c>
      <c r="W46" s="11" t="s">
        <v>210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411</v>
      </c>
      <c r="AD46" t="s">
        <v>6</v>
      </c>
      <c r="AE46" t="s">
        <v>412</v>
      </c>
      <c r="AF46" t="s">
        <v>83</v>
      </c>
      <c r="AG46" t="s">
        <v>71</v>
      </c>
      <c r="AH46" t="s">
        <v>19</v>
      </c>
    </row>
    <row r="47" ht="14.25" customHeight="1" spans="1:34">
      <c r="A47" s="6" t="s">
        <v>413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414</v>
      </c>
      <c r="H47" s="7" t="s">
        <v>415</v>
      </c>
      <c r="I47" s="7" t="s">
        <v>75</v>
      </c>
      <c r="J47" s="7" t="s">
        <v>2</v>
      </c>
      <c r="K47" s="7" t="s">
        <v>416</v>
      </c>
      <c r="L47" s="7">
        <v>1</v>
      </c>
      <c r="M47" s="7">
        <v>2</v>
      </c>
      <c r="N47" s="7" t="s">
        <v>150</v>
      </c>
      <c r="O47" s="7" t="s">
        <v>98</v>
      </c>
      <c r="P47" s="7" t="s">
        <v>78</v>
      </c>
      <c r="Q47" s="7"/>
      <c r="R47" s="10" t="s">
        <v>417</v>
      </c>
      <c r="S47" s="11" t="s">
        <v>19</v>
      </c>
      <c r="T47" s="7"/>
      <c r="U47" s="10" t="s">
        <v>19</v>
      </c>
      <c r="V47" s="10" t="s">
        <v>417</v>
      </c>
      <c r="W47" s="11" t="s">
        <v>229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252</v>
      </c>
      <c r="AD47" t="s">
        <v>6</v>
      </c>
      <c r="AE47" t="s">
        <v>412</v>
      </c>
      <c r="AF47" t="s">
        <v>83</v>
      </c>
      <c r="AG47" t="s">
        <v>71</v>
      </c>
      <c r="AH47" t="s">
        <v>19</v>
      </c>
    </row>
    <row r="48" ht="14.25" customHeight="1" spans="1:34">
      <c r="A48" s="6" t="s">
        <v>418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103</v>
      </c>
      <c r="H48" s="7" t="s">
        <v>104</v>
      </c>
      <c r="I48" s="7" t="s">
        <v>75</v>
      </c>
      <c r="J48" s="7" t="s">
        <v>2</v>
      </c>
      <c r="K48" s="7" t="s">
        <v>419</v>
      </c>
      <c r="L48" s="7">
        <v>1</v>
      </c>
      <c r="M48" s="7">
        <v>1</v>
      </c>
      <c r="N48" s="7" t="s">
        <v>106</v>
      </c>
      <c r="O48" s="7" t="s">
        <v>77</v>
      </c>
      <c r="P48" s="7" t="s">
        <v>78</v>
      </c>
      <c r="Q48" s="7"/>
      <c r="R48" s="10" t="s">
        <v>420</v>
      </c>
      <c r="S48" s="11" t="s">
        <v>19</v>
      </c>
      <c r="T48" s="7"/>
      <c r="U48" s="10" t="s">
        <v>19</v>
      </c>
      <c r="V48" s="10" t="s">
        <v>420</v>
      </c>
      <c r="W48" s="11" t="s">
        <v>421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422</v>
      </c>
      <c r="AD48" t="s">
        <v>6</v>
      </c>
      <c r="AE48" t="s">
        <v>110</v>
      </c>
      <c r="AF48" t="s">
        <v>83</v>
      </c>
      <c r="AG48" t="s">
        <v>71</v>
      </c>
      <c r="AH48" t="s">
        <v>19</v>
      </c>
    </row>
    <row r="49" ht="14.25" customHeight="1" spans="1:34">
      <c r="A49" s="6" t="s">
        <v>423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163</v>
      </c>
      <c r="H49" s="7" t="s">
        <v>164</v>
      </c>
      <c r="I49" s="7" t="s">
        <v>75</v>
      </c>
      <c r="J49" s="7" t="s">
        <v>2</v>
      </c>
      <c r="K49" s="7" t="s">
        <v>424</v>
      </c>
      <c r="L49" s="7">
        <v>1</v>
      </c>
      <c r="M49" s="7">
        <v>1</v>
      </c>
      <c r="N49" s="7" t="s">
        <v>77</v>
      </c>
      <c r="O49" s="7" t="s">
        <v>77</v>
      </c>
      <c r="P49" s="7" t="s">
        <v>78</v>
      </c>
      <c r="Q49" s="7"/>
      <c r="R49" s="10" t="s">
        <v>166</v>
      </c>
      <c r="S49" s="11" t="s">
        <v>19</v>
      </c>
      <c r="T49" s="7"/>
      <c r="U49" s="10" t="s">
        <v>19</v>
      </c>
      <c r="V49" s="10" t="s">
        <v>166</v>
      </c>
      <c r="W49" s="11" t="s">
        <v>167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168</v>
      </c>
      <c r="AD49" t="s">
        <v>6</v>
      </c>
      <c r="AE49" t="s">
        <v>169</v>
      </c>
      <c r="AF49" t="s">
        <v>83</v>
      </c>
      <c r="AG49" t="s">
        <v>71</v>
      </c>
      <c r="AH49" t="s">
        <v>19</v>
      </c>
    </row>
    <row r="50" ht="14.25" customHeight="1" spans="1:34">
      <c r="A50" s="6" t="s">
        <v>425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426</v>
      </c>
      <c r="H50" s="7" t="s">
        <v>427</v>
      </c>
      <c r="I50" s="7" t="s">
        <v>75</v>
      </c>
      <c r="J50" s="7" t="s">
        <v>2</v>
      </c>
      <c r="K50" s="7" t="s">
        <v>428</v>
      </c>
      <c r="L50" s="7">
        <v>1</v>
      </c>
      <c r="M50" s="7">
        <v>1</v>
      </c>
      <c r="N50" s="7" t="s">
        <v>77</v>
      </c>
      <c r="O50" s="7" t="s">
        <v>77</v>
      </c>
      <c r="P50" s="7" t="s">
        <v>78</v>
      </c>
      <c r="Q50" s="7"/>
      <c r="R50" s="10" t="s">
        <v>429</v>
      </c>
      <c r="S50" s="11" t="s">
        <v>19</v>
      </c>
      <c r="T50" s="7"/>
      <c r="U50" s="10" t="s">
        <v>19</v>
      </c>
      <c r="V50" s="10" t="s">
        <v>429</v>
      </c>
      <c r="W50" s="11" t="s">
        <v>430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431</v>
      </c>
      <c r="AD50" t="s">
        <v>6</v>
      </c>
      <c r="AE50" t="s">
        <v>161</v>
      </c>
      <c r="AF50" t="s">
        <v>83</v>
      </c>
      <c r="AG50" t="s">
        <v>71</v>
      </c>
      <c r="AH50" t="s">
        <v>19</v>
      </c>
    </row>
    <row r="51" ht="14.25" customHeight="1" spans="1:34">
      <c r="A51" s="6" t="s">
        <v>432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288</v>
      </c>
      <c r="H51" s="7" t="s">
        <v>289</v>
      </c>
      <c r="I51" s="7" t="s">
        <v>75</v>
      </c>
      <c r="J51" s="7" t="s">
        <v>2</v>
      </c>
      <c r="K51" s="7" t="s">
        <v>433</v>
      </c>
      <c r="L51" s="7">
        <v>1</v>
      </c>
      <c r="M51" s="7">
        <v>1</v>
      </c>
      <c r="N51" s="7" t="s">
        <v>98</v>
      </c>
      <c r="O51" s="7" t="s">
        <v>77</v>
      </c>
      <c r="P51" s="7" t="s">
        <v>78</v>
      </c>
      <c r="Q51" s="7"/>
      <c r="R51" s="10" t="s">
        <v>434</v>
      </c>
      <c r="S51" s="11" t="s">
        <v>19</v>
      </c>
      <c r="T51" s="7"/>
      <c r="U51" s="10" t="s">
        <v>19</v>
      </c>
      <c r="V51" s="10" t="s">
        <v>434</v>
      </c>
      <c r="W51" s="11" t="s">
        <v>435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436</v>
      </c>
      <c r="AD51" t="s">
        <v>6</v>
      </c>
      <c r="AE51" t="s">
        <v>437</v>
      </c>
      <c r="AF51" t="s">
        <v>83</v>
      </c>
      <c r="AG51" t="s">
        <v>71</v>
      </c>
      <c r="AH51" t="s">
        <v>19</v>
      </c>
    </row>
    <row r="52" ht="14.25" customHeight="1" spans="1:34">
      <c r="A52" s="6" t="s">
        <v>438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439</v>
      </c>
      <c r="H52" s="7" t="s">
        <v>440</v>
      </c>
      <c r="I52" s="7" t="s">
        <v>75</v>
      </c>
      <c r="J52" s="7" t="s">
        <v>2</v>
      </c>
      <c r="K52" s="7" t="s">
        <v>441</v>
      </c>
      <c r="L52" s="7">
        <v>1</v>
      </c>
      <c r="M52" s="7">
        <v>1</v>
      </c>
      <c r="N52" s="7" t="s">
        <v>77</v>
      </c>
      <c r="O52" s="7" t="s">
        <v>77</v>
      </c>
      <c r="P52" s="7" t="s">
        <v>78</v>
      </c>
      <c r="Q52" s="7"/>
      <c r="R52" s="10" t="s">
        <v>442</v>
      </c>
      <c r="S52" s="11" t="s">
        <v>19</v>
      </c>
      <c r="T52" s="7"/>
      <c r="U52" s="10" t="s">
        <v>19</v>
      </c>
      <c r="V52" s="10" t="s">
        <v>442</v>
      </c>
      <c r="W52" s="11" t="s">
        <v>443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444</v>
      </c>
      <c r="AD52" t="s">
        <v>6</v>
      </c>
      <c r="AE52" t="s">
        <v>445</v>
      </c>
      <c r="AF52" t="s">
        <v>83</v>
      </c>
      <c r="AG52" t="s">
        <v>71</v>
      </c>
      <c r="AH52" t="s">
        <v>19</v>
      </c>
    </row>
    <row r="53" ht="14.25" customHeight="1" spans="1:34">
      <c r="A53" s="6" t="s">
        <v>446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141</v>
      </c>
      <c r="H53" s="7" t="s">
        <v>142</v>
      </c>
      <c r="I53" s="7" t="s">
        <v>75</v>
      </c>
      <c r="J53" s="7" t="s">
        <v>2</v>
      </c>
      <c r="K53" s="7" t="s">
        <v>447</v>
      </c>
      <c r="L53" s="7">
        <v>1</v>
      </c>
      <c r="M53" s="7">
        <v>4</v>
      </c>
      <c r="N53" s="7" t="s">
        <v>381</v>
      </c>
      <c r="O53" s="7" t="s">
        <v>150</v>
      </c>
      <c r="P53" s="7" t="s">
        <v>78</v>
      </c>
      <c r="Q53" s="7"/>
      <c r="R53" s="10" t="s">
        <v>448</v>
      </c>
      <c r="S53" s="11" t="s">
        <v>19</v>
      </c>
      <c r="T53" s="7"/>
      <c r="U53" s="10" t="s">
        <v>19</v>
      </c>
      <c r="V53" s="10" t="s">
        <v>448</v>
      </c>
      <c r="W53" s="11" t="s">
        <v>449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450</v>
      </c>
      <c r="AD53" t="s">
        <v>6</v>
      </c>
      <c r="AE53" t="s">
        <v>147</v>
      </c>
      <c r="AF53" t="s">
        <v>83</v>
      </c>
      <c r="AG53" t="s">
        <v>71</v>
      </c>
      <c r="AH53" t="s">
        <v>19</v>
      </c>
    </row>
    <row r="54" ht="14.25" customHeight="1" spans="1:34">
      <c r="A54" s="6" t="s">
        <v>451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452</v>
      </c>
      <c r="H54" s="7" t="s">
        <v>453</v>
      </c>
      <c r="I54" s="7" t="s">
        <v>75</v>
      </c>
      <c r="J54" s="7" t="s">
        <v>2</v>
      </c>
      <c r="K54" s="7" t="s">
        <v>454</v>
      </c>
      <c r="L54" s="7">
        <v>1</v>
      </c>
      <c r="M54" s="7">
        <v>1</v>
      </c>
      <c r="N54" s="7" t="s">
        <v>98</v>
      </c>
      <c r="O54" s="7" t="s">
        <v>77</v>
      </c>
      <c r="P54" s="7" t="s">
        <v>78</v>
      </c>
      <c r="Q54" s="7"/>
      <c r="R54" s="10" t="s">
        <v>455</v>
      </c>
      <c r="S54" s="11" t="s">
        <v>19</v>
      </c>
      <c r="T54" s="7"/>
      <c r="U54" s="10" t="s">
        <v>19</v>
      </c>
      <c r="V54" s="10" t="s">
        <v>455</v>
      </c>
      <c r="W54" s="11" t="s">
        <v>456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457</v>
      </c>
      <c r="AD54" t="s">
        <v>6</v>
      </c>
      <c r="AE54" t="s">
        <v>458</v>
      </c>
      <c r="AF54" t="s">
        <v>83</v>
      </c>
      <c r="AG54" t="s">
        <v>71</v>
      </c>
      <c r="AH54" t="s">
        <v>19</v>
      </c>
    </row>
    <row r="55" ht="14.25" customHeight="1" spans="1:34">
      <c r="A55" s="6" t="s">
        <v>459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460</v>
      </c>
      <c r="H55" s="7" t="s">
        <v>461</v>
      </c>
      <c r="I55" s="7" t="s">
        <v>75</v>
      </c>
      <c r="J55" s="7" t="s">
        <v>2</v>
      </c>
      <c r="K55" s="7" t="s">
        <v>462</v>
      </c>
      <c r="L55" s="7">
        <v>1</v>
      </c>
      <c r="M55" s="7">
        <v>2</v>
      </c>
      <c r="N55" s="7" t="s">
        <v>88</v>
      </c>
      <c r="O55" s="7" t="s">
        <v>98</v>
      </c>
      <c r="P55" s="7" t="s">
        <v>78</v>
      </c>
      <c r="Q55" s="7"/>
      <c r="R55" s="10" t="s">
        <v>463</v>
      </c>
      <c r="S55" s="11" t="s">
        <v>19</v>
      </c>
      <c r="T55" s="7"/>
      <c r="U55" s="10" t="s">
        <v>19</v>
      </c>
      <c r="V55" s="10" t="s">
        <v>463</v>
      </c>
      <c r="W55" s="11" t="s">
        <v>464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465</v>
      </c>
      <c r="AD55" t="s">
        <v>6</v>
      </c>
      <c r="AE55" t="s">
        <v>466</v>
      </c>
      <c r="AF55" t="s">
        <v>83</v>
      </c>
      <c r="AG55" t="s">
        <v>71</v>
      </c>
      <c r="AH55" t="s">
        <v>19</v>
      </c>
    </row>
    <row r="56" ht="14.25" customHeight="1" spans="1:34">
      <c r="A56" s="6" t="s">
        <v>467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468</v>
      </c>
      <c r="H56" s="7" t="s">
        <v>469</v>
      </c>
      <c r="I56" s="7" t="s">
        <v>75</v>
      </c>
      <c r="J56" s="7" t="s">
        <v>2</v>
      </c>
      <c r="K56" s="7" t="s">
        <v>470</v>
      </c>
      <c r="L56" s="7">
        <v>2</v>
      </c>
      <c r="M56" s="7">
        <v>3</v>
      </c>
      <c r="N56" s="7" t="s">
        <v>106</v>
      </c>
      <c r="O56" s="7" t="s">
        <v>89</v>
      </c>
      <c r="P56" s="7" t="s">
        <v>78</v>
      </c>
      <c r="Q56" s="7"/>
      <c r="R56" s="10" t="s">
        <v>471</v>
      </c>
      <c r="S56" s="11" t="s">
        <v>19</v>
      </c>
      <c r="T56" s="7"/>
      <c r="U56" s="10" t="s">
        <v>19</v>
      </c>
      <c r="V56" s="10" t="s">
        <v>471</v>
      </c>
      <c r="W56" s="11" t="s">
        <v>472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473</v>
      </c>
      <c r="AD56" t="s">
        <v>6</v>
      </c>
      <c r="AE56" t="s">
        <v>474</v>
      </c>
      <c r="AF56" t="s">
        <v>83</v>
      </c>
      <c r="AG56" t="s">
        <v>71</v>
      </c>
      <c r="AH56" t="s">
        <v>19</v>
      </c>
    </row>
    <row r="57" ht="14.25" customHeight="1" spans="1:34">
      <c r="A57" s="6" t="s">
        <v>475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476</v>
      </c>
      <c r="H57" s="7" t="s">
        <v>477</v>
      </c>
      <c r="I57" s="7" t="s">
        <v>75</v>
      </c>
      <c r="J57" s="7" t="s">
        <v>2</v>
      </c>
      <c r="K57" s="7" t="s">
        <v>478</v>
      </c>
      <c r="L57" s="7">
        <v>1</v>
      </c>
      <c r="M57" s="7">
        <v>2</v>
      </c>
      <c r="N57" s="7" t="s">
        <v>106</v>
      </c>
      <c r="O57" s="7" t="s">
        <v>98</v>
      </c>
      <c r="P57" s="7" t="s">
        <v>78</v>
      </c>
      <c r="Q57" s="7"/>
      <c r="R57" s="10" t="s">
        <v>479</v>
      </c>
      <c r="S57" s="11" t="s">
        <v>19</v>
      </c>
      <c r="T57" s="7"/>
      <c r="U57" s="10" t="s">
        <v>19</v>
      </c>
      <c r="V57" s="10" t="s">
        <v>479</v>
      </c>
      <c r="W57" s="11" t="s">
        <v>388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480</v>
      </c>
      <c r="AD57" t="s">
        <v>6</v>
      </c>
      <c r="AE57" t="s">
        <v>127</v>
      </c>
      <c r="AF57" t="s">
        <v>83</v>
      </c>
      <c r="AG57" t="s">
        <v>71</v>
      </c>
      <c r="AH57" t="s">
        <v>19</v>
      </c>
    </row>
    <row r="58" ht="14.25" customHeight="1" spans="1:34">
      <c r="A58" s="6" t="s">
        <v>481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482</v>
      </c>
      <c r="H58" s="7" t="s">
        <v>483</v>
      </c>
      <c r="I58" s="7" t="s">
        <v>75</v>
      </c>
      <c r="J58" s="7" t="s">
        <v>2</v>
      </c>
      <c r="K58" s="7" t="s">
        <v>484</v>
      </c>
      <c r="L58" s="7">
        <v>1</v>
      </c>
      <c r="M58" s="7">
        <v>4</v>
      </c>
      <c r="N58" s="7" t="s">
        <v>150</v>
      </c>
      <c r="O58" s="7" t="s">
        <v>150</v>
      </c>
      <c r="P58" s="7" t="s">
        <v>78</v>
      </c>
      <c r="Q58" s="7"/>
      <c r="R58" s="10" t="s">
        <v>485</v>
      </c>
      <c r="S58" s="11" t="s">
        <v>19</v>
      </c>
      <c r="T58" s="7"/>
      <c r="U58" s="10" t="s">
        <v>19</v>
      </c>
      <c r="V58" s="10" t="s">
        <v>485</v>
      </c>
      <c r="W58" s="11" t="s">
        <v>486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487</v>
      </c>
      <c r="AD58" t="s">
        <v>6</v>
      </c>
      <c r="AE58" t="s">
        <v>139</v>
      </c>
      <c r="AF58" t="s">
        <v>83</v>
      </c>
      <c r="AG58" t="s">
        <v>71</v>
      </c>
      <c r="AH58" t="s">
        <v>19</v>
      </c>
    </row>
    <row r="59" ht="14.25" customHeight="1" spans="1:34">
      <c r="A59" s="6" t="s">
        <v>488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489</v>
      </c>
      <c r="H59" s="7" t="s">
        <v>490</v>
      </c>
      <c r="I59" s="7" t="s">
        <v>75</v>
      </c>
      <c r="J59" s="7" t="s">
        <v>2</v>
      </c>
      <c r="K59" s="7" t="s">
        <v>491</v>
      </c>
      <c r="L59" s="7">
        <v>1</v>
      </c>
      <c r="M59" s="7">
        <v>1</v>
      </c>
      <c r="N59" s="7" t="s">
        <v>150</v>
      </c>
      <c r="O59" s="7" t="s">
        <v>77</v>
      </c>
      <c r="P59" s="7" t="s">
        <v>78</v>
      </c>
      <c r="Q59" s="7"/>
      <c r="R59" s="10" t="s">
        <v>492</v>
      </c>
      <c r="S59" s="11" t="s">
        <v>19</v>
      </c>
      <c r="T59" s="7"/>
      <c r="U59" s="10" t="s">
        <v>19</v>
      </c>
      <c r="V59" s="10" t="s">
        <v>492</v>
      </c>
      <c r="W59" s="11" t="s">
        <v>493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494</v>
      </c>
      <c r="AD59" t="s">
        <v>6</v>
      </c>
      <c r="AE59" t="s">
        <v>495</v>
      </c>
      <c r="AF59" t="s">
        <v>83</v>
      </c>
      <c r="AG59" t="s">
        <v>71</v>
      </c>
      <c r="AH59" t="s">
        <v>19</v>
      </c>
    </row>
    <row r="60" ht="14.25" customHeight="1" spans="1:34">
      <c r="A60" s="6" t="s">
        <v>496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497</v>
      </c>
      <c r="H60" s="7" t="s">
        <v>498</v>
      </c>
      <c r="I60" s="7" t="s">
        <v>75</v>
      </c>
      <c r="J60" s="7" t="s">
        <v>2</v>
      </c>
      <c r="K60" s="7" t="s">
        <v>499</v>
      </c>
      <c r="L60" s="7">
        <v>3</v>
      </c>
      <c r="M60" s="7">
        <v>1</v>
      </c>
      <c r="N60" s="7" t="s">
        <v>150</v>
      </c>
      <c r="O60" s="7" t="s">
        <v>77</v>
      </c>
      <c r="P60" s="7" t="s">
        <v>78</v>
      </c>
      <c r="Q60" s="7"/>
      <c r="R60" s="10" t="s">
        <v>218</v>
      </c>
      <c r="S60" s="11" t="s">
        <v>19</v>
      </c>
      <c r="T60" s="7"/>
      <c r="U60" s="10" t="s">
        <v>19</v>
      </c>
      <c r="V60" s="10" t="s">
        <v>218</v>
      </c>
      <c r="W60" s="11" t="s">
        <v>500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364</v>
      </c>
      <c r="AD60" t="s">
        <v>6</v>
      </c>
      <c r="AE60" t="s">
        <v>501</v>
      </c>
      <c r="AF60" t="s">
        <v>83</v>
      </c>
      <c r="AG60" t="s">
        <v>71</v>
      </c>
      <c r="AH60" t="s">
        <v>19</v>
      </c>
    </row>
    <row r="61" ht="14.25" customHeight="1" spans="1:34">
      <c r="A61" s="6" t="s">
        <v>502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503</v>
      </c>
      <c r="H61" s="7" t="s">
        <v>504</v>
      </c>
      <c r="I61" s="7" t="s">
        <v>75</v>
      </c>
      <c r="J61" s="7" t="s">
        <v>2</v>
      </c>
      <c r="K61" s="7" t="s">
        <v>505</v>
      </c>
      <c r="L61" s="7">
        <v>1</v>
      </c>
      <c r="M61" s="7">
        <v>1</v>
      </c>
      <c r="N61" s="7" t="s">
        <v>77</v>
      </c>
      <c r="O61" s="7" t="s">
        <v>77</v>
      </c>
      <c r="P61" s="7" t="s">
        <v>78</v>
      </c>
      <c r="Q61" s="7"/>
      <c r="R61" s="10" t="s">
        <v>506</v>
      </c>
      <c r="S61" s="11" t="s">
        <v>19</v>
      </c>
      <c r="T61" s="7"/>
      <c r="U61" s="10" t="s">
        <v>19</v>
      </c>
      <c r="V61" s="10" t="s">
        <v>506</v>
      </c>
      <c r="W61" s="11" t="s">
        <v>507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508</v>
      </c>
      <c r="AD61" t="s">
        <v>6</v>
      </c>
      <c r="AE61" t="s">
        <v>509</v>
      </c>
      <c r="AF61" t="s">
        <v>83</v>
      </c>
      <c r="AG61" t="s">
        <v>71</v>
      </c>
      <c r="AH61" t="s">
        <v>19</v>
      </c>
    </row>
    <row r="62" ht="14.25" customHeight="1" spans="1:34">
      <c r="A62" s="6" t="s">
        <v>510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511</v>
      </c>
      <c r="H62" s="7" t="s">
        <v>512</v>
      </c>
      <c r="I62" s="7" t="s">
        <v>75</v>
      </c>
      <c r="J62" s="7" t="s">
        <v>2</v>
      </c>
      <c r="K62" s="7" t="s">
        <v>513</v>
      </c>
      <c r="L62" s="7">
        <v>1</v>
      </c>
      <c r="M62" s="7">
        <v>1</v>
      </c>
      <c r="N62" s="7" t="s">
        <v>98</v>
      </c>
      <c r="O62" s="7" t="s">
        <v>77</v>
      </c>
      <c r="P62" s="7" t="s">
        <v>78</v>
      </c>
      <c r="Q62" s="7"/>
      <c r="R62" s="10" t="s">
        <v>307</v>
      </c>
      <c r="S62" s="11" t="s">
        <v>19</v>
      </c>
      <c r="T62" s="7"/>
      <c r="U62" s="10" t="s">
        <v>19</v>
      </c>
      <c r="V62" s="10" t="s">
        <v>307</v>
      </c>
      <c r="W62" s="11" t="s">
        <v>308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309</v>
      </c>
      <c r="AD62" t="s">
        <v>6</v>
      </c>
      <c r="AE62" t="s">
        <v>514</v>
      </c>
      <c r="AF62" t="s">
        <v>83</v>
      </c>
      <c r="AG62" t="s">
        <v>71</v>
      </c>
      <c r="AH62" t="s">
        <v>19</v>
      </c>
    </row>
    <row r="63" ht="14.25" customHeight="1" spans="1:34">
      <c r="A63" s="6" t="s">
        <v>515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516</v>
      </c>
      <c r="H63" s="7" t="s">
        <v>517</v>
      </c>
      <c r="I63" s="7" t="s">
        <v>75</v>
      </c>
      <c r="J63" s="7" t="s">
        <v>2</v>
      </c>
      <c r="K63" s="7" t="s">
        <v>518</v>
      </c>
      <c r="L63" s="7">
        <v>1</v>
      </c>
      <c r="M63" s="7">
        <v>1</v>
      </c>
      <c r="N63" s="7" t="s">
        <v>77</v>
      </c>
      <c r="O63" s="7" t="s">
        <v>77</v>
      </c>
      <c r="P63" s="7" t="s">
        <v>78</v>
      </c>
      <c r="Q63" s="7"/>
      <c r="R63" s="10" t="s">
        <v>519</v>
      </c>
      <c r="S63" s="11" t="s">
        <v>19</v>
      </c>
      <c r="T63" s="7"/>
      <c r="U63" s="10" t="s">
        <v>19</v>
      </c>
      <c r="V63" s="10" t="s">
        <v>519</v>
      </c>
      <c r="W63" s="11" t="s">
        <v>520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521</v>
      </c>
      <c r="AD63" t="s">
        <v>6</v>
      </c>
      <c r="AE63" t="s">
        <v>522</v>
      </c>
      <c r="AF63" t="s">
        <v>83</v>
      </c>
      <c r="AG63" t="s">
        <v>71</v>
      </c>
      <c r="AH63" t="s">
        <v>19</v>
      </c>
    </row>
    <row r="64" ht="14.25" customHeight="1" spans="1:34">
      <c r="A64" s="6" t="s">
        <v>523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524</v>
      </c>
      <c r="H64" s="7" t="s">
        <v>525</v>
      </c>
      <c r="I64" s="7" t="s">
        <v>75</v>
      </c>
      <c r="J64" s="7" t="s">
        <v>2</v>
      </c>
      <c r="K64" s="7" t="s">
        <v>526</v>
      </c>
      <c r="L64" s="7">
        <v>1</v>
      </c>
      <c r="M64" s="7">
        <v>2</v>
      </c>
      <c r="N64" s="7" t="s">
        <v>381</v>
      </c>
      <c r="O64" s="7" t="s">
        <v>77</v>
      </c>
      <c r="P64" s="7" t="s">
        <v>527</v>
      </c>
      <c r="Q64" s="7"/>
      <c r="R64" s="10" t="s">
        <v>492</v>
      </c>
      <c r="S64" s="11" t="s">
        <v>19</v>
      </c>
      <c r="T64" s="7"/>
      <c r="U64" s="10" t="s">
        <v>19</v>
      </c>
      <c r="V64" s="10" t="s">
        <v>492</v>
      </c>
      <c r="W64" s="11" t="s">
        <v>493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494</v>
      </c>
      <c r="AD64" t="s">
        <v>6</v>
      </c>
      <c r="AE64" t="s">
        <v>528</v>
      </c>
      <c r="AF64" t="s">
        <v>83</v>
      </c>
      <c r="AG64" t="s">
        <v>71</v>
      </c>
      <c r="AH64" t="s">
        <v>19</v>
      </c>
    </row>
    <row r="65" ht="14.25" customHeight="1" spans="1:34">
      <c r="A65" s="6" t="s">
        <v>529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524</v>
      </c>
      <c r="H65" s="7" t="s">
        <v>525</v>
      </c>
      <c r="I65" s="7" t="s">
        <v>75</v>
      </c>
      <c r="J65" s="7" t="s">
        <v>2</v>
      </c>
      <c r="K65" s="7" t="s">
        <v>530</v>
      </c>
      <c r="L65" s="7">
        <v>1</v>
      </c>
      <c r="M65" s="7">
        <v>2</v>
      </c>
      <c r="N65" s="7" t="s">
        <v>381</v>
      </c>
      <c r="O65" s="7" t="s">
        <v>77</v>
      </c>
      <c r="P65" s="7" t="s">
        <v>527</v>
      </c>
      <c r="Q65" s="7"/>
      <c r="R65" s="10" t="s">
        <v>492</v>
      </c>
      <c r="S65" s="11" t="s">
        <v>19</v>
      </c>
      <c r="T65" s="7"/>
      <c r="U65" s="10" t="s">
        <v>19</v>
      </c>
      <c r="V65" s="10" t="s">
        <v>492</v>
      </c>
      <c r="W65" s="11" t="s">
        <v>493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494</v>
      </c>
      <c r="AD65" t="s">
        <v>6</v>
      </c>
      <c r="AE65" t="s">
        <v>528</v>
      </c>
      <c r="AF65" t="s">
        <v>83</v>
      </c>
      <c r="AG65" t="s">
        <v>71</v>
      </c>
      <c r="AH65" t="s">
        <v>19</v>
      </c>
    </row>
    <row r="66" ht="14.25" customHeight="1" spans="1:34">
      <c r="A66" s="6" t="s">
        <v>531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532</v>
      </c>
      <c r="H66" s="7" t="s">
        <v>533</v>
      </c>
      <c r="I66" s="7" t="s">
        <v>75</v>
      </c>
      <c r="J66" s="7" t="s">
        <v>2</v>
      </c>
      <c r="K66" s="7" t="s">
        <v>534</v>
      </c>
      <c r="L66" s="7">
        <v>1</v>
      </c>
      <c r="M66" s="7">
        <v>2</v>
      </c>
      <c r="N66" s="7" t="s">
        <v>89</v>
      </c>
      <c r="O66" s="7" t="s">
        <v>77</v>
      </c>
      <c r="P66" s="7" t="s">
        <v>527</v>
      </c>
      <c r="Q66" s="7"/>
      <c r="R66" s="10" t="s">
        <v>535</v>
      </c>
      <c r="S66" s="11" t="s">
        <v>19</v>
      </c>
      <c r="T66" s="7"/>
      <c r="U66" s="10" t="s">
        <v>19</v>
      </c>
      <c r="V66" s="10" t="s">
        <v>535</v>
      </c>
      <c r="W66" s="11" t="s">
        <v>125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536</v>
      </c>
      <c r="AD66" t="s">
        <v>6</v>
      </c>
      <c r="AE66" t="s">
        <v>537</v>
      </c>
      <c r="AF66" t="s">
        <v>83</v>
      </c>
      <c r="AG66" t="s">
        <v>71</v>
      </c>
      <c r="AH66" t="s">
        <v>19</v>
      </c>
    </row>
    <row r="67" ht="14.25" customHeight="1" spans="1:34">
      <c r="A67" s="6" t="s">
        <v>538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539</v>
      </c>
      <c r="H67" s="7" t="s">
        <v>540</v>
      </c>
      <c r="I67" s="7" t="s">
        <v>75</v>
      </c>
      <c r="J67" s="7" t="s">
        <v>2</v>
      </c>
      <c r="K67" s="7" t="s">
        <v>541</v>
      </c>
      <c r="L67" s="7">
        <v>1</v>
      </c>
      <c r="M67" s="7">
        <v>1</v>
      </c>
      <c r="N67" s="7" t="s">
        <v>77</v>
      </c>
      <c r="O67" s="7" t="s">
        <v>78</v>
      </c>
      <c r="P67" s="7" t="s">
        <v>527</v>
      </c>
      <c r="Q67" s="7"/>
      <c r="R67" s="10" t="s">
        <v>542</v>
      </c>
      <c r="S67" s="11" t="s">
        <v>19</v>
      </c>
      <c r="T67" s="7"/>
      <c r="U67" s="10" t="s">
        <v>19</v>
      </c>
      <c r="V67" s="10" t="s">
        <v>542</v>
      </c>
      <c r="W67" s="11" t="s">
        <v>543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544</v>
      </c>
      <c r="AD67" t="s">
        <v>6</v>
      </c>
      <c r="AE67" t="s">
        <v>545</v>
      </c>
      <c r="AF67" t="s">
        <v>83</v>
      </c>
      <c r="AG67" t="s">
        <v>71</v>
      </c>
      <c r="AH67" t="s">
        <v>19</v>
      </c>
    </row>
    <row r="68" ht="14.25" customHeight="1" spans="1:34">
      <c r="A68" s="6" t="s">
        <v>546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547</v>
      </c>
      <c r="H68" s="7" t="s">
        <v>548</v>
      </c>
      <c r="I68" s="7" t="s">
        <v>75</v>
      </c>
      <c r="J68" s="7" t="s">
        <v>2</v>
      </c>
      <c r="K68" s="7" t="s">
        <v>549</v>
      </c>
      <c r="L68" s="7">
        <v>2</v>
      </c>
      <c r="M68" s="7">
        <v>1</v>
      </c>
      <c r="N68" s="7" t="s">
        <v>77</v>
      </c>
      <c r="O68" s="7" t="s">
        <v>78</v>
      </c>
      <c r="P68" s="7" t="s">
        <v>527</v>
      </c>
      <c r="Q68" s="7"/>
      <c r="R68" s="10" t="s">
        <v>550</v>
      </c>
      <c r="S68" s="11" t="s">
        <v>19</v>
      </c>
      <c r="T68" s="7"/>
      <c r="U68" s="10" t="s">
        <v>19</v>
      </c>
      <c r="V68" s="10" t="s">
        <v>550</v>
      </c>
      <c r="W68" s="11" t="s">
        <v>551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552</v>
      </c>
      <c r="AD68" t="s">
        <v>6</v>
      </c>
      <c r="AE68" t="s">
        <v>553</v>
      </c>
      <c r="AF68" t="s">
        <v>83</v>
      </c>
      <c r="AG68" t="s">
        <v>71</v>
      </c>
      <c r="AH68" t="s">
        <v>19</v>
      </c>
    </row>
    <row r="69" ht="14.25" customHeight="1" spans="1:34">
      <c r="A69" s="6" t="s">
        <v>554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555</v>
      </c>
      <c r="H69" s="7" t="s">
        <v>556</v>
      </c>
      <c r="I69" s="7" t="s">
        <v>75</v>
      </c>
      <c r="J69" s="7" t="s">
        <v>2</v>
      </c>
      <c r="K69" s="7" t="s">
        <v>557</v>
      </c>
      <c r="L69" s="7">
        <v>1</v>
      </c>
      <c r="M69" s="7">
        <v>2</v>
      </c>
      <c r="N69" s="7" t="s">
        <v>558</v>
      </c>
      <c r="O69" s="7" t="s">
        <v>77</v>
      </c>
      <c r="P69" s="7" t="s">
        <v>527</v>
      </c>
      <c r="Q69" s="7"/>
      <c r="R69" s="10" t="s">
        <v>559</v>
      </c>
      <c r="S69" s="11" t="s">
        <v>19</v>
      </c>
      <c r="T69" s="7"/>
      <c r="U69" s="10" t="s">
        <v>19</v>
      </c>
      <c r="V69" s="10" t="s">
        <v>559</v>
      </c>
      <c r="W69" s="11" t="s">
        <v>253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560</v>
      </c>
      <c r="AD69" t="s">
        <v>6</v>
      </c>
      <c r="AE69" t="s">
        <v>561</v>
      </c>
      <c r="AF69" t="s">
        <v>83</v>
      </c>
      <c r="AG69" t="s">
        <v>71</v>
      </c>
      <c r="AH69" t="s">
        <v>19</v>
      </c>
    </row>
    <row r="70" ht="14.25" customHeight="1" spans="1:34">
      <c r="A70" s="6" t="s">
        <v>562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563</v>
      </c>
      <c r="H70" s="7" t="s">
        <v>564</v>
      </c>
      <c r="I70" s="7" t="s">
        <v>75</v>
      </c>
      <c r="J70" s="7" t="s">
        <v>2</v>
      </c>
      <c r="K70" s="7" t="s">
        <v>565</v>
      </c>
      <c r="L70" s="7">
        <v>1</v>
      </c>
      <c r="M70" s="7">
        <v>1</v>
      </c>
      <c r="N70" s="7" t="s">
        <v>566</v>
      </c>
      <c r="O70" s="7" t="s">
        <v>78</v>
      </c>
      <c r="P70" s="7" t="s">
        <v>527</v>
      </c>
      <c r="Q70" s="7"/>
      <c r="R70" s="10" t="s">
        <v>567</v>
      </c>
      <c r="S70" s="11" t="s">
        <v>19</v>
      </c>
      <c r="T70" s="7"/>
      <c r="U70" s="10" t="s">
        <v>19</v>
      </c>
      <c r="V70" s="10" t="s">
        <v>567</v>
      </c>
      <c r="W70" s="11" t="s">
        <v>568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569</v>
      </c>
      <c r="AD70" t="s">
        <v>6</v>
      </c>
      <c r="AE70" t="s">
        <v>570</v>
      </c>
      <c r="AF70" t="s">
        <v>83</v>
      </c>
      <c r="AG70" t="s">
        <v>71</v>
      </c>
      <c r="AH70" t="s">
        <v>19</v>
      </c>
    </row>
    <row r="71" ht="14.25" customHeight="1" spans="1:34">
      <c r="A71" s="6" t="s">
        <v>571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572</v>
      </c>
      <c r="H71" s="7" t="s">
        <v>573</v>
      </c>
      <c r="I71" s="7" t="s">
        <v>75</v>
      </c>
      <c r="J71" s="7" t="s">
        <v>2</v>
      </c>
      <c r="K71" s="7" t="s">
        <v>574</v>
      </c>
      <c r="L71" s="7">
        <v>1</v>
      </c>
      <c r="M71" s="7">
        <v>3</v>
      </c>
      <c r="N71" s="7" t="s">
        <v>115</v>
      </c>
      <c r="O71" s="7" t="s">
        <v>98</v>
      </c>
      <c r="P71" s="7" t="s">
        <v>527</v>
      </c>
      <c r="Q71" s="7"/>
      <c r="R71" s="10" t="s">
        <v>575</v>
      </c>
      <c r="S71" s="11" t="s">
        <v>19</v>
      </c>
      <c r="T71" s="7"/>
      <c r="U71" s="10" t="s">
        <v>19</v>
      </c>
      <c r="V71" s="10" t="s">
        <v>575</v>
      </c>
      <c r="W71" s="11" t="s">
        <v>576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577</v>
      </c>
      <c r="AD71" t="s">
        <v>6</v>
      </c>
      <c r="AE71" t="s">
        <v>578</v>
      </c>
      <c r="AF71" t="s">
        <v>83</v>
      </c>
      <c r="AG71" t="s">
        <v>71</v>
      </c>
      <c r="AH71" t="s">
        <v>19</v>
      </c>
    </row>
    <row r="72" ht="14.25" customHeight="1" spans="1:34">
      <c r="A72" s="6" t="s">
        <v>579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580</v>
      </c>
      <c r="H72" s="7" t="s">
        <v>581</v>
      </c>
      <c r="I72" s="7" t="s">
        <v>75</v>
      </c>
      <c r="J72" s="7" t="s">
        <v>2</v>
      </c>
      <c r="K72" s="7" t="s">
        <v>582</v>
      </c>
      <c r="L72" s="7">
        <v>1</v>
      </c>
      <c r="M72" s="7">
        <v>3</v>
      </c>
      <c r="N72" s="7" t="s">
        <v>583</v>
      </c>
      <c r="O72" s="7" t="s">
        <v>98</v>
      </c>
      <c r="P72" s="7" t="s">
        <v>527</v>
      </c>
      <c r="Q72" s="7"/>
      <c r="R72" s="10" t="s">
        <v>584</v>
      </c>
      <c r="S72" s="11" t="s">
        <v>19</v>
      </c>
      <c r="T72" s="7"/>
      <c r="U72" s="10" t="s">
        <v>19</v>
      </c>
      <c r="V72" s="10" t="s">
        <v>584</v>
      </c>
      <c r="W72" s="11" t="s">
        <v>585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586</v>
      </c>
      <c r="AD72" t="s">
        <v>6</v>
      </c>
      <c r="AE72" t="s">
        <v>587</v>
      </c>
      <c r="AF72" t="s">
        <v>83</v>
      </c>
      <c r="AG72" t="s">
        <v>71</v>
      </c>
      <c r="AH72" t="s">
        <v>19</v>
      </c>
    </row>
    <row r="73" ht="14.25" customHeight="1" spans="1:34">
      <c r="A73" s="6" t="s">
        <v>588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589</v>
      </c>
      <c r="H73" s="7" t="s">
        <v>590</v>
      </c>
      <c r="I73" s="7" t="s">
        <v>75</v>
      </c>
      <c r="J73" s="7" t="s">
        <v>2</v>
      </c>
      <c r="K73" s="7" t="s">
        <v>591</v>
      </c>
      <c r="L73" s="7">
        <v>1</v>
      </c>
      <c r="M73" s="7">
        <v>1</v>
      </c>
      <c r="N73" s="7" t="s">
        <v>78</v>
      </c>
      <c r="O73" s="7" t="s">
        <v>78</v>
      </c>
      <c r="P73" s="7" t="s">
        <v>527</v>
      </c>
      <c r="Q73" s="7"/>
      <c r="R73" s="10" t="s">
        <v>592</v>
      </c>
      <c r="S73" s="11" t="s">
        <v>19</v>
      </c>
      <c r="T73" s="7"/>
      <c r="U73" s="10" t="s">
        <v>19</v>
      </c>
      <c r="V73" s="10" t="s">
        <v>592</v>
      </c>
      <c r="W73" s="11" t="s">
        <v>593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594</v>
      </c>
      <c r="AD73" t="s">
        <v>6</v>
      </c>
      <c r="AE73" t="s">
        <v>595</v>
      </c>
      <c r="AF73" t="s">
        <v>83</v>
      </c>
      <c r="AG73" t="s">
        <v>71</v>
      </c>
      <c r="AH73" t="s">
        <v>19</v>
      </c>
    </row>
    <row r="74" ht="14.25" customHeight="1" spans="1:34">
      <c r="A74" s="6" t="s">
        <v>596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597</v>
      </c>
      <c r="H74" s="7" t="s">
        <v>598</v>
      </c>
      <c r="I74" s="7" t="s">
        <v>75</v>
      </c>
      <c r="J74" s="7" t="s">
        <v>2</v>
      </c>
      <c r="K74" s="7" t="s">
        <v>599</v>
      </c>
      <c r="L74" s="7">
        <v>1</v>
      </c>
      <c r="M74" s="7">
        <v>1</v>
      </c>
      <c r="N74" s="7" t="s">
        <v>78</v>
      </c>
      <c r="O74" s="7" t="s">
        <v>78</v>
      </c>
      <c r="P74" s="7" t="s">
        <v>527</v>
      </c>
      <c r="Q74" s="7"/>
      <c r="R74" s="10" t="s">
        <v>519</v>
      </c>
      <c r="S74" s="11" t="s">
        <v>19</v>
      </c>
      <c r="T74" s="7"/>
      <c r="U74" s="10" t="s">
        <v>19</v>
      </c>
      <c r="V74" s="10" t="s">
        <v>519</v>
      </c>
      <c r="W74" s="11" t="s">
        <v>520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521</v>
      </c>
      <c r="AD74" t="s">
        <v>6</v>
      </c>
      <c r="AE74" t="s">
        <v>147</v>
      </c>
      <c r="AF74" t="s">
        <v>83</v>
      </c>
      <c r="AG74" t="s">
        <v>71</v>
      </c>
      <c r="AH74" t="s">
        <v>19</v>
      </c>
    </row>
    <row r="75" ht="14.25" customHeight="1" spans="1:34">
      <c r="A75" s="6" t="s">
        <v>600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601</v>
      </c>
      <c r="H75" s="7" t="s">
        <v>602</v>
      </c>
      <c r="I75" s="7" t="s">
        <v>75</v>
      </c>
      <c r="J75" s="7" t="s">
        <v>2</v>
      </c>
      <c r="K75" s="7" t="s">
        <v>603</v>
      </c>
      <c r="L75" s="7">
        <v>1</v>
      </c>
      <c r="M75" s="7">
        <v>1</v>
      </c>
      <c r="N75" s="7" t="s">
        <v>78</v>
      </c>
      <c r="O75" s="7" t="s">
        <v>78</v>
      </c>
      <c r="P75" s="7" t="s">
        <v>527</v>
      </c>
      <c r="Q75" s="7"/>
      <c r="R75" s="10" t="s">
        <v>604</v>
      </c>
      <c r="S75" s="11" t="s">
        <v>19</v>
      </c>
      <c r="T75" s="7"/>
      <c r="U75" s="10" t="s">
        <v>19</v>
      </c>
      <c r="V75" s="10" t="s">
        <v>604</v>
      </c>
      <c r="W75" s="11" t="s">
        <v>365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605</v>
      </c>
      <c r="AD75" t="s">
        <v>6</v>
      </c>
      <c r="AE75" t="s">
        <v>302</v>
      </c>
      <c r="AF75" t="s">
        <v>83</v>
      </c>
      <c r="AG75" t="s">
        <v>71</v>
      </c>
      <c r="AH75" t="s">
        <v>19</v>
      </c>
    </row>
    <row r="76" ht="14.25" customHeight="1" spans="1:34">
      <c r="A76" s="6" t="s">
        <v>606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607</v>
      </c>
      <c r="H76" s="7" t="s">
        <v>608</v>
      </c>
      <c r="I76" s="7" t="s">
        <v>75</v>
      </c>
      <c r="J76" s="7" t="s">
        <v>2</v>
      </c>
      <c r="K76" s="7" t="s">
        <v>609</v>
      </c>
      <c r="L76" s="7">
        <v>1</v>
      </c>
      <c r="M76" s="7">
        <v>2</v>
      </c>
      <c r="N76" s="7" t="s">
        <v>150</v>
      </c>
      <c r="O76" s="7" t="s">
        <v>77</v>
      </c>
      <c r="P76" s="7" t="s">
        <v>527</v>
      </c>
      <c r="Q76" s="7"/>
      <c r="R76" s="10" t="s">
        <v>610</v>
      </c>
      <c r="S76" s="11" t="s">
        <v>19</v>
      </c>
      <c r="T76" s="7"/>
      <c r="U76" s="10" t="s">
        <v>19</v>
      </c>
      <c r="V76" s="10" t="s">
        <v>610</v>
      </c>
      <c r="W76" s="11" t="s">
        <v>191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611</v>
      </c>
      <c r="AD76" t="s">
        <v>6</v>
      </c>
      <c r="AE76" t="s">
        <v>612</v>
      </c>
      <c r="AF76" t="s">
        <v>83</v>
      </c>
      <c r="AG76" t="s">
        <v>71</v>
      </c>
      <c r="AH76" t="s">
        <v>19</v>
      </c>
    </row>
    <row r="77" ht="14.25" customHeight="1" spans="1:34">
      <c r="A77" s="6" t="s">
        <v>613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614</v>
      </c>
      <c r="H77" s="7" t="s">
        <v>615</v>
      </c>
      <c r="I77" s="7" t="s">
        <v>75</v>
      </c>
      <c r="J77" s="7" t="s">
        <v>2</v>
      </c>
      <c r="K77" s="7" t="s">
        <v>616</v>
      </c>
      <c r="L77" s="7">
        <v>1</v>
      </c>
      <c r="M77" s="7">
        <v>1</v>
      </c>
      <c r="N77" s="7" t="s">
        <v>78</v>
      </c>
      <c r="O77" s="7" t="s">
        <v>78</v>
      </c>
      <c r="P77" s="7" t="s">
        <v>527</v>
      </c>
      <c r="Q77" s="7"/>
      <c r="R77" s="10" t="s">
        <v>567</v>
      </c>
      <c r="S77" s="11" t="s">
        <v>19</v>
      </c>
      <c r="T77" s="7"/>
      <c r="U77" s="10" t="s">
        <v>19</v>
      </c>
      <c r="V77" s="10" t="s">
        <v>567</v>
      </c>
      <c r="W77" s="11" t="s">
        <v>617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559</v>
      </c>
      <c r="AD77" t="s">
        <v>6</v>
      </c>
      <c r="AE77" t="s">
        <v>618</v>
      </c>
      <c r="AF77" t="s">
        <v>83</v>
      </c>
      <c r="AG77" t="s">
        <v>71</v>
      </c>
      <c r="AH77" t="s">
        <v>19</v>
      </c>
    </row>
    <row r="78" ht="14.25" customHeight="1" spans="1:34">
      <c r="A78" s="6" t="s">
        <v>619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620</v>
      </c>
      <c r="H78" s="7" t="s">
        <v>621</v>
      </c>
      <c r="I78" s="7" t="s">
        <v>75</v>
      </c>
      <c r="J78" s="7" t="s">
        <v>2</v>
      </c>
      <c r="K78" s="7" t="s">
        <v>622</v>
      </c>
      <c r="L78" s="7">
        <v>3</v>
      </c>
      <c r="M78" s="7">
        <v>1</v>
      </c>
      <c r="N78" s="7" t="s">
        <v>623</v>
      </c>
      <c r="O78" s="7" t="s">
        <v>78</v>
      </c>
      <c r="P78" s="7" t="s">
        <v>527</v>
      </c>
      <c r="Q78" s="7"/>
      <c r="R78" s="10" t="s">
        <v>624</v>
      </c>
      <c r="S78" s="11" t="s">
        <v>19</v>
      </c>
      <c r="T78" s="7"/>
      <c r="U78" s="10" t="s">
        <v>19</v>
      </c>
      <c r="V78" s="10" t="s">
        <v>624</v>
      </c>
      <c r="W78" s="11" t="s">
        <v>345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625</v>
      </c>
      <c r="AD78" t="s">
        <v>6</v>
      </c>
      <c r="AE78" t="s">
        <v>139</v>
      </c>
      <c r="AF78" t="s">
        <v>83</v>
      </c>
      <c r="AG78" t="s">
        <v>71</v>
      </c>
      <c r="AH78" t="s">
        <v>19</v>
      </c>
    </row>
    <row r="79" ht="14.25" customHeight="1" spans="1:34">
      <c r="A79" s="6" t="s">
        <v>626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620</v>
      </c>
      <c r="H79" s="7" t="s">
        <v>621</v>
      </c>
      <c r="I79" s="7" t="s">
        <v>75</v>
      </c>
      <c r="J79" s="7" t="s">
        <v>2</v>
      </c>
      <c r="K79" s="7" t="s">
        <v>627</v>
      </c>
      <c r="L79" s="7">
        <v>3</v>
      </c>
      <c r="M79" s="7">
        <v>1</v>
      </c>
      <c r="N79" s="7" t="s">
        <v>623</v>
      </c>
      <c r="O79" s="7" t="s">
        <v>78</v>
      </c>
      <c r="P79" s="7" t="s">
        <v>527</v>
      </c>
      <c r="Q79" s="7"/>
      <c r="R79" s="10" t="s">
        <v>624</v>
      </c>
      <c r="S79" s="11" t="s">
        <v>19</v>
      </c>
      <c r="T79" s="7"/>
      <c r="U79" s="10" t="s">
        <v>19</v>
      </c>
      <c r="V79" s="10" t="s">
        <v>624</v>
      </c>
      <c r="W79" s="11" t="s">
        <v>345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625</v>
      </c>
      <c r="AD79" t="s">
        <v>6</v>
      </c>
      <c r="AE79" t="s">
        <v>139</v>
      </c>
      <c r="AF79" t="s">
        <v>83</v>
      </c>
      <c r="AG79" t="s">
        <v>71</v>
      </c>
      <c r="AH79" t="s">
        <v>19</v>
      </c>
    </row>
    <row r="80" ht="14.25" customHeight="1" spans="1:34">
      <c r="A80" s="6" t="s">
        <v>628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620</v>
      </c>
      <c r="H80" s="7" t="s">
        <v>621</v>
      </c>
      <c r="I80" s="7" t="s">
        <v>75</v>
      </c>
      <c r="J80" s="7" t="s">
        <v>2</v>
      </c>
      <c r="K80" s="7" t="s">
        <v>629</v>
      </c>
      <c r="L80" s="7">
        <v>3</v>
      </c>
      <c r="M80" s="7">
        <v>1</v>
      </c>
      <c r="N80" s="7" t="s">
        <v>623</v>
      </c>
      <c r="O80" s="7" t="s">
        <v>78</v>
      </c>
      <c r="P80" s="7" t="s">
        <v>527</v>
      </c>
      <c r="Q80" s="7"/>
      <c r="R80" s="10" t="s">
        <v>624</v>
      </c>
      <c r="S80" s="11" t="s">
        <v>19</v>
      </c>
      <c r="T80" s="7"/>
      <c r="U80" s="10" t="s">
        <v>19</v>
      </c>
      <c r="V80" s="10" t="s">
        <v>624</v>
      </c>
      <c r="W80" s="11" t="s">
        <v>345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625</v>
      </c>
      <c r="AD80" t="s">
        <v>6</v>
      </c>
      <c r="AE80" t="s">
        <v>139</v>
      </c>
      <c r="AF80" t="s">
        <v>83</v>
      </c>
      <c r="AG80" t="s">
        <v>71</v>
      </c>
      <c r="AH80" t="s">
        <v>19</v>
      </c>
    </row>
    <row r="81" ht="14.25" customHeight="1" spans="1:34">
      <c r="A81" s="6" t="s">
        <v>630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631</v>
      </c>
      <c r="H81" s="7" t="s">
        <v>632</v>
      </c>
      <c r="I81" s="7" t="s">
        <v>75</v>
      </c>
      <c r="J81" s="7" t="s">
        <v>2</v>
      </c>
      <c r="K81" s="7" t="s">
        <v>633</v>
      </c>
      <c r="L81" s="7">
        <v>1</v>
      </c>
      <c r="M81" s="7">
        <v>1</v>
      </c>
      <c r="N81" s="7" t="s">
        <v>381</v>
      </c>
      <c r="O81" s="7" t="s">
        <v>78</v>
      </c>
      <c r="P81" s="7" t="s">
        <v>527</v>
      </c>
      <c r="Q81" s="7"/>
      <c r="R81" s="10" t="s">
        <v>634</v>
      </c>
      <c r="S81" s="11" t="s">
        <v>19</v>
      </c>
      <c r="T81" s="7"/>
      <c r="U81" s="10" t="s">
        <v>19</v>
      </c>
      <c r="V81" s="10" t="s">
        <v>634</v>
      </c>
      <c r="W81" s="11" t="s">
        <v>315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635</v>
      </c>
      <c r="AD81" t="s">
        <v>6</v>
      </c>
      <c r="AE81" t="s">
        <v>636</v>
      </c>
      <c r="AF81" t="s">
        <v>83</v>
      </c>
      <c r="AG81" t="s">
        <v>71</v>
      </c>
      <c r="AH81" t="s">
        <v>19</v>
      </c>
    </row>
    <row r="82" ht="14.25" customHeight="1" spans="1:34">
      <c r="A82" s="6" t="s">
        <v>637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638</v>
      </c>
      <c r="H82" s="7" t="s">
        <v>639</v>
      </c>
      <c r="I82" s="7" t="s">
        <v>75</v>
      </c>
      <c r="J82" s="7" t="s">
        <v>2</v>
      </c>
      <c r="K82" s="7" t="s">
        <v>640</v>
      </c>
      <c r="L82" s="7">
        <v>1</v>
      </c>
      <c r="M82" s="7">
        <v>1</v>
      </c>
      <c r="N82" s="7" t="s">
        <v>150</v>
      </c>
      <c r="O82" s="7" t="s">
        <v>78</v>
      </c>
      <c r="P82" s="7" t="s">
        <v>527</v>
      </c>
      <c r="Q82" s="7"/>
      <c r="R82" s="10" t="s">
        <v>641</v>
      </c>
      <c r="S82" s="11" t="s">
        <v>19</v>
      </c>
      <c r="T82" s="7"/>
      <c r="U82" s="10" t="s">
        <v>19</v>
      </c>
      <c r="V82" s="10" t="s">
        <v>641</v>
      </c>
      <c r="W82" s="11" t="s">
        <v>229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642</v>
      </c>
      <c r="AD82" t="s">
        <v>6</v>
      </c>
      <c r="AE82" t="s">
        <v>643</v>
      </c>
      <c r="AF82" t="s">
        <v>83</v>
      </c>
      <c r="AG82" t="s">
        <v>71</v>
      </c>
      <c r="AH82" t="s">
        <v>19</v>
      </c>
    </row>
    <row r="83" ht="14.25" customHeight="1" spans="1:34">
      <c r="A83" s="6" t="s">
        <v>644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645</v>
      </c>
      <c r="H83" s="7" t="s">
        <v>646</v>
      </c>
      <c r="I83" s="7" t="s">
        <v>75</v>
      </c>
      <c r="J83" s="7" t="s">
        <v>2</v>
      </c>
      <c r="K83" s="7" t="s">
        <v>647</v>
      </c>
      <c r="L83" s="7">
        <v>1</v>
      </c>
      <c r="M83" s="7">
        <v>1</v>
      </c>
      <c r="N83" s="7" t="s">
        <v>150</v>
      </c>
      <c r="O83" s="7" t="s">
        <v>78</v>
      </c>
      <c r="P83" s="7" t="s">
        <v>527</v>
      </c>
      <c r="Q83" s="7"/>
      <c r="R83" s="10" t="s">
        <v>648</v>
      </c>
      <c r="S83" s="11" t="s">
        <v>19</v>
      </c>
      <c r="T83" s="7"/>
      <c r="U83" s="10" t="s">
        <v>19</v>
      </c>
      <c r="V83" s="10" t="s">
        <v>648</v>
      </c>
      <c r="W83" s="11" t="s">
        <v>160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649</v>
      </c>
      <c r="AD83" t="s">
        <v>6</v>
      </c>
      <c r="AE83" t="s">
        <v>650</v>
      </c>
      <c r="AF83" t="s">
        <v>83</v>
      </c>
      <c r="AG83" t="s">
        <v>71</v>
      </c>
      <c r="AH83" t="s">
        <v>19</v>
      </c>
    </row>
    <row r="84" ht="14.25" customHeight="1" spans="1:34">
      <c r="A84" s="6" t="s">
        <v>651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652</v>
      </c>
      <c r="H84" s="7" t="s">
        <v>653</v>
      </c>
      <c r="I84" s="7" t="s">
        <v>75</v>
      </c>
      <c r="J84" s="7" t="s">
        <v>2</v>
      </c>
      <c r="K84" s="7" t="s">
        <v>654</v>
      </c>
      <c r="L84" s="7">
        <v>1</v>
      </c>
      <c r="M84" s="7">
        <v>2</v>
      </c>
      <c r="N84" s="7" t="s">
        <v>655</v>
      </c>
      <c r="O84" s="7" t="s">
        <v>77</v>
      </c>
      <c r="P84" s="7" t="s">
        <v>527</v>
      </c>
      <c r="Q84" s="7"/>
      <c r="R84" s="10" t="s">
        <v>656</v>
      </c>
      <c r="S84" s="11" t="s">
        <v>19</v>
      </c>
      <c r="T84" s="7"/>
      <c r="U84" s="10" t="s">
        <v>19</v>
      </c>
      <c r="V84" s="10" t="s">
        <v>656</v>
      </c>
      <c r="W84" s="11" t="s">
        <v>657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658</v>
      </c>
      <c r="AD84" t="s">
        <v>6</v>
      </c>
      <c r="AE84" t="s">
        <v>659</v>
      </c>
      <c r="AF84" t="s">
        <v>83</v>
      </c>
      <c r="AG84" t="s">
        <v>71</v>
      </c>
      <c r="AH84" t="s">
        <v>19</v>
      </c>
    </row>
    <row r="85" ht="14.25" customHeight="1" spans="1:34">
      <c r="A85" s="6" t="s">
        <v>660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652</v>
      </c>
      <c r="H85" s="7" t="s">
        <v>653</v>
      </c>
      <c r="I85" s="7" t="s">
        <v>75</v>
      </c>
      <c r="J85" s="7" t="s">
        <v>2</v>
      </c>
      <c r="K85" s="7" t="s">
        <v>661</v>
      </c>
      <c r="L85" s="7">
        <v>1</v>
      </c>
      <c r="M85" s="7">
        <v>2</v>
      </c>
      <c r="N85" s="7" t="s">
        <v>655</v>
      </c>
      <c r="O85" s="7" t="s">
        <v>77</v>
      </c>
      <c r="P85" s="7" t="s">
        <v>527</v>
      </c>
      <c r="Q85" s="7"/>
      <c r="R85" s="10" t="s">
        <v>656</v>
      </c>
      <c r="S85" s="11" t="s">
        <v>19</v>
      </c>
      <c r="T85" s="7"/>
      <c r="U85" s="10" t="s">
        <v>19</v>
      </c>
      <c r="V85" s="10" t="s">
        <v>656</v>
      </c>
      <c r="W85" s="11" t="s">
        <v>657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658</v>
      </c>
      <c r="AD85" t="s">
        <v>6</v>
      </c>
      <c r="AE85" t="s">
        <v>662</v>
      </c>
      <c r="AF85" t="s">
        <v>83</v>
      </c>
      <c r="AG85" t="s">
        <v>71</v>
      </c>
      <c r="AH85" t="s">
        <v>19</v>
      </c>
    </row>
    <row r="86" ht="14.25" customHeight="1" spans="1:34">
      <c r="A86" s="6" t="s">
        <v>663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664</v>
      </c>
      <c r="H86" s="7" t="s">
        <v>665</v>
      </c>
      <c r="I86" s="7" t="s">
        <v>75</v>
      </c>
      <c r="J86" s="7" t="s">
        <v>2</v>
      </c>
      <c r="K86" s="7" t="s">
        <v>666</v>
      </c>
      <c r="L86" s="7">
        <v>1</v>
      </c>
      <c r="M86" s="7">
        <v>3</v>
      </c>
      <c r="N86" s="7" t="s">
        <v>88</v>
      </c>
      <c r="O86" s="7" t="s">
        <v>98</v>
      </c>
      <c r="P86" s="7" t="s">
        <v>527</v>
      </c>
      <c r="Q86" s="7"/>
      <c r="R86" s="10" t="s">
        <v>667</v>
      </c>
      <c r="S86" s="11" t="s">
        <v>19</v>
      </c>
      <c r="T86" s="7"/>
      <c r="U86" s="10" t="s">
        <v>19</v>
      </c>
      <c r="V86" s="10" t="s">
        <v>667</v>
      </c>
      <c r="W86" s="11" t="s">
        <v>191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668</v>
      </c>
      <c r="AD86" t="s">
        <v>6</v>
      </c>
      <c r="AE86" t="s">
        <v>139</v>
      </c>
      <c r="AF86" t="s">
        <v>83</v>
      </c>
      <c r="AG86" t="s">
        <v>71</v>
      </c>
      <c r="AH86" t="s">
        <v>19</v>
      </c>
    </row>
    <row r="87" ht="14.25" customHeight="1" spans="1:34">
      <c r="A87" s="6" t="s">
        <v>669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670</v>
      </c>
      <c r="H87" s="7" t="s">
        <v>671</v>
      </c>
      <c r="I87" s="7" t="s">
        <v>75</v>
      </c>
      <c r="J87" s="7" t="s">
        <v>2</v>
      </c>
      <c r="K87" s="7" t="s">
        <v>672</v>
      </c>
      <c r="L87" s="7">
        <v>2</v>
      </c>
      <c r="M87" s="7">
        <v>1</v>
      </c>
      <c r="N87" s="7" t="s">
        <v>115</v>
      </c>
      <c r="O87" s="7" t="s">
        <v>78</v>
      </c>
      <c r="P87" s="7" t="s">
        <v>527</v>
      </c>
      <c r="Q87" s="7"/>
      <c r="R87" s="10" t="s">
        <v>673</v>
      </c>
      <c r="S87" s="11" t="s">
        <v>19</v>
      </c>
      <c r="T87" s="7"/>
      <c r="U87" s="10" t="s">
        <v>19</v>
      </c>
      <c r="V87" s="10" t="s">
        <v>673</v>
      </c>
      <c r="W87" s="11" t="s">
        <v>674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675</v>
      </c>
      <c r="AD87" t="s">
        <v>6</v>
      </c>
      <c r="AE87" t="s">
        <v>127</v>
      </c>
      <c r="AF87" t="s">
        <v>83</v>
      </c>
      <c r="AG87" t="s">
        <v>71</v>
      </c>
      <c r="AH87" t="s">
        <v>19</v>
      </c>
    </row>
    <row r="88" ht="14.25" customHeight="1" spans="1:34">
      <c r="A88" s="6" t="s">
        <v>676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607</v>
      </c>
      <c r="H88" s="7" t="s">
        <v>608</v>
      </c>
      <c r="I88" s="7" t="s">
        <v>75</v>
      </c>
      <c r="J88" s="7" t="s">
        <v>2</v>
      </c>
      <c r="K88" s="7" t="s">
        <v>677</v>
      </c>
      <c r="L88" s="7">
        <v>1</v>
      </c>
      <c r="M88" s="7">
        <v>1</v>
      </c>
      <c r="N88" s="7" t="s">
        <v>98</v>
      </c>
      <c r="O88" s="7" t="s">
        <v>78</v>
      </c>
      <c r="P88" s="7" t="s">
        <v>527</v>
      </c>
      <c r="Q88" s="7"/>
      <c r="R88" s="10" t="s">
        <v>678</v>
      </c>
      <c r="S88" s="11" t="s">
        <v>19</v>
      </c>
      <c r="T88" s="7"/>
      <c r="U88" s="10" t="s">
        <v>19</v>
      </c>
      <c r="V88" s="10" t="s">
        <v>678</v>
      </c>
      <c r="W88" s="11" t="s">
        <v>308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679</v>
      </c>
      <c r="AD88" t="s">
        <v>6</v>
      </c>
      <c r="AE88" t="s">
        <v>612</v>
      </c>
      <c r="AF88" t="s">
        <v>83</v>
      </c>
      <c r="AG88" t="s">
        <v>71</v>
      </c>
      <c r="AH88" t="s">
        <v>19</v>
      </c>
    </row>
    <row r="89" ht="14.25" customHeight="1" spans="1:34">
      <c r="A89" s="6" t="s">
        <v>680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681</v>
      </c>
      <c r="H89" s="7" t="s">
        <v>682</v>
      </c>
      <c r="I89" s="7" t="s">
        <v>75</v>
      </c>
      <c r="J89" s="7" t="s">
        <v>2</v>
      </c>
      <c r="K89" s="7" t="s">
        <v>683</v>
      </c>
      <c r="L89" s="7">
        <v>1</v>
      </c>
      <c r="M89" s="7">
        <v>1</v>
      </c>
      <c r="N89" s="7" t="s">
        <v>77</v>
      </c>
      <c r="O89" s="7" t="s">
        <v>78</v>
      </c>
      <c r="P89" s="7" t="s">
        <v>527</v>
      </c>
      <c r="Q89" s="7"/>
      <c r="R89" s="10" t="s">
        <v>411</v>
      </c>
      <c r="S89" s="11" t="s">
        <v>19</v>
      </c>
      <c r="T89" s="7"/>
      <c r="U89" s="10" t="s">
        <v>19</v>
      </c>
      <c r="V89" s="10" t="s">
        <v>411</v>
      </c>
      <c r="W89" s="11" t="s">
        <v>684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685</v>
      </c>
      <c r="AD89" t="s">
        <v>6</v>
      </c>
      <c r="AE89" t="s">
        <v>686</v>
      </c>
      <c r="AF89" t="s">
        <v>83</v>
      </c>
      <c r="AG89" t="s">
        <v>71</v>
      </c>
      <c r="AH89" t="s">
        <v>19</v>
      </c>
    </row>
    <row r="90" ht="14.25" customHeight="1" spans="1:34">
      <c r="A90" s="6" t="s">
        <v>687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688</v>
      </c>
      <c r="H90" s="7" t="s">
        <v>689</v>
      </c>
      <c r="I90" s="7" t="s">
        <v>75</v>
      </c>
      <c r="J90" s="7" t="s">
        <v>2</v>
      </c>
      <c r="K90" s="7" t="s">
        <v>690</v>
      </c>
      <c r="L90" s="7">
        <v>1</v>
      </c>
      <c r="M90" s="7">
        <v>2</v>
      </c>
      <c r="N90" s="7" t="s">
        <v>77</v>
      </c>
      <c r="O90" s="7" t="s">
        <v>77</v>
      </c>
      <c r="P90" s="7" t="s">
        <v>527</v>
      </c>
      <c r="Q90" s="7"/>
      <c r="R90" s="10" t="s">
        <v>691</v>
      </c>
      <c r="S90" s="11" t="s">
        <v>19</v>
      </c>
      <c r="T90" s="7"/>
      <c r="U90" s="10" t="s">
        <v>19</v>
      </c>
      <c r="V90" s="10" t="s">
        <v>691</v>
      </c>
      <c r="W90" s="11" t="s">
        <v>692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693</v>
      </c>
      <c r="AD90" t="s">
        <v>6</v>
      </c>
      <c r="AE90" t="s">
        <v>694</v>
      </c>
      <c r="AF90" t="s">
        <v>83</v>
      </c>
      <c r="AG90" t="s">
        <v>71</v>
      </c>
      <c r="AH90" t="s">
        <v>19</v>
      </c>
    </row>
    <row r="91" ht="14.25" customHeight="1" spans="1:34">
      <c r="A91" s="6" t="s">
        <v>695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696</v>
      </c>
      <c r="H91" s="7" t="s">
        <v>697</v>
      </c>
      <c r="I91" s="7" t="s">
        <v>75</v>
      </c>
      <c r="J91" s="7" t="s">
        <v>2</v>
      </c>
      <c r="K91" s="7" t="s">
        <v>698</v>
      </c>
      <c r="L91" s="7">
        <v>1</v>
      </c>
      <c r="M91" s="7">
        <v>5</v>
      </c>
      <c r="N91" s="7" t="s">
        <v>106</v>
      </c>
      <c r="O91" s="7" t="s">
        <v>150</v>
      </c>
      <c r="P91" s="7" t="s">
        <v>527</v>
      </c>
      <c r="Q91" s="7"/>
      <c r="R91" s="10" t="s">
        <v>699</v>
      </c>
      <c r="S91" s="11" t="s">
        <v>19</v>
      </c>
      <c r="T91" s="7"/>
      <c r="U91" s="10" t="s">
        <v>19</v>
      </c>
      <c r="V91" s="10" t="s">
        <v>699</v>
      </c>
      <c r="W91" s="11" t="s">
        <v>700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701</v>
      </c>
      <c r="AD91" t="s">
        <v>6</v>
      </c>
      <c r="AE91" t="s">
        <v>501</v>
      </c>
      <c r="AF91" t="s">
        <v>83</v>
      </c>
      <c r="AG91" t="s">
        <v>71</v>
      </c>
      <c r="AH91" t="s">
        <v>19</v>
      </c>
    </row>
    <row r="92" ht="14.25" customHeight="1" spans="1:34">
      <c r="A92" s="6" t="s">
        <v>702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703</v>
      </c>
      <c r="H92" s="7" t="s">
        <v>704</v>
      </c>
      <c r="I92" s="7" t="s">
        <v>75</v>
      </c>
      <c r="J92" s="7" t="s">
        <v>2</v>
      </c>
      <c r="K92" s="7" t="s">
        <v>705</v>
      </c>
      <c r="L92" s="7">
        <v>1</v>
      </c>
      <c r="M92" s="7">
        <v>2</v>
      </c>
      <c r="N92" s="7" t="s">
        <v>706</v>
      </c>
      <c r="O92" s="7" t="s">
        <v>77</v>
      </c>
      <c r="P92" s="7" t="s">
        <v>527</v>
      </c>
      <c r="Q92" s="7"/>
      <c r="R92" s="10" t="s">
        <v>707</v>
      </c>
      <c r="S92" s="11" t="s">
        <v>19</v>
      </c>
      <c r="T92" s="7"/>
      <c r="U92" s="10" t="s">
        <v>19</v>
      </c>
      <c r="V92" s="10" t="s">
        <v>707</v>
      </c>
      <c r="W92" s="11" t="s">
        <v>708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709</v>
      </c>
      <c r="AD92" t="s">
        <v>6</v>
      </c>
      <c r="AE92" t="s">
        <v>710</v>
      </c>
      <c r="AF92" t="s">
        <v>83</v>
      </c>
      <c r="AG92" t="s">
        <v>71</v>
      </c>
      <c r="AH92" t="s">
        <v>19</v>
      </c>
    </row>
    <row r="93" ht="14.25" customHeight="1" spans="1:34">
      <c r="A93" s="6" t="s">
        <v>711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712</v>
      </c>
      <c r="H93" s="7" t="s">
        <v>713</v>
      </c>
      <c r="I93" s="7" t="s">
        <v>75</v>
      </c>
      <c r="J93" s="7" t="s">
        <v>2</v>
      </c>
      <c r="K93" s="7" t="s">
        <v>714</v>
      </c>
      <c r="L93" s="7">
        <v>1</v>
      </c>
      <c r="M93" s="7">
        <v>1</v>
      </c>
      <c r="N93" s="7" t="s">
        <v>363</v>
      </c>
      <c r="O93" s="7" t="s">
        <v>78</v>
      </c>
      <c r="P93" s="7" t="s">
        <v>527</v>
      </c>
      <c r="Q93" s="7"/>
      <c r="R93" s="10" t="s">
        <v>239</v>
      </c>
      <c r="S93" s="11" t="s">
        <v>19</v>
      </c>
      <c r="T93" s="7"/>
      <c r="U93" s="10" t="s">
        <v>19</v>
      </c>
      <c r="V93" s="10" t="s">
        <v>239</v>
      </c>
      <c r="W93" s="11" t="s">
        <v>167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715</v>
      </c>
      <c r="AD93" t="s">
        <v>6</v>
      </c>
      <c r="AE93" t="s">
        <v>716</v>
      </c>
      <c r="AF93" t="s">
        <v>83</v>
      </c>
      <c r="AG93" t="s">
        <v>71</v>
      </c>
      <c r="AH93" t="s">
        <v>19</v>
      </c>
    </row>
    <row r="94" ht="14.25" customHeight="1" spans="1:34">
      <c r="A94" s="6" t="s">
        <v>717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103</v>
      </c>
      <c r="H94" s="7" t="s">
        <v>104</v>
      </c>
      <c r="I94" s="7" t="s">
        <v>75</v>
      </c>
      <c r="J94" s="7" t="s">
        <v>2</v>
      </c>
      <c r="K94" s="7" t="s">
        <v>718</v>
      </c>
      <c r="L94" s="7">
        <v>1</v>
      </c>
      <c r="M94" s="7">
        <v>1</v>
      </c>
      <c r="N94" s="7" t="s">
        <v>89</v>
      </c>
      <c r="O94" s="7" t="s">
        <v>78</v>
      </c>
      <c r="P94" s="7" t="s">
        <v>527</v>
      </c>
      <c r="Q94" s="7"/>
      <c r="R94" s="10" t="s">
        <v>719</v>
      </c>
      <c r="S94" s="11" t="s">
        <v>19</v>
      </c>
      <c r="T94" s="7"/>
      <c r="U94" s="10" t="s">
        <v>19</v>
      </c>
      <c r="V94" s="10" t="s">
        <v>719</v>
      </c>
      <c r="W94" s="11" t="s">
        <v>720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721</v>
      </c>
      <c r="AD94" t="s">
        <v>6</v>
      </c>
      <c r="AE94" t="s">
        <v>110</v>
      </c>
      <c r="AF94" t="s">
        <v>83</v>
      </c>
      <c r="AG94" t="s">
        <v>71</v>
      </c>
      <c r="AH94" t="s">
        <v>19</v>
      </c>
    </row>
    <row r="95" ht="14.25" customHeight="1" spans="1:34">
      <c r="A95" s="6" t="s">
        <v>722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103</v>
      </c>
      <c r="H95" s="7" t="s">
        <v>104</v>
      </c>
      <c r="I95" s="7" t="s">
        <v>75</v>
      </c>
      <c r="J95" s="7" t="s">
        <v>2</v>
      </c>
      <c r="K95" s="7" t="s">
        <v>718</v>
      </c>
      <c r="L95" s="7">
        <v>1</v>
      </c>
      <c r="M95" s="7">
        <v>1</v>
      </c>
      <c r="N95" s="7" t="s">
        <v>89</v>
      </c>
      <c r="O95" s="7" t="s">
        <v>78</v>
      </c>
      <c r="P95" s="7" t="s">
        <v>527</v>
      </c>
      <c r="Q95" s="7"/>
      <c r="R95" s="10" t="s">
        <v>719</v>
      </c>
      <c r="S95" s="11" t="s">
        <v>19</v>
      </c>
      <c r="T95" s="7"/>
      <c r="U95" s="10" t="s">
        <v>19</v>
      </c>
      <c r="V95" s="10" t="s">
        <v>719</v>
      </c>
      <c r="W95" s="11" t="s">
        <v>720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721</v>
      </c>
      <c r="AD95" t="s">
        <v>6</v>
      </c>
      <c r="AE95" t="s">
        <v>723</v>
      </c>
      <c r="AF95" t="s">
        <v>83</v>
      </c>
      <c r="AG95" t="s">
        <v>71</v>
      </c>
      <c r="AH95" t="s">
        <v>19</v>
      </c>
    </row>
    <row r="96" ht="14.25" customHeight="1" spans="1:34">
      <c r="A96" s="6" t="s">
        <v>724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103</v>
      </c>
      <c r="H96" s="7" t="s">
        <v>104</v>
      </c>
      <c r="I96" s="7" t="s">
        <v>75</v>
      </c>
      <c r="J96" s="7" t="s">
        <v>2</v>
      </c>
      <c r="K96" s="7" t="s">
        <v>725</v>
      </c>
      <c r="L96" s="7">
        <v>1</v>
      </c>
      <c r="M96" s="7">
        <v>2</v>
      </c>
      <c r="N96" s="7" t="s">
        <v>89</v>
      </c>
      <c r="O96" s="7" t="s">
        <v>77</v>
      </c>
      <c r="P96" s="7" t="s">
        <v>527</v>
      </c>
      <c r="Q96" s="7"/>
      <c r="R96" s="10" t="s">
        <v>726</v>
      </c>
      <c r="S96" s="11" t="s">
        <v>19</v>
      </c>
      <c r="T96" s="7"/>
      <c r="U96" s="10" t="s">
        <v>19</v>
      </c>
      <c r="V96" s="10" t="s">
        <v>726</v>
      </c>
      <c r="W96" s="11" t="s">
        <v>727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728</v>
      </c>
      <c r="AD96" t="s">
        <v>6</v>
      </c>
      <c r="AE96" t="s">
        <v>729</v>
      </c>
      <c r="AF96" t="s">
        <v>83</v>
      </c>
      <c r="AG96" t="s">
        <v>71</v>
      </c>
      <c r="AH96" t="s">
        <v>19</v>
      </c>
    </row>
    <row r="97" ht="14.25" customHeight="1" spans="1:34">
      <c r="A97" s="6" t="s">
        <v>730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731</v>
      </c>
      <c r="H97" s="7" t="s">
        <v>732</v>
      </c>
      <c r="I97" s="7" t="s">
        <v>75</v>
      </c>
      <c r="J97" s="7" t="s">
        <v>2</v>
      </c>
      <c r="K97" s="7" t="s">
        <v>733</v>
      </c>
      <c r="L97" s="7">
        <v>1</v>
      </c>
      <c r="M97" s="7">
        <v>1</v>
      </c>
      <c r="N97" s="7" t="s">
        <v>77</v>
      </c>
      <c r="O97" s="7" t="s">
        <v>78</v>
      </c>
      <c r="P97" s="7" t="s">
        <v>527</v>
      </c>
      <c r="Q97" s="7"/>
      <c r="R97" s="10" t="s">
        <v>734</v>
      </c>
      <c r="S97" s="11" t="s">
        <v>19</v>
      </c>
      <c r="T97" s="7"/>
      <c r="U97" s="10" t="s">
        <v>19</v>
      </c>
      <c r="V97" s="10" t="s">
        <v>734</v>
      </c>
      <c r="W97" s="11" t="s">
        <v>735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736</v>
      </c>
      <c r="AD97" t="s">
        <v>6</v>
      </c>
      <c r="AE97" t="s">
        <v>737</v>
      </c>
      <c r="AF97" t="s">
        <v>83</v>
      </c>
      <c r="AG97" t="s">
        <v>71</v>
      </c>
      <c r="AH97" t="s">
        <v>19</v>
      </c>
    </row>
    <row r="98" ht="14.25" customHeight="1" spans="1:34">
      <c r="A98" s="6" t="s">
        <v>738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739</v>
      </c>
      <c r="H98" s="7" t="s">
        <v>740</v>
      </c>
      <c r="I98" s="7" t="s">
        <v>75</v>
      </c>
      <c r="J98" s="7" t="s">
        <v>2</v>
      </c>
      <c r="K98" s="7" t="s">
        <v>741</v>
      </c>
      <c r="L98" s="7">
        <v>1</v>
      </c>
      <c r="M98" s="7">
        <v>1</v>
      </c>
      <c r="N98" s="7" t="s">
        <v>77</v>
      </c>
      <c r="O98" s="7" t="s">
        <v>78</v>
      </c>
      <c r="P98" s="7" t="s">
        <v>527</v>
      </c>
      <c r="Q98" s="7"/>
      <c r="R98" s="10" t="s">
        <v>742</v>
      </c>
      <c r="S98" s="11" t="s">
        <v>19</v>
      </c>
      <c r="T98" s="7"/>
      <c r="U98" s="10" t="s">
        <v>19</v>
      </c>
      <c r="V98" s="10" t="s">
        <v>742</v>
      </c>
      <c r="W98" s="11" t="s">
        <v>684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692</v>
      </c>
      <c r="AD98" t="s">
        <v>6</v>
      </c>
      <c r="AE98" t="s">
        <v>743</v>
      </c>
      <c r="AF98" t="s">
        <v>83</v>
      </c>
      <c r="AG98" t="s">
        <v>71</v>
      </c>
      <c r="AH98" t="s">
        <v>19</v>
      </c>
    </row>
    <row r="99" ht="14.25" customHeight="1" spans="1:34">
      <c r="A99" s="6" t="s">
        <v>744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141</v>
      </c>
      <c r="H99" s="7" t="s">
        <v>142</v>
      </c>
      <c r="I99" s="7" t="s">
        <v>75</v>
      </c>
      <c r="J99" s="7" t="s">
        <v>2</v>
      </c>
      <c r="K99" s="7" t="s">
        <v>745</v>
      </c>
      <c r="L99" s="7">
        <v>1</v>
      </c>
      <c r="M99" s="7">
        <v>2</v>
      </c>
      <c r="N99" s="7" t="s">
        <v>381</v>
      </c>
      <c r="O99" s="7" t="s">
        <v>77</v>
      </c>
      <c r="P99" s="7" t="s">
        <v>527</v>
      </c>
      <c r="Q99" s="7"/>
      <c r="R99" s="10" t="s">
        <v>746</v>
      </c>
      <c r="S99" s="11" t="s">
        <v>19</v>
      </c>
      <c r="T99" s="7"/>
      <c r="U99" s="10" t="s">
        <v>19</v>
      </c>
      <c r="V99" s="10" t="s">
        <v>746</v>
      </c>
      <c r="W99" s="11" t="s">
        <v>429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747</v>
      </c>
      <c r="AD99" t="s">
        <v>6</v>
      </c>
      <c r="AE99" t="s">
        <v>595</v>
      </c>
      <c r="AF99" t="s">
        <v>83</v>
      </c>
      <c r="AG99" t="s">
        <v>71</v>
      </c>
      <c r="AH99" t="s">
        <v>19</v>
      </c>
    </row>
    <row r="100" ht="14.25" customHeight="1" spans="1:34">
      <c r="A100" s="6" t="s">
        <v>748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73</v>
      </c>
      <c r="H100" s="7" t="s">
        <v>74</v>
      </c>
      <c r="I100" s="7" t="s">
        <v>75</v>
      </c>
      <c r="J100" s="7" t="s">
        <v>2</v>
      </c>
      <c r="K100" s="7" t="s">
        <v>223</v>
      </c>
      <c r="L100" s="7">
        <v>1</v>
      </c>
      <c r="M100" s="7">
        <v>1</v>
      </c>
      <c r="N100" s="7" t="s">
        <v>78</v>
      </c>
      <c r="O100" s="7" t="s">
        <v>78</v>
      </c>
      <c r="P100" s="7" t="s">
        <v>527</v>
      </c>
      <c r="Q100" s="7"/>
      <c r="R100" s="10" t="s">
        <v>79</v>
      </c>
      <c r="S100" s="11" t="s">
        <v>19</v>
      </c>
      <c r="T100" s="7"/>
      <c r="U100" s="10" t="s">
        <v>19</v>
      </c>
      <c r="V100" s="10" t="s">
        <v>79</v>
      </c>
      <c r="W100" s="11" t="s">
        <v>80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81</v>
      </c>
      <c r="AD100" t="s">
        <v>6</v>
      </c>
      <c r="AE100" t="s">
        <v>82</v>
      </c>
      <c r="AF100" t="s">
        <v>83</v>
      </c>
      <c r="AG100" t="s">
        <v>71</v>
      </c>
      <c r="AH100" t="s">
        <v>19</v>
      </c>
    </row>
    <row r="101" customHeight="1" spans="1:32">
      <c r="A101" s="13" t="s">
        <v>749</v>
      </c>
      <c r="B101" s="13"/>
      <c r="C101" s="13" t="s">
        <v>750</v>
      </c>
      <c r="D101" s="13"/>
      <c r="E101" s="13"/>
      <c r="F101" s="13"/>
      <c r="G101" s="13" t="s">
        <v>750</v>
      </c>
      <c r="H101" s="13" t="s">
        <v>750</v>
      </c>
      <c r="I101" s="13" t="s">
        <v>750</v>
      </c>
      <c r="J101" s="13" t="s">
        <v>750</v>
      </c>
      <c r="K101" s="13" t="s">
        <v>750</v>
      </c>
      <c r="L101" s="13" t="s">
        <v>750</v>
      </c>
      <c r="M101" s="13" t="s">
        <v>750</v>
      </c>
      <c r="N101" s="13" t="s">
        <v>750</v>
      </c>
      <c r="O101" s="13" t="s">
        <v>750</v>
      </c>
      <c r="P101" s="13" t="s">
        <v>750</v>
      </c>
      <c r="Q101" s="13"/>
      <c r="R101" s="14" t="s">
        <v>20</v>
      </c>
      <c r="S101" s="14" t="s">
        <v>19</v>
      </c>
      <c r="T101" s="13" t="s">
        <v>750</v>
      </c>
      <c r="U101" s="14"/>
      <c r="V101" s="14" t="s">
        <v>20</v>
      </c>
      <c r="W101" s="14" t="s">
        <v>21</v>
      </c>
      <c r="X101" s="14"/>
      <c r="Y101" s="14"/>
      <c r="Z101" s="14"/>
      <c r="AA101" s="13"/>
      <c r="AB101" s="14"/>
      <c r="AC101" s="13"/>
      <c r="AD101" s="13" t="s">
        <v>750</v>
      </c>
      <c r="AE101" s="13"/>
      <c r="AF101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751</v>
      </c>
      <c r="B1" s="4" t="s">
        <v>752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753</v>
      </c>
      <c r="H1" s="4" t="s">
        <v>754</v>
      </c>
      <c r="I1" s="4" t="s">
        <v>13</v>
      </c>
      <c r="J1" s="4" t="s">
        <v>17</v>
      </c>
      <c r="K1" s="4" t="s">
        <v>18</v>
      </c>
      <c r="L1" s="9" t="s">
        <v>755</v>
      </c>
      <c r="M1" s="4" t="s">
        <v>756</v>
      </c>
      <c r="N1" s="4" t="s">
        <v>757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758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0"/>
  <sheetViews>
    <sheetView tabSelected="1" workbookViewId="0">
      <selection activeCell="F120" sqref="F12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759</v>
      </c>
    </row>
    <row r="2" ht="14.25" hidden="1" customHeight="1" spans="1:9">
      <c r="A2" s="6" t="s">
        <v>69</v>
      </c>
      <c r="B2" s="7" t="s">
        <v>77</v>
      </c>
      <c r="C2" s="7" t="s">
        <v>78</v>
      </c>
      <c r="D2" s="3">
        <v>210</v>
      </c>
      <c r="E2" t="str">
        <f>VLOOKUP(A2,HOP!A:L,12,0)</f>
        <v>210.00</v>
      </c>
      <c r="F2" t="str">
        <f>VLOOKUP(A2,HOP!A:C,3,0)</f>
        <v>2272276</v>
      </c>
      <c r="G2">
        <f>D2-E2</f>
        <v>0</v>
      </c>
      <c r="H2" t="str">
        <f>$H$1&amp;F2</f>
        <v>，2272276</v>
      </c>
      <c r="I2" t="str">
        <f>VLOOKUP(A2,HOP!A:T,20,0)</f>
        <v>直连</v>
      </c>
    </row>
    <row r="3" ht="14.25" hidden="1" customHeight="1" spans="1:9">
      <c r="A3" s="6" t="s">
        <v>84</v>
      </c>
      <c r="B3" s="7" t="s">
        <v>89</v>
      </c>
      <c r="C3" s="7" t="s">
        <v>78</v>
      </c>
      <c r="D3" s="3">
        <v>957</v>
      </c>
      <c r="E3" t="str">
        <f>VLOOKUP(A3,HOP!A:L,12,0)</f>
        <v>957.00</v>
      </c>
      <c r="F3" t="str">
        <f>VLOOKUP(A3,HOP!A:C,3,0)</f>
        <v>2269136</v>
      </c>
      <c r="G3">
        <f t="shared" ref="G3:G34" si="0">D3-E3</f>
        <v>0</v>
      </c>
      <c r="H3" t="str">
        <f t="shared" ref="H3:H34" si="1">$H$1&amp;F3</f>
        <v>，2269136</v>
      </c>
      <c r="I3" t="str">
        <f>VLOOKUP(A3,HOP!A:T,20,0)</f>
        <v>直连</v>
      </c>
    </row>
    <row r="4" ht="14.25" hidden="1" customHeight="1" spans="1:9">
      <c r="A4" s="6" t="s">
        <v>94</v>
      </c>
      <c r="B4" s="7" t="s">
        <v>77</v>
      </c>
      <c r="C4" s="7" t="s">
        <v>78</v>
      </c>
      <c r="D4" s="3">
        <v>797</v>
      </c>
      <c r="E4" t="str">
        <f>VLOOKUP(A4,HOP!A:L,12,0)</f>
        <v>797.00</v>
      </c>
      <c r="F4" t="str">
        <f>VLOOKUP(A4,HOP!A:C,3,0)</f>
        <v>2271383</v>
      </c>
      <c r="G4">
        <f t="shared" si="0"/>
        <v>0</v>
      </c>
      <c r="H4" t="str">
        <f t="shared" si="1"/>
        <v>，2271383</v>
      </c>
      <c r="I4" t="str">
        <f>VLOOKUP(A4,HOP!A:T,20,0)</f>
        <v>直连</v>
      </c>
    </row>
    <row r="5" ht="14.25" hidden="1" customHeight="1" spans="1:9">
      <c r="A5" s="6" t="s">
        <v>102</v>
      </c>
      <c r="B5" s="7" t="s">
        <v>98</v>
      </c>
      <c r="C5" s="7" t="s">
        <v>78</v>
      </c>
      <c r="D5" s="3">
        <v>2152</v>
      </c>
      <c r="E5" t="str">
        <f>VLOOKUP(A5,HOP!A:L,12,0)</f>
        <v>2152.00</v>
      </c>
      <c r="F5" t="str">
        <f>VLOOKUP(A5,HOP!A:C,3,0)</f>
        <v>2267867</v>
      </c>
      <c r="G5">
        <f t="shared" si="0"/>
        <v>0</v>
      </c>
      <c r="H5" t="str">
        <f t="shared" si="1"/>
        <v>，2267867</v>
      </c>
      <c r="I5" t="str">
        <f>VLOOKUP(A5,HOP!A:T,20,0)</f>
        <v>直采</v>
      </c>
    </row>
    <row r="6" ht="14.25" hidden="1" customHeight="1" spans="1:9">
      <c r="A6" s="6" t="s">
        <v>111</v>
      </c>
      <c r="B6" s="7" t="s">
        <v>98</v>
      </c>
      <c r="C6" s="7" t="s">
        <v>78</v>
      </c>
      <c r="D6" s="3">
        <v>674</v>
      </c>
      <c r="E6" t="str">
        <f>VLOOKUP(A6,HOP!A:L,12,0)</f>
        <v>674.00</v>
      </c>
      <c r="F6" t="str">
        <f>VLOOKUP(A6,HOP!A:C,3,0)</f>
        <v>2262021</v>
      </c>
      <c r="G6">
        <f t="shared" si="0"/>
        <v>0</v>
      </c>
      <c r="H6" t="str">
        <f t="shared" si="1"/>
        <v>，2262021</v>
      </c>
      <c r="I6" t="str">
        <f>VLOOKUP(A6,HOP!A:T,20,0)</f>
        <v>直连</v>
      </c>
    </row>
    <row r="7" ht="14.25" hidden="1" customHeight="1" spans="1:9">
      <c r="A7" s="6" t="s">
        <v>120</v>
      </c>
      <c r="B7" s="7" t="s">
        <v>98</v>
      </c>
      <c r="C7" s="7" t="s">
        <v>78</v>
      </c>
      <c r="D7" s="3">
        <v>622</v>
      </c>
      <c r="E7" t="str">
        <f>VLOOKUP(A7,HOP!A:L,12,0)</f>
        <v>622.00</v>
      </c>
      <c r="F7" t="str">
        <f>VLOOKUP(A7,HOP!A:C,3,0)</f>
        <v>2270224</v>
      </c>
      <c r="G7">
        <f t="shared" si="0"/>
        <v>0</v>
      </c>
      <c r="H7" t="str">
        <f t="shared" si="1"/>
        <v>，2270224</v>
      </c>
      <c r="I7" t="str">
        <f>VLOOKUP(A7,HOP!A:T,20,0)</f>
        <v>直连</v>
      </c>
    </row>
    <row r="8" ht="14.25" hidden="1" customHeight="1" spans="1:9">
      <c r="A8" s="6" t="s">
        <v>128</v>
      </c>
      <c r="B8" s="7" t="s">
        <v>98</v>
      </c>
      <c r="C8" s="7" t="s">
        <v>78</v>
      </c>
      <c r="D8" s="3">
        <v>654</v>
      </c>
      <c r="E8" t="str">
        <f>VLOOKUP(A8,HOP!A:L,12,0)</f>
        <v>654.00</v>
      </c>
      <c r="F8" t="str">
        <f>VLOOKUP(A8,HOP!A:C,3,0)</f>
        <v>2270219</v>
      </c>
      <c r="G8">
        <f t="shared" si="0"/>
        <v>0</v>
      </c>
      <c r="H8" t="str">
        <f t="shared" si="1"/>
        <v>，2270219</v>
      </c>
      <c r="I8" t="str">
        <f>VLOOKUP(A8,HOP!A:T,20,0)</f>
        <v>直连</v>
      </c>
    </row>
    <row r="9" ht="14.25" hidden="1" customHeight="1" spans="1:9">
      <c r="A9" s="6" t="s">
        <v>132</v>
      </c>
      <c r="B9" s="7" t="s">
        <v>77</v>
      </c>
      <c r="C9" s="7" t="s">
        <v>78</v>
      </c>
      <c r="D9" s="3">
        <v>587</v>
      </c>
      <c r="E9" t="str">
        <f>VLOOKUP(A9,HOP!A:L,12,0)</f>
        <v>587.00</v>
      </c>
      <c r="F9" t="str">
        <f>VLOOKUP(A9,HOP!A:C,3,0)</f>
        <v>2270235</v>
      </c>
      <c r="G9">
        <f t="shared" si="0"/>
        <v>0</v>
      </c>
      <c r="H9" t="str">
        <f t="shared" si="1"/>
        <v>，2270235</v>
      </c>
      <c r="I9" t="str">
        <f>VLOOKUP(A9,HOP!A:T,20,0)</f>
        <v>直连</v>
      </c>
    </row>
    <row r="10" ht="14.25" hidden="1" customHeight="1" spans="1:9">
      <c r="A10" s="6" t="s">
        <v>140</v>
      </c>
      <c r="B10" s="7" t="s">
        <v>77</v>
      </c>
      <c r="C10" s="7" t="s">
        <v>78</v>
      </c>
      <c r="D10" s="3">
        <v>610</v>
      </c>
      <c r="E10" t="str">
        <f>VLOOKUP(A10,HOP!A:L,12,0)</f>
        <v>610.00</v>
      </c>
      <c r="F10" t="str">
        <f>VLOOKUP(A10,HOP!A:C,3,0)</f>
        <v>2271400</v>
      </c>
      <c r="G10">
        <f t="shared" si="0"/>
        <v>0</v>
      </c>
      <c r="H10" t="str">
        <f t="shared" si="1"/>
        <v>，2271400</v>
      </c>
      <c r="I10" t="str">
        <f>VLOOKUP(A10,HOP!A:T,20,0)</f>
        <v>直采</v>
      </c>
    </row>
    <row r="11" ht="14.25" hidden="1" customHeight="1" spans="1:9">
      <c r="A11" s="6" t="s">
        <v>148</v>
      </c>
      <c r="B11" s="7" t="s">
        <v>98</v>
      </c>
      <c r="C11" s="7" t="s">
        <v>78</v>
      </c>
      <c r="D11" s="3">
        <v>1080</v>
      </c>
      <c r="E11" t="str">
        <f>VLOOKUP(A11,HOP!A:L,12,0)</f>
        <v>1080.00</v>
      </c>
      <c r="F11" t="str">
        <f>VLOOKUP(A11,HOP!A:C,3,0)</f>
        <v>2269822</v>
      </c>
      <c r="G11">
        <f t="shared" si="0"/>
        <v>0</v>
      </c>
      <c r="H11" t="str">
        <f t="shared" si="1"/>
        <v>，2269822</v>
      </c>
      <c r="I11" t="str">
        <f>VLOOKUP(A11,HOP!A:T,20,0)</f>
        <v>直采</v>
      </c>
    </row>
    <row r="12" ht="14.25" hidden="1" customHeight="1" spans="1:9">
      <c r="A12" s="6" t="s">
        <v>154</v>
      </c>
      <c r="B12" s="7" t="s">
        <v>77</v>
      </c>
      <c r="C12" s="7" t="s">
        <v>78</v>
      </c>
      <c r="D12" s="3">
        <v>148</v>
      </c>
      <c r="E12" t="str">
        <f>VLOOKUP(A12,HOP!A:L,12,0)</f>
        <v>148.00</v>
      </c>
      <c r="F12" t="str">
        <f>VLOOKUP(A12,HOP!A:C,3,0)</f>
        <v>2271241</v>
      </c>
      <c r="G12">
        <f t="shared" si="0"/>
        <v>0</v>
      </c>
      <c r="H12" t="str">
        <f t="shared" si="1"/>
        <v>，2271241</v>
      </c>
      <c r="I12" t="str">
        <f>VLOOKUP(A12,HOP!A:T,20,0)</f>
        <v>直连</v>
      </c>
    </row>
    <row r="13" ht="14.25" hidden="1" customHeight="1" spans="1:9">
      <c r="A13" s="6" t="s">
        <v>162</v>
      </c>
      <c r="B13" s="7" t="s">
        <v>77</v>
      </c>
      <c r="C13" s="7" t="s">
        <v>78</v>
      </c>
      <c r="D13" s="3">
        <v>479</v>
      </c>
      <c r="E13" t="str">
        <f>VLOOKUP(A13,HOP!A:L,12,0)</f>
        <v>479.00</v>
      </c>
      <c r="F13" t="str">
        <f>VLOOKUP(A13,HOP!A:C,3,0)</f>
        <v>2272073</v>
      </c>
      <c r="G13">
        <f t="shared" si="0"/>
        <v>0</v>
      </c>
      <c r="H13" t="str">
        <f t="shared" si="1"/>
        <v>，2272073</v>
      </c>
      <c r="I13" t="str">
        <f>VLOOKUP(A13,HOP!A:T,20,0)</f>
        <v>直连</v>
      </c>
    </row>
    <row r="14" ht="14.25" hidden="1" customHeight="1" spans="1:9">
      <c r="A14" s="6" t="s">
        <v>170</v>
      </c>
      <c r="B14" s="7" t="s">
        <v>77</v>
      </c>
      <c r="C14" s="7" t="s">
        <v>78</v>
      </c>
      <c r="D14" s="3">
        <v>305</v>
      </c>
      <c r="E14" t="str">
        <f>VLOOKUP(A14,HOP!A:L,12,0)</f>
        <v>305.00</v>
      </c>
      <c r="F14" t="str">
        <f>VLOOKUP(A14,HOP!A:C,3,0)</f>
        <v>2272048</v>
      </c>
      <c r="G14">
        <f t="shared" si="0"/>
        <v>0</v>
      </c>
      <c r="H14" t="str">
        <f t="shared" si="1"/>
        <v>，2272048</v>
      </c>
      <c r="I14" t="str">
        <f>VLOOKUP(A14,HOP!A:T,20,0)</f>
        <v>直连</v>
      </c>
    </row>
    <row r="15" ht="14.25" hidden="1" customHeight="1" spans="1:9">
      <c r="A15" s="6" t="s">
        <v>178</v>
      </c>
      <c r="B15" s="7" t="s">
        <v>77</v>
      </c>
      <c r="C15" s="7" t="s">
        <v>78</v>
      </c>
      <c r="D15" s="3">
        <v>570</v>
      </c>
      <c r="E15" t="str">
        <f>VLOOKUP(A15,HOP!A:L,12,0)</f>
        <v>570.00</v>
      </c>
      <c r="F15" t="str">
        <f>VLOOKUP(A15,HOP!A:C,3,0)</f>
        <v>2271920</v>
      </c>
      <c r="G15">
        <f t="shared" si="0"/>
        <v>0</v>
      </c>
      <c r="H15" t="str">
        <f t="shared" si="1"/>
        <v>，2271920</v>
      </c>
      <c r="I15" t="str">
        <f>VLOOKUP(A15,HOP!A:T,20,0)</f>
        <v>直连</v>
      </c>
    </row>
    <row r="16" ht="14.25" hidden="1" customHeight="1" spans="1:9">
      <c r="A16" s="6" t="s">
        <v>185</v>
      </c>
      <c r="B16" s="7" t="s">
        <v>77</v>
      </c>
      <c r="C16" s="7" t="s">
        <v>78</v>
      </c>
      <c r="D16" s="3">
        <v>138</v>
      </c>
      <c r="E16" t="str">
        <f>VLOOKUP(A16,HOP!A:L,12,0)</f>
        <v>138.00</v>
      </c>
      <c r="F16" t="str">
        <f>VLOOKUP(A16,HOP!A:C,3,0)</f>
        <v>2271965</v>
      </c>
      <c r="G16">
        <f t="shared" si="0"/>
        <v>0</v>
      </c>
      <c r="H16" t="str">
        <f t="shared" si="1"/>
        <v>，2271965</v>
      </c>
      <c r="I16" t="str">
        <f>VLOOKUP(A16,HOP!A:T,20,0)</f>
        <v>直连</v>
      </c>
    </row>
    <row r="17" ht="14.25" hidden="1" customHeight="1" spans="1:9">
      <c r="A17" s="6" t="s">
        <v>192</v>
      </c>
      <c r="B17" s="7" t="s">
        <v>77</v>
      </c>
      <c r="C17" s="7" t="s">
        <v>78</v>
      </c>
      <c r="D17" s="3">
        <v>195</v>
      </c>
      <c r="E17" t="str">
        <f>VLOOKUP(A17,HOP!A:L,12,0)</f>
        <v>195.00</v>
      </c>
      <c r="F17" t="str">
        <f>VLOOKUP(A17,HOP!A:C,3,0)</f>
        <v>2272076</v>
      </c>
      <c r="G17">
        <f t="shared" si="0"/>
        <v>0</v>
      </c>
      <c r="H17" t="str">
        <f t="shared" si="1"/>
        <v>，2272076</v>
      </c>
      <c r="I17" t="str">
        <f>VLOOKUP(A17,HOP!A:T,20,0)</f>
        <v>直连</v>
      </c>
    </row>
    <row r="18" ht="14.25" hidden="1" customHeight="1" spans="1:9">
      <c r="A18" s="6" t="s">
        <v>200</v>
      </c>
      <c r="B18" s="7" t="s">
        <v>98</v>
      </c>
      <c r="C18" s="7" t="s">
        <v>78</v>
      </c>
      <c r="D18" s="3">
        <v>1160</v>
      </c>
      <c r="E18" t="str">
        <f>VLOOKUP(A18,HOP!A:L,12,0)</f>
        <v>1160.00</v>
      </c>
      <c r="F18" t="str">
        <f>VLOOKUP(A18,HOP!A:C,3,0)</f>
        <v>2271359</v>
      </c>
      <c r="G18">
        <f t="shared" si="0"/>
        <v>0</v>
      </c>
      <c r="H18" t="str">
        <f t="shared" si="1"/>
        <v>，2271359</v>
      </c>
      <c r="I18" t="str">
        <f>VLOOKUP(A18,HOP!A:T,20,0)</f>
        <v>直采</v>
      </c>
    </row>
    <row r="19" ht="14.25" hidden="1" customHeight="1" spans="1:9">
      <c r="A19" s="6" t="s">
        <v>205</v>
      </c>
      <c r="B19" s="7" t="s">
        <v>77</v>
      </c>
      <c r="C19" s="7" t="s">
        <v>78</v>
      </c>
      <c r="D19" s="3">
        <v>287</v>
      </c>
      <c r="E19" t="str">
        <f>VLOOKUP(A19,HOP!A:L,12,0)</f>
        <v>287.00</v>
      </c>
      <c r="F19" t="str">
        <f>VLOOKUP(A19,HOP!A:C,3,0)</f>
        <v>2272180</v>
      </c>
      <c r="G19">
        <f t="shared" si="0"/>
        <v>0</v>
      </c>
      <c r="H19" t="str">
        <f t="shared" si="1"/>
        <v>，2272180</v>
      </c>
      <c r="I19" t="str">
        <f>VLOOKUP(A19,HOP!A:T,20,0)</f>
        <v>直连</v>
      </c>
    </row>
    <row r="20" ht="14.25" hidden="1" customHeight="1" spans="1:9">
      <c r="A20" s="6" t="s">
        <v>213</v>
      </c>
      <c r="B20" s="7" t="s">
        <v>98</v>
      </c>
      <c r="C20" s="7" t="s">
        <v>78</v>
      </c>
      <c r="D20" s="3">
        <v>832</v>
      </c>
      <c r="E20" t="str">
        <f>VLOOKUP(A20,HOP!A:L,12,0)</f>
        <v>832.00</v>
      </c>
      <c r="F20" t="str">
        <f>VLOOKUP(A20,HOP!A:C,3,0)</f>
        <v>2257534</v>
      </c>
      <c r="G20">
        <f t="shared" si="0"/>
        <v>0</v>
      </c>
      <c r="H20" t="str">
        <f t="shared" si="1"/>
        <v>，2257534</v>
      </c>
      <c r="I20" t="str">
        <f>VLOOKUP(A20,HOP!A:T,20,0)</f>
        <v>直连</v>
      </c>
    </row>
    <row r="21" ht="14.25" hidden="1" customHeight="1" spans="1:9">
      <c r="A21" s="6" t="s">
        <v>222</v>
      </c>
      <c r="B21" s="7" t="s">
        <v>77</v>
      </c>
      <c r="C21" s="7" t="s">
        <v>78</v>
      </c>
      <c r="D21" s="3">
        <v>210</v>
      </c>
      <c r="E21" t="str">
        <f>VLOOKUP(A21,HOP!A:L,12,0)</f>
        <v>210.00</v>
      </c>
      <c r="F21" t="str">
        <f>VLOOKUP(A21,HOP!A:C,3,0)</f>
        <v>2272289</v>
      </c>
      <c r="G21">
        <f t="shared" si="0"/>
        <v>0</v>
      </c>
      <c r="H21" t="str">
        <f t="shared" si="1"/>
        <v>，2272289</v>
      </c>
      <c r="I21" t="str">
        <f>VLOOKUP(A21,HOP!A:T,20,0)</f>
        <v>直连</v>
      </c>
    </row>
    <row r="22" ht="14.25" hidden="1" customHeight="1" spans="1:9">
      <c r="A22" s="6" t="s">
        <v>224</v>
      </c>
      <c r="B22" s="7" t="s">
        <v>77</v>
      </c>
      <c r="C22" s="7" t="s">
        <v>78</v>
      </c>
      <c r="D22" s="3">
        <v>370</v>
      </c>
      <c r="E22" t="str">
        <f>VLOOKUP(A22,HOP!A:L,12,0)</f>
        <v>370.00</v>
      </c>
      <c r="F22" t="str">
        <f>VLOOKUP(A22,HOP!A:C,3,0)</f>
        <v>2271841</v>
      </c>
      <c r="G22">
        <f t="shared" si="0"/>
        <v>0</v>
      </c>
      <c r="H22" t="str">
        <f t="shared" si="1"/>
        <v>，2271841</v>
      </c>
      <c r="I22" t="str">
        <f>VLOOKUP(A22,HOP!A:T,20,0)</f>
        <v>直连</v>
      </c>
    </row>
    <row r="23" ht="14.25" hidden="1" customHeight="1" spans="1:9">
      <c r="A23" s="6" t="s">
        <v>232</v>
      </c>
      <c r="B23" s="7" t="s">
        <v>98</v>
      </c>
      <c r="C23" s="7" t="s">
        <v>78</v>
      </c>
      <c r="D23" s="3">
        <v>548</v>
      </c>
      <c r="E23" t="str">
        <f>VLOOKUP(A23,HOP!A:L,12,0)</f>
        <v>548.00</v>
      </c>
      <c r="F23" t="str">
        <f>VLOOKUP(A23,HOP!A:C,3,0)</f>
        <v>2258657</v>
      </c>
      <c r="G23">
        <f t="shared" si="0"/>
        <v>0</v>
      </c>
      <c r="H23" t="str">
        <f t="shared" si="1"/>
        <v>，2258657</v>
      </c>
      <c r="I23" t="str">
        <f>VLOOKUP(A23,HOP!A:T,20,0)</f>
        <v>直连</v>
      </c>
    </row>
    <row r="24" ht="14.25" hidden="1" customHeight="1" spans="1:9">
      <c r="A24" s="6" t="s">
        <v>240</v>
      </c>
      <c r="B24" s="7" t="s">
        <v>77</v>
      </c>
      <c r="C24" s="7" t="s">
        <v>78</v>
      </c>
      <c r="D24" s="3">
        <v>85</v>
      </c>
      <c r="E24" t="str">
        <f>VLOOKUP(A24,HOP!A:L,12,0)</f>
        <v>85.00</v>
      </c>
      <c r="F24" t="str">
        <f>VLOOKUP(A24,HOP!A:C,3,0)</f>
        <v>2262179</v>
      </c>
      <c r="G24">
        <f t="shared" si="0"/>
        <v>0</v>
      </c>
      <c r="H24" t="str">
        <f t="shared" si="1"/>
        <v>，2262179</v>
      </c>
      <c r="I24" t="str">
        <f>VLOOKUP(A24,HOP!A:T,20,0)</f>
        <v>直连</v>
      </c>
    </row>
    <row r="25" ht="14.25" hidden="1" customHeight="1" spans="1:9">
      <c r="A25" s="6" t="s">
        <v>248</v>
      </c>
      <c r="B25" s="7" t="s">
        <v>98</v>
      </c>
      <c r="C25" s="7" t="s">
        <v>78</v>
      </c>
      <c r="D25" s="3">
        <v>318</v>
      </c>
      <c r="E25" t="str">
        <f>VLOOKUP(A25,HOP!A:L,12,0)</f>
        <v>318.00</v>
      </c>
      <c r="F25" t="str">
        <f>VLOOKUP(A25,HOP!A:C,3,0)</f>
        <v>2271023</v>
      </c>
      <c r="G25">
        <f t="shared" si="0"/>
        <v>0</v>
      </c>
      <c r="H25" t="str">
        <f t="shared" si="1"/>
        <v>，2271023</v>
      </c>
      <c r="I25" t="str">
        <f>VLOOKUP(A25,HOP!A:T,20,0)</f>
        <v>直连</v>
      </c>
    </row>
    <row r="26" ht="14.25" hidden="1" customHeight="1" spans="1:9">
      <c r="A26" s="6" t="s">
        <v>256</v>
      </c>
      <c r="B26" s="7" t="s">
        <v>89</v>
      </c>
      <c r="C26" s="7" t="s">
        <v>78</v>
      </c>
      <c r="D26" s="3">
        <v>414</v>
      </c>
      <c r="E26" t="str">
        <f>VLOOKUP(A26,HOP!A:L,12,0)</f>
        <v>414.00</v>
      </c>
      <c r="F26" t="str">
        <f>VLOOKUP(A26,HOP!A:C,3,0)</f>
        <v>2269366</v>
      </c>
      <c r="G26">
        <f t="shared" si="0"/>
        <v>0</v>
      </c>
      <c r="H26" t="str">
        <f t="shared" si="1"/>
        <v>，2269366</v>
      </c>
      <c r="I26" t="str">
        <f>VLOOKUP(A26,HOP!A:T,20,0)</f>
        <v>直连</v>
      </c>
    </row>
    <row r="27" ht="14.25" hidden="1" customHeight="1" spans="1:9">
      <c r="A27" s="6" t="s">
        <v>264</v>
      </c>
      <c r="B27" s="7" t="s">
        <v>77</v>
      </c>
      <c r="C27" s="7" t="s">
        <v>78</v>
      </c>
      <c r="D27" s="3">
        <v>598</v>
      </c>
      <c r="E27" t="str">
        <f>VLOOKUP(A27,HOP!A:L,12,0)</f>
        <v>598.00</v>
      </c>
      <c r="F27" t="str">
        <f>VLOOKUP(A27,HOP!A:C,3,0)</f>
        <v>2269071</v>
      </c>
      <c r="G27">
        <f t="shared" si="0"/>
        <v>0</v>
      </c>
      <c r="H27" t="str">
        <f t="shared" si="1"/>
        <v>，2269071</v>
      </c>
      <c r="I27" t="str">
        <f>VLOOKUP(A27,HOP!A:T,20,0)</f>
        <v>直采</v>
      </c>
    </row>
    <row r="28" ht="14.25" hidden="1" customHeight="1" spans="1:9">
      <c r="A28" s="6" t="s">
        <v>272</v>
      </c>
      <c r="B28" s="7" t="s">
        <v>98</v>
      </c>
      <c r="C28" s="7" t="s">
        <v>78</v>
      </c>
      <c r="D28" s="3">
        <v>586</v>
      </c>
      <c r="E28" t="str">
        <f>VLOOKUP(A28,HOP!A:L,12,0)</f>
        <v>586.00</v>
      </c>
      <c r="F28" t="str">
        <f>VLOOKUP(A28,HOP!A:C,3,0)</f>
        <v>2271653</v>
      </c>
      <c r="G28">
        <f t="shared" si="0"/>
        <v>0</v>
      </c>
      <c r="H28" t="str">
        <f t="shared" si="1"/>
        <v>，2271653</v>
      </c>
      <c r="I28" t="str">
        <f>VLOOKUP(A28,HOP!A:T,20,0)</f>
        <v>直连</v>
      </c>
    </row>
    <row r="29" ht="14.25" hidden="1" customHeight="1" spans="1:9">
      <c r="A29" s="6" t="s">
        <v>279</v>
      </c>
      <c r="B29" s="7" t="s">
        <v>77</v>
      </c>
      <c r="C29" s="7" t="s">
        <v>78</v>
      </c>
      <c r="D29" s="3">
        <v>880</v>
      </c>
      <c r="E29" t="str">
        <f>VLOOKUP(A29,HOP!A:L,12,0)</f>
        <v>880.00</v>
      </c>
      <c r="F29" t="str">
        <f>VLOOKUP(A29,HOP!A:C,3,0)</f>
        <v>2271444</v>
      </c>
      <c r="G29">
        <f t="shared" si="0"/>
        <v>0</v>
      </c>
      <c r="H29" t="str">
        <f t="shared" si="1"/>
        <v>，2271444</v>
      </c>
      <c r="I29" t="str">
        <f>VLOOKUP(A29,HOP!A:T,20,0)</f>
        <v>直连</v>
      </c>
    </row>
    <row r="30" ht="14.25" hidden="1" customHeight="1" spans="1:9">
      <c r="A30" s="6" t="s">
        <v>287</v>
      </c>
      <c r="B30" s="7" t="s">
        <v>77</v>
      </c>
      <c r="C30" s="7" t="s">
        <v>78</v>
      </c>
      <c r="D30" s="3">
        <v>2313</v>
      </c>
      <c r="E30" t="str">
        <f>VLOOKUP(A30,HOP!A:L,12,0)</f>
        <v>2313.00</v>
      </c>
      <c r="F30" t="str">
        <f>VLOOKUP(A30,HOP!A:C,3,0)</f>
        <v>2271005</v>
      </c>
      <c r="G30">
        <f t="shared" si="0"/>
        <v>0</v>
      </c>
      <c r="H30" t="str">
        <f t="shared" si="1"/>
        <v>，2271005</v>
      </c>
      <c r="I30" t="str">
        <f>VLOOKUP(A30,HOP!A:T,20,0)</f>
        <v>直连</v>
      </c>
    </row>
    <row r="31" ht="14.25" hidden="1" customHeight="1" spans="1:9">
      <c r="A31" s="6" t="s">
        <v>295</v>
      </c>
      <c r="B31" s="7" t="s">
        <v>77</v>
      </c>
      <c r="C31" s="7" t="s">
        <v>78</v>
      </c>
      <c r="D31" s="3">
        <v>254</v>
      </c>
      <c r="E31" t="str">
        <f>VLOOKUP(A31,HOP!A:L,12,0)</f>
        <v>254.00</v>
      </c>
      <c r="F31" t="str">
        <f>VLOOKUP(A31,HOP!A:C,3,0)</f>
        <v>2271862</v>
      </c>
      <c r="G31">
        <f t="shared" si="0"/>
        <v>0</v>
      </c>
      <c r="H31" t="str">
        <f t="shared" si="1"/>
        <v>，2271862</v>
      </c>
      <c r="I31" t="str">
        <f>VLOOKUP(A31,HOP!A:T,20,0)</f>
        <v>直连</v>
      </c>
    </row>
    <row r="32" ht="14.25" hidden="1" customHeight="1" spans="1:9">
      <c r="A32" s="6" t="s">
        <v>303</v>
      </c>
      <c r="B32" s="7" t="s">
        <v>77</v>
      </c>
      <c r="C32" s="7" t="s">
        <v>78</v>
      </c>
      <c r="D32" s="3">
        <v>279</v>
      </c>
      <c r="E32" t="str">
        <f>VLOOKUP(A32,HOP!A:L,12,0)</f>
        <v>279.00</v>
      </c>
      <c r="F32" t="str">
        <f>VLOOKUP(A32,HOP!A:C,3,0)</f>
        <v>2272137</v>
      </c>
      <c r="G32">
        <f t="shared" si="0"/>
        <v>0</v>
      </c>
      <c r="H32" t="str">
        <f t="shared" si="1"/>
        <v>，2272137</v>
      </c>
      <c r="I32" t="str">
        <f>VLOOKUP(A32,HOP!A:T,20,0)</f>
        <v>直连</v>
      </c>
    </row>
    <row r="33" ht="14.25" hidden="1" customHeight="1" spans="1:9">
      <c r="A33" s="6" t="s">
        <v>311</v>
      </c>
      <c r="B33" s="7" t="s">
        <v>77</v>
      </c>
      <c r="C33" s="7" t="s">
        <v>78</v>
      </c>
      <c r="D33" s="3">
        <v>121</v>
      </c>
      <c r="E33" t="str">
        <f>VLOOKUP(A33,HOP!A:L,12,0)</f>
        <v>121.00</v>
      </c>
      <c r="F33" t="str">
        <f>VLOOKUP(A33,HOP!A:C,3,0)</f>
        <v>2272236</v>
      </c>
      <c r="G33">
        <f t="shared" si="0"/>
        <v>0</v>
      </c>
      <c r="H33" t="str">
        <f t="shared" si="1"/>
        <v>，2272236</v>
      </c>
      <c r="I33" t="str">
        <f>VLOOKUP(A33,HOP!A:T,20,0)</f>
        <v>直连</v>
      </c>
    </row>
    <row r="34" ht="14.25" hidden="1" customHeight="1" spans="1:9">
      <c r="A34" s="6" t="s">
        <v>318</v>
      </c>
      <c r="B34" s="7" t="s">
        <v>77</v>
      </c>
      <c r="C34" s="7" t="s">
        <v>78</v>
      </c>
      <c r="D34" s="3">
        <v>153</v>
      </c>
      <c r="E34" t="str">
        <f>VLOOKUP(A34,HOP!A:L,12,0)</f>
        <v>153.00</v>
      </c>
      <c r="F34" t="str">
        <f>VLOOKUP(A34,HOP!A:C,3,0)</f>
        <v>2271998</v>
      </c>
      <c r="G34">
        <f t="shared" si="0"/>
        <v>0</v>
      </c>
      <c r="H34" t="str">
        <f t="shared" si="1"/>
        <v>，2271998</v>
      </c>
      <c r="I34" t="str">
        <f>VLOOKUP(A34,HOP!A:T,20,0)</f>
        <v>直连</v>
      </c>
    </row>
    <row r="35" ht="14.25" hidden="1" customHeight="1" spans="1:9">
      <c r="A35" s="6" t="s">
        <v>325</v>
      </c>
      <c r="B35" s="7" t="s">
        <v>77</v>
      </c>
      <c r="C35" s="7" t="s">
        <v>78</v>
      </c>
      <c r="D35" s="3">
        <v>691</v>
      </c>
      <c r="E35" t="str">
        <f>VLOOKUP(A35,HOP!A:L,12,0)</f>
        <v>691.00</v>
      </c>
      <c r="F35" t="str">
        <f>VLOOKUP(A35,HOP!A:C,3,0)</f>
        <v>2271917</v>
      </c>
      <c r="G35">
        <f t="shared" ref="G35:G66" si="2">D35-E35</f>
        <v>0</v>
      </c>
      <c r="H35" t="str">
        <f t="shared" ref="H35:H66" si="3">$H$1&amp;F35</f>
        <v>，2271917</v>
      </c>
      <c r="I35" t="str">
        <f>VLOOKUP(A35,HOP!A:T,20,0)</f>
        <v>直连</v>
      </c>
    </row>
    <row r="36" ht="14.25" hidden="1" customHeight="1" spans="1:9">
      <c r="A36" s="6" t="s">
        <v>332</v>
      </c>
      <c r="B36" s="7" t="s">
        <v>77</v>
      </c>
      <c r="C36" s="7" t="s">
        <v>78</v>
      </c>
      <c r="D36" s="3">
        <v>1169</v>
      </c>
      <c r="E36" t="str">
        <f>VLOOKUP(A36,HOP!A:L,12,0)</f>
        <v>1169.00</v>
      </c>
      <c r="F36" t="str">
        <f>VLOOKUP(A36,HOP!A:C,3,0)</f>
        <v>2272132</v>
      </c>
      <c r="G36">
        <f t="shared" si="2"/>
        <v>0</v>
      </c>
      <c r="H36" t="str">
        <f t="shared" si="3"/>
        <v>，2272132</v>
      </c>
      <c r="I36" t="str">
        <f>VLOOKUP(A36,HOP!A:T,20,0)</f>
        <v>直连</v>
      </c>
    </row>
    <row r="37" ht="14.25" hidden="1" customHeight="1" spans="1:9">
      <c r="A37" s="6" t="s">
        <v>339</v>
      </c>
      <c r="B37" s="7" t="s">
        <v>77</v>
      </c>
      <c r="C37" s="7" t="s">
        <v>78</v>
      </c>
      <c r="D37" s="3">
        <v>390</v>
      </c>
      <c r="E37" t="str">
        <f>VLOOKUP(A37,HOP!A:L,12,0)</f>
        <v>390.00</v>
      </c>
      <c r="F37" t="str">
        <f>VLOOKUP(A37,HOP!A:C,3,0)</f>
        <v>2247360</v>
      </c>
      <c r="G37">
        <f t="shared" si="2"/>
        <v>0</v>
      </c>
      <c r="H37" t="str">
        <f t="shared" si="3"/>
        <v>，2247360</v>
      </c>
      <c r="I37" t="str">
        <f>VLOOKUP(A37,HOP!A:T,20,0)</f>
        <v>直连</v>
      </c>
    </row>
    <row r="38" ht="14.25" hidden="1" customHeight="1" spans="1:9">
      <c r="A38" s="6" t="s">
        <v>348</v>
      </c>
      <c r="B38" s="7" t="s">
        <v>77</v>
      </c>
      <c r="C38" s="7" t="s">
        <v>78</v>
      </c>
      <c r="D38" s="3">
        <v>390</v>
      </c>
      <c r="E38" t="str">
        <f>VLOOKUP(A38,HOP!A:L,12,0)</f>
        <v>390.00</v>
      </c>
      <c r="F38" t="str">
        <f>VLOOKUP(A38,HOP!A:C,3,0)</f>
        <v>2247359</v>
      </c>
      <c r="G38">
        <f t="shared" si="2"/>
        <v>0</v>
      </c>
      <c r="H38" t="str">
        <f t="shared" si="3"/>
        <v>，2247359</v>
      </c>
      <c r="I38" t="str">
        <f>VLOOKUP(A38,HOP!A:T,20,0)</f>
        <v>直连</v>
      </c>
    </row>
    <row r="39" ht="14.25" hidden="1" customHeight="1" spans="1:9">
      <c r="A39" s="6" t="s">
        <v>351</v>
      </c>
      <c r="B39" s="7" t="s">
        <v>98</v>
      </c>
      <c r="C39" s="7" t="s">
        <v>78</v>
      </c>
      <c r="D39" s="3">
        <v>7320</v>
      </c>
      <c r="E39" t="str">
        <f>VLOOKUP(A39,HOP!A:L,12,0)</f>
        <v>7320.00</v>
      </c>
      <c r="F39" t="str">
        <f>VLOOKUP(A39,HOP!A:C,3,0)</f>
        <v>2254244</v>
      </c>
      <c r="G39">
        <f t="shared" si="2"/>
        <v>0</v>
      </c>
      <c r="H39" t="str">
        <f t="shared" si="3"/>
        <v>，2254244</v>
      </c>
      <c r="I39" t="str">
        <f>VLOOKUP(A39,HOP!A:T,20,0)</f>
        <v>直连</v>
      </c>
    </row>
    <row r="40" ht="14.25" hidden="1" customHeight="1" spans="1:9">
      <c r="A40" s="6" t="s">
        <v>359</v>
      </c>
      <c r="B40" s="7" t="s">
        <v>89</v>
      </c>
      <c r="C40" s="7" t="s">
        <v>78</v>
      </c>
      <c r="D40" s="3">
        <v>724</v>
      </c>
      <c r="E40" t="str">
        <f>VLOOKUP(A40,HOP!A:L,12,0)</f>
        <v>724.00</v>
      </c>
      <c r="F40" t="str">
        <f>VLOOKUP(A40,HOP!A:C,3,0)</f>
        <v>2264497</v>
      </c>
      <c r="G40">
        <f t="shared" si="2"/>
        <v>0</v>
      </c>
      <c r="H40" t="str">
        <f t="shared" si="3"/>
        <v>，2264497</v>
      </c>
      <c r="I40" t="str">
        <f>VLOOKUP(A40,HOP!A:T,20,0)</f>
        <v>直连</v>
      </c>
    </row>
    <row r="41" ht="14.25" hidden="1" customHeight="1" spans="1:9">
      <c r="A41" s="6" t="s">
        <v>368</v>
      </c>
      <c r="B41" s="7" t="s">
        <v>77</v>
      </c>
      <c r="C41" s="7" t="s">
        <v>78</v>
      </c>
      <c r="D41" s="3">
        <v>379</v>
      </c>
      <c r="E41" t="str">
        <f>VLOOKUP(A41,HOP!A:L,12,0)</f>
        <v>379.00</v>
      </c>
      <c r="F41" t="str">
        <f>VLOOKUP(A41,HOP!A:C,3,0)</f>
        <v>2262905</v>
      </c>
      <c r="G41">
        <f t="shared" si="2"/>
        <v>0</v>
      </c>
      <c r="H41" t="str">
        <f t="shared" si="3"/>
        <v>，2262905</v>
      </c>
      <c r="I41" t="str">
        <f>VLOOKUP(A41,HOP!A:T,20,0)</f>
        <v>直连</v>
      </c>
    </row>
    <row r="42" ht="14.25" hidden="1" customHeight="1" spans="1:9">
      <c r="A42" s="6" t="s">
        <v>377</v>
      </c>
      <c r="B42" s="7" t="s">
        <v>77</v>
      </c>
      <c r="C42" s="7" t="s">
        <v>78</v>
      </c>
      <c r="D42" s="3">
        <v>420</v>
      </c>
      <c r="E42" t="str">
        <f>VLOOKUP(A42,HOP!A:L,12,0)</f>
        <v>420.00</v>
      </c>
      <c r="F42" t="str">
        <f>VLOOKUP(A42,HOP!A:C,3,0)</f>
        <v>2267110</v>
      </c>
      <c r="G42">
        <f t="shared" si="2"/>
        <v>0</v>
      </c>
      <c r="H42" t="str">
        <f t="shared" si="3"/>
        <v>，2267110</v>
      </c>
      <c r="I42" t="str">
        <f>VLOOKUP(A42,HOP!A:T,20,0)</f>
        <v>直连</v>
      </c>
    </row>
    <row r="43" ht="14.25" hidden="1" customHeight="1" spans="1:9">
      <c r="A43" s="6" t="s">
        <v>385</v>
      </c>
      <c r="B43" s="7" t="s">
        <v>77</v>
      </c>
      <c r="C43" s="7" t="s">
        <v>78</v>
      </c>
      <c r="D43" s="3">
        <v>705</v>
      </c>
      <c r="E43" t="str">
        <f>VLOOKUP(A43,HOP!A:L,12,0)</f>
        <v>705.00</v>
      </c>
      <c r="F43" t="str">
        <f>VLOOKUP(A43,HOP!A:C,3,0)</f>
        <v>2267108</v>
      </c>
      <c r="G43">
        <f t="shared" si="2"/>
        <v>0</v>
      </c>
      <c r="H43" t="str">
        <f t="shared" si="3"/>
        <v>，2267108</v>
      </c>
      <c r="I43" t="str">
        <f>VLOOKUP(A43,HOP!A:T,20,0)</f>
        <v>直连</v>
      </c>
    </row>
    <row r="44" ht="14.25" hidden="1" customHeight="1" spans="1:9">
      <c r="A44" s="6" t="s">
        <v>391</v>
      </c>
      <c r="B44" s="7" t="s">
        <v>98</v>
      </c>
      <c r="C44" s="7" t="s">
        <v>78</v>
      </c>
      <c r="D44" s="3">
        <v>666</v>
      </c>
      <c r="E44" t="str">
        <f>VLOOKUP(A44,HOP!A:L,12,0)</f>
        <v>666.00</v>
      </c>
      <c r="F44" t="str">
        <f>VLOOKUP(A44,HOP!A:C,3,0)</f>
        <v>2269464</v>
      </c>
      <c r="G44">
        <f t="shared" si="2"/>
        <v>0</v>
      </c>
      <c r="H44" t="str">
        <f t="shared" si="3"/>
        <v>，2269464</v>
      </c>
      <c r="I44" t="str">
        <f>VLOOKUP(A44,HOP!A:T,20,0)</f>
        <v>直连</v>
      </c>
    </row>
    <row r="45" ht="14.25" hidden="1" customHeight="1" spans="1:9">
      <c r="A45" s="6" t="s">
        <v>398</v>
      </c>
      <c r="B45" s="7" t="s">
        <v>77</v>
      </c>
      <c r="C45" s="7" t="s">
        <v>78</v>
      </c>
      <c r="D45" s="3">
        <v>512</v>
      </c>
      <c r="E45" t="str">
        <f>VLOOKUP(A45,HOP!A:L,12,0)</f>
        <v>512.00</v>
      </c>
      <c r="F45" t="str">
        <f>VLOOKUP(A45,HOP!A:C,3,0)</f>
        <v>2268786</v>
      </c>
      <c r="G45">
        <f t="shared" si="2"/>
        <v>0</v>
      </c>
      <c r="H45" t="str">
        <f t="shared" si="3"/>
        <v>，2268786</v>
      </c>
      <c r="I45" t="str">
        <f>VLOOKUP(A45,HOP!A:T,20,0)</f>
        <v>直连</v>
      </c>
    </row>
    <row r="46" ht="14.25" hidden="1" customHeight="1" spans="1:9">
      <c r="A46" s="6" t="s">
        <v>406</v>
      </c>
      <c r="B46" s="7" t="s">
        <v>77</v>
      </c>
      <c r="C46" s="7" t="s">
        <v>78</v>
      </c>
      <c r="D46" s="3">
        <v>290</v>
      </c>
      <c r="E46" t="str">
        <f>VLOOKUP(A46,HOP!A:L,12,0)</f>
        <v>290.00</v>
      </c>
      <c r="F46" t="str">
        <f>VLOOKUP(A46,HOP!A:C,3,0)</f>
        <v>2269606</v>
      </c>
      <c r="G46">
        <f t="shared" si="2"/>
        <v>0</v>
      </c>
      <c r="H46" t="str">
        <f t="shared" si="3"/>
        <v>，2269606</v>
      </c>
      <c r="I46" t="str">
        <f>VLOOKUP(A46,HOP!A:T,20,0)</f>
        <v>直连</v>
      </c>
    </row>
    <row r="47" ht="14.25" hidden="1" customHeight="1" spans="1:9">
      <c r="A47" s="6" t="s">
        <v>413</v>
      </c>
      <c r="B47" s="7" t="s">
        <v>98</v>
      </c>
      <c r="C47" s="7" t="s">
        <v>78</v>
      </c>
      <c r="D47" s="3">
        <v>366</v>
      </c>
      <c r="E47" t="str">
        <f>VLOOKUP(A47,HOP!A:L,12,0)</f>
        <v>366.00</v>
      </c>
      <c r="F47" t="str">
        <f>VLOOKUP(A47,HOP!A:C,3,0)</f>
        <v>2269889</v>
      </c>
      <c r="G47">
        <f t="shared" si="2"/>
        <v>0</v>
      </c>
      <c r="H47" t="str">
        <f t="shared" si="3"/>
        <v>，2269889</v>
      </c>
      <c r="I47" t="str">
        <f>VLOOKUP(A47,HOP!A:T,20,0)</f>
        <v>直连</v>
      </c>
    </row>
    <row r="48" ht="14.25" hidden="1" customHeight="1" spans="1:9">
      <c r="A48" s="6" t="s">
        <v>418</v>
      </c>
      <c r="B48" s="7" t="s">
        <v>77</v>
      </c>
      <c r="C48" s="7" t="s">
        <v>78</v>
      </c>
      <c r="D48" s="3">
        <v>518</v>
      </c>
      <c r="E48" t="str">
        <f>VLOOKUP(A48,HOP!A:L,12,0)</f>
        <v>518.00</v>
      </c>
      <c r="F48" t="str">
        <f>VLOOKUP(A48,HOP!A:C,3,0)</f>
        <v>2267559</v>
      </c>
      <c r="G48">
        <f t="shared" si="2"/>
        <v>0</v>
      </c>
      <c r="H48" t="str">
        <f t="shared" si="3"/>
        <v>，2267559</v>
      </c>
      <c r="I48" t="str">
        <f>VLOOKUP(A48,HOP!A:T,20,0)</f>
        <v>直采</v>
      </c>
    </row>
    <row r="49" ht="14.25" hidden="1" customHeight="1" spans="1:9">
      <c r="A49" s="6" t="s">
        <v>423</v>
      </c>
      <c r="B49" s="7" t="s">
        <v>77</v>
      </c>
      <c r="C49" s="7" t="s">
        <v>78</v>
      </c>
      <c r="D49" s="3">
        <v>479</v>
      </c>
      <c r="E49" t="str">
        <f>VLOOKUP(A49,HOP!A:L,12,0)</f>
        <v>479.00</v>
      </c>
      <c r="F49" t="str">
        <f>VLOOKUP(A49,HOP!A:C,3,0)</f>
        <v>2271979</v>
      </c>
      <c r="G49">
        <f t="shared" si="2"/>
        <v>0</v>
      </c>
      <c r="H49" t="str">
        <f t="shared" si="3"/>
        <v>，2271979</v>
      </c>
      <c r="I49" t="str">
        <f>VLOOKUP(A49,HOP!A:T,20,0)</f>
        <v>直连</v>
      </c>
    </row>
    <row r="50" ht="14.25" hidden="1" customHeight="1" spans="1:9">
      <c r="A50" s="6" t="s">
        <v>425</v>
      </c>
      <c r="B50" s="7" t="s">
        <v>77</v>
      </c>
      <c r="C50" s="7" t="s">
        <v>78</v>
      </c>
      <c r="D50" s="3">
        <v>154</v>
      </c>
      <c r="E50" t="str">
        <f>VLOOKUP(A50,HOP!A:L,12,0)</f>
        <v>154.00</v>
      </c>
      <c r="F50" t="str">
        <f>VLOOKUP(A50,HOP!A:C,3,0)</f>
        <v>2272267</v>
      </c>
      <c r="G50">
        <f t="shared" si="2"/>
        <v>0</v>
      </c>
      <c r="H50" t="str">
        <f t="shared" si="3"/>
        <v>，2272267</v>
      </c>
      <c r="I50" t="str">
        <f>VLOOKUP(A50,HOP!A:T,20,0)</f>
        <v>直连</v>
      </c>
    </row>
    <row r="51" ht="14.25" hidden="1" customHeight="1" spans="1:9">
      <c r="A51" s="6" t="s">
        <v>432</v>
      </c>
      <c r="B51" s="7" t="s">
        <v>77</v>
      </c>
      <c r="C51" s="7" t="s">
        <v>78</v>
      </c>
      <c r="D51" s="3">
        <v>2408</v>
      </c>
      <c r="E51" t="str">
        <f>VLOOKUP(A51,HOP!A:L,12,0)</f>
        <v>2408.00</v>
      </c>
      <c r="F51" t="str">
        <f>VLOOKUP(A51,HOP!A:C,3,0)</f>
        <v>2271010</v>
      </c>
      <c r="G51">
        <f t="shared" si="2"/>
        <v>0</v>
      </c>
      <c r="H51" t="str">
        <f t="shared" si="3"/>
        <v>，2271010</v>
      </c>
      <c r="I51" t="str">
        <f>VLOOKUP(A51,HOP!A:T,20,0)</f>
        <v>直连</v>
      </c>
    </row>
    <row r="52" ht="14.25" hidden="1" customHeight="1" spans="1:9">
      <c r="A52" s="6" t="s">
        <v>438</v>
      </c>
      <c r="B52" s="7" t="s">
        <v>77</v>
      </c>
      <c r="C52" s="7" t="s">
        <v>78</v>
      </c>
      <c r="D52" s="3">
        <v>726</v>
      </c>
      <c r="E52" t="str">
        <f>VLOOKUP(A52,HOP!A:L,12,0)</f>
        <v>726.00</v>
      </c>
      <c r="F52" t="str">
        <f>VLOOKUP(A52,HOP!A:C,3,0)</f>
        <v>2271921</v>
      </c>
      <c r="G52">
        <f t="shared" si="2"/>
        <v>0</v>
      </c>
      <c r="H52" t="str">
        <f t="shared" si="3"/>
        <v>，2271921</v>
      </c>
      <c r="I52" t="str">
        <f>VLOOKUP(A52,HOP!A:T,20,0)</f>
        <v>直连</v>
      </c>
    </row>
    <row r="53" ht="14.25" hidden="1" customHeight="1" spans="1:9">
      <c r="A53" s="6" t="s">
        <v>446</v>
      </c>
      <c r="B53" s="7" t="s">
        <v>150</v>
      </c>
      <c r="C53" s="7" t="s">
        <v>78</v>
      </c>
      <c r="D53" s="3">
        <v>1980</v>
      </c>
      <c r="E53" t="str">
        <f>VLOOKUP(A53,HOP!A:L,12,0)</f>
        <v>1980.00</v>
      </c>
      <c r="F53" t="str">
        <f>VLOOKUP(A53,HOP!A:C,3,0)</f>
        <v>2266173</v>
      </c>
      <c r="G53">
        <f t="shared" si="2"/>
        <v>0</v>
      </c>
      <c r="H53" t="str">
        <f t="shared" si="3"/>
        <v>，2266173</v>
      </c>
      <c r="I53" t="str">
        <f>VLOOKUP(A53,HOP!A:T,20,0)</f>
        <v>直采</v>
      </c>
    </row>
    <row r="54" ht="14.25" hidden="1" customHeight="1" spans="1:9">
      <c r="A54" s="6" t="s">
        <v>451</v>
      </c>
      <c r="B54" s="7" t="s">
        <v>77</v>
      </c>
      <c r="C54" s="7" t="s">
        <v>78</v>
      </c>
      <c r="D54" s="3">
        <v>336</v>
      </c>
      <c r="E54" t="str">
        <f>VLOOKUP(A54,HOP!A:L,12,0)</f>
        <v>336.00</v>
      </c>
      <c r="F54" t="str">
        <f>VLOOKUP(A54,HOP!A:C,3,0)</f>
        <v>2271002</v>
      </c>
      <c r="G54">
        <f t="shared" si="2"/>
        <v>0</v>
      </c>
      <c r="H54" t="str">
        <f t="shared" si="3"/>
        <v>，2271002</v>
      </c>
      <c r="I54" t="str">
        <f>VLOOKUP(A54,HOP!A:T,20,0)</f>
        <v>直连</v>
      </c>
    </row>
    <row r="55" ht="14.25" hidden="1" customHeight="1" spans="1:9">
      <c r="A55" s="6" t="s">
        <v>459</v>
      </c>
      <c r="B55" s="7" t="s">
        <v>98</v>
      </c>
      <c r="C55" s="7" t="s">
        <v>78</v>
      </c>
      <c r="D55" s="3">
        <v>340</v>
      </c>
      <c r="E55" t="str">
        <f>VLOOKUP(A55,HOP!A:L,12,0)</f>
        <v>340.00</v>
      </c>
      <c r="F55" t="str">
        <f>VLOOKUP(A55,HOP!A:C,3,0)</f>
        <v>2268453</v>
      </c>
      <c r="G55">
        <f t="shared" si="2"/>
        <v>0</v>
      </c>
      <c r="H55" t="str">
        <f t="shared" si="3"/>
        <v>，2268453</v>
      </c>
      <c r="I55" t="str">
        <f>VLOOKUP(A55,HOP!A:T,20,0)</f>
        <v>直连</v>
      </c>
    </row>
    <row r="56" ht="14.25" hidden="1" customHeight="1" spans="1:9">
      <c r="A56" s="6" t="s">
        <v>467</v>
      </c>
      <c r="B56" s="7" t="s">
        <v>89</v>
      </c>
      <c r="C56" s="7" t="s">
        <v>78</v>
      </c>
      <c r="D56" s="3">
        <v>2494</v>
      </c>
      <c r="E56" t="str">
        <f>VLOOKUP(A56,HOP!A:L,12,0)</f>
        <v>2494.00</v>
      </c>
      <c r="F56" t="str">
        <f>VLOOKUP(A56,HOP!A:C,3,0)</f>
        <v>2268018</v>
      </c>
      <c r="G56">
        <f t="shared" si="2"/>
        <v>0</v>
      </c>
      <c r="H56" t="str">
        <f t="shared" si="3"/>
        <v>，2268018</v>
      </c>
      <c r="I56" t="str">
        <f>VLOOKUP(A56,HOP!A:T,20,0)</f>
        <v>直连</v>
      </c>
    </row>
    <row r="57" ht="14.25" hidden="1" customHeight="1" spans="1:9">
      <c r="A57" s="6" t="s">
        <v>475</v>
      </c>
      <c r="B57" s="7" t="s">
        <v>98</v>
      </c>
      <c r="C57" s="7" t="s">
        <v>78</v>
      </c>
      <c r="D57" s="3">
        <v>710</v>
      </c>
      <c r="E57" t="str">
        <f>VLOOKUP(A57,HOP!A:L,12,0)</f>
        <v>710.00</v>
      </c>
      <c r="F57" t="str">
        <f>VLOOKUP(A57,HOP!A:C,3,0)</f>
        <v>2267193</v>
      </c>
      <c r="G57">
        <f t="shared" si="2"/>
        <v>0</v>
      </c>
      <c r="H57" t="str">
        <f t="shared" si="3"/>
        <v>，2267193</v>
      </c>
      <c r="I57" t="str">
        <f>VLOOKUP(A57,HOP!A:T,20,0)</f>
        <v>直连</v>
      </c>
    </row>
    <row r="58" ht="14.25" hidden="1" customHeight="1" spans="1:9">
      <c r="A58" s="6" t="s">
        <v>481</v>
      </c>
      <c r="B58" s="7" t="s">
        <v>150</v>
      </c>
      <c r="C58" s="7" t="s">
        <v>78</v>
      </c>
      <c r="D58" s="3">
        <v>500</v>
      </c>
      <c r="E58" t="str">
        <f>VLOOKUP(A58,HOP!A:L,12,0)</f>
        <v>500.00</v>
      </c>
      <c r="F58" t="str">
        <f>VLOOKUP(A58,HOP!A:C,3,0)</f>
        <v>2269481</v>
      </c>
      <c r="G58">
        <f t="shared" si="2"/>
        <v>0</v>
      </c>
      <c r="H58" t="str">
        <f t="shared" si="3"/>
        <v>，2269481</v>
      </c>
      <c r="I58" t="str">
        <f>VLOOKUP(A58,HOP!A:T,20,0)</f>
        <v>直连</v>
      </c>
    </row>
    <row r="59" ht="14.25" hidden="1" customHeight="1" spans="1:9">
      <c r="A59" s="6" t="s">
        <v>488</v>
      </c>
      <c r="B59" s="7" t="s">
        <v>77</v>
      </c>
      <c r="C59" s="7" t="s">
        <v>78</v>
      </c>
      <c r="D59" s="3">
        <v>1118</v>
      </c>
      <c r="E59" t="str">
        <f>VLOOKUP(A59,HOP!A:L,12,0)</f>
        <v>1118.00</v>
      </c>
      <c r="F59" t="str">
        <f>VLOOKUP(A59,HOP!A:C,3,0)</f>
        <v>2269215</v>
      </c>
      <c r="G59">
        <f t="shared" si="2"/>
        <v>0</v>
      </c>
      <c r="H59" t="str">
        <f t="shared" si="3"/>
        <v>，2269215</v>
      </c>
      <c r="I59" t="str">
        <f>VLOOKUP(A59,HOP!A:T,20,0)</f>
        <v>直连</v>
      </c>
    </row>
    <row r="60" ht="14.25" hidden="1" customHeight="1" spans="1:9">
      <c r="A60" s="6" t="s">
        <v>496</v>
      </c>
      <c r="B60" s="7" t="s">
        <v>77</v>
      </c>
      <c r="C60" s="7" t="s">
        <v>78</v>
      </c>
      <c r="D60" s="3">
        <v>834</v>
      </c>
      <c r="E60" t="str">
        <f>VLOOKUP(A60,HOP!A:L,12,0)</f>
        <v>834.00</v>
      </c>
      <c r="F60" t="str">
        <f>VLOOKUP(A60,HOP!A:C,3,0)</f>
        <v>2269320</v>
      </c>
      <c r="G60">
        <f t="shared" si="2"/>
        <v>0</v>
      </c>
      <c r="H60" t="str">
        <f t="shared" si="3"/>
        <v>，2269320</v>
      </c>
      <c r="I60" t="str">
        <f>VLOOKUP(A60,HOP!A:T,20,0)</f>
        <v>直连</v>
      </c>
    </row>
    <row r="61" ht="14.25" hidden="1" customHeight="1" spans="1:9">
      <c r="A61" s="6" t="s">
        <v>502</v>
      </c>
      <c r="B61" s="7" t="s">
        <v>77</v>
      </c>
      <c r="C61" s="7" t="s">
        <v>78</v>
      </c>
      <c r="D61" s="3">
        <v>431</v>
      </c>
      <c r="E61" t="str">
        <f>VLOOKUP(A61,HOP!A:L,12,0)</f>
        <v>431.00</v>
      </c>
      <c r="F61" t="str">
        <f>VLOOKUP(A61,HOP!A:C,3,0)</f>
        <v>2271932</v>
      </c>
      <c r="G61">
        <f t="shared" si="2"/>
        <v>0</v>
      </c>
      <c r="H61" t="str">
        <f t="shared" si="3"/>
        <v>，2271932</v>
      </c>
      <c r="I61" t="str">
        <f>VLOOKUP(A61,HOP!A:T,20,0)</f>
        <v>直连</v>
      </c>
    </row>
    <row r="62" ht="14.25" hidden="1" customHeight="1" spans="1:9">
      <c r="A62" s="6" t="s">
        <v>510</v>
      </c>
      <c r="B62" s="7" t="s">
        <v>77</v>
      </c>
      <c r="C62" s="7" t="s">
        <v>78</v>
      </c>
      <c r="D62" s="3">
        <v>279</v>
      </c>
      <c r="E62" t="str">
        <f>VLOOKUP(A62,HOP!A:L,12,0)</f>
        <v>279.00</v>
      </c>
      <c r="F62" t="str">
        <f>VLOOKUP(A62,HOP!A:C,3,0)</f>
        <v>2271731</v>
      </c>
      <c r="G62">
        <f t="shared" si="2"/>
        <v>0</v>
      </c>
      <c r="H62" t="str">
        <f t="shared" si="3"/>
        <v>，2271731</v>
      </c>
      <c r="I62" t="str">
        <f>VLOOKUP(A62,HOP!A:T,20,0)</f>
        <v>直连</v>
      </c>
    </row>
    <row r="63" ht="14.25" hidden="1" customHeight="1" spans="1:9">
      <c r="A63" s="6" t="s">
        <v>515</v>
      </c>
      <c r="B63" s="7" t="s">
        <v>77</v>
      </c>
      <c r="C63" s="7" t="s">
        <v>78</v>
      </c>
      <c r="D63" s="3">
        <v>584</v>
      </c>
      <c r="E63" t="str">
        <f>VLOOKUP(A63,HOP!A:L,12,0)</f>
        <v>584.00</v>
      </c>
      <c r="F63" t="str">
        <f>VLOOKUP(A63,HOP!A:C,3,0)</f>
        <v>2271826</v>
      </c>
      <c r="G63">
        <f t="shared" si="2"/>
        <v>0</v>
      </c>
      <c r="H63" t="str">
        <f t="shared" si="3"/>
        <v>，2271826</v>
      </c>
      <c r="I63" t="str">
        <f>VLOOKUP(A63,HOP!A:T,20,0)</f>
        <v>直连</v>
      </c>
    </row>
    <row r="64" ht="14.25" hidden="1" customHeight="1" spans="1:9">
      <c r="A64" s="6" t="s">
        <v>523</v>
      </c>
      <c r="B64" s="7" t="s">
        <v>77</v>
      </c>
      <c r="C64" s="7" t="s">
        <v>527</v>
      </c>
      <c r="D64" s="3">
        <v>1118</v>
      </c>
      <c r="E64" t="str">
        <f>VLOOKUP(A64,HOP!A:L,12,0)</f>
        <v>1118.00</v>
      </c>
      <c r="F64" t="str">
        <f>VLOOKUP(A64,HOP!A:C,3,0)</f>
        <v>2266104</v>
      </c>
      <c r="G64">
        <f t="shared" si="2"/>
        <v>0</v>
      </c>
      <c r="H64" t="str">
        <f t="shared" si="3"/>
        <v>，2266104</v>
      </c>
      <c r="I64" t="str">
        <f>VLOOKUP(A64,HOP!A:T,20,0)</f>
        <v>Saas酒店</v>
      </c>
    </row>
    <row r="65" ht="14.25" hidden="1" customHeight="1" spans="1:9">
      <c r="A65" s="6" t="s">
        <v>529</v>
      </c>
      <c r="B65" s="7" t="s">
        <v>77</v>
      </c>
      <c r="C65" s="7" t="s">
        <v>527</v>
      </c>
      <c r="D65" s="3">
        <v>1118</v>
      </c>
      <c r="E65" t="str">
        <f>VLOOKUP(A65,HOP!A:L,12,0)</f>
        <v>1118.00</v>
      </c>
      <c r="F65" t="str">
        <f>VLOOKUP(A65,HOP!A:C,3,0)</f>
        <v>2266107</v>
      </c>
      <c r="G65">
        <f t="shared" si="2"/>
        <v>0</v>
      </c>
      <c r="H65" t="str">
        <f t="shared" si="3"/>
        <v>，2266107</v>
      </c>
      <c r="I65" t="str">
        <f>VLOOKUP(A65,HOP!A:T,20,0)</f>
        <v>Saas酒店</v>
      </c>
    </row>
    <row r="66" ht="14.25" hidden="1" customHeight="1" spans="1:9">
      <c r="A66" s="6" t="s">
        <v>531</v>
      </c>
      <c r="B66" s="7" t="s">
        <v>77</v>
      </c>
      <c r="C66" s="7" t="s">
        <v>527</v>
      </c>
      <c r="D66" s="3">
        <v>626</v>
      </c>
      <c r="E66" t="str">
        <f>VLOOKUP(A66,HOP!A:L,12,0)</f>
        <v>626.00</v>
      </c>
      <c r="F66" t="str">
        <f>VLOOKUP(A66,HOP!A:C,3,0)</f>
        <v>2270402</v>
      </c>
      <c r="G66">
        <f t="shared" si="2"/>
        <v>0</v>
      </c>
      <c r="H66" t="str">
        <f t="shared" si="3"/>
        <v>，2270402</v>
      </c>
      <c r="I66" t="str">
        <f>VLOOKUP(A66,HOP!A:T,20,0)</f>
        <v>直连</v>
      </c>
    </row>
    <row r="67" ht="14.25" hidden="1" customHeight="1" spans="1:9">
      <c r="A67" s="6" t="s">
        <v>538</v>
      </c>
      <c r="B67" s="7" t="s">
        <v>78</v>
      </c>
      <c r="C67" s="7" t="s">
        <v>527</v>
      </c>
      <c r="D67" s="3">
        <v>330</v>
      </c>
      <c r="E67" t="str">
        <f>VLOOKUP(A67,HOP!A:L,12,0)</f>
        <v>330.00</v>
      </c>
      <c r="F67" t="str">
        <f>VLOOKUP(A67,HOP!A:C,3,0)</f>
        <v>2272309</v>
      </c>
      <c r="G67">
        <f t="shared" ref="G67:G98" si="4">D67-E67</f>
        <v>0</v>
      </c>
      <c r="H67" t="str">
        <f t="shared" ref="H67:H98" si="5">$H$1&amp;F67</f>
        <v>，2272309</v>
      </c>
      <c r="I67" t="str">
        <f>VLOOKUP(A67,HOP!A:T,20,0)</f>
        <v>直连</v>
      </c>
    </row>
    <row r="68" ht="14.25" hidden="1" customHeight="1" spans="1:9">
      <c r="A68" s="6" t="s">
        <v>546</v>
      </c>
      <c r="B68" s="7" t="s">
        <v>78</v>
      </c>
      <c r="C68" s="7" t="s">
        <v>527</v>
      </c>
      <c r="D68" s="3">
        <v>998</v>
      </c>
      <c r="E68" t="str">
        <f>VLOOKUP(A68,HOP!A:L,12,0)</f>
        <v>998.00</v>
      </c>
      <c r="F68" t="str">
        <f>VLOOKUP(A68,HOP!A:C,3,0)</f>
        <v>2272311</v>
      </c>
      <c r="G68">
        <f t="shared" si="4"/>
        <v>0</v>
      </c>
      <c r="H68" t="str">
        <f t="shared" si="5"/>
        <v>，2272311</v>
      </c>
      <c r="I68" t="str">
        <f>VLOOKUP(A68,HOP!A:T,20,0)</f>
        <v>直连</v>
      </c>
    </row>
    <row r="69" ht="14.25" hidden="1" customHeight="1" spans="1:9">
      <c r="A69" s="6" t="s">
        <v>554</v>
      </c>
      <c r="B69" s="7" t="s">
        <v>77</v>
      </c>
      <c r="C69" s="7" t="s">
        <v>527</v>
      </c>
      <c r="D69" s="3">
        <v>316</v>
      </c>
      <c r="E69" t="str">
        <f>VLOOKUP(A69,HOP!A:L,12,0)</f>
        <v>316.00</v>
      </c>
      <c r="F69" t="str">
        <f>VLOOKUP(A69,HOP!A:C,3,0)</f>
        <v>2261237</v>
      </c>
      <c r="G69">
        <f t="shared" si="4"/>
        <v>0</v>
      </c>
      <c r="H69" t="str">
        <f t="shared" si="5"/>
        <v>，2261237</v>
      </c>
      <c r="I69" t="str">
        <f>VLOOKUP(A69,HOP!A:T,20,0)</f>
        <v>直连</v>
      </c>
    </row>
    <row r="70" ht="14.25" hidden="1" customHeight="1" spans="1:9">
      <c r="A70" s="6" t="s">
        <v>562</v>
      </c>
      <c r="B70" s="7" t="s">
        <v>78</v>
      </c>
      <c r="C70" s="7" t="s">
        <v>527</v>
      </c>
      <c r="D70" s="3">
        <v>349</v>
      </c>
      <c r="E70" t="str">
        <f>VLOOKUP(A70,HOP!A:L,12,0)</f>
        <v>349.00</v>
      </c>
      <c r="F70" t="str">
        <f>VLOOKUP(A70,HOP!A:C,3,0)</f>
        <v>2244491</v>
      </c>
      <c r="G70">
        <f t="shared" si="4"/>
        <v>0</v>
      </c>
      <c r="H70" t="str">
        <f t="shared" si="5"/>
        <v>，2244491</v>
      </c>
      <c r="I70" t="str">
        <f>VLOOKUP(A70,HOP!A:T,20,0)</f>
        <v>直连</v>
      </c>
    </row>
    <row r="71" ht="14.25" hidden="1" customHeight="1" spans="1:9">
      <c r="A71" s="6" t="s">
        <v>571</v>
      </c>
      <c r="B71" s="7" t="s">
        <v>98</v>
      </c>
      <c r="C71" s="7" t="s">
        <v>527</v>
      </c>
      <c r="D71" s="3">
        <v>858</v>
      </c>
      <c r="E71" t="str">
        <f>VLOOKUP(A71,HOP!A:L,12,0)</f>
        <v>858.00</v>
      </c>
      <c r="F71" t="str">
        <f>VLOOKUP(A71,HOP!A:C,3,0)</f>
        <v>2262534</v>
      </c>
      <c r="G71">
        <f t="shared" si="4"/>
        <v>0</v>
      </c>
      <c r="H71" t="str">
        <f t="shared" si="5"/>
        <v>，2262534</v>
      </c>
      <c r="I71" t="str">
        <f>VLOOKUP(A71,HOP!A:T,20,0)</f>
        <v>直连</v>
      </c>
    </row>
    <row r="72" ht="14.25" hidden="1" customHeight="1" spans="1:9">
      <c r="A72" s="6" t="s">
        <v>579</v>
      </c>
      <c r="B72" s="7" t="s">
        <v>98</v>
      </c>
      <c r="C72" s="7" t="s">
        <v>527</v>
      </c>
      <c r="D72" s="3">
        <v>1935</v>
      </c>
      <c r="E72" t="str">
        <f>VLOOKUP(A72,HOP!A:L,12,0)</f>
        <v>1935.00</v>
      </c>
      <c r="F72" t="str">
        <f>VLOOKUP(A72,HOP!A:C,3,0)</f>
        <v>2163741</v>
      </c>
      <c r="G72">
        <f t="shared" si="4"/>
        <v>0</v>
      </c>
      <c r="H72" t="str">
        <f t="shared" si="5"/>
        <v>，2163741</v>
      </c>
      <c r="I72" t="str">
        <f>VLOOKUP(A72,HOP!A:T,20,0)</f>
        <v>直连</v>
      </c>
    </row>
    <row r="73" ht="14.25" hidden="1" customHeight="1" spans="1:9">
      <c r="A73" s="6" t="s">
        <v>588</v>
      </c>
      <c r="B73" s="7" t="s">
        <v>78</v>
      </c>
      <c r="C73" s="7" t="s">
        <v>527</v>
      </c>
      <c r="D73" s="3">
        <v>696</v>
      </c>
      <c r="E73" t="str">
        <f>VLOOKUP(A73,HOP!A:L,12,0)</f>
        <v>696.00</v>
      </c>
      <c r="F73" t="str">
        <f>VLOOKUP(A73,HOP!A:C,3,0)</f>
        <v>2272506</v>
      </c>
      <c r="G73">
        <f t="shared" si="4"/>
        <v>0</v>
      </c>
      <c r="H73" t="str">
        <f t="shared" si="5"/>
        <v>，2272506</v>
      </c>
      <c r="I73" t="str">
        <f>VLOOKUP(A73,HOP!A:T,20,0)</f>
        <v>直连</v>
      </c>
    </row>
    <row r="74" ht="14.25" hidden="1" customHeight="1" spans="1:9">
      <c r="A74" s="6" t="s">
        <v>596</v>
      </c>
      <c r="B74" s="7" t="s">
        <v>78</v>
      </c>
      <c r="C74" s="7" t="s">
        <v>527</v>
      </c>
      <c r="D74" s="3">
        <v>584</v>
      </c>
      <c r="E74" t="str">
        <f>VLOOKUP(A74,HOP!A:L,12,0)</f>
        <v>584.00</v>
      </c>
      <c r="F74" t="str">
        <f>VLOOKUP(A74,HOP!A:C,3,0)</f>
        <v>2272675</v>
      </c>
      <c r="G74">
        <f t="shared" si="4"/>
        <v>0</v>
      </c>
      <c r="H74" t="str">
        <f t="shared" si="5"/>
        <v>，2272675</v>
      </c>
      <c r="I74" t="str">
        <f>VLOOKUP(A74,HOP!A:T,20,0)</f>
        <v>直连</v>
      </c>
    </row>
    <row r="75" ht="14.25" hidden="1" customHeight="1" spans="1:9">
      <c r="A75" s="6" t="s">
        <v>600</v>
      </c>
      <c r="B75" s="7" t="s">
        <v>78</v>
      </c>
      <c r="C75" s="7" t="s">
        <v>527</v>
      </c>
      <c r="D75" s="3">
        <v>730</v>
      </c>
      <c r="E75" t="str">
        <f>VLOOKUP(A75,HOP!A:L,12,0)</f>
        <v>730.00</v>
      </c>
      <c r="F75" t="str">
        <f>VLOOKUP(A75,HOP!A:C,3,0)</f>
        <v>2272593</v>
      </c>
      <c r="G75">
        <f t="shared" si="4"/>
        <v>0</v>
      </c>
      <c r="H75" t="str">
        <f t="shared" si="5"/>
        <v>，2272593</v>
      </c>
      <c r="I75" t="str">
        <f>VLOOKUP(A75,HOP!A:T,20,0)</f>
        <v>直连</v>
      </c>
    </row>
    <row r="76" ht="14.25" hidden="1" customHeight="1" spans="1:9">
      <c r="A76" s="6" t="s">
        <v>606</v>
      </c>
      <c r="B76" s="7" t="s">
        <v>77</v>
      </c>
      <c r="C76" s="7" t="s">
        <v>527</v>
      </c>
      <c r="D76" s="3">
        <v>916</v>
      </c>
      <c r="E76" t="str">
        <f>VLOOKUP(A76,HOP!A:L,12,0)</f>
        <v>916.00</v>
      </c>
      <c r="F76" t="str">
        <f>VLOOKUP(A76,HOP!A:C,3,0)</f>
        <v>2269409</v>
      </c>
      <c r="G76">
        <f t="shared" si="4"/>
        <v>0</v>
      </c>
      <c r="H76" t="str">
        <f t="shared" si="5"/>
        <v>，2269409</v>
      </c>
      <c r="I76" t="str">
        <f>VLOOKUP(A76,HOP!A:T,20,0)</f>
        <v>直采</v>
      </c>
    </row>
    <row r="77" ht="14.25" hidden="1" customHeight="1" spans="1:9">
      <c r="A77" s="6" t="s">
        <v>613</v>
      </c>
      <c r="B77" s="7" t="s">
        <v>78</v>
      </c>
      <c r="C77" s="7" t="s">
        <v>527</v>
      </c>
      <c r="D77" s="3">
        <v>364</v>
      </c>
      <c r="E77" t="str">
        <f>VLOOKUP(A77,HOP!A:L,12,0)</f>
        <v>364.00</v>
      </c>
      <c r="F77" t="str">
        <f>VLOOKUP(A77,HOP!A:C,3,0)</f>
        <v>2272373</v>
      </c>
      <c r="G77">
        <f t="shared" si="4"/>
        <v>0</v>
      </c>
      <c r="H77" t="str">
        <f t="shared" si="5"/>
        <v>，2272373</v>
      </c>
      <c r="I77" t="str">
        <f>VLOOKUP(A77,HOP!A:T,20,0)</f>
        <v>直连</v>
      </c>
    </row>
    <row r="78" ht="14.25" customHeight="1" spans="1:10">
      <c r="A78" s="42" t="s">
        <v>619</v>
      </c>
      <c r="B78" s="7" t="s">
        <v>78</v>
      </c>
      <c r="C78" s="7" t="s">
        <v>527</v>
      </c>
      <c r="D78" s="3">
        <v>396</v>
      </c>
      <c r="E78" t="str">
        <f>VLOOKUP(A78,HOP!A:L,12,0)</f>
        <v>0.00</v>
      </c>
      <c r="F78" t="str">
        <f>VLOOKUP(A78,HOP!A:C,3,0)</f>
        <v>2156647</v>
      </c>
      <c r="G78">
        <f t="shared" si="4"/>
        <v>396</v>
      </c>
      <c r="H78" t="str">
        <f t="shared" si="5"/>
        <v>，2156647</v>
      </c>
      <c r="I78" t="str">
        <f>VLOOKUP(A78,HOP!A:T,20,0)</f>
        <v>直连</v>
      </c>
      <c r="J78" t="s">
        <v>760</v>
      </c>
    </row>
    <row r="79" ht="14.25" customHeight="1" spans="1:10">
      <c r="A79" s="42" t="s">
        <v>626</v>
      </c>
      <c r="B79" s="7" t="s">
        <v>78</v>
      </c>
      <c r="C79" s="7" t="s">
        <v>527</v>
      </c>
      <c r="D79" s="3">
        <v>396</v>
      </c>
      <c r="E79" t="str">
        <f>VLOOKUP(A79,HOP!A:L,12,0)</f>
        <v>0.00</v>
      </c>
      <c r="F79" t="str">
        <f>VLOOKUP(A79,HOP!A:C,3,0)</f>
        <v>2156643</v>
      </c>
      <c r="G79">
        <f t="shared" si="4"/>
        <v>396</v>
      </c>
      <c r="H79" t="str">
        <f t="shared" si="5"/>
        <v>，2156643</v>
      </c>
      <c r="I79" t="str">
        <f>VLOOKUP(A79,HOP!A:T,20,0)</f>
        <v>直连</v>
      </c>
      <c r="J79" t="s">
        <v>761</v>
      </c>
    </row>
    <row r="80" ht="14.25" customHeight="1" spans="1:10">
      <c r="A80" s="42" t="s">
        <v>628</v>
      </c>
      <c r="B80" s="7" t="s">
        <v>78</v>
      </c>
      <c r="C80" s="7" t="s">
        <v>527</v>
      </c>
      <c r="D80" s="3">
        <v>396</v>
      </c>
      <c r="E80" t="str">
        <f>VLOOKUP(A80,HOP!A:L,12,0)</f>
        <v>0.00</v>
      </c>
      <c r="F80" t="str">
        <f>VLOOKUP(A80,HOP!A:C,3,0)</f>
        <v>2156640</v>
      </c>
      <c r="G80">
        <f t="shared" si="4"/>
        <v>396</v>
      </c>
      <c r="H80" t="str">
        <f t="shared" si="5"/>
        <v>，2156640</v>
      </c>
      <c r="I80" t="str">
        <f>VLOOKUP(A80,HOP!A:T,20,0)</f>
        <v>直连</v>
      </c>
      <c r="J80" t="s">
        <v>762</v>
      </c>
    </row>
    <row r="81" ht="14.25" hidden="1" customHeight="1" spans="1:9">
      <c r="A81" s="6" t="s">
        <v>630</v>
      </c>
      <c r="B81" s="7" t="s">
        <v>78</v>
      </c>
      <c r="C81" s="7" t="s">
        <v>527</v>
      </c>
      <c r="D81" s="3">
        <v>932</v>
      </c>
      <c r="E81" t="str">
        <f>VLOOKUP(A81,HOP!A:L,12,0)</f>
        <v>932.00</v>
      </c>
      <c r="F81" t="str">
        <f>VLOOKUP(A81,HOP!A:C,3,0)</f>
        <v>2265986</v>
      </c>
      <c r="G81">
        <f t="shared" si="4"/>
        <v>0</v>
      </c>
      <c r="H81" t="str">
        <f t="shared" si="5"/>
        <v>，2265986</v>
      </c>
      <c r="I81" t="str">
        <f>VLOOKUP(A81,HOP!A:T,20,0)</f>
        <v>直连</v>
      </c>
    </row>
    <row r="82" ht="14.25" hidden="1" customHeight="1" spans="1:9">
      <c r="A82" s="6" t="s">
        <v>637</v>
      </c>
      <c r="B82" s="7" t="s">
        <v>78</v>
      </c>
      <c r="C82" s="7" t="s">
        <v>527</v>
      </c>
      <c r="D82" s="3">
        <v>367</v>
      </c>
      <c r="E82" t="str">
        <f>VLOOKUP(A82,HOP!A:L,12,0)</f>
        <v>367.00</v>
      </c>
      <c r="F82" t="str">
        <f>VLOOKUP(A82,HOP!A:C,3,0)</f>
        <v>2269425</v>
      </c>
      <c r="G82">
        <f t="shared" si="4"/>
        <v>0</v>
      </c>
      <c r="H82" t="str">
        <f t="shared" si="5"/>
        <v>，2269425</v>
      </c>
      <c r="I82" t="str">
        <f>VLOOKUP(A82,HOP!A:T,20,0)</f>
        <v>直连</v>
      </c>
    </row>
    <row r="83" ht="14.25" hidden="1" customHeight="1" spans="1:9">
      <c r="A83" s="6" t="s">
        <v>644</v>
      </c>
      <c r="B83" s="7" t="s">
        <v>78</v>
      </c>
      <c r="C83" s="7" t="s">
        <v>527</v>
      </c>
      <c r="D83" s="3">
        <v>983</v>
      </c>
      <c r="E83" t="str">
        <f>VLOOKUP(A83,HOP!A:L,12,0)</f>
        <v>983.00</v>
      </c>
      <c r="F83" t="str">
        <f>VLOOKUP(A83,HOP!A:C,3,0)</f>
        <v>2269832</v>
      </c>
      <c r="G83">
        <f t="shared" si="4"/>
        <v>0</v>
      </c>
      <c r="H83" t="str">
        <f t="shared" si="5"/>
        <v>，2269832</v>
      </c>
      <c r="I83" t="str">
        <f>VLOOKUP(A83,HOP!A:T,20,0)</f>
        <v>直连</v>
      </c>
    </row>
    <row r="84" ht="14.25" hidden="1" customHeight="1" spans="1:9">
      <c r="A84" s="6" t="s">
        <v>651</v>
      </c>
      <c r="B84" s="7" t="s">
        <v>77</v>
      </c>
      <c r="C84" s="7" t="s">
        <v>527</v>
      </c>
      <c r="D84" s="3">
        <v>1088</v>
      </c>
      <c r="E84" t="str">
        <f>VLOOKUP(A84,HOP!A:L,12,0)</f>
        <v>1088.00</v>
      </c>
      <c r="F84" t="str">
        <f>VLOOKUP(A84,HOP!A:C,3,0)</f>
        <v>2259389</v>
      </c>
      <c r="G84">
        <f t="shared" si="4"/>
        <v>0</v>
      </c>
      <c r="H84" t="str">
        <f t="shared" si="5"/>
        <v>，2259389</v>
      </c>
      <c r="I84" t="str">
        <f>VLOOKUP(A84,HOP!A:T,20,0)</f>
        <v>直连</v>
      </c>
    </row>
    <row r="85" ht="14.25" hidden="1" customHeight="1" spans="1:9">
      <c r="A85" s="6" t="s">
        <v>660</v>
      </c>
      <c r="B85" s="7" t="s">
        <v>77</v>
      </c>
      <c r="C85" s="7" t="s">
        <v>527</v>
      </c>
      <c r="D85" s="3">
        <v>1088</v>
      </c>
      <c r="E85" t="str">
        <f>VLOOKUP(A85,HOP!A:L,12,0)</f>
        <v>1088.00</v>
      </c>
      <c r="F85" t="str">
        <f>VLOOKUP(A85,HOP!A:C,3,0)</f>
        <v>2259388</v>
      </c>
      <c r="G85">
        <f t="shared" si="4"/>
        <v>0</v>
      </c>
      <c r="H85" t="str">
        <f t="shared" si="5"/>
        <v>，2259388</v>
      </c>
      <c r="I85" t="str">
        <f>VLOOKUP(A85,HOP!A:T,20,0)</f>
        <v>直连</v>
      </c>
    </row>
    <row r="86" ht="14.25" hidden="1" customHeight="1" spans="1:9">
      <c r="A86" s="6" t="s">
        <v>663</v>
      </c>
      <c r="B86" s="7" t="s">
        <v>98</v>
      </c>
      <c r="C86" s="7" t="s">
        <v>527</v>
      </c>
      <c r="D86" s="3">
        <v>903</v>
      </c>
      <c r="E86" t="str">
        <f>VLOOKUP(A86,HOP!A:L,12,0)</f>
        <v>903.00</v>
      </c>
      <c r="F86" t="str">
        <f>VLOOKUP(A86,HOP!A:C,3,0)</f>
        <v>2268399</v>
      </c>
      <c r="G86">
        <f t="shared" si="4"/>
        <v>0</v>
      </c>
      <c r="H86" t="str">
        <f t="shared" si="5"/>
        <v>，2268399</v>
      </c>
      <c r="I86" t="str">
        <f>VLOOKUP(A86,HOP!A:T,20,0)</f>
        <v>直连</v>
      </c>
    </row>
    <row r="87" ht="14.25" hidden="1" customHeight="1" spans="1:9">
      <c r="A87" s="6" t="s">
        <v>669</v>
      </c>
      <c r="B87" s="7" t="s">
        <v>78</v>
      </c>
      <c r="C87" s="7" t="s">
        <v>527</v>
      </c>
      <c r="D87" s="3">
        <v>1214</v>
      </c>
      <c r="E87" t="str">
        <f>VLOOKUP(A87,HOP!A:L,12,0)</f>
        <v>1214.00</v>
      </c>
      <c r="F87" t="str">
        <f>VLOOKUP(A87,HOP!A:C,3,0)</f>
        <v>2262567</v>
      </c>
      <c r="G87">
        <f t="shared" si="4"/>
        <v>0</v>
      </c>
      <c r="H87" t="str">
        <f t="shared" si="5"/>
        <v>，2262567</v>
      </c>
      <c r="I87" t="str">
        <f>VLOOKUP(A87,HOP!A:T,20,0)</f>
        <v>直连</v>
      </c>
    </row>
    <row r="88" ht="14.25" hidden="1" customHeight="1" spans="1:9">
      <c r="A88" s="6" t="s">
        <v>676</v>
      </c>
      <c r="B88" s="7" t="s">
        <v>78</v>
      </c>
      <c r="C88" s="7" t="s">
        <v>527</v>
      </c>
      <c r="D88" s="3">
        <v>474</v>
      </c>
      <c r="E88" t="str">
        <f>VLOOKUP(A88,HOP!A:L,12,0)</f>
        <v>474.00</v>
      </c>
      <c r="F88" t="str">
        <f>VLOOKUP(A88,HOP!A:C,3,0)</f>
        <v>2271311</v>
      </c>
      <c r="G88">
        <f t="shared" si="4"/>
        <v>0</v>
      </c>
      <c r="H88" t="str">
        <f t="shared" si="5"/>
        <v>，2271311</v>
      </c>
      <c r="I88" t="str">
        <f>VLOOKUP(A88,HOP!A:T,20,0)</f>
        <v>直采</v>
      </c>
    </row>
    <row r="89" ht="14.25" hidden="1" customHeight="1" spans="1:9">
      <c r="A89" s="6" t="s">
        <v>680</v>
      </c>
      <c r="B89" s="7" t="s">
        <v>78</v>
      </c>
      <c r="C89" s="7" t="s">
        <v>527</v>
      </c>
      <c r="D89" s="3">
        <v>252</v>
      </c>
      <c r="E89" t="str">
        <f>VLOOKUP(A89,HOP!A:L,12,0)</f>
        <v>252.00</v>
      </c>
      <c r="F89" t="str">
        <f>VLOOKUP(A89,HOP!A:C,3,0)</f>
        <v>2272319</v>
      </c>
      <c r="G89">
        <f t="shared" si="4"/>
        <v>0</v>
      </c>
      <c r="H89" t="str">
        <f t="shared" si="5"/>
        <v>，2272319</v>
      </c>
      <c r="I89" t="str">
        <f>VLOOKUP(A89,HOP!A:T,20,0)</f>
        <v>直连</v>
      </c>
    </row>
    <row r="90" ht="14.25" hidden="1" customHeight="1" spans="1:9">
      <c r="A90" s="6" t="s">
        <v>687</v>
      </c>
      <c r="B90" s="7" t="s">
        <v>77</v>
      </c>
      <c r="C90" s="7" t="s">
        <v>527</v>
      </c>
      <c r="D90" s="3">
        <v>1666</v>
      </c>
      <c r="E90" t="str">
        <f>VLOOKUP(A90,HOP!A:L,12,0)</f>
        <v>1666.00</v>
      </c>
      <c r="F90" t="str">
        <f>VLOOKUP(A90,HOP!A:C,3,0)</f>
        <v>2272005</v>
      </c>
      <c r="G90">
        <f t="shared" si="4"/>
        <v>0</v>
      </c>
      <c r="H90" t="str">
        <f t="shared" si="5"/>
        <v>，2272005</v>
      </c>
      <c r="I90" t="str">
        <f>VLOOKUP(A90,HOP!A:T,20,0)</f>
        <v>直连</v>
      </c>
    </row>
    <row r="91" ht="14.25" hidden="1" customHeight="1" spans="1:9">
      <c r="A91" s="6" t="s">
        <v>695</v>
      </c>
      <c r="B91" s="7" t="s">
        <v>150</v>
      </c>
      <c r="C91" s="7" t="s">
        <v>527</v>
      </c>
      <c r="D91" s="3">
        <v>1749</v>
      </c>
      <c r="E91" t="str">
        <f>VLOOKUP(A91,HOP!A:L,12,0)</f>
        <v>1749.00</v>
      </c>
      <c r="F91" t="str">
        <f>VLOOKUP(A91,HOP!A:C,3,0)</f>
        <v>2267841</v>
      </c>
      <c r="G91">
        <f t="shared" si="4"/>
        <v>0</v>
      </c>
      <c r="H91" t="str">
        <f t="shared" si="5"/>
        <v>，2267841</v>
      </c>
      <c r="I91" t="str">
        <f>VLOOKUP(A91,HOP!A:T,20,0)</f>
        <v>直连</v>
      </c>
    </row>
    <row r="92" ht="14.25" hidden="1" customHeight="1" spans="1:9">
      <c r="A92" s="6" t="s">
        <v>702</v>
      </c>
      <c r="B92" s="7" t="s">
        <v>77</v>
      </c>
      <c r="C92" s="7" t="s">
        <v>527</v>
      </c>
      <c r="D92" s="3">
        <v>2184</v>
      </c>
      <c r="E92" t="str">
        <f>VLOOKUP(A92,HOP!A:L,12,0)</f>
        <v>2184.00</v>
      </c>
      <c r="F92" t="str">
        <f>VLOOKUP(A92,HOP!A:C,3,0)</f>
        <v>2265422</v>
      </c>
      <c r="G92">
        <f t="shared" si="4"/>
        <v>0</v>
      </c>
      <c r="H92" t="str">
        <f t="shared" si="5"/>
        <v>，2265422</v>
      </c>
      <c r="I92" t="str">
        <f>VLOOKUP(A92,HOP!A:T,20,0)</f>
        <v>直连</v>
      </c>
    </row>
    <row r="93" ht="14.25" hidden="1" customHeight="1" spans="1:9">
      <c r="A93" s="6" t="s">
        <v>711</v>
      </c>
      <c r="B93" s="7" t="s">
        <v>78</v>
      </c>
      <c r="C93" s="7" t="s">
        <v>527</v>
      </c>
      <c r="D93" s="3">
        <v>476</v>
      </c>
      <c r="E93" t="str">
        <f>VLOOKUP(A93,HOP!A:L,12,0)</f>
        <v>476.00</v>
      </c>
      <c r="F93" t="str">
        <f>VLOOKUP(A93,HOP!A:C,3,0)</f>
        <v>2264461</v>
      </c>
      <c r="G93">
        <f t="shared" si="4"/>
        <v>0</v>
      </c>
      <c r="H93" t="str">
        <f t="shared" si="5"/>
        <v>，2264461</v>
      </c>
      <c r="I93" t="str">
        <f>VLOOKUP(A93,HOP!A:T,20,0)</f>
        <v>直采</v>
      </c>
    </row>
    <row r="94" ht="14.25" hidden="1" customHeight="1" spans="1:9">
      <c r="A94" s="6" t="s">
        <v>717</v>
      </c>
      <c r="B94" s="7" t="s">
        <v>78</v>
      </c>
      <c r="C94" s="7" t="s">
        <v>527</v>
      </c>
      <c r="D94" s="3">
        <v>438</v>
      </c>
      <c r="E94" t="str">
        <f>VLOOKUP(A94,HOP!A:L,12,0)</f>
        <v>438.00</v>
      </c>
      <c r="F94" t="str">
        <f>VLOOKUP(A94,HOP!A:C,3,0)</f>
        <v>2270572</v>
      </c>
      <c r="G94">
        <f t="shared" si="4"/>
        <v>0</v>
      </c>
      <c r="H94" t="str">
        <f t="shared" si="5"/>
        <v>，2270572</v>
      </c>
      <c r="I94" t="str">
        <f>VLOOKUP(A94,HOP!A:T,20,0)</f>
        <v>直采</v>
      </c>
    </row>
    <row r="95" ht="14.25" hidden="1" customHeight="1" spans="1:9">
      <c r="A95" s="6" t="s">
        <v>722</v>
      </c>
      <c r="B95" s="7" t="s">
        <v>78</v>
      </c>
      <c r="C95" s="7" t="s">
        <v>527</v>
      </c>
      <c r="D95" s="3">
        <v>438</v>
      </c>
      <c r="E95" t="str">
        <f>VLOOKUP(A95,HOP!A:L,12,0)</f>
        <v>438.00</v>
      </c>
      <c r="F95" t="str">
        <f>VLOOKUP(A95,HOP!A:C,3,0)</f>
        <v>2270575</v>
      </c>
      <c r="G95">
        <f t="shared" si="4"/>
        <v>0</v>
      </c>
      <c r="H95" t="str">
        <f t="shared" si="5"/>
        <v>，2270575</v>
      </c>
      <c r="I95" t="str">
        <f>VLOOKUP(A95,HOP!A:T,20,0)</f>
        <v>直采</v>
      </c>
    </row>
    <row r="96" ht="14.25" customHeight="1" spans="1:10">
      <c r="A96" s="42" t="s">
        <v>724</v>
      </c>
      <c r="B96" s="7" t="s">
        <v>77</v>
      </c>
      <c r="C96" s="7" t="s">
        <v>527</v>
      </c>
      <c r="D96" s="3">
        <v>1036</v>
      </c>
      <c r="E96" t="str">
        <f>VLOOKUP(A96,HOP!A:L,12,0)</f>
        <v>598.00</v>
      </c>
      <c r="F96" t="str">
        <f>VLOOKUP(A96,HOP!A:C,3,0)</f>
        <v>2270510</v>
      </c>
      <c r="G96">
        <f t="shared" si="4"/>
        <v>438</v>
      </c>
      <c r="H96" t="str">
        <f t="shared" si="5"/>
        <v>，2270510</v>
      </c>
      <c r="I96" t="str">
        <f>VLOOKUP(A96,HOP!A:T,20,0)</f>
        <v>直采</v>
      </c>
      <c r="J96" t="s">
        <v>763</v>
      </c>
    </row>
    <row r="97" ht="14.25" hidden="1" customHeight="1" spans="1:9">
      <c r="A97" s="6" t="s">
        <v>730</v>
      </c>
      <c r="B97" s="7" t="s">
        <v>78</v>
      </c>
      <c r="C97" s="7" t="s">
        <v>527</v>
      </c>
      <c r="D97" s="3">
        <v>747</v>
      </c>
      <c r="E97" t="str">
        <f>VLOOKUP(A97,HOP!A:L,12,0)</f>
        <v>747.00</v>
      </c>
      <c r="F97" t="str">
        <f>VLOOKUP(A97,HOP!A:C,3,0)</f>
        <v>2272342</v>
      </c>
      <c r="G97">
        <f t="shared" si="4"/>
        <v>0</v>
      </c>
      <c r="H97" t="str">
        <f t="shared" si="5"/>
        <v>，2272342</v>
      </c>
      <c r="I97" t="str">
        <f>VLOOKUP(A97,HOP!A:T,20,0)</f>
        <v>直连</v>
      </c>
    </row>
    <row r="98" ht="14.25" hidden="1" customHeight="1" spans="1:9">
      <c r="A98" s="6" t="s">
        <v>738</v>
      </c>
      <c r="B98" s="7" t="s">
        <v>78</v>
      </c>
      <c r="C98" s="7" t="s">
        <v>527</v>
      </c>
      <c r="D98" s="3">
        <v>250</v>
      </c>
      <c r="E98" t="str">
        <f>VLOOKUP(A98,HOP!A:L,12,0)</f>
        <v>250.00</v>
      </c>
      <c r="F98" t="str">
        <f>VLOOKUP(A98,HOP!A:C,3,0)</f>
        <v>2272341</v>
      </c>
      <c r="G98">
        <f t="shared" si="4"/>
        <v>0</v>
      </c>
      <c r="H98" t="str">
        <f t="shared" si="5"/>
        <v>，2272341</v>
      </c>
      <c r="I98" t="str">
        <f>VLOOKUP(A98,HOP!A:T,20,0)</f>
        <v>直连</v>
      </c>
    </row>
    <row r="99" ht="14.25" hidden="1" customHeight="1" spans="1:9">
      <c r="A99" s="6" t="s">
        <v>744</v>
      </c>
      <c r="B99" s="7" t="s">
        <v>77</v>
      </c>
      <c r="C99" s="7" t="s">
        <v>527</v>
      </c>
      <c r="D99" s="3">
        <v>1180</v>
      </c>
      <c r="E99" t="str">
        <f>VLOOKUP(A99,HOP!A:L,12,0)</f>
        <v>1180.00</v>
      </c>
      <c r="F99" t="str">
        <f>VLOOKUP(A99,HOP!A:C,3,0)</f>
        <v>2266268</v>
      </c>
      <c r="G99">
        <f>D99-E99</f>
        <v>0</v>
      </c>
      <c r="H99" t="str">
        <f>$H$1&amp;F99</f>
        <v>，2266268</v>
      </c>
      <c r="I99" t="str">
        <f>VLOOKUP(A99,HOP!A:T,20,0)</f>
        <v>直采</v>
      </c>
    </row>
    <row r="100" ht="14.25" hidden="1" customHeight="1" spans="1:9">
      <c r="A100" s="6" t="s">
        <v>748</v>
      </c>
      <c r="B100" s="7" t="s">
        <v>78</v>
      </c>
      <c r="C100" s="7" t="s">
        <v>527</v>
      </c>
      <c r="D100" s="3">
        <v>210</v>
      </c>
      <c r="E100" t="str">
        <f>VLOOKUP(A100,HOP!A:L,12,0)</f>
        <v>210.00</v>
      </c>
      <c r="F100" t="str">
        <f>VLOOKUP(A100,HOP!A:C,3,0)</f>
        <v>2272712</v>
      </c>
      <c r="G100">
        <f>D100-E100</f>
        <v>0</v>
      </c>
      <c r="H100" t="str">
        <f>$H$1&amp;F100</f>
        <v>，2272712</v>
      </c>
      <c r="I100" t="str">
        <f>VLOOKUP(A100,HOP!A:T,20,0)</f>
        <v>直连</v>
      </c>
    </row>
    <row r="102" spans="4:4">
      <c r="D102" s="3">
        <f>SUM(D2:D101)</f>
        <v>77300</v>
      </c>
    </row>
    <row r="103" ht="14.25" spans="4:4">
      <c r="D103" s="8" t="s">
        <v>22</v>
      </c>
    </row>
    <row r="106" spans="1:3">
      <c r="A106" t="s">
        <v>764</v>
      </c>
      <c r="C106">
        <v>12618</v>
      </c>
    </row>
    <row r="107" spans="1:3">
      <c r="A107" t="s">
        <v>765</v>
      </c>
      <c r="C107">
        <v>60820</v>
      </c>
    </row>
    <row r="108" spans="1:3">
      <c r="A108" t="s">
        <v>766</v>
      </c>
      <c r="C108">
        <v>2236</v>
      </c>
    </row>
    <row r="109" spans="1:3">
      <c r="A109" t="s">
        <v>767</v>
      </c>
      <c r="C109">
        <v>1626</v>
      </c>
    </row>
    <row r="110" spans="1:3">
      <c r="A110" s="5" t="s">
        <v>768</v>
      </c>
      <c r="C110">
        <f>SUBTOTAL(9,C106:C109)</f>
        <v>77300</v>
      </c>
    </row>
  </sheetData>
  <autoFilter ref="A1:I100">
    <filterColumn colId="6">
      <customFilters>
        <customFilter operator="equal" val="396"/>
        <customFilter operator="equal" val="438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769</v>
      </c>
      <c r="B1" s="2" t="s">
        <v>770</v>
      </c>
      <c r="C1" s="2" t="s">
        <v>771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772</v>
      </c>
      <c r="I1" s="2" t="s">
        <v>773</v>
      </c>
      <c r="J1" s="2" t="s">
        <v>774</v>
      </c>
      <c r="K1" s="2" t="s">
        <v>775</v>
      </c>
      <c r="L1" s="2" t="s">
        <v>776</v>
      </c>
      <c r="M1" s="2" t="s">
        <v>777</v>
      </c>
      <c r="N1" s="2" t="s">
        <v>778</v>
      </c>
      <c r="O1" s="2" t="s">
        <v>779</v>
      </c>
      <c r="P1" s="2" t="s">
        <v>780</v>
      </c>
      <c r="Q1" s="2" t="s">
        <v>781</v>
      </c>
      <c r="R1" s="2" t="s">
        <v>782</v>
      </c>
      <c r="S1" s="2" t="s">
        <v>783</v>
      </c>
      <c r="T1" s="2" t="s">
        <v>784</v>
      </c>
    </row>
    <row r="2" s="1" customFormat="1" spans="1:20">
      <c r="A2" s="1" t="s">
        <v>628</v>
      </c>
      <c r="B2" s="1" t="s">
        <v>623</v>
      </c>
      <c r="C2" s="1" t="s">
        <v>785</v>
      </c>
      <c r="D2" s="1" t="s">
        <v>786</v>
      </c>
      <c r="E2" s="1" t="s">
        <v>787</v>
      </c>
      <c r="F2" s="1" t="s">
        <v>78</v>
      </c>
      <c r="G2" s="1" t="s">
        <v>527</v>
      </c>
      <c r="H2" s="1" t="s">
        <v>788</v>
      </c>
      <c r="I2" s="1" t="s">
        <v>789</v>
      </c>
      <c r="J2" s="1" t="s">
        <v>790</v>
      </c>
      <c r="K2" s="1" t="s">
        <v>789</v>
      </c>
      <c r="L2" s="1" t="s">
        <v>791</v>
      </c>
      <c r="M2" s="1" t="s">
        <v>792</v>
      </c>
      <c r="N2" s="1" t="s">
        <v>792</v>
      </c>
      <c r="O2" s="1" t="s">
        <v>791</v>
      </c>
      <c r="P2" s="1" t="s">
        <v>793</v>
      </c>
      <c r="Q2" s="1" t="s">
        <v>794</v>
      </c>
      <c r="R2" s="1" t="s">
        <v>71</v>
      </c>
      <c r="S2" s="1" t="s">
        <v>795</v>
      </c>
      <c r="T2" s="1" t="s">
        <v>796</v>
      </c>
    </row>
    <row r="3" s="1" customFormat="1" spans="1:20">
      <c r="A3" s="1" t="s">
        <v>626</v>
      </c>
      <c r="B3" s="1" t="s">
        <v>623</v>
      </c>
      <c r="C3" s="1" t="s">
        <v>797</v>
      </c>
      <c r="D3" s="1" t="s">
        <v>786</v>
      </c>
      <c r="E3" s="1" t="s">
        <v>798</v>
      </c>
      <c r="F3" s="1" t="s">
        <v>78</v>
      </c>
      <c r="G3" s="1" t="s">
        <v>527</v>
      </c>
      <c r="H3" s="1" t="s">
        <v>788</v>
      </c>
      <c r="I3" s="1" t="s">
        <v>789</v>
      </c>
      <c r="J3" s="1" t="s">
        <v>790</v>
      </c>
      <c r="K3" s="1" t="s">
        <v>789</v>
      </c>
      <c r="L3" s="1" t="s">
        <v>791</v>
      </c>
      <c r="M3" s="1" t="s">
        <v>792</v>
      </c>
      <c r="N3" s="1" t="s">
        <v>792</v>
      </c>
      <c r="O3" s="1" t="s">
        <v>791</v>
      </c>
      <c r="P3" s="1" t="s">
        <v>793</v>
      </c>
      <c r="Q3" s="1" t="s">
        <v>799</v>
      </c>
      <c r="R3" s="1" t="s">
        <v>71</v>
      </c>
      <c r="S3" s="1" t="s">
        <v>795</v>
      </c>
      <c r="T3" s="1" t="s">
        <v>796</v>
      </c>
    </row>
    <row r="4" s="1" customFormat="1" spans="1:20">
      <c r="A4" s="1" t="s">
        <v>619</v>
      </c>
      <c r="B4" s="1" t="s">
        <v>623</v>
      </c>
      <c r="C4" s="1" t="s">
        <v>800</v>
      </c>
      <c r="D4" s="1" t="s">
        <v>786</v>
      </c>
      <c r="E4" s="1" t="s">
        <v>801</v>
      </c>
      <c r="F4" s="1" t="s">
        <v>78</v>
      </c>
      <c r="G4" s="1" t="s">
        <v>527</v>
      </c>
      <c r="H4" s="1" t="s">
        <v>788</v>
      </c>
      <c r="I4" s="1" t="s">
        <v>789</v>
      </c>
      <c r="J4" s="1" t="s">
        <v>790</v>
      </c>
      <c r="K4" s="1" t="s">
        <v>789</v>
      </c>
      <c r="L4" s="1" t="s">
        <v>791</v>
      </c>
      <c r="M4" s="1" t="s">
        <v>792</v>
      </c>
      <c r="N4" s="1" t="s">
        <v>792</v>
      </c>
      <c r="O4" s="1" t="s">
        <v>791</v>
      </c>
      <c r="P4" s="1" t="s">
        <v>793</v>
      </c>
      <c r="Q4" s="1" t="s">
        <v>802</v>
      </c>
      <c r="R4" s="1" t="s">
        <v>71</v>
      </c>
      <c r="S4" s="1" t="s">
        <v>795</v>
      </c>
      <c r="T4" s="1" t="s">
        <v>796</v>
      </c>
    </row>
    <row r="5" s="1" customFormat="1" spans="1:20">
      <c r="A5" s="1" t="s">
        <v>579</v>
      </c>
      <c r="B5" s="1" t="s">
        <v>583</v>
      </c>
      <c r="C5" s="1" t="s">
        <v>803</v>
      </c>
      <c r="D5" s="1" t="s">
        <v>581</v>
      </c>
      <c r="E5" s="1" t="s">
        <v>582</v>
      </c>
      <c r="F5" s="1" t="s">
        <v>98</v>
      </c>
      <c r="G5" s="1" t="s">
        <v>527</v>
      </c>
      <c r="H5" s="1" t="s">
        <v>788</v>
      </c>
      <c r="I5" s="1" t="s">
        <v>804</v>
      </c>
      <c r="J5" s="1" t="s">
        <v>790</v>
      </c>
      <c r="K5" s="1" t="s">
        <v>804</v>
      </c>
      <c r="L5" s="1" t="s">
        <v>804</v>
      </c>
      <c r="M5" s="1" t="s">
        <v>805</v>
      </c>
      <c r="N5" s="1" t="s">
        <v>805</v>
      </c>
      <c r="O5" s="1" t="s">
        <v>791</v>
      </c>
      <c r="P5" s="1" t="s">
        <v>793</v>
      </c>
      <c r="Q5" s="1" t="s">
        <v>806</v>
      </c>
      <c r="R5" s="1" t="s">
        <v>71</v>
      </c>
      <c r="S5" s="1" t="s">
        <v>795</v>
      </c>
      <c r="T5" s="1" t="s">
        <v>796</v>
      </c>
    </row>
    <row r="6" s="1" customFormat="1" spans="1:20">
      <c r="A6" s="1" t="s">
        <v>807</v>
      </c>
      <c r="B6" s="1" t="s">
        <v>808</v>
      </c>
      <c r="C6" s="1" t="s">
        <v>809</v>
      </c>
      <c r="D6" s="1" t="s">
        <v>810</v>
      </c>
      <c r="E6" s="1" t="s">
        <v>811</v>
      </c>
      <c r="F6" s="1" t="s">
        <v>89</v>
      </c>
      <c r="G6" s="1" t="s">
        <v>78</v>
      </c>
      <c r="H6" s="1" t="s">
        <v>788</v>
      </c>
      <c r="I6" s="1" t="s">
        <v>812</v>
      </c>
      <c r="J6" s="1" t="s">
        <v>790</v>
      </c>
      <c r="K6" s="1" t="s">
        <v>812</v>
      </c>
      <c r="L6" s="1" t="s">
        <v>791</v>
      </c>
      <c r="M6" s="1" t="s">
        <v>813</v>
      </c>
      <c r="N6" s="1" t="s">
        <v>813</v>
      </c>
      <c r="O6" s="1" t="s">
        <v>791</v>
      </c>
      <c r="P6" s="1" t="s">
        <v>793</v>
      </c>
      <c r="Q6" s="1" t="s">
        <v>814</v>
      </c>
      <c r="R6" s="1" t="s">
        <v>71</v>
      </c>
      <c r="S6" s="1" t="s">
        <v>795</v>
      </c>
      <c r="T6" s="1" t="s">
        <v>796</v>
      </c>
    </row>
    <row r="7" s="1" customFormat="1" spans="1:20">
      <c r="A7" s="1" t="s">
        <v>815</v>
      </c>
      <c r="B7" s="1" t="s">
        <v>566</v>
      </c>
      <c r="C7" s="1" t="s">
        <v>816</v>
      </c>
      <c r="D7" s="1" t="s">
        <v>817</v>
      </c>
      <c r="E7" s="1" t="s">
        <v>818</v>
      </c>
      <c r="F7" s="1" t="s">
        <v>89</v>
      </c>
      <c r="G7" s="1" t="s">
        <v>78</v>
      </c>
      <c r="H7" s="1" t="s">
        <v>788</v>
      </c>
      <c r="I7" s="1" t="s">
        <v>819</v>
      </c>
      <c r="J7" s="1" t="s">
        <v>790</v>
      </c>
      <c r="K7" s="1" t="s">
        <v>819</v>
      </c>
      <c r="L7" s="1" t="s">
        <v>819</v>
      </c>
      <c r="M7" s="1" t="s">
        <v>805</v>
      </c>
      <c r="N7" s="1" t="s">
        <v>805</v>
      </c>
      <c r="O7" s="1" t="s">
        <v>791</v>
      </c>
      <c r="P7" s="1" t="s">
        <v>793</v>
      </c>
      <c r="Q7" s="1" t="s">
        <v>820</v>
      </c>
      <c r="R7" s="1" t="s">
        <v>71</v>
      </c>
      <c r="S7" s="1" t="s">
        <v>795</v>
      </c>
      <c r="T7" s="1" t="s">
        <v>796</v>
      </c>
    </row>
    <row r="8" s="1" customFormat="1" spans="1:20">
      <c r="A8" s="1" t="s">
        <v>562</v>
      </c>
      <c r="B8" s="1" t="s">
        <v>566</v>
      </c>
      <c r="C8" s="1" t="s">
        <v>821</v>
      </c>
      <c r="D8" s="1" t="s">
        <v>564</v>
      </c>
      <c r="E8" s="1" t="s">
        <v>565</v>
      </c>
      <c r="F8" s="1" t="s">
        <v>78</v>
      </c>
      <c r="G8" s="1" t="s">
        <v>527</v>
      </c>
      <c r="H8" s="1" t="s">
        <v>788</v>
      </c>
      <c r="I8" s="1" t="s">
        <v>822</v>
      </c>
      <c r="J8" s="1" t="s">
        <v>790</v>
      </c>
      <c r="K8" s="1" t="s">
        <v>822</v>
      </c>
      <c r="L8" s="1" t="s">
        <v>822</v>
      </c>
      <c r="M8" s="1" t="s">
        <v>805</v>
      </c>
      <c r="N8" s="1" t="s">
        <v>805</v>
      </c>
      <c r="O8" s="1" t="s">
        <v>791</v>
      </c>
      <c r="P8" s="1" t="s">
        <v>793</v>
      </c>
      <c r="Q8" s="1" t="s">
        <v>823</v>
      </c>
      <c r="R8" s="1" t="s">
        <v>71</v>
      </c>
      <c r="S8" s="1" t="s">
        <v>795</v>
      </c>
      <c r="T8" s="1" t="s">
        <v>796</v>
      </c>
    </row>
    <row r="9" s="1" customFormat="1" spans="1:20">
      <c r="A9" s="1" t="s">
        <v>824</v>
      </c>
      <c r="B9" s="1" t="s">
        <v>825</v>
      </c>
      <c r="C9" s="1" t="s">
        <v>826</v>
      </c>
      <c r="D9" s="1" t="s">
        <v>827</v>
      </c>
      <c r="E9" s="1" t="s">
        <v>828</v>
      </c>
      <c r="F9" s="1" t="s">
        <v>89</v>
      </c>
      <c r="G9" s="1" t="s">
        <v>527</v>
      </c>
      <c r="H9" s="1" t="s">
        <v>788</v>
      </c>
      <c r="I9" s="1" t="s">
        <v>791</v>
      </c>
      <c r="J9" s="1" t="s">
        <v>790</v>
      </c>
      <c r="K9" s="1" t="s">
        <v>791</v>
      </c>
      <c r="L9" s="1" t="s">
        <v>791</v>
      </c>
      <c r="M9" s="1" t="s">
        <v>805</v>
      </c>
      <c r="N9" s="1" t="s">
        <v>805</v>
      </c>
      <c r="O9" s="1" t="s">
        <v>791</v>
      </c>
      <c r="P9" s="1" t="s">
        <v>793</v>
      </c>
      <c r="Q9" s="1" t="s">
        <v>829</v>
      </c>
      <c r="R9" s="1" t="s">
        <v>71</v>
      </c>
      <c r="S9" s="1" t="s">
        <v>795</v>
      </c>
      <c r="T9" s="1" t="s">
        <v>796</v>
      </c>
    </row>
    <row r="10" s="1" customFormat="1" spans="1:20">
      <c r="A10" s="1" t="s">
        <v>830</v>
      </c>
      <c r="B10" s="1" t="s">
        <v>825</v>
      </c>
      <c r="C10" s="1" t="s">
        <v>831</v>
      </c>
      <c r="D10" s="1" t="s">
        <v>86</v>
      </c>
      <c r="E10" s="1" t="s">
        <v>832</v>
      </c>
      <c r="F10" s="1" t="s">
        <v>89</v>
      </c>
      <c r="G10" s="1" t="s">
        <v>78</v>
      </c>
      <c r="H10" s="1" t="s">
        <v>788</v>
      </c>
      <c r="I10" s="1" t="s">
        <v>833</v>
      </c>
      <c r="J10" s="1" t="s">
        <v>790</v>
      </c>
      <c r="K10" s="1" t="s">
        <v>833</v>
      </c>
      <c r="L10" s="1" t="s">
        <v>833</v>
      </c>
      <c r="M10" s="1" t="s">
        <v>805</v>
      </c>
      <c r="N10" s="1" t="s">
        <v>805</v>
      </c>
      <c r="O10" s="1" t="s">
        <v>791</v>
      </c>
      <c r="P10" s="1" t="s">
        <v>793</v>
      </c>
      <c r="Q10" s="1" t="s">
        <v>834</v>
      </c>
      <c r="R10" s="1" t="s">
        <v>71</v>
      </c>
      <c r="S10" s="1" t="s">
        <v>795</v>
      </c>
      <c r="T10" s="1" t="s">
        <v>796</v>
      </c>
    </row>
    <row r="11" s="1" customFormat="1" spans="1:20">
      <c r="A11" s="1" t="s">
        <v>835</v>
      </c>
      <c r="B11" s="1" t="s">
        <v>343</v>
      </c>
      <c r="C11" s="1" t="s">
        <v>836</v>
      </c>
      <c r="D11" s="1" t="s">
        <v>361</v>
      </c>
      <c r="E11" s="1" t="s">
        <v>837</v>
      </c>
      <c r="F11" s="1" t="s">
        <v>89</v>
      </c>
      <c r="G11" s="1" t="s">
        <v>78</v>
      </c>
      <c r="H11" s="1" t="s">
        <v>788</v>
      </c>
      <c r="I11" s="1" t="s">
        <v>791</v>
      </c>
      <c r="J11" s="1" t="s">
        <v>790</v>
      </c>
      <c r="K11" s="1" t="s">
        <v>791</v>
      </c>
      <c r="L11" s="1" t="s">
        <v>791</v>
      </c>
      <c r="M11" s="1" t="s">
        <v>805</v>
      </c>
      <c r="N11" s="1" t="s">
        <v>805</v>
      </c>
      <c r="O11" s="1" t="s">
        <v>791</v>
      </c>
      <c r="P11" s="1" t="s">
        <v>793</v>
      </c>
      <c r="Q11" s="1" t="s">
        <v>838</v>
      </c>
      <c r="R11" s="1" t="s">
        <v>71</v>
      </c>
      <c r="S11" s="1" t="s">
        <v>795</v>
      </c>
      <c r="T11" s="1" t="s">
        <v>796</v>
      </c>
    </row>
    <row r="12" s="1" customFormat="1" spans="1:20">
      <c r="A12" s="1" t="s">
        <v>348</v>
      </c>
      <c r="B12" s="1" t="s">
        <v>343</v>
      </c>
      <c r="C12" s="1" t="s">
        <v>839</v>
      </c>
      <c r="D12" s="1" t="s">
        <v>840</v>
      </c>
      <c r="E12" s="1" t="s">
        <v>841</v>
      </c>
      <c r="F12" s="1" t="s">
        <v>77</v>
      </c>
      <c r="G12" s="1" t="s">
        <v>78</v>
      </c>
      <c r="H12" s="1" t="s">
        <v>788</v>
      </c>
      <c r="I12" s="1" t="s">
        <v>842</v>
      </c>
      <c r="J12" s="1" t="s">
        <v>790</v>
      </c>
      <c r="K12" s="1" t="s">
        <v>842</v>
      </c>
      <c r="L12" s="1" t="s">
        <v>842</v>
      </c>
      <c r="M12" s="1" t="s">
        <v>805</v>
      </c>
      <c r="N12" s="1" t="s">
        <v>805</v>
      </c>
      <c r="O12" s="1" t="s">
        <v>791</v>
      </c>
      <c r="P12" s="1" t="s">
        <v>793</v>
      </c>
      <c r="Q12" s="1" t="s">
        <v>843</v>
      </c>
      <c r="R12" s="1" t="s">
        <v>71</v>
      </c>
      <c r="S12" s="1" t="s">
        <v>795</v>
      </c>
      <c r="T12" s="1" t="s">
        <v>796</v>
      </c>
    </row>
    <row r="13" s="1" customFormat="1" spans="1:20">
      <c r="A13" s="1" t="s">
        <v>339</v>
      </c>
      <c r="B13" s="1" t="s">
        <v>343</v>
      </c>
      <c r="C13" s="1" t="s">
        <v>844</v>
      </c>
      <c r="D13" s="1" t="s">
        <v>840</v>
      </c>
      <c r="E13" s="1" t="s">
        <v>845</v>
      </c>
      <c r="F13" s="1" t="s">
        <v>77</v>
      </c>
      <c r="G13" s="1" t="s">
        <v>78</v>
      </c>
      <c r="H13" s="1" t="s">
        <v>788</v>
      </c>
      <c r="I13" s="1" t="s">
        <v>842</v>
      </c>
      <c r="J13" s="1" t="s">
        <v>790</v>
      </c>
      <c r="K13" s="1" t="s">
        <v>842</v>
      </c>
      <c r="L13" s="1" t="s">
        <v>842</v>
      </c>
      <c r="M13" s="1" t="s">
        <v>805</v>
      </c>
      <c r="N13" s="1" t="s">
        <v>805</v>
      </c>
      <c r="O13" s="1" t="s">
        <v>791</v>
      </c>
      <c r="P13" s="1" t="s">
        <v>793</v>
      </c>
      <c r="Q13" s="1" t="s">
        <v>846</v>
      </c>
      <c r="R13" s="1" t="s">
        <v>71</v>
      </c>
      <c r="S13" s="1" t="s">
        <v>795</v>
      </c>
      <c r="T13" s="1" t="s">
        <v>796</v>
      </c>
    </row>
    <row r="14" s="1" customFormat="1" spans="1:20">
      <c r="A14" s="1" t="s">
        <v>847</v>
      </c>
      <c r="B14" s="1" t="s">
        <v>848</v>
      </c>
      <c r="C14" s="1" t="s">
        <v>849</v>
      </c>
      <c r="D14" s="1" t="s">
        <v>850</v>
      </c>
      <c r="E14" s="1" t="s">
        <v>851</v>
      </c>
      <c r="F14" s="1" t="s">
        <v>89</v>
      </c>
      <c r="G14" s="1" t="s">
        <v>78</v>
      </c>
      <c r="H14" s="1" t="s">
        <v>788</v>
      </c>
      <c r="I14" s="1" t="s">
        <v>791</v>
      </c>
      <c r="J14" s="1" t="s">
        <v>790</v>
      </c>
      <c r="K14" s="1" t="s">
        <v>791</v>
      </c>
      <c r="L14" s="1" t="s">
        <v>791</v>
      </c>
      <c r="M14" s="1" t="s">
        <v>805</v>
      </c>
      <c r="N14" s="1" t="s">
        <v>805</v>
      </c>
      <c r="O14" s="1" t="s">
        <v>791</v>
      </c>
      <c r="P14" s="1" t="s">
        <v>793</v>
      </c>
      <c r="Q14" s="1" t="s">
        <v>852</v>
      </c>
      <c r="R14" s="1" t="s">
        <v>71</v>
      </c>
      <c r="S14" s="1" t="s">
        <v>795</v>
      </c>
      <c r="T14" s="1" t="s">
        <v>796</v>
      </c>
    </row>
    <row r="15" s="1" customFormat="1" spans="1:20">
      <c r="A15" s="1" t="s">
        <v>853</v>
      </c>
      <c r="B15" s="1" t="s">
        <v>848</v>
      </c>
      <c r="C15" s="1" t="s">
        <v>854</v>
      </c>
      <c r="D15" s="1" t="s">
        <v>855</v>
      </c>
      <c r="E15" s="1" t="s">
        <v>856</v>
      </c>
      <c r="F15" s="1" t="s">
        <v>89</v>
      </c>
      <c r="G15" s="1" t="s">
        <v>78</v>
      </c>
      <c r="H15" s="1" t="s">
        <v>788</v>
      </c>
      <c r="I15" s="1" t="s">
        <v>791</v>
      </c>
      <c r="J15" s="1" t="s">
        <v>790</v>
      </c>
      <c r="K15" s="1" t="s">
        <v>791</v>
      </c>
      <c r="L15" s="1" t="s">
        <v>791</v>
      </c>
      <c r="M15" s="1" t="s">
        <v>805</v>
      </c>
      <c r="N15" s="1" t="s">
        <v>805</v>
      </c>
      <c r="O15" s="1" t="s">
        <v>791</v>
      </c>
      <c r="P15" s="1" t="s">
        <v>793</v>
      </c>
      <c r="Q15" s="1" t="s">
        <v>857</v>
      </c>
      <c r="R15" s="1" t="s">
        <v>71</v>
      </c>
      <c r="S15" s="1" t="s">
        <v>795</v>
      </c>
      <c r="T15" s="1" t="s">
        <v>796</v>
      </c>
    </row>
    <row r="16" s="1" customFormat="1" spans="1:20">
      <c r="A16" s="1" t="s">
        <v>858</v>
      </c>
      <c r="B16" s="1" t="s">
        <v>859</v>
      </c>
      <c r="C16" s="1" t="s">
        <v>860</v>
      </c>
      <c r="D16" s="1" t="s">
        <v>86</v>
      </c>
      <c r="E16" s="1" t="s">
        <v>861</v>
      </c>
      <c r="F16" s="1" t="s">
        <v>77</v>
      </c>
      <c r="G16" s="1" t="s">
        <v>527</v>
      </c>
      <c r="H16" s="1" t="s">
        <v>788</v>
      </c>
      <c r="I16" s="1" t="s">
        <v>791</v>
      </c>
      <c r="J16" s="1" t="s">
        <v>790</v>
      </c>
      <c r="K16" s="1" t="s">
        <v>791</v>
      </c>
      <c r="L16" s="1" t="s">
        <v>791</v>
      </c>
      <c r="M16" s="1" t="s">
        <v>805</v>
      </c>
      <c r="N16" s="1" t="s">
        <v>805</v>
      </c>
      <c r="O16" s="1" t="s">
        <v>791</v>
      </c>
      <c r="P16" s="1" t="s">
        <v>793</v>
      </c>
      <c r="Q16" s="1" t="s">
        <v>862</v>
      </c>
      <c r="R16" s="1" t="s">
        <v>71</v>
      </c>
      <c r="S16" s="1" t="s">
        <v>795</v>
      </c>
      <c r="T16" s="1" t="s">
        <v>796</v>
      </c>
    </row>
    <row r="17" s="1" customFormat="1" spans="1:20">
      <c r="A17" s="1" t="s">
        <v>863</v>
      </c>
      <c r="B17" s="1" t="s">
        <v>864</v>
      </c>
      <c r="C17" s="1" t="s">
        <v>865</v>
      </c>
      <c r="D17" s="1" t="s">
        <v>866</v>
      </c>
      <c r="E17" s="1" t="s">
        <v>867</v>
      </c>
      <c r="F17" s="1" t="s">
        <v>77</v>
      </c>
      <c r="G17" s="1" t="s">
        <v>527</v>
      </c>
      <c r="H17" s="1" t="s">
        <v>788</v>
      </c>
      <c r="I17" s="1" t="s">
        <v>868</v>
      </c>
      <c r="J17" s="1" t="s">
        <v>790</v>
      </c>
      <c r="K17" s="1" t="s">
        <v>868</v>
      </c>
      <c r="L17" s="1" t="s">
        <v>868</v>
      </c>
      <c r="M17" s="1" t="s">
        <v>805</v>
      </c>
      <c r="N17" s="1" t="s">
        <v>805</v>
      </c>
      <c r="O17" s="1" t="s">
        <v>791</v>
      </c>
      <c r="P17" s="1" t="s">
        <v>793</v>
      </c>
      <c r="Q17" s="1" t="s">
        <v>869</v>
      </c>
      <c r="R17" s="1" t="s">
        <v>71</v>
      </c>
      <c r="S17" s="1" t="s">
        <v>795</v>
      </c>
      <c r="T17" s="1" t="s">
        <v>796</v>
      </c>
    </row>
    <row r="18" s="1" customFormat="1" spans="1:20">
      <c r="A18" s="1" t="s">
        <v>351</v>
      </c>
      <c r="B18" s="1" t="s">
        <v>355</v>
      </c>
      <c r="C18" s="1" t="s">
        <v>870</v>
      </c>
      <c r="D18" s="1" t="s">
        <v>353</v>
      </c>
      <c r="E18" s="1" t="s">
        <v>871</v>
      </c>
      <c r="F18" s="1" t="s">
        <v>98</v>
      </c>
      <c r="G18" s="1" t="s">
        <v>78</v>
      </c>
      <c r="H18" s="1" t="s">
        <v>788</v>
      </c>
      <c r="I18" s="1" t="s">
        <v>872</v>
      </c>
      <c r="J18" s="1" t="s">
        <v>790</v>
      </c>
      <c r="K18" s="1" t="s">
        <v>872</v>
      </c>
      <c r="L18" s="1" t="s">
        <v>872</v>
      </c>
      <c r="M18" s="1" t="s">
        <v>805</v>
      </c>
      <c r="N18" s="1" t="s">
        <v>805</v>
      </c>
      <c r="O18" s="1" t="s">
        <v>791</v>
      </c>
      <c r="P18" s="1" t="s">
        <v>793</v>
      </c>
      <c r="Q18" s="1" t="s">
        <v>873</v>
      </c>
      <c r="R18" s="1" t="s">
        <v>71</v>
      </c>
      <c r="S18" s="1" t="s">
        <v>795</v>
      </c>
      <c r="T18" s="1" t="s">
        <v>796</v>
      </c>
    </row>
    <row r="19" s="1" customFormat="1" spans="1:20">
      <c r="A19" s="1" t="s">
        <v>874</v>
      </c>
      <c r="B19" s="1" t="s">
        <v>355</v>
      </c>
      <c r="C19" s="1" t="s">
        <v>875</v>
      </c>
      <c r="D19" s="1" t="s">
        <v>646</v>
      </c>
      <c r="E19" s="1" t="s">
        <v>876</v>
      </c>
      <c r="F19" s="1" t="s">
        <v>150</v>
      </c>
      <c r="G19" s="1" t="s">
        <v>527</v>
      </c>
      <c r="H19" s="1" t="s">
        <v>788</v>
      </c>
      <c r="I19" s="1" t="s">
        <v>877</v>
      </c>
      <c r="J19" s="1" t="s">
        <v>790</v>
      </c>
      <c r="K19" s="1" t="s">
        <v>877</v>
      </c>
      <c r="L19" s="1" t="s">
        <v>877</v>
      </c>
      <c r="M19" s="1" t="s">
        <v>805</v>
      </c>
      <c r="N19" s="1" t="s">
        <v>805</v>
      </c>
      <c r="O19" s="1" t="s">
        <v>791</v>
      </c>
      <c r="P19" s="1" t="s">
        <v>793</v>
      </c>
      <c r="Q19" s="1" t="s">
        <v>878</v>
      </c>
      <c r="R19" s="1" t="s">
        <v>71</v>
      </c>
      <c r="S19" s="1" t="s">
        <v>795</v>
      </c>
      <c r="T19" s="1" t="s">
        <v>796</v>
      </c>
    </row>
    <row r="20" s="1" customFormat="1" spans="1:20">
      <c r="A20" s="1" t="s">
        <v>879</v>
      </c>
      <c r="B20" s="1" t="s">
        <v>355</v>
      </c>
      <c r="C20" s="1" t="s">
        <v>880</v>
      </c>
      <c r="D20" s="1" t="s">
        <v>881</v>
      </c>
      <c r="E20" s="1" t="s">
        <v>882</v>
      </c>
      <c r="F20" s="1" t="s">
        <v>77</v>
      </c>
      <c r="G20" s="1" t="s">
        <v>527</v>
      </c>
      <c r="H20" s="1" t="s">
        <v>788</v>
      </c>
      <c r="I20" s="1" t="s">
        <v>883</v>
      </c>
      <c r="J20" s="1" t="s">
        <v>790</v>
      </c>
      <c r="K20" s="1" t="s">
        <v>883</v>
      </c>
      <c r="L20" s="1" t="s">
        <v>883</v>
      </c>
      <c r="M20" s="1" t="s">
        <v>805</v>
      </c>
      <c r="N20" s="1" t="s">
        <v>805</v>
      </c>
      <c r="O20" s="1" t="s">
        <v>791</v>
      </c>
      <c r="P20" s="1" t="s">
        <v>793</v>
      </c>
      <c r="Q20" s="1" t="s">
        <v>884</v>
      </c>
      <c r="R20" s="1" t="s">
        <v>71</v>
      </c>
      <c r="S20" s="1" t="s">
        <v>795</v>
      </c>
      <c r="T20" s="1" t="s">
        <v>796</v>
      </c>
    </row>
    <row r="21" s="1" customFormat="1" spans="1:20">
      <c r="A21" s="1" t="s">
        <v>213</v>
      </c>
      <c r="B21" s="1" t="s">
        <v>217</v>
      </c>
      <c r="C21" s="1" t="s">
        <v>885</v>
      </c>
      <c r="D21" s="1" t="s">
        <v>215</v>
      </c>
      <c r="E21" s="1" t="s">
        <v>886</v>
      </c>
      <c r="F21" s="1" t="s">
        <v>98</v>
      </c>
      <c r="G21" s="1" t="s">
        <v>78</v>
      </c>
      <c r="H21" s="1" t="s">
        <v>788</v>
      </c>
      <c r="I21" s="1" t="s">
        <v>887</v>
      </c>
      <c r="J21" s="1" t="s">
        <v>790</v>
      </c>
      <c r="K21" s="1" t="s">
        <v>887</v>
      </c>
      <c r="L21" s="1" t="s">
        <v>887</v>
      </c>
      <c r="M21" s="1" t="s">
        <v>805</v>
      </c>
      <c r="N21" s="1" t="s">
        <v>805</v>
      </c>
      <c r="O21" s="1" t="s">
        <v>791</v>
      </c>
      <c r="P21" s="1" t="s">
        <v>793</v>
      </c>
      <c r="Q21" s="1" t="s">
        <v>888</v>
      </c>
      <c r="R21" s="1" t="s">
        <v>71</v>
      </c>
      <c r="S21" s="1" t="s">
        <v>795</v>
      </c>
      <c r="T21" s="1" t="s">
        <v>796</v>
      </c>
    </row>
    <row r="22" s="1" customFormat="1" spans="1:20">
      <c r="A22" s="1" t="s">
        <v>232</v>
      </c>
      <c r="B22" s="1" t="s">
        <v>236</v>
      </c>
      <c r="C22" s="1" t="s">
        <v>889</v>
      </c>
      <c r="D22" s="1" t="s">
        <v>234</v>
      </c>
      <c r="E22" s="1" t="s">
        <v>235</v>
      </c>
      <c r="F22" s="1" t="s">
        <v>98</v>
      </c>
      <c r="G22" s="1" t="s">
        <v>78</v>
      </c>
      <c r="H22" s="1" t="s">
        <v>788</v>
      </c>
      <c r="I22" s="1" t="s">
        <v>890</v>
      </c>
      <c r="J22" s="1" t="s">
        <v>790</v>
      </c>
      <c r="K22" s="1" t="s">
        <v>890</v>
      </c>
      <c r="L22" s="1" t="s">
        <v>890</v>
      </c>
      <c r="M22" s="1" t="s">
        <v>805</v>
      </c>
      <c r="N22" s="1" t="s">
        <v>805</v>
      </c>
      <c r="O22" s="1" t="s">
        <v>791</v>
      </c>
      <c r="P22" s="1" t="s">
        <v>793</v>
      </c>
      <c r="Q22" s="1" t="s">
        <v>891</v>
      </c>
      <c r="R22" s="1" t="s">
        <v>71</v>
      </c>
      <c r="S22" s="1" t="s">
        <v>795</v>
      </c>
      <c r="T22" s="1" t="s">
        <v>796</v>
      </c>
    </row>
    <row r="23" s="1" customFormat="1" spans="1:20">
      <c r="A23" s="1" t="s">
        <v>892</v>
      </c>
      <c r="B23" s="1" t="s">
        <v>236</v>
      </c>
      <c r="C23" s="1" t="s">
        <v>893</v>
      </c>
      <c r="D23" s="1" t="s">
        <v>894</v>
      </c>
      <c r="E23" s="1" t="s">
        <v>895</v>
      </c>
      <c r="F23" s="1" t="s">
        <v>77</v>
      </c>
      <c r="G23" s="1" t="s">
        <v>527</v>
      </c>
      <c r="H23" s="1" t="s">
        <v>788</v>
      </c>
      <c r="I23" s="1" t="s">
        <v>791</v>
      </c>
      <c r="J23" s="1" t="s">
        <v>790</v>
      </c>
      <c r="K23" s="1" t="s">
        <v>791</v>
      </c>
      <c r="L23" s="1" t="s">
        <v>791</v>
      </c>
      <c r="M23" s="1" t="s">
        <v>805</v>
      </c>
      <c r="N23" s="1" t="s">
        <v>805</v>
      </c>
      <c r="O23" s="1" t="s">
        <v>791</v>
      </c>
      <c r="P23" s="1" t="s">
        <v>793</v>
      </c>
      <c r="Q23" s="1" t="s">
        <v>896</v>
      </c>
      <c r="R23" s="1" t="s">
        <v>71</v>
      </c>
      <c r="S23" s="1" t="s">
        <v>795</v>
      </c>
      <c r="T23" s="1" t="s">
        <v>796</v>
      </c>
    </row>
    <row r="24" s="1" customFormat="1" spans="1:20">
      <c r="A24" s="1" t="s">
        <v>897</v>
      </c>
      <c r="B24" s="1" t="s">
        <v>236</v>
      </c>
      <c r="C24" s="1" t="s">
        <v>898</v>
      </c>
      <c r="D24" s="1" t="s">
        <v>899</v>
      </c>
      <c r="E24" s="1" t="s">
        <v>900</v>
      </c>
      <c r="F24" s="1" t="s">
        <v>78</v>
      </c>
      <c r="G24" s="1" t="s">
        <v>527</v>
      </c>
      <c r="H24" s="1" t="s">
        <v>788</v>
      </c>
      <c r="I24" s="1" t="s">
        <v>901</v>
      </c>
      <c r="J24" s="1" t="s">
        <v>790</v>
      </c>
      <c r="K24" s="1" t="s">
        <v>901</v>
      </c>
      <c r="L24" s="1" t="s">
        <v>901</v>
      </c>
      <c r="M24" s="1" t="s">
        <v>805</v>
      </c>
      <c r="N24" s="1" t="s">
        <v>805</v>
      </c>
      <c r="O24" s="1" t="s">
        <v>791</v>
      </c>
      <c r="P24" s="1" t="s">
        <v>793</v>
      </c>
      <c r="Q24" s="1" t="s">
        <v>902</v>
      </c>
      <c r="R24" s="1" t="s">
        <v>71</v>
      </c>
      <c r="S24" s="1" t="s">
        <v>795</v>
      </c>
      <c r="T24" s="1" t="s">
        <v>796</v>
      </c>
    </row>
    <row r="25" s="1" customFormat="1" spans="1:20">
      <c r="A25" s="1" t="s">
        <v>903</v>
      </c>
      <c r="B25" s="1" t="s">
        <v>655</v>
      </c>
      <c r="C25" s="1" t="s">
        <v>904</v>
      </c>
      <c r="D25" s="1" t="s">
        <v>905</v>
      </c>
      <c r="E25" s="1" t="s">
        <v>906</v>
      </c>
      <c r="F25" s="1" t="s">
        <v>89</v>
      </c>
      <c r="G25" s="1" t="s">
        <v>527</v>
      </c>
      <c r="H25" s="1" t="s">
        <v>788</v>
      </c>
      <c r="I25" s="1" t="s">
        <v>907</v>
      </c>
      <c r="J25" s="1" t="s">
        <v>790</v>
      </c>
      <c r="K25" s="1" t="s">
        <v>907</v>
      </c>
      <c r="L25" s="1" t="s">
        <v>907</v>
      </c>
      <c r="M25" s="1" t="s">
        <v>805</v>
      </c>
      <c r="N25" s="1" t="s">
        <v>805</v>
      </c>
      <c r="O25" s="1" t="s">
        <v>791</v>
      </c>
      <c r="P25" s="1" t="s">
        <v>793</v>
      </c>
      <c r="Q25" s="1" t="s">
        <v>908</v>
      </c>
      <c r="R25" s="1" t="s">
        <v>71</v>
      </c>
      <c r="S25" s="1" t="s">
        <v>795</v>
      </c>
      <c r="T25" s="1" t="s">
        <v>796</v>
      </c>
    </row>
    <row r="26" s="1" customFormat="1" spans="1:20">
      <c r="A26" s="1" t="s">
        <v>909</v>
      </c>
      <c r="B26" s="1" t="s">
        <v>655</v>
      </c>
      <c r="C26" s="1" t="s">
        <v>910</v>
      </c>
      <c r="D26" s="1" t="s">
        <v>911</v>
      </c>
      <c r="E26" s="1" t="s">
        <v>912</v>
      </c>
      <c r="F26" s="1" t="s">
        <v>77</v>
      </c>
      <c r="G26" s="1" t="s">
        <v>527</v>
      </c>
      <c r="H26" s="1" t="s">
        <v>788</v>
      </c>
      <c r="I26" s="1" t="s">
        <v>913</v>
      </c>
      <c r="J26" s="1" t="s">
        <v>790</v>
      </c>
      <c r="K26" s="1" t="s">
        <v>913</v>
      </c>
      <c r="L26" s="1" t="s">
        <v>913</v>
      </c>
      <c r="M26" s="1" t="s">
        <v>805</v>
      </c>
      <c r="N26" s="1" t="s">
        <v>805</v>
      </c>
      <c r="O26" s="1" t="s">
        <v>791</v>
      </c>
      <c r="P26" s="1" t="s">
        <v>793</v>
      </c>
      <c r="Q26" s="1" t="s">
        <v>914</v>
      </c>
      <c r="R26" s="1" t="s">
        <v>71</v>
      </c>
      <c r="S26" s="1" t="s">
        <v>795</v>
      </c>
      <c r="T26" s="1" t="s">
        <v>796</v>
      </c>
    </row>
    <row r="27" s="1" customFormat="1" spans="1:20">
      <c r="A27" s="1" t="s">
        <v>660</v>
      </c>
      <c r="B27" s="1" t="s">
        <v>655</v>
      </c>
      <c r="C27" s="1" t="s">
        <v>915</v>
      </c>
      <c r="D27" s="1" t="s">
        <v>911</v>
      </c>
      <c r="E27" s="1" t="s">
        <v>661</v>
      </c>
      <c r="F27" s="1" t="s">
        <v>77</v>
      </c>
      <c r="G27" s="1" t="s">
        <v>527</v>
      </c>
      <c r="H27" s="1" t="s">
        <v>788</v>
      </c>
      <c r="I27" s="1" t="s">
        <v>916</v>
      </c>
      <c r="J27" s="1" t="s">
        <v>790</v>
      </c>
      <c r="K27" s="1" t="s">
        <v>916</v>
      </c>
      <c r="L27" s="1" t="s">
        <v>916</v>
      </c>
      <c r="M27" s="1" t="s">
        <v>805</v>
      </c>
      <c r="N27" s="1" t="s">
        <v>805</v>
      </c>
      <c r="O27" s="1" t="s">
        <v>791</v>
      </c>
      <c r="P27" s="1" t="s">
        <v>793</v>
      </c>
      <c r="Q27" s="1" t="s">
        <v>917</v>
      </c>
      <c r="R27" s="1" t="s">
        <v>71</v>
      </c>
      <c r="S27" s="1" t="s">
        <v>795</v>
      </c>
      <c r="T27" s="1" t="s">
        <v>796</v>
      </c>
    </row>
    <row r="28" s="1" customFormat="1" spans="1:20">
      <c r="A28" s="1" t="s">
        <v>651</v>
      </c>
      <c r="B28" s="1" t="s">
        <v>655</v>
      </c>
      <c r="C28" s="1" t="s">
        <v>918</v>
      </c>
      <c r="D28" s="1" t="s">
        <v>911</v>
      </c>
      <c r="E28" s="1" t="s">
        <v>654</v>
      </c>
      <c r="F28" s="1" t="s">
        <v>77</v>
      </c>
      <c r="G28" s="1" t="s">
        <v>527</v>
      </c>
      <c r="H28" s="1" t="s">
        <v>788</v>
      </c>
      <c r="I28" s="1" t="s">
        <v>916</v>
      </c>
      <c r="J28" s="1" t="s">
        <v>790</v>
      </c>
      <c r="K28" s="1" t="s">
        <v>916</v>
      </c>
      <c r="L28" s="1" t="s">
        <v>916</v>
      </c>
      <c r="M28" s="1" t="s">
        <v>805</v>
      </c>
      <c r="N28" s="1" t="s">
        <v>805</v>
      </c>
      <c r="O28" s="1" t="s">
        <v>791</v>
      </c>
      <c r="P28" s="1" t="s">
        <v>793</v>
      </c>
      <c r="Q28" s="1" t="s">
        <v>919</v>
      </c>
      <c r="R28" s="1" t="s">
        <v>71</v>
      </c>
      <c r="S28" s="1" t="s">
        <v>795</v>
      </c>
      <c r="T28" s="1" t="s">
        <v>796</v>
      </c>
    </row>
    <row r="29" s="1" customFormat="1" spans="1:20">
      <c r="A29" s="1" t="s">
        <v>554</v>
      </c>
      <c r="B29" s="1" t="s">
        <v>558</v>
      </c>
      <c r="C29" s="1" t="s">
        <v>920</v>
      </c>
      <c r="D29" s="1" t="s">
        <v>921</v>
      </c>
      <c r="E29" s="1" t="s">
        <v>557</v>
      </c>
      <c r="F29" s="1" t="s">
        <v>77</v>
      </c>
      <c r="G29" s="1" t="s">
        <v>527</v>
      </c>
      <c r="H29" s="1" t="s">
        <v>788</v>
      </c>
      <c r="I29" s="1" t="s">
        <v>922</v>
      </c>
      <c r="J29" s="1" t="s">
        <v>790</v>
      </c>
      <c r="K29" s="1" t="s">
        <v>922</v>
      </c>
      <c r="L29" s="1" t="s">
        <v>922</v>
      </c>
      <c r="M29" s="1" t="s">
        <v>805</v>
      </c>
      <c r="N29" s="1" t="s">
        <v>805</v>
      </c>
      <c r="O29" s="1" t="s">
        <v>791</v>
      </c>
      <c r="P29" s="1" t="s">
        <v>793</v>
      </c>
      <c r="Q29" s="1" t="s">
        <v>923</v>
      </c>
      <c r="R29" s="1" t="s">
        <v>71</v>
      </c>
      <c r="S29" s="1" t="s">
        <v>795</v>
      </c>
      <c r="T29" s="1" t="s">
        <v>796</v>
      </c>
    </row>
    <row r="30" s="1" customFormat="1" spans="1:20">
      <c r="A30" s="1" t="s">
        <v>924</v>
      </c>
      <c r="B30" s="1" t="s">
        <v>558</v>
      </c>
      <c r="C30" s="1" t="s">
        <v>925</v>
      </c>
      <c r="D30" s="1" t="s">
        <v>926</v>
      </c>
      <c r="E30" s="1" t="s">
        <v>927</v>
      </c>
      <c r="F30" s="1" t="s">
        <v>381</v>
      </c>
      <c r="G30" s="1" t="s">
        <v>527</v>
      </c>
      <c r="H30" s="1" t="s">
        <v>788</v>
      </c>
      <c r="I30" s="1" t="s">
        <v>928</v>
      </c>
      <c r="J30" s="1" t="s">
        <v>790</v>
      </c>
      <c r="K30" s="1" t="s">
        <v>928</v>
      </c>
      <c r="L30" s="1" t="s">
        <v>928</v>
      </c>
      <c r="M30" s="1" t="s">
        <v>805</v>
      </c>
      <c r="N30" s="1" t="s">
        <v>805</v>
      </c>
      <c r="O30" s="1" t="s">
        <v>791</v>
      </c>
      <c r="P30" s="1" t="s">
        <v>793</v>
      </c>
      <c r="Q30" s="1" t="s">
        <v>929</v>
      </c>
      <c r="R30" s="1" t="s">
        <v>71</v>
      </c>
      <c r="S30" s="1" t="s">
        <v>795</v>
      </c>
      <c r="T30" s="1" t="s">
        <v>796</v>
      </c>
    </row>
    <row r="31" s="1" customFormat="1" spans="1:20">
      <c r="A31" s="1" t="s">
        <v>930</v>
      </c>
      <c r="B31" s="1" t="s">
        <v>115</v>
      </c>
      <c r="C31" s="1" t="s">
        <v>931</v>
      </c>
      <c r="D31" s="1" t="s">
        <v>932</v>
      </c>
      <c r="E31" s="1" t="s">
        <v>933</v>
      </c>
      <c r="F31" s="1" t="s">
        <v>77</v>
      </c>
      <c r="G31" s="1" t="s">
        <v>527</v>
      </c>
      <c r="H31" s="1" t="s">
        <v>788</v>
      </c>
      <c r="I31" s="1" t="s">
        <v>791</v>
      </c>
      <c r="J31" s="1" t="s">
        <v>790</v>
      </c>
      <c r="K31" s="1" t="s">
        <v>791</v>
      </c>
      <c r="L31" s="1" t="s">
        <v>791</v>
      </c>
      <c r="M31" s="1" t="s">
        <v>805</v>
      </c>
      <c r="N31" s="1" t="s">
        <v>805</v>
      </c>
      <c r="O31" s="1" t="s">
        <v>791</v>
      </c>
      <c r="P31" s="1" t="s">
        <v>793</v>
      </c>
      <c r="Q31" s="1" t="s">
        <v>934</v>
      </c>
      <c r="R31" s="1" t="s">
        <v>71</v>
      </c>
      <c r="S31" s="1" t="s">
        <v>795</v>
      </c>
      <c r="T31" s="1" t="s">
        <v>796</v>
      </c>
    </row>
    <row r="32" s="1" customFormat="1" spans="1:20">
      <c r="A32" s="1" t="s">
        <v>111</v>
      </c>
      <c r="B32" s="1" t="s">
        <v>115</v>
      </c>
      <c r="C32" s="1" t="s">
        <v>935</v>
      </c>
      <c r="D32" s="1" t="s">
        <v>113</v>
      </c>
      <c r="E32" s="1" t="s">
        <v>114</v>
      </c>
      <c r="F32" s="1" t="s">
        <v>98</v>
      </c>
      <c r="G32" s="1" t="s">
        <v>78</v>
      </c>
      <c r="H32" s="1" t="s">
        <v>788</v>
      </c>
      <c r="I32" s="1" t="s">
        <v>936</v>
      </c>
      <c r="J32" s="1" t="s">
        <v>790</v>
      </c>
      <c r="K32" s="1" t="s">
        <v>936</v>
      </c>
      <c r="L32" s="1" t="s">
        <v>936</v>
      </c>
      <c r="M32" s="1" t="s">
        <v>805</v>
      </c>
      <c r="N32" s="1" t="s">
        <v>805</v>
      </c>
      <c r="O32" s="1" t="s">
        <v>791</v>
      </c>
      <c r="P32" s="1" t="s">
        <v>793</v>
      </c>
      <c r="Q32" s="1" t="s">
        <v>937</v>
      </c>
      <c r="R32" s="1" t="s">
        <v>71</v>
      </c>
      <c r="S32" s="1" t="s">
        <v>795</v>
      </c>
      <c r="T32" s="1" t="s">
        <v>796</v>
      </c>
    </row>
    <row r="33" s="1" customFormat="1" spans="1:20">
      <c r="A33" s="1" t="s">
        <v>240</v>
      </c>
      <c r="B33" s="1" t="s">
        <v>115</v>
      </c>
      <c r="C33" s="1" t="s">
        <v>938</v>
      </c>
      <c r="D33" s="1" t="s">
        <v>939</v>
      </c>
      <c r="E33" s="1" t="s">
        <v>243</v>
      </c>
      <c r="F33" s="1" t="s">
        <v>77</v>
      </c>
      <c r="G33" s="1" t="s">
        <v>78</v>
      </c>
      <c r="H33" s="1" t="s">
        <v>788</v>
      </c>
      <c r="I33" s="1" t="s">
        <v>940</v>
      </c>
      <c r="J33" s="1" t="s">
        <v>790</v>
      </c>
      <c r="K33" s="1" t="s">
        <v>940</v>
      </c>
      <c r="L33" s="1" t="s">
        <v>940</v>
      </c>
      <c r="M33" s="1" t="s">
        <v>805</v>
      </c>
      <c r="N33" s="1" t="s">
        <v>805</v>
      </c>
      <c r="O33" s="1" t="s">
        <v>791</v>
      </c>
      <c r="P33" s="1" t="s">
        <v>793</v>
      </c>
      <c r="Q33" s="1" t="s">
        <v>941</v>
      </c>
      <c r="R33" s="1" t="s">
        <v>71</v>
      </c>
      <c r="S33" s="1" t="s">
        <v>795</v>
      </c>
      <c r="T33" s="1" t="s">
        <v>796</v>
      </c>
    </row>
    <row r="34" s="1" customFormat="1" spans="1:20">
      <c r="A34" s="1" t="s">
        <v>571</v>
      </c>
      <c r="B34" s="1" t="s">
        <v>115</v>
      </c>
      <c r="C34" s="1" t="s">
        <v>942</v>
      </c>
      <c r="D34" s="1" t="s">
        <v>573</v>
      </c>
      <c r="E34" s="1" t="s">
        <v>574</v>
      </c>
      <c r="F34" s="1" t="s">
        <v>98</v>
      </c>
      <c r="G34" s="1" t="s">
        <v>527</v>
      </c>
      <c r="H34" s="1" t="s">
        <v>788</v>
      </c>
      <c r="I34" s="1" t="s">
        <v>943</v>
      </c>
      <c r="J34" s="1" t="s">
        <v>790</v>
      </c>
      <c r="K34" s="1" t="s">
        <v>943</v>
      </c>
      <c r="L34" s="1" t="s">
        <v>943</v>
      </c>
      <c r="M34" s="1" t="s">
        <v>805</v>
      </c>
      <c r="N34" s="1" t="s">
        <v>805</v>
      </c>
      <c r="O34" s="1" t="s">
        <v>791</v>
      </c>
      <c r="P34" s="1" t="s">
        <v>793</v>
      </c>
      <c r="Q34" s="1" t="s">
        <v>944</v>
      </c>
      <c r="R34" s="1" t="s">
        <v>71</v>
      </c>
      <c r="S34" s="1" t="s">
        <v>795</v>
      </c>
      <c r="T34" s="1" t="s">
        <v>796</v>
      </c>
    </row>
    <row r="35" s="1" customFormat="1" spans="1:20">
      <c r="A35" s="1" t="s">
        <v>669</v>
      </c>
      <c r="B35" s="1" t="s">
        <v>115</v>
      </c>
      <c r="C35" s="1" t="s">
        <v>945</v>
      </c>
      <c r="D35" s="1" t="s">
        <v>671</v>
      </c>
      <c r="E35" s="1" t="s">
        <v>946</v>
      </c>
      <c r="F35" s="1" t="s">
        <v>78</v>
      </c>
      <c r="G35" s="1" t="s">
        <v>527</v>
      </c>
      <c r="H35" s="1" t="s">
        <v>788</v>
      </c>
      <c r="I35" s="1" t="s">
        <v>947</v>
      </c>
      <c r="J35" s="1" t="s">
        <v>790</v>
      </c>
      <c r="K35" s="1" t="s">
        <v>947</v>
      </c>
      <c r="L35" s="1" t="s">
        <v>947</v>
      </c>
      <c r="M35" s="1" t="s">
        <v>805</v>
      </c>
      <c r="N35" s="1" t="s">
        <v>805</v>
      </c>
      <c r="O35" s="1" t="s">
        <v>791</v>
      </c>
      <c r="P35" s="1" t="s">
        <v>793</v>
      </c>
      <c r="Q35" s="1" t="s">
        <v>948</v>
      </c>
      <c r="R35" s="1" t="s">
        <v>71</v>
      </c>
      <c r="S35" s="1" t="s">
        <v>795</v>
      </c>
      <c r="T35" s="1" t="s">
        <v>796</v>
      </c>
    </row>
    <row r="36" s="1" customFormat="1" spans="1:20">
      <c r="A36" s="1" t="s">
        <v>368</v>
      </c>
      <c r="B36" s="1" t="s">
        <v>372</v>
      </c>
      <c r="C36" s="1" t="s">
        <v>949</v>
      </c>
      <c r="D36" s="1" t="s">
        <v>370</v>
      </c>
      <c r="E36" s="1" t="s">
        <v>371</v>
      </c>
      <c r="F36" s="1" t="s">
        <v>77</v>
      </c>
      <c r="G36" s="1" t="s">
        <v>78</v>
      </c>
      <c r="H36" s="1" t="s">
        <v>788</v>
      </c>
      <c r="I36" s="1" t="s">
        <v>950</v>
      </c>
      <c r="J36" s="1" t="s">
        <v>790</v>
      </c>
      <c r="K36" s="1" t="s">
        <v>950</v>
      </c>
      <c r="L36" s="1" t="s">
        <v>950</v>
      </c>
      <c r="M36" s="1" t="s">
        <v>805</v>
      </c>
      <c r="N36" s="1" t="s">
        <v>805</v>
      </c>
      <c r="O36" s="1" t="s">
        <v>791</v>
      </c>
      <c r="P36" s="1" t="s">
        <v>793</v>
      </c>
      <c r="Q36" s="1" t="s">
        <v>951</v>
      </c>
      <c r="R36" s="1" t="s">
        <v>71</v>
      </c>
      <c r="S36" s="1" t="s">
        <v>795</v>
      </c>
      <c r="T36" s="1" t="s">
        <v>796</v>
      </c>
    </row>
    <row r="37" s="1" customFormat="1" spans="1:20">
      <c r="A37" s="1" t="s">
        <v>952</v>
      </c>
      <c r="B37" s="1" t="s">
        <v>372</v>
      </c>
      <c r="C37" s="1" t="s">
        <v>953</v>
      </c>
      <c r="D37" s="1" t="s">
        <v>525</v>
      </c>
      <c r="E37" s="1" t="s">
        <v>954</v>
      </c>
      <c r="F37" s="1" t="s">
        <v>106</v>
      </c>
      <c r="G37" s="1" t="s">
        <v>78</v>
      </c>
      <c r="H37" s="1" t="s">
        <v>788</v>
      </c>
      <c r="I37" s="1" t="s">
        <v>955</v>
      </c>
      <c r="J37" s="1" t="s">
        <v>790</v>
      </c>
      <c r="K37" s="1" t="s">
        <v>955</v>
      </c>
      <c r="L37" s="1" t="s">
        <v>955</v>
      </c>
      <c r="M37" s="1" t="s">
        <v>805</v>
      </c>
      <c r="N37" s="1" t="s">
        <v>805</v>
      </c>
      <c r="O37" s="1" t="s">
        <v>791</v>
      </c>
      <c r="P37" s="1" t="s">
        <v>793</v>
      </c>
      <c r="Q37" s="1" t="s">
        <v>956</v>
      </c>
      <c r="R37" s="1" t="s">
        <v>71</v>
      </c>
      <c r="S37" s="1" t="s">
        <v>795</v>
      </c>
      <c r="T37" s="1" t="s">
        <v>957</v>
      </c>
    </row>
    <row r="38" s="1" customFormat="1" spans="1:20">
      <c r="A38" s="1" t="s">
        <v>958</v>
      </c>
      <c r="B38" s="1" t="s">
        <v>372</v>
      </c>
      <c r="C38" s="1" t="s">
        <v>959</v>
      </c>
      <c r="D38" s="1" t="s">
        <v>713</v>
      </c>
      <c r="E38" s="1" t="s">
        <v>960</v>
      </c>
      <c r="F38" s="1" t="s">
        <v>98</v>
      </c>
      <c r="G38" s="1" t="s">
        <v>527</v>
      </c>
      <c r="H38" s="1" t="s">
        <v>788</v>
      </c>
      <c r="I38" s="1" t="s">
        <v>961</v>
      </c>
      <c r="J38" s="1" t="s">
        <v>790</v>
      </c>
      <c r="K38" s="1" t="s">
        <v>961</v>
      </c>
      <c r="L38" s="1" t="s">
        <v>961</v>
      </c>
      <c r="M38" s="1" t="s">
        <v>805</v>
      </c>
      <c r="N38" s="1" t="s">
        <v>805</v>
      </c>
      <c r="O38" s="1" t="s">
        <v>791</v>
      </c>
      <c r="P38" s="1" t="s">
        <v>793</v>
      </c>
      <c r="Q38" s="1" t="s">
        <v>962</v>
      </c>
      <c r="R38" s="1" t="s">
        <v>71</v>
      </c>
      <c r="S38" s="1" t="s">
        <v>795</v>
      </c>
      <c r="T38" s="1" t="s">
        <v>963</v>
      </c>
    </row>
    <row r="39" s="1" customFormat="1" spans="1:20">
      <c r="A39" s="1" t="s">
        <v>711</v>
      </c>
      <c r="B39" s="1" t="s">
        <v>363</v>
      </c>
      <c r="C39" s="1" t="s">
        <v>964</v>
      </c>
      <c r="D39" s="1" t="s">
        <v>713</v>
      </c>
      <c r="E39" s="1" t="s">
        <v>714</v>
      </c>
      <c r="F39" s="1" t="s">
        <v>78</v>
      </c>
      <c r="G39" s="1" t="s">
        <v>527</v>
      </c>
      <c r="H39" s="1" t="s">
        <v>788</v>
      </c>
      <c r="I39" s="1" t="s">
        <v>965</v>
      </c>
      <c r="J39" s="1" t="s">
        <v>790</v>
      </c>
      <c r="K39" s="1" t="s">
        <v>965</v>
      </c>
      <c r="L39" s="1" t="s">
        <v>965</v>
      </c>
      <c r="M39" s="1" t="s">
        <v>805</v>
      </c>
      <c r="N39" s="1" t="s">
        <v>805</v>
      </c>
      <c r="O39" s="1" t="s">
        <v>791</v>
      </c>
      <c r="P39" s="1" t="s">
        <v>793</v>
      </c>
      <c r="Q39" s="1" t="s">
        <v>966</v>
      </c>
      <c r="R39" s="1" t="s">
        <v>71</v>
      </c>
      <c r="S39" s="1" t="s">
        <v>795</v>
      </c>
      <c r="T39" s="1" t="s">
        <v>963</v>
      </c>
    </row>
    <row r="40" s="1" customFormat="1" spans="1:20">
      <c r="A40" s="1" t="s">
        <v>359</v>
      </c>
      <c r="B40" s="1" t="s">
        <v>363</v>
      </c>
      <c r="C40" s="1" t="s">
        <v>967</v>
      </c>
      <c r="D40" s="1" t="s">
        <v>361</v>
      </c>
      <c r="E40" s="1" t="s">
        <v>362</v>
      </c>
      <c r="F40" s="1" t="s">
        <v>89</v>
      </c>
      <c r="G40" s="1" t="s">
        <v>78</v>
      </c>
      <c r="H40" s="1" t="s">
        <v>788</v>
      </c>
      <c r="I40" s="1" t="s">
        <v>968</v>
      </c>
      <c r="J40" s="1" t="s">
        <v>790</v>
      </c>
      <c r="K40" s="1" t="s">
        <v>968</v>
      </c>
      <c r="L40" s="1" t="s">
        <v>968</v>
      </c>
      <c r="M40" s="1" t="s">
        <v>805</v>
      </c>
      <c r="N40" s="1" t="s">
        <v>805</v>
      </c>
      <c r="O40" s="1" t="s">
        <v>791</v>
      </c>
      <c r="P40" s="1" t="s">
        <v>793</v>
      </c>
      <c r="Q40" s="1" t="s">
        <v>969</v>
      </c>
      <c r="R40" s="1" t="s">
        <v>71</v>
      </c>
      <c r="S40" s="1" t="s">
        <v>795</v>
      </c>
      <c r="T40" s="1" t="s">
        <v>796</v>
      </c>
    </row>
    <row r="41" s="1" customFormat="1" spans="1:20">
      <c r="A41" s="1" t="s">
        <v>970</v>
      </c>
      <c r="B41" s="1" t="s">
        <v>363</v>
      </c>
      <c r="C41" s="1" t="s">
        <v>971</v>
      </c>
      <c r="D41" s="1" t="s">
        <v>671</v>
      </c>
      <c r="E41" s="1" t="s">
        <v>972</v>
      </c>
      <c r="F41" s="1" t="s">
        <v>77</v>
      </c>
      <c r="G41" s="1" t="s">
        <v>527</v>
      </c>
      <c r="H41" s="1" t="s">
        <v>788</v>
      </c>
      <c r="I41" s="1" t="s">
        <v>973</v>
      </c>
      <c r="J41" s="1" t="s">
        <v>790</v>
      </c>
      <c r="K41" s="1" t="s">
        <v>973</v>
      </c>
      <c r="L41" s="1" t="s">
        <v>973</v>
      </c>
      <c r="M41" s="1" t="s">
        <v>805</v>
      </c>
      <c r="N41" s="1" t="s">
        <v>805</v>
      </c>
      <c r="O41" s="1" t="s">
        <v>791</v>
      </c>
      <c r="P41" s="1" t="s">
        <v>793</v>
      </c>
      <c r="Q41" s="1" t="s">
        <v>974</v>
      </c>
      <c r="R41" s="1" t="s">
        <v>71</v>
      </c>
      <c r="S41" s="1" t="s">
        <v>795</v>
      </c>
      <c r="T41" s="1" t="s">
        <v>796</v>
      </c>
    </row>
    <row r="42" s="1" customFormat="1" spans="1:20">
      <c r="A42" s="1" t="s">
        <v>975</v>
      </c>
      <c r="B42" s="1" t="s">
        <v>363</v>
      </c>
      <c r="C42" s="1" t="s">
        <v>976</v>
      </c>
      <c r="D42" s="1" t="s">
        <v>977</v>
      </c>
      <c r="E42" s="1" t="s">
        <v>978</v>
      </c>
      <c r="F42" s="1" t="s">
        <v>77</v>
      </c>
      <c r="G42" s="1" t="s">
        <v>527</v>
      </c>
      <c r="H42" s="1" t="s">
        <v>788</v>
      </c>
      <c r="I42" s="1" t="s">
        <v>979</v>
      </c>
      <c r="J42" s="1" t="s">
        <v>790</v>
      </c>
      <c r="K42" s="1" t="s">
        <v>979</v>
      </c>
      <c r="L42" s="1" t="s">
        <v>979</v>
      </c>
      <c r="M42" s="1" t="s">
        <v>805</v>
      </c>
      <c r="N42" s="1" t="s">
        <v>805</v>
      </c>
      <c r="O42" s="1" t="s">
        <v>791</v>
      </c>
      <c r="P42" s="1" t="s">
        <v>793</v>
      </c>
      <c r="Q42" s="1" t="s">
        <v>980</v>
      </c>
      <c r="R42" s="1" t="s">
        <v>71</v>
      </c>
      <c r="S42" s="1" t="s">
        <v>795</v>
      </c>
      <c r="T42" s="1" t="s">
        <v>796</v>
      </c>
    </row>
    <row r="43" s="1" customFormat="1" spans="1:20">
      <c r="A43" s="1" t="s">
        <v>981</v>
      </c>
      <c r="B43" s="1" t="s">
        <v>706</v>
      </c>
      <c r="C43" s="1" t="s">
        <v>982</v>
      </c>
      <c r="D43" s="1" t="s">
        <v>983</v>
      </c>
      <c r="E43" s="1" t="s">
        <v>984</v>
      </c>
      <c r="F43" s="1" t="s">
        <v>150</v>
      </c>
      <c r="G43" s="1" t="s">
        <v>78</v>
      </c>
      <c r="H43" s="1" t="s">
        <v>788</v>
      </c>
      <c r="I43" s="1" t="s">
        <v>985</v>
      </c>
      <c r="J43" s="1" t="s">
        <v>790</v>
      </c>
      <c r="K43" s="1" t="s">
        <v>985</v>
      </c>
      <c r="L43" s="1" t="s">
        <v>985</v>
      </c>
      <c r="M43" s="1" t="s">
        <v>805</v>
      </c>
      <c r="N43" s="1" t="s">
        <v>805</v>
      </c>
      <c r="O43" s="1" t="s">
        <v>791</v>
      </c>
      <c r="P43" s="1" t="s">
        <v>793</v>
      </c>
      <c r="Q43" s="1" t="s">
        <v>986</v>
      </c>
      <c r="R43" s="1" t="s">
        <v>71</v>
      </c>
      <c r="S43" s="1" t="s">
        <v>795</v>
      </c>
      <c r="T43" s="1" t="s">
        <v>796</v>
      </c>
    </row>
    <row r="44" s="1" customFormat="1" spans="1:20">
      <c r="A44" s="1" t="s">
        <v>702</v>
      </c>
      <c r="B44" s="1" t="s">
        <v>706</v>
      </c>
      <c r="C44" s="1" t="s">
        <v>987</v>
      </c>
      <c r="D44" s="1" t="s">
        <v>704</v>
      </c>
      <c r="E44" s="1" t="s">
        <v>705</v>
      </c>
      <c r="F44" s="1" t="s">
        <v>77</v>
      </c>
      <c r="G44" s="1" t="s">
        <v>527</v>
      </c>
      <c r="H44" s="1" t="s">
        <v>788</v>
      </c>
      <c r="I44" s="1" t="s">
        <v>988</v>
      </c>
      <c r="J44" s="1" t="s">
        <v>790</v>
      </c>
      <c r="K44" s="1" t="s">
        <v>988</v>
      </c>
      <c r="L44" s="1" t="s">
        <v>988</v>
      </c>
      <c r="M44" s="1" t="s">
        <v>805</v>
      </c>
      <c r="N44" s="1" t="s">
        <v>805</v>
      </c>
      <c r="O44" s="1" t="s">
        <v>791</v>
      </c>
      <c r="P44" s="1" t="s">
        <v>793</v>
      </c>
      <c r="Q44" s="1" t="s">
        <v>989</v>
      </c>
      <c r="R44" s="1" t="s">
        <v>71</v>
      </c>
      <c r="S44" s="1" t="s">
        <v>795</v>
      </c>
      <c r="T44" s="1" t="s">
        <v>796</v>
      </c>
    </row>
    <row r="45" s="1" customFormat="1" spans="1:20">
      <c r="A45" s="1" t="s">
        <v>990</v>
      </c>
      <c r="B45" s="1" t="s">
        <v>706</v>
      </c>
      <c r="C45" s="1" t="s">
        <v>991</v>
      </c>
      <c r="D45" s="1" t="s">
        <v>992</v>
      </c>
      <c r="E45" s="1" t="s">
        <v>993</v>
      </c>
      <c r="F45" s="1" t="s">
        <v>89</v>
      </c>
      <c r="G45" s="1" t="s">
        <v>527</v>
      </c>
      <c r="H45" s="1" t="s">
        <v>788</v>
      </c>
      <c r="I45" s="1" t="s">
        <v>791</v>
      </c>
      <c r="J45" s="1" t="s">
        <v>790</v>
      </c>
      <c r="K45" s="1" t="s">
        <v>791</v>
      </c>
      <c r="L45" s="1" t="s">
        <v>791</v>
      </c>
      <c r="M45" s="1" t="s">
        <v>805</v>
      </c>
      <c r="N45" s="1" t="s">
        <v>805</v>
      </c>
      <c r="O45" s="1" t="s">
        <v>791</v>
      </c>
      <c r="P45" s="1" t="s">
        <v>793</v>
      </c>
      <c r="Q45" s="1" t="s">
        <v>994</v>
      </c>
      <c r="R45" s="1" t="s">
        <v>71</v>
      </c>
      <c r="S45" s="1" t="s">
        <v>795</v>
      </c>
      <c r="T45" s="1" t="s">
        <v>796</v>
      </c>
    </row>
    <row r="46" s="1" customFormat="1" spans="1:20">
      <c r="A46" s="1" t="s">
        <v>995</v>
      </c>
      <c r="B46" s="1" t="s">
        <v>381</v>
      </c>
      <c r="C46" s="1" t="s">
        <v>996</v>
      </c>
      <c r="D46" s="1" t="s">
        <v>997</v>
      </c>
      <c r="E46" s="1" t="s">
        <v>998</v>
      </c>
      <c r="F46" s="1" t="s">
        <v>78</v>
      </c>
      <c r="G46" s="1" t="s">
        <v>527</v>
      </c>
      <c r="H46" s="1" t="s">
        <v>788</v>
      </c>
      <c r="I46" s="1" t="s">
        <v>999</v>
      </c>
      <c r="J46" s="1" t="s">
        <v>790</v>
      </c>
      <c r="K46" s="1" t="s">
        <v>999</v>
      </c>
      <c r="L46" s="1" t="s">
        <v>999</v>
      </c>
      <c r="M46" s="1" t="s">
        <v>805</v>
      </c>
      <c r="N46" s="1" t="s">
        <v>805</v>
      </c>
      <c r="O46" s="1" t="s">
        <v>791</v>
      </c>
      <c r="P46" s="1" t="s">
        <v>793</v>
      </c>
      <c r="Q46" s="1" t="s">
        <v>1000</v>
      </c>
      <c r="R46" s="1" t="s">
        <v>71</v>
      </c>
      <c r="S46" s="1" t="s">
        <v>795</v>
      </c>
      <c r="T46" s="1" t="s">
        <v>796</v>
      </c>
    </row>
    <row r="47" s="1" customFormat="1" spans="1:20">
      <c r="A47" s="1" t="s">
        <v>630</v>
      </c>
      <c r="B47" s="1" t="s">
        <v>381</v>
      </c>
      <c r="C47" s="1" t="s">
        <v>1001</v>
      </c>
      <c r="D47" s="1" t="s">
        <v>632</v>
      </c>
      <c r="E47" s="1" t="s">
        <v>633</v>
      </c>
      <c r="F47" s="1" t="s">
        <v>78</v>
      </c>
      <c r="G47" s="1" t="s">
        <v>527</v>
      </c>
      <c r="H47" s="1" t="s">
        <v>788</v>
      </c>
      <c r="I47" s="1" t="s">
        <v>1002</v>
      </c>
      <c r="J47" s="1" t="s">
        <v>790</v>
      </c>
      <c r="K47" s="1" t="s">
        <v>1002</v>
      </c>
      <c r="L47" s="1" t="s">
        <v>1002</v>
      </c>
      <c r="M47" s="1" t="s">
        <v>805</v>
      </c>
      <c r="N47" s="1" t="s">
        <v>805</v>
      </c>
      <c r="O47" s="1" t="s">
        <v>791</v>
      </c>
      <c r="P47" s="1" t="s">
        <v>793</v>
      </c>
      <c r="Q47" s="1" t="s">
        <v>1003</v>
      </c>
      <c r="R47" s="1" t="s">
        <v>71</v>
      </c>
      <c r="S47" s="1" t="s">
        <v>795</v>
      </c>
      <c r="T47" s="1" t="s">
        <v>796</v>
      </c>
    </row>
    <row r="48" s="1" customFormat="1" spans="1:20">
      <c r="A48" s="1" t="s">
        <v>523</v>
      </c>
      <c r="B48" s="1" t="s">
        <v>381</v>
      </c>
      <c r="C48" s="1" t="s">
        <v>1004</v>
      </c>
      <c r="D48" s="1" t="s">
        <v>525</v>
      </c>
      <c r="E48" s="1" t="s">
        <v>526</v>
      </c>
      <c r="F48" s="1" t="s">
        <v>77</v>
      </c>
      <c r="G48" s="1" t="s">
        <v>527</v>
      </c>
      <c r="H48" s="1" t="s">
        <v>788</v>
      </c>
      <c r="I48" s="1" t="s">
        <v>1005</v>
      </c>
      <c r="J48" s="1" t="s">
        <v>790</v>
      </c>
      <c r="K48" s="1" t="s">
        <v>1005</v>
      </c>
      <c r="L48" s="1" t="s">
        <v>1005</v>
      </c>
      <c r="M48" s="1" t="s">
        <v>805</v>
      </c>
      <c r="N48" s="1" t="s">
        <v>805</v>
      </c>
      <c r="O48" s="1" t="s">
        <v>791</v>
      </c>
      <c r="P48" s="1" t="s">
        <v>793</v>
      </c>
      <c r="Q48" s="1" t="s">
        <v>1006</v>
      </c>
      <c r="R48" s="1" t="s">
        <v>71</v>
      </c>
      <c r="S48" s="1" t="s">
        <v>795</v>
      </c>
      <c r="T48" s="1" t="s">
        <v>957</v>
      </c>
    </row>
    <row r="49" s="1" customFormat="1" spans="1:20">
      <c r="A49" s="1" t="s">
        <v>529</v>
      </c>
      <c r="B49" s="1" t="s">
        <v>381</v>
      </c>
      <c r="C49" s="1" t="s">
        <v>1007</v>
      </c>
      <c r="D49" s="1" t="s">
        <v>525</v>
      </c>
      <c r="E49" s="1" t="s">
        <v>530</v>
      </c>
      <c r="F49" s="1" t="s">
        <v>77</v>
      </c>
      <c r="G49" s="1" t="s">
        <v>527</v>
      </c>
      <c r="H49" s="1" t="s">
        <v>788</v>
      </c>
      <c r="I49" s="1" t="s">
        <v>1005</v>
      </c>
      <c r="J49" s="1" t="s">
        <v>790</v>
      </c>
      <c r="K49" s="1" t="s">
        <v>1005</v>
      </c>
      <c r="L49" s="1" t="s">
        <v>1005</v>
      </c>
      <c r="M49" s="1" t="s">
        <v>805</v>
      </c>
      <c r="N49" s="1" t="s">
        <v>805</v>
      </c>
      <c r="O49" s="1" t="s">
        <v>791</v>
      </c>
      <c r="P49" s="1" t="s">
        <v>793</v>
      </c>
      <c r="Q49" s="1" t="s">
        <v>1008</v>
      </c>
      <c r="R49" s="1" t="s">
        <v>71</v>
      </c>
      <c r="S49" s="1" t="s">
        <v>795</v>
      </c>
      <c r="T49" s="1" t="s">
        <v>957</v>
      </c>
    </row>
    <row r="50" s="1" customFormat="1" spans="1:20">
      <c r="A50" s="1" t="s">
        <v>446</v>
      </c>
      <c r="B50" s="1" t="s">
        <v>381</v>
      </c>
      <c r="C50" s="1" t="s">
        <v>1009</v>
      </c>
      <c r="D50" s="1" t="s">
        <v>142</v>
      </c>
      <c r="E50" s="1" t="s">
        <v>447</v>
      </c>
      <c r="F50" s="1" t="s">
        <v>150</v>
      </c>
      <c r="G50" s="1" t="s">
        <v>78</v>
      </c>
      <c r="H50" s="1" t="s">
        <v>788</v>
      </c>
      <c r="I50" s="1" t="s">
        <v>1010</v>
      </c>
      <c r="J50" s="1" t="s">
        <v>790</v>
      </c>
      <c r="K50" s="1" t="s">
        <v>1010</v>
      </c>
      <c r="L50" s="1" t="s">
        <v>1010</v>
      </c>
      <c r="M50" s="1" t="s">
        <v>805</v>
      </c>
      <c r="N50" s="1" t="s">
        <v>805</v>
      </c>
      <c r="O50" s="1" t="s">
        <v>791</v>
      </c>
      <c r="P50" s="1" t="s">
        <v>793</v>
      </c>
      <c r="Q50" s="1" t="s">
        <v>1011</v>
      </c>
      <c r="R50" s="1" t="s">
        <v>71</v>
      </c>
      <c r="S50" s="1" t="s">
        <v>795</v>
      </c>
      <c r="T50" s="1" t="s">
        <v>963</v>
      </c>
    </row>
    <row r="51" s="1" customFormat="1" spans="1:20">
      <c r="A51" s="1" t="s">
        <v>1012</v>
      </c>
      <c r="B51" s="1" t="s">
        <v>381</v>
      </c>
      <c r="C51" s="1" t="s">
        <v>1013</v>
      </c>
      <c r="D51" s="1" t="s">
        <v>1014</v>
      </c>
      <c r="E51" s="1" t="s">
        <v>1015</v>
      </c>
      <c r="F51" s="1" t="s">
        <v>98</v>
      </c>
      <c r="G51" s="1" t="s">
        <v>78</v>
      </c>
      <c r="H51" s="1" t="s">
        <v>788</v>
      </c>
      <c r="I51" s="1" t="s">
        <v>791</v>
      </c>
      <c r="J51" s="1" t="s">
        <v>790</v>
      </c>
      <c r="K51" s="1" t="s">
        <v>791</v>
      </c>
      <c r="L51" s="1" t="s">
        <v>791</v>
      </c>
      <c r="M51" s="1" t="s">
        <v>805</v>
      </c>
      <c r="N51" s="1" t="s">
        <v>805</v>
      </c>
      <c r="O51" s="1" t="s">
        <v>791</v>
      </c>
      <c r="P51" s="1" t="s">
        <v>793</v>
      </c>
      <c r="Q51" s="1" t="s">
        <v>1016</v>
      </c>
      <c r="R51" s="1" t="s">
        <v>71</v>
      </c>
      <c r="S51" s="1" t="s">
        <v>795</v>
      </c>
      <c r="T51" s="1" t="s">
        <v>796</v>
      </c>
    </row>
    <row r="52" s="1" customFormat="1" spans="1:20">
      <c r="A52" s="1" t="s">
        <v>1017</v>
      </c>
      <c r="B52" s="1" t="s">
        <v>381</v>
      </c>
      <c r="C52" s="1" t="s">
        <v>1018</v>
      </c>
      <c r="D52" s="1" t="s">
        <v>1014</v>
      </c>
      <c r="E52" s="1" t="s">
        <v>1019</v>
      </c>
      <c r="F52" s="1" t="s">
        <v>98</v>
      </c>
      <c r="G52" s="1" t="s">
        <v>78</v>
      </c>
      <c r="H52" s="1" t="s">
        <v>788</v>
      </c>
      <c r="I52" s="1" t="s">
        <v>791</v>
      </c>
      <c r="J52" s="1" t="s">
        <v>790</v>
      </c>
      <c r="K52" s="1" t="s">
        <v>791</v>
      </c>
      <c r="L52" s="1" t="s">
        <v>791</v>
      </c>
      <c r="M52" s="1" t="s">
        <v>805</v>
      </c>
      <c r="N52" s="1" t="s">
        <v>805</v>
      </c>
      <c r="O52" s="1" t="s">
        <v>791</v>
      </c>
      <c r="P52" s="1" t="s">
        <v>793</v>
      </c>
      <c r="Q52" s="1" t="s">
        <v>1020</v>
      </c>
      <c r="R52" s="1" t="s">
        <v>71</v>
      </c>
      <c r="S52" s="1" t="s">
        <v>795</v>
      </c>
      <c r="T52" s="1" t="s">
        <v>796</v>
      </c>
    </row>
    <row r="53" s="1" customFormat="1" spans="1:20">
      <c r="A53" s="1" t="s">
        <v>744</v>
      </c>
      <c r="B53" s="1" t="s">
        <v>381</v>
      </c>
      <c r="C53" s="1" t="s">
        <v>1021</v>
      </c>
      <c r="D53" s="1" t="s">
        <v>142</v>
      </c>
      <c r="E53" s="1" t="s">
        <v>745</v>
      </c>
      <c r="F53" s="1" t="s">
        <v>77</v>
      </c>
      <c r="G53" s="1" t="s">
        <v>527</v>
      </c>
      <c r="H53" s="1" t="s">
        <v>788</v>
      </c>
      <c r="I53" s="1" t="s">
        <v>1022</v>
      </c>
      <c r="J53" s="1" t="s">
        <v>790</v>
      </c>
      <c r="K53" s="1" t="s">
        <v>1022</v>
      </c>
      <c r="L53" s="1" t="s">
        <v>1022</v>
      </c>
      <c r="M53" s="1" t="s">
        <v>805</v>
      </c>
      <c r="N53" s="1" t="s">
        <v>805</v>
      </c>
      <c r="O53" s="1" t="s">
        <v>791</v>
      </c>
      <c r="P53" s="1" t="s">
        <v>793</v>
      </c>
      <c r="Q53" s="1" t="s">
        <v>1023</v>
      </c>
      <c r="R53" s="1" t="s">
        <v>71</v>
      </c>
      <c r="S53" s="1" t="s">
        <v>795</v>
      </c>
      <c r="T53" s="1" t="s">
        <v>963</v>
      </c>
    </row>
    <row r="54" s="1" customFormat="1" spans="1:20">
      <c r="A54" s="1" t="s">
        <v>1024</v>
      </c>
      <c r="B54" s="1" t="s">
        <v>381</v>
      </c>
      <c r="C54" s="1" t="s">
        <v>1025</v>
      </c>
      <c r="D54" s="1" t="s">
        <v>1026</v>
      </c>
      <c r="E54" s="1" t="s">
        <v>1027</v>
      </c>
      <c r="F54" s="1" t="s">
        <v>78</v>
      </c>
      <c r="G54" s="1" t="s">
        <v>527</v>
      </c>
      <c r="H54" s="1" t="s">
        <v>788</v>
      </c>
      <c r="I54" s="1" t="s">
        <v>1028</v>
      </c>
      <c r="J54" s="1" t="s">
        <v>790</v>
      </c>
      <c r="K54" s="1" t="s">
        <v>1028</v>
      </c>
      <c r="L54" s="1" t="s">
        <v>1028</v>
      </c>
      <c r="M54" s="1" t="s">
        <v>805</v>
      </c>
      <c r="N54" s="1" t="s">
        <v>805</v>
      </c>
      <c r="O54" s="1" t="s">
        <v>791</v>
      </c>
      <c r="P54" s="1" t="s">
        <v>793</v>
      </c>
      <c r="Q54" s="1" t="s">
        <v>1029</v>
      </c>
      <c r="R54" s="1" t="s">
        <v>71</v>
      </c>
      <c r="S54" s="1" t="s">
        <v>795</v>
      </c>
      <c r="T54" s="1" t="s">
        <v>796</v>
      </c>
    </row>
    <row r="55" s="1" customFormat="1" spans="1:20">
      <c r="A55" s="1" t="s">
        <v>385</v>
      </c>
      <c r="B55" s="1" t="s">
        <v>381</v>
      </c>
      <c r="C55" s="1" t="s">
        <v>1030</v>
      </c>
      <c r="D55" s="1" t="s">
        <v>379</v>
      </c>
      <c r="E55" s="1" t="s">
        <v>1031</v>
      </c>
      <c r="F55" s="1" t="s">
        <v>77</v>
      </c>
      <c r="G55" s="1" t="s">
        <v>78</v>
      </c>
      <c r="H55" s="1" t="s">
        <v>788</v>
      </c>
      <c r="I55" s="1" t="s">
        <v>1032</v>
      </c>
      <c r="J55" s="1" t="s">
        <v>790</v>
      </c>
      <c r="K55" s="1" t="s">
        <v>1032</v>
      </c>
      <c r="L55" s="1" t="s">
        <v>1032</v>
      </c>
      <c r="M55" s="1" t="s">
        <v>805</v>
      </c>
      <c r="N55" s="1" t="s">
        <v>805</v>
      </c>
      <c r="O55" s="1" t="s">
        <v>791</v>
      </c>
      <c r="P55" s="1" t="s">
        <v>793</v>
      </c>
      <c r="Q55" s="1" t="s">
        <v>1033</v>
      </c>
      <c r="R55" s="1" t="s">
        <v>71</v>
      </c>
      <c r="S55" s="1" t="s">
        <v>795</v>
      </c>
      <c r="T55" s="1" t="s">
        <v>796</v>
      </c>
    </row>
    <row r="56" s="1" customFormat="1" spans="1:20">
      <c r="A56" s="1" t="s">
        <v>377</v>
      </c>
      <c r="B56" s="1" t="s">
        <v>381</v>
      </c>
      <c r="C56" s="1" t="s">
        <v>1034</v>
      </c>
      <c r="D56" s="1" t="s">
        <v>379</v>
      </c>
      <c r="E56" s="1" t="s">
        <v>1035</v>
      </c>
      <c r="F56" s="1" t="s">
        <v>77</v>
      </c>
      <c r="G56" s="1" t="s">
        <v>78</v>
      </c>
      <c r="H56" s="1" t="s">
        <v>788</v>
      </c>
      <c r="I56" s="1" t="s">
        <v>1036</v>
      </c>
      <c r="J56" s="1" t="s">
        <v>790</v>
      </c>
      <c r="K56" s="1" t="s">
        <v>1036</v>
      </c>
      <c r="L56" s="1" t="s">
        <v>1036</v>
      </c>
      <c r="M56" s="1" t="s">
        <v>805</v>
      </c>
      <c r="N56" s="1" t="s">
        <v>805</v>
      </c>
      <c r="O56" s="1" t="s">
        <v>791</v>
      </c>
      <c r="P56" s="1" t="s">
        <v>793</v>
      </c>
      <c r="Q56" s="1" t="s">
        <v>1037</v>
      </c>
      <c r="R56" s="1" t="s">
        <v>71</v>
      </c>
      <c r="S56" s="1" t="s">
        <v>795</v>
      </c>
      <c r="T56" s="1" t="s">
        <v>796</v>
      </c>
    </row>
    <row r="57" s="1" customFormat="1" spans="1:20">
      <c r="A57" s="1" t="s">
        <v>475</v>
      </c>
      <c r="B57" s="1" t="s">
        <v>106</v>
      </c>
      <c r="C57" s="1" t="s">
        <v>1038</v>
      </c>
      <c r="D57" s="1" t="s">
        <v>1039</v>
      </c>
      <c r="E57" s="1" t="s">
        <v>478</v>
      </c>
      <c r="F57" s="1" t="s">
        <v>98</v>
      </c>
      <c r="G57" s="1" t="s">
        <v>78</v>
      </c>
      <c r="H57" s="1" t="s">
        <v>788</v>
      </c>
      <c r="I57" s="1" t="s">
        <v>1040</v>
      </c>
      <c r="J57" s="1" t="s">
        <v>790</v>
      </c>
      <c r="K57" s="1" t="s">
        <v>1040</v>
      </c>
      <c r="L57" s="1" t="s">
        <v>1040</v>
      </c>
      <c r="M57" s="1" t="s">
        <v>805</v>
      </c>
      <c r="N57" s="1" t="s">
        <v>805</v>
      </c>
      <c r="O57" s="1" t="s">
        <v>791</v>
      </c>
      <c r="P57" s="1" t="s">
        <v>793</v>
      </c>
      <c r="Q57" s="1" t="s">
        <v>1041</v>
      </c>
      <c r="R57" s="1" t="s">
        <v>71</v>
      </c>
      <c r="S57" s="1" t="s">
        <v>795</v>
      </c>
      <c r="T57" s="1" t="s">
        <v>796</v>
      </c>
    </row>
    <row r="58" s="1" customFormat="1" spans="1:20">
      <c r="A58" s="1" t="s">
        <v>1042</v>
      </c>
      <c r="B58" s="1" t="s">
        <v>106</v>
      </c>
      <c r="C58" s="1" t="s">
        <v>1043</v>
      </c>
      <c r="D58" s="1" t="s">
        <v>1044</v>
      </c>
      <c r="E58" s="1" t="s">
        <v>1045</v>
      </c>
      <c r="F58" s="1" t="s">
        <v>77</v>
      </c>
      <c r="G58" s="1" t="s">
        <v>78</v>
      </c>
      <c r="H58" s="1" t="s">
        <v>788</v>
      </c>
      <c r="I58" s="1" t="s">
        <v>1046</v>
      </c>
      <c r="J58" s="1" t="s">
        <v>790</v>
      </c>
      <c r="K58" s="1" t="s">
        <v>1046</v>
      </c>
      <c r="L58" s="1" t="s">
        <v>1046</v>
      </c>
      <c r="M58" s="1" t="s">
        <v>805</v>
      </c>
      <c r="N58" s="1" t="s">
        <v>805</v>
      </c>
      <c r="O58" s="1" t="s">
        <v>791</v>
      </c>
      <c r="P58" s="1" t="s">
        <v>793</v>
      </c>
      <c r="Q58" s="1" t="s">
        <v>1047</v>
      </c>
      <c r="R58" s="1" t="s">
        <v>71</v>
      </c>
      <c r="S58" s="1" t="s">
        <v>795</v>
      </c>
      <c r="T58" s="1" t="s">
        <v>796</v>
      </c>
    </row>
    <row r="59" s="1" customFormat="1" spans="1:20">
      <c r="A59" s="1" t="s">
        <v>418</v>
      </c>
      <c r="B59" s="1" t="s">
        <v>106</v>
      </c>
      <c r="C59" s="1" t="s">
        <v>1048</v>
      </c>
      <c r="D59" s="1" t="s">
        <v>104</v>
      </c>
      <c r="E59" s="1" t="s">
        <v>419</v>
      </c>
      <c r="F59" s="1" t="s">
        <v>77</v>
      </c>
      <c r="G59" s="1" t="s">
        <v>78</v>
      </c>
      <c r="H59" s="1" t="s">
        <v>788</v>
      </c>
      <c r="I59" s="1" t="s">
        <v>1049</v>
      </c>
      <c r="J59" s="1" t="s">
        <v>790</v>
      </c>
      <c r="K59" s="1" t="s">
        <v>1049</v>
      </c>
      <c r="L59" s="1" t="s">
        <v>1049</v>
      </c>
      <c r="M59" s="1" t="s">
        <v>805</v>
      </c>
      <c r="N59" s="1" t="s">
        <v>805</v>
      </c>
      <c r="O59" s="1" t="s">
        <v>791</v>
      </c>
      <c r="P59" s="1" t="s">
        <v>793</v>
      </c>
      <c r="Q59" s="1" t="s">
        <v>1050</v>
      </c>
      <c r="R59" s="1" t="s">
        <v>71</v>
      </c>
      <c r="S59" s="1" t="s">
        <v>795</v>
      </c>
      <c r="T59" s="1" t="s">
        <v>963</v>
      </c>
    </row>
    <row r="60" s="1" customFormat="1" spans="1:20">
      <c r="A60" s="1" t="s">
        <v>1051</v>
      </c>
      <c r="B60" s="1" t="s">
        <v>106</v>
      </c>
      <c r="C60" s="1" t="s">
        <v>1052</v>
      </c>
      <c r="D60" s="1" t="s">
        <v>142</v>
      </c>
      <c r="E60" s="1" t="s">
        <v>1053</v>
      </c>
      <c r="F60" s="1" t="s">
        <v>77</v>
      </c>
      <c r="G60" s="1" t="s">
        <v>527</v>
      </c>
      <c r="H60" s="1" t="s">
        <v>788</v>
      </c>
      <c r="I60" s="1" t="s">
        <v>1022</v>
      </c>
      <c r="J60" s="1" t="s">
        <v>790</v>
      </c>
      <c r="K60" s="1" t="s">
        <v>1022</v>
      </c>
      <c r="L60" s="1" t="s">
        <v>1022</v>
      </c>
      <c r="M60" s="1" t="s">
        <v>805</v>
      </c>
      <c r="N60" s="1" t="s">
        <v>805</v>
      </c>
      <c r="O60" s="1" t="s">
        <v>791</v>
      </c>
      <c r="P60" s="1" t="s">
        <v>793</v>
      </c>
      <c r="Q60" s="1" t="s">
        <v>1054</v>
      </c>
      <c r="R60" s="1" t="s">
        <v>71</v>
      </c>
      <c r="S60" s="1" t="s">
        <v>795</v>
      </c>
      <c r="T60" s="1" t="s">
        <v>963</v>
      </c>
    </row>
    <row r="61" s="1" customFormat="1" spans="1:20">
      <c r="A61" s="1" t="s">
        <v>695</v>
      </c>
      <c r="B61" s="1" t="s">
        <v>106</v>
      </c>
      <c r="C61" s="1" t="s">
        <v>1055</v>
      </c>
      <c r="D61" s="1" t="s">
        <v>697</v>
      </c>
      <c r="E61" s="1" t="s">
        <v>698</v>
      </c>
      <c r="F61" s="1" t="s">
        <v>150</v>
      </c>
      <c r="G61" s="1" t="s">
        <v>527</v>
      </c>
      <c r="H61" s="1" t="s">
        <v>788</v>
      </c>
      <c r="I61" s="1" t="s">
        <v>1056</v>
      </c>
      <c r="J61" s="1" t="s">
        <v>790</v>
      </c>
      <c r="K61" s="1" t="s">
        <v>1056</v>
      </c>
      <c r="L61" s="1" t="s">
        <v>1056</v>
      </c>
      <c r="M61" s="1" t="s">
        <v>805</v>
      </c>
      <c r="N61" s="1" t="s">
        <v>805</v>
      </c>
      <c r="O61" s="1" t="s">
        <v>791</v>
      </c>
      <c r="P61" s="1" t="s">
        <v>793</v>
      </c>
      <c r="Q61" s="1" t="s">
        <v>1057</v>
      </c>
      <c r="R61" s="1" t="s">
        <v>71</v>
      </c>
      <c r="S61" s="1" t="s">
        <v>795</v>
      </c>
      <c r="T61" s="1" t="s">
        <v>796</v>
      </c>
    </row>
    <row r="62" s="1" customFormat="1" spans="1:20">
      <c r="A62" s="1" t="s">
        <v>102</v>
      </c>
      <c r="B62" s="1" t="s">
        <v>106</v>
      </c>
      <c r="C62" s="1" t="s">
        <v>1058</v>
      </c>
      <c r="D62" s="1" t="s">
        <v>104</v>
      </c>
      <c r="E62" s="1" t="s">
        <v>1059</v>
      </c>
      <c r="F62" s="1" t="s">
        <v>98</v>
      </c>
      <c r="G62" s="1" t="s">
        <v>78</v>
      </c>
      <c r="H62" s="1" t="s">
        <v>788</v>
      </c>
      <c r="I62" s="1" t="s">
        <v>1060</v>
      </c>
      <c r="J62" s="1" t="s">
        <v>790</v>
      </c>
      <c r="K62" s="1" t="s">
        <v>1060</v>
      </c>
      <c r="L62" s="1" t="s">
        <v>1060</v>
      </c>
      <c r="M62" s="1" t="s">
        <v>805</v>
      </c>
      <c r="N62" s="1" t="s">
        <v>805</v>
      </c>
      <c r="O62" s="1" t="s">
        <v>791</v>
      </c>
      <c r="P62" s="1" t="s">
        <v>793</v>
      </c>
      <c r="Q62" s="1" t="s">
        <v>1061</v>
      </c>
      <c r="R62" s="1" t="s">
        <v>71</v>
      </c>
      <c r="S62" s="1" t="s">
        <v>795</v>
      </c>
      <c r="T62" s="1" t="s">
        <v>963</v>
      </c>
    </row>
    <row r="63" s="1" customFormat="1" spans="1:20">
      <c r="A63" s="1" t="s">
        <v>467</v>
      </c>
      <c r="B63" s="1" t="s">
        <v>106</v>
      </c>
      <c r="C63" s="1" t="s">
        <v>1062</v>
      </c>
      <c r="D63" s="1" t="s">
        <v>469</v>
      </c>
      <c r="E63" s="1" t="s">
        <v>1063</v>
      </c>
      <c r="F63" s="1" t="s">
        <v>89</v>
      </c>
      <c r="G63" s="1" t="s">
        <v>78</v>
      </c>
      <c r="H63" s="1" t="s">
        <v>788</v>
      </c>
      <c r="I63" s="1" t="s">
        <v>1064</v>
      </c>
      <c r="J63" s="1" t="s">
        <v>790</v>
      </c>
      <c r="K63" s="1" t="s">
        <v>1064</v>
      </c>
      <c r="L63" s="1" t="s">
        <v>1064</v>
      </c>
      <c r="M63" s="1" t="s">
        <v>805</v>
      </c>
      <c r="N63" s="1" t="s">
        <v>805</v>
      </c>
      <c r="O63" s="1" t="s">
        <v>791</v>
      </c>
      <c r="P63" s="1" t="s">
        <v>793</v>
      </c>
      <c r="Q63" s="1" t="s">
        <v>1065</v>
      </c>
      <c r="R63" s="1" t="s">
        <v>71</v>
      </c>
      <c r="S63" s="1" t="s">
        <v>795</v>
      </c>
      <c r="T63" s="1" t="s">
        <v>796</v>
      </c>
    </row>
    <row r="64" s="1" customFormat="1" spans="1:20">
      <c r="A64" s="1" t="s">
        <v>1066</v>
      </c>
      <c r="B64" s="1" t="s">
        <v>88</v>
      </c>
      <c r="C64" s="1" t="s">
        <v>1067</v>
      </c>
      <c r="D64" s="1" t="s">
        <v>1068</v>
      </c>
      <c r="E64" s="1" t="s">
        <v>1069</v>
      </c>
      <c r="F64" s="1" t="s">
        <v>89</v>
      </c>
      <c r="G64" s="1" t="s">
        <v>78</v>
      </c>
      <c r="H64" s="1" t="s">
        <v>788</v>
      </c>
      <c r="I64" s="1" t="s">
        <v>1070</v>
      </c>
      <c r="J64" s="1" t="s">
        <v>790</v>
      </c>
      <c r="K64" s="1" t="s">
        <v>1070</v>
      </c>
      <c r="L64" s="1" t="s">
        <v>1070</v>
      </c>
      <c r="M64" s="1" t="s">
        <v>805</v>
      </c>
      <c r="N64" s="1" t="s">
        <v>805</v>
      </c>
      <c r="O64" s="1" t="s">
        <v>791</v>
      </c>
      <c r="P64" s="1" t="s">
        <v>793</v>
      </c>
      <c r="Q64" s="1" t="s">
        <v>1071</v>
      </c>
      <c r="R64" s="1" t="s">
        <v>71</v>
      </c>
      <c r="S64" s="1" t="s">
        <v>795</v>
      </c>
      <c r="T64" s="1" t="s">
        <v>796</v>
      </c>
    </row>
    <row r="65" s="1" customFormat="1" spans="1:20">
      <c r="A65" s="1" t="s">
        <v>1072</v>
      </c>
      <c r="B65" s="1" t="s">
        <v>88</v>
      </c>
      <c r="C65" s="1" t="s">
        <v>1073</v>
      </c>
      <c r="D65" s="1" t="s">
        <v>1074</v>
      </c>
      <c r="E65" s="1" t="s">
        <v>1075</v>
      </c>
      <c r="F65" s="1" t="s">
        <v>77</v>
      </c>
      <c r="G65" s="1" t="s">
        <v>527</v>
      </c>
      <c r="H65" s="1" t="s">
        <v>788</v>
      </c>
      <c r="I65" s="1" t="s">
        <v>1076</v>
      </c>
      <c r="J65" s="1" t="s">
        <v>790</v>
      </c>
      <c r="K65" s="1" t="s">
        <v>1076</v>
      </c>
      <c r="L65" s="1" t="s">
        <v>1076</v>
      </c>
      <c r="M65" s="1" t="s">
        <v>805</v>
      </c>
      <c r="N65" s="1" t="s">
        <v>805</v>
      </c>
      <c r="O65" s="1" t="s">
        <v>791</v>
      </c>
      <c r="P65" s="1" t="s">
        <v>793</v>
      </c>
      <c r="Q65" s="1" t="s">
        <v>1077</v>
      </c>
      <c r="R65" s="1" t="s">
        <v>71</v>
      </c>
      <c r="S65" s="1" t="s">
        <v>795</v>
      </c>
      <c r="T65" s="1" t="s">
        <v>796</v>
      </c>
    </row>
    <row r="66" s="1" customFormat="1" spans="1:20">
      <c r="A66" s="1" t="s">
        <v>663</v>
      </c>
      <c r="B66" s="1" t="s">
        <v>88</v>
      </c>
      <c r="C66" s="1" t="s">
        <v>1078</v>
      </c>
      <c r="D66" s="1" t="s">
        <v>665</v>
      </c>
      <c r="E66" s="1" t="s">
        <v>666</v>
      </c>
      <c r="F66" s="1" t="s">
        <v>98</v>
      </c>
      <c r="G66" s="1" t="s">
        <v>527</v>
      </c>
      <c r="H66" s="1" t="s">
        <v>788</v>
      </c>
      <c r="I66" s="1" t="s">
        <v>1070</v>
      </c>
      <c r="J66" s="1" t="s">
        <v>790</v>
      </c>
      <c r="K66" s="1" t="s">
        <v>1070</v>
      </c>
      <c r="L66" s="1" t="s">
        <v>1070</v>
      </c>
      <c r="M66" s="1" t="s">
        <v>805</v>
      </c>
      <c r="N66" s="1" t="s">
        <v>805</v>
      </c>
      <c r="O66" s="1" t="s">
        <v>791</v>
      </c>
      <c r="P66" s="1" t="s">
        <v>793</v>
      </c>
      <c r="Q66" s="1" t="s">
        <v>1079</v>
      </c>
      <c r="R66" s="1" t="s">
        <v>71</v>
      </c>
      <c r="S66" s="1" t="s">
        <v>795</v>
      </c>
      <c r="T66" s="1" t="s">
        <v>796</v>
      </c>
    </row>
    <row r="67" s="1" customFormat="1" spans="1:20">
      <c r="A67" s="1" t="s">
        <v>1080</v>
      </c>
      <c r="B67" s="1" t="s">
        <v>88</v>
      </c>
      <c r="C67" s="1" t="s">
        <v>1081</v>
      </c>
      <c r="D67" s="1" t="s">
        <v>440</v>
      </c>
      <c r="E67" s="1" t="s">
        <v>1082</v>
      </c>
      <c r="F67" s="1" t="s">
        <v>77</v>
      </c>
      <c r="G67" s="1" t="s">
        <v>527</v>
      </c>
      <c r="H67" s="1" t="s">
        <v>788</v>
      </c>
      <c r="I67" s="1" t="s">
        <v>1083</v>
      </c>
      <c r="J67" s="1" t="s">
        <v>790</v>
      </c>
      <c r="K67" s="1" t="s">
        <v>1083</v>
      </c>
      <c r="L67" s="1" t="s">
        <v>1083</v>
      </c>
      <c r="M67" s="1" t="s">
        <v>805</v>
      </c>
      <c r="N67" s="1" t="s">
        <v>805</v>
      </c>
      <c r="O67" s="1" t="s">
        <v>791</v>
      </c>
      <c r="P67" s="1" t="s">
        <v>793</v>
      </c>
      <c r="Q67" s="1" t="s">
        <v>1084</v>
      </c>
      <c r="R67" s="1" t="s">
        <v>71</v>
      </c>
      <c r="S67" s="1" t="s">
        <v>795</v>
      </c>
      <c r="T67" s="1" t="s">
        <v>796</v>
      </c>
    </row>
    <row r="68" s="1" customFormat="1" spans="1:20">
      <c r="A68" s="1" t="s">
        <v>459</v>
      </c>
      <c r="B68" s="1" t="s">
        <v>88</v>
      </c>
      <c r="C68" s="1" t="s">
        <v>1085</v>
      </c>
      <c r="D68" s="1" t="s">
        <v>461</v>
      </c>
      <c r="E68" s="1" t="s">
        <v>462</v>
      </c>
      <c r="F68" s="1" t="s">
        <v>98</v>
      </c>
      <c r="G68" s="1" t="s">
        <v>78</v>
      </c>
      <c r="H68" s="1" t="s">
        <v>788</v>
      </c>
      <c r="I68" s="1" t="s">
        <v>1086</v>
      </c>
      <c r="J68" s="1" t="s">
        <v>790</v>
      </c>
      <c r="K68" s="1" t="s">
        <v>1086</v>
      </c>
      <c r="L68" s="1" t="s">
        <v>1086</v>
      </c>
      <c r="M68" s="1" t="s">
        <v>805</v>
      </c>
      <c r="N68" s="1" t="s">
        <v>805</v>
      </c>
      <c r="O68" s="1" t="s">
        <v>791</v>
      </c>
      <c r="P68" s="1" t="s">
        <v>793</v>
      </c>
      <c r="Q68" s="1" t="s">
        <v>1087</v>
      </c>
      <c r="R68" s="1" t="s">
        <v>71</v>
      </c>
      <c r="S68" s="1" t="s">
        <v>795</v>
      </c>
      <c r="T68" s="1" t="s">
        <v>796</v>
      </c>
    </row>
    <row r="69" s="1" customFormat="1" spans="1:20">
      <c r="A69" s="1" t="s">
        <v>1088</v>
      </c>
      <c r="B69" s="1" t="s">
        <v>88</v>
      </c>
      <c r="C69" s="1" t="s">
        <v>1089</v>
      </c>
      <c r="D69" s="1" t="s">
        <v>540</v>
      </c>
      <c r="E69" s="1" t="s">
        <v>1090</v>
      </c>
      <c r="F69" s="1" t="s">
        <v>77</v>
      </c>
      <c r="G69" s="1" t="s">
        <v>527</v>
      </c>
      <c r="H69" s="1" t="s">
        <v>788</v>
      </c>
      <c r="I69" s="1" t="s">
        <v>1091</v>
      </c>
      <c r="J69" s="1" t="s">
        <v>790</v>
      </c>
      <c r="K69" s="1" t="s">
        <v>1091</v>
      </c>
      <c r="L69" s="1" t="s">
        <v>1091</v>
      </c>
      <c r="M69" s="1" t="s">
        <v>805</v>
      </c>
      <c r="N69" s="1" t="s">
        <v>805</v>
      </c>
      <c r="O69" s="1" t="s">
        <v>791</v>
      </c>
      <c r="P69" s="1" t="s">
        <v>793</v>
      </c>
      <c r="Q69" s="1" t="s">
        <v>1092</v>
      </c>
      <c r="R69" s="1" t="s">
        <v>71</v>
      </c>
      <c r="S69" s="1" t="s">
        <v>795</v>
      </c>
      <c r="T69" s="1" t="s">
        <v>796</v>
      </c>
    </row>
    <row r="70" s="1" customFormat="1" spans="1:20">
      <c r="A70" s="1" t="s">
        <v>398</v>
      </c>
      <c r="B70" s="1" t="s">
        <v>88</v>
      </c>
      <c r="C70" s="1" t="s">
        <v>1093</v>
      </c>
      <c r="D70" s="1" t="s">
        <v>400</v>
      </c>
      <c r="E70" s="1" t="s">
        <v>401</v>
      </c>
      <c r="F70" s="1" t="s">
        <v>77</v>
      </c>
      <c r="G70" s="1" t="s">
        <v>78</v>
      </c>
      <c r="H70" s="1" t="s">
        <v>788</v>
      </c>
      <c r="I70" s="1" t="s">
        <v>1094</v>
      </c>
      <c r="J70" s="1" t="s">
        <v>790</v>
      </c>
      <c r="K70" s="1" t="s">
        <v>1094</v>
      </c>
      <c r="L70" s="1" t="s">
        <v>1094</v>
      </c>
      <c r="M70" s="1" t="s">
        <v>805</v>
      </c>
      <c r="N70" s="1" t="s">
        <v>805</v>
      </c>
      <c r="O70" s="1" t="s">
        <v>791</v>
      </c>
      <c r="P70" s="1" t="s">
        <v>793</v>
      </c>
      <c r="Q70" s="1" t="s">
        <v>1095</v>
      </c>
      <c r="R70" s="1" t="s">
        <v>71</v>
      </c>
      <c r="S70" s="1" t="s">
        <v>795</v>
      </c>
      <c r="T70" s="1" t="s">
        <v>796</v>
      </c>
    </row>
    <row r="71" s="1" customFormat="1" spans="1:20">
      <c r="A71" s="1" t="s">
        <v>1096</v>
      </c>
      <c r="B71" s="1" t="s">
        <v>88</v>
      </c>
      <c r="C71" s="1" t="s">
        <v>1097</v>
      </c>
      <c r="D71" s="1" t="s">
        <v>1098</v>
      </c>
      <c r="E71" s="1" t="s">
        <v>1099</v>
      </c>
      <c r="F71" s="1" t="s">
        <v>77</v>
      </c>
      <c r="G71" s="1" t="s">
        <v>527</v>
      </c>
      <c r="H71" s="1" t="s">
        <v>788</v>
      </c>
      <c r="I71" s="1" t="s">
        <v>1100</v>
      </c>
      <c r="J71" s="1" t="s">
        <v>790</v>
      </c>
      <c r="K71" s="1" t="s">
        <v>1100</v>
      </c>
      <c r="L71" s="1" t="s">
        <v>1100</v>
      </c>
      <c r="M71" s="1" t="s">
        <v>805</v>
      </c>
      <c r="N71" s="1" t="s">
        <v>805</v>
      </c>
      <c r="O71" s="1" t="s">
        <v>791</v>
      </c>
      <c r="P71" s="1" t="s">
        <v>793</v>
      </c>
      <c r="Q71" s="1" t="s">
        <v>1101</v>
      </c>
      <c r="R71" s="1" t="s">
        <v>71</v>
      </c>
      <c r="S71" s="1" t="s">
        <v>795</v>
      </c>
      <c r="T71" s="1" t="s">
        <v>796</v>
      </c>
    </row>
    <row r="72" s="1" customFormat="1" spans="1:20">
      <c r="A72" s="1" t="s">
        <v>264</v>
      </c>
      <c r="B72" s="1" t="s">
        <v>88</v>
      </c>
      <c r="C72" s="1" t="s">
        <v>1102</v>
      </c>
      <c r="D72" s="1" t="s">
        <v>266</v>
      </c>
      <c r="E72" s="1" t="s">
        <v>267</v>
      </c>
      <c r="F72" s="1" t="s">
        <v>77</v>
      </c>
      <c r="G72" s="1" t="s">
        <v>78</v>
      </c>
      <c r="H72" s="1" t="s">
        <v>788</v>
      </c>
      <c r="I72" s="1" t="s">
        <v>1103</v>
      </c>
      <c r="J72" s="1" t="s">
        <v>790</v>
      </c>
      <c r="K72" s="1" t="s">
        <v>1103</v>
      </c>
      <c r="L72" s="1" t="s">
        <v>1103</v>
      </c>
      <c r="M72" s="1" t="s">
        <v>805</v>
      </c>
      <c r="N72" s="1" t="s">
        <v>805</v>
      </c>
      <c r="O72" s="1" t="s">
        <v>791</v>
      </c>
      <c r="P72" s="1" t="s">
        <v>793</v>
      </c>
      <c r="Q72" s="1" t="s">
        <v>1104</v>
      </c>
      <c r="R72" s="1" t="s">
        <v>71</v>
      </c>
      <c r="S72" s="1" t="s">
        <v>795</v>
      </c>
      <c r="T72" s="1" t="s">
        <v>963</v>
      </c>
    </row>
    <row r="73" s="1" customFormat="1" spans="1:20">
      <c r="A73" s="1" t="s">
        <v>84</v>
      </c>
      <c r="B73" s="1" t="s">
        <v>88</v>
      </c>
      <c r="C73" s="1" t="s">
        <v>1105</v>
      </c>
      <c r="D73" s="1" t="s">
        <v>86</v>
      </c>
      <c r="E73" s="1" t="s">
        <v>87</v>
      </c>
      <c r="F73" s="1" t="s">
        <v>89</v>
      </c>
      <c r="G73" s="1" t="s">
        <v>78</v>
      </c>
      <c r="H73" s="1" t="s">
        <v>788</v>
      </c>
      <c r="I73" s="1" t="s">
        <v>1106</v>
      </c>
      <c r="J73" s="1" t="s">
        <v>790</v>
      </c>
      <c r="K73" s="1" t="s">
        <v>1106</v>
      </c>
      <c r="L73" s="1" t="s">
        <v>1106</v>
      </c>
      <c r="M73" s="1" t="s">
        <v>805</v>
      </c>
      <c r="N73" s="1" t="s">
        <v>805</v>
      </c>
      <c r="O73" s="1" t="s">
        <v>791</v>
      </c>
      <c r="P73" s="1" t="s">
        <v>793</v>
      </c>
      <c r="Q73" s="1" t="s">
        <v>1107</v>
      </c>
      <c r="R73" s="1" t="s">
        <v>71</v>
      </c>
      <c r="S73" s="1" t="s">
        <v>795</v>
      </c>
      <c r="T73" s="1" t="s">
        <v>796</v>
      </c>
    </row>
    <row r="74" s="1" customFormat="1" spans="1:20">
      <c r="A74" s="1" t="s">
        <v>1108</v>
      </c>
      <c r="B74" s="1" t="s">
        <v>88</v>
      </c>
      <c r="C74" s="1" t="s">
        <v>1109</v>
      </c>
      <c r="D74" s="1" t="s">
        <v>1110</v>
      </c>
      <c r="E74" s="1" t="s">
        <v>1111</v>
      </c>
      <c r="F74" s="1" t="s">
        <v>78</v>
      </c>
      <c r="G74" s="1" t="s">
        <v>527</v>
      </c>
      <c r="H74" s="1" t="s">
        <v>788</v>
      </c>
      <c r="I74" s="1" t="s">
        <v>1112</v>
      </c>
      <c r="J74" s="1" t="s">
        <v>790</v>
      </c>
      <c r="K74" s="1" t="s">
        <v>1112</v>
      </c>
      <c r="L74" s="1" t="s">
        <v>1112</v>
      </c>
      <c r="M74" s="1" t="s">
        <v>805</v>
      </c>
      <c r="N74" s="1" t="s">
        <v>805</v>
      </c>
      <c r="O74" s="1" t="s">
        <v>791</v>
      </c>
      <c r="P74" s="1" t="s">
        <v>793</v>
      </c>
      <c r="Q74" s="1" t="s">
        <v>1113</v>
      </c>
      <c r="R74" s="1" t="s">
        <v>71</v>
      </c>
      <c r="S74" s="1" t="s">
        <v>795</v>
      </c>
      <c r="T74" s="1" t="s">
        <v>796</v>
      </c>
    </row>
    <row r="75" s="1" customFormat="1" spans="1:20">
      <c r="A75" s="1" t="s">
        <v>488</v>
      </c>
      <c r="B75" s="1" t="s">
        <v>150</v>
      </c>
      <c r="C75" s="1" t="s">
        <v>1114</v>
      </c>
      <c r="D75" s="1" t="s">
        <v>490</v>
      </c>
      <c r="E75" s="1" t="s">
        <v>491</v>
      </c>
      <c r="F75" s="1" t="s">
        <v>77</v>
      </c>
      <c r="G75" s="1" t="s">
        <v>78</v>
      </c>
      <c r="H75" s="1" t="s">
        <v>788</v>
      </c>
      <c r="I75" s="1" t="s">
        <v>1005</v>
      </c>
      <c r="J75" s="1" t="s">
        <v>790</v>
      </c>
      <c r="K75" s="1" t="s">
        <v>1005</v>
      </c>
      <c r="L75" s="1" t="s">
        <v>1005</v>
      </c>
      <c r="M75" s="1" t="s">
        <v>805</v>
      </c>
      <c r="N75" s="1" t="s">
        <v>805</v>
      </c>
      <c r="O75" s="1" t="s">
        <v>791</v>
      </c>
      <c r="P75" s="1" t="s">
        <v>793</v>
      </c>
      <c r="Q75" s="1" t="s">
        <v>1115</v>
      </c>
      <c r="R75" s="1" t="s">
        <v>71</v>
      </c>
      <c r="S75" s="1" t="s">
        <v>795</v>
      </c>
      <c r="T75" s="1" t="s">
        <v>796</v>
      </c>
    </row>
    <row r="76" s="1" customFormat="1" spans="1:20">
      <c r="A76" s="1" t="s">
        <v>496</v>
      </c>
      <c r="B76" s="1" t="s">
        <v>150</v>
      </c>
      <c r="C76" s="1" t="s">
        <v>1116</v>
      </c>
      <c r="D76" s="1" t="s">
        <v>498</v>
      </c>
      <c r="E76" s="1" t="s">
        <v>1117</v>
      </c>
      <c r="F76" s="1" t="s">
        <v>77</v>
      </c>
      <c r="G76" s="1" t="s">
        <v>78</v>
      </c>
      <c r="H76" s="1" t="s">
        <v>788</v>
      </c>
      <c r="I76" s="1" t="s">
        <v>1118</v>
      </c>
      <c r="J76" s="1" t="s">
        <v>790</v>
      </c>
      <c r="K76" s="1" t="s">
        <v>1118</v>
      </c>
      <c r="L76" s="1" t="s">
        <v>1118</v>
      </c>
      <c r="M76" s="1" t="s">
        <v>805</v>
      </c>
      <c r="N76" s="1" t="s">
        <v>805</v>
      </c>
      <c r="O76" s="1" t="s">
        <v>791</v>
      </c>
      <c r="P76" s="1" t="s">
        <v>793</v>
      </c>
      <c r="Q76" s="1" t="s">
        <v>1119</v>
      </c>
      <c r="R76" s="1" t="s">
        <v>71</v>
      </c>
      <c r="S76" s="1" t="s">
        <v>795</v>
      </c>
      <c r="T76" s="1" t="s">
        <v>796</v>
      </c>
    </row>
    <row r="77" s="1" customFormat="1" spans="1:20">
      <c r="A77" s="1" t="s">
        <v>256</v>
      </c>
      <c r="B77" s="1" t="s">
        <v>150</v>
      </c>
      <c r="C77" s="1" t="s">
        <v>1120</v>
      </c>
      <c r="D77" s="1" t="s">
        <v>1121</v>
      </c>
      <c r="E77" s="1" t="s">
        <v>259</v>
      </c>
      <c r="F77" s="1" t="s">
        <v>89</v>
      </c>
      <c r="G77" s="1" t="s">
        <v>78</v>
      </c>
      <c r="H77" s="1" t="s">
        <v>788</v>
      </c>
      <c r="I77" s="1" t="s">
        <v>1122</v>
      </c>
      <c r="J77" s="1" t="s">
        <v>790</v>
      </c>
      <c r="K77" s="1" t="s">
        <v>1122</v>
      </c>
      <c r="L77" s="1" t="s">
        <v>1122</v>
      </c>
      <c r="M77" s="1" t="s">
        <v>805</v>
      </c>
      <c r="N77" s="1" t="s">
        <v>805</v>
      </c>
      <c r="O77" s="1" t="s">
        <v>791</v>
      </c>
      <c r="P77" s="1" t="s">
        <v>793</v>
      </c>
      <c r="Q77" s="1" t="s">
        <v>1123</v>
      </c>
      <c r="R77" s="1" t="s">
        <v>71</v>
      </c>
      <c r="S77" s="1" t="s">
        <v>795</v>
      </c>
      <c r="T77" s="1" t="s">
        <v>796</v>
      </c>
    </row>
    <row r="78" s="1" customFormat="1" spans="1:20">
      <c r="A78" s="1" t="s">
        <v>1124</v>
      </c>
      <c r="B78" s="1" t="s">
        <v>150</v>
      </c>
      <c r="C78" s="1" t="s">
        <v>1125</v>
      </c>
      <c r="D78" s="1" t="s">
        <v>608</v>
      </c>
      <c r="E78" s="1" t="s">
        <v>1126</v>
      </c>
      <c r="F78" s="1" t="s">
        <v>77</v>
      </c>
      <c r="G78" s="1" t="s">
        <v>527</v>
      </c>
      <c r="H78" s="1" t="s">
        <v>788</v>
      </c>
      <c r="I78" s="1" t="s">
        <v>1127</v>
      </c>
      <c r="J78" s="1" t="s">
        <v>790</v>
      </c>
      <c r="K78" s="1" t="s">
        <v>1127</v>
      </c>
      <c r="L78" s="1" t="s">
        <v>1127</v>
      </c>
      <c r="M78" s="1" t="s">
        <v>805</v>
      </c>
      <c r="N78" s="1" t="s">
        <v>805</v>
      </c>
      <c r="O78" s="1" t="s">
        <v>791</v>
      </c>
      <c r="P78" s="1" t="s">
        <v>793</v>
      </c>
      <c r="Q78" s="1" t="s">
        <v>1128</v>
      </c>
      <c r="R78" s="1" t="s">
        <v>71</v>
      </c>
      <c r="S78" s="1" t="s">
        <v>795</v>
      </c>
      <c r="T78" s="1" t="s">
        <v>963</v>
      </c>
    </row>
    <row r="79" s="1" customFormat="1" spans="1:20">
      <c r="A79" s="1" t="s">
        <v>606</v>
      </c>
      <c r="B79" s="1" t="s">
        <v>150</v>
      </c>
      <c r="C79" s="1" t="s">
        <v>1129</v>
      </c>
      <c r="D79" s="1" t="s">
        <v>608</v>
      </c>
      <c r="E79" s="1" t="s">
        <v>609</v>
      </c>
      <c r="F79" s="1" t="s">
        <v>77</v>
      </c>
      <c r="G79" s="1" t="s">
        <v>527</v>
      </c>
      <c r="H79" s="1" t="s">
        <v>788</v>
      </c>
      <c r="I79" s="1" t="s">
        <v>1127</v>
      </c>
      <c r="J79" s="1" t="s">
        <v>790</v>
      </c>
      <c r="K79" s="1" t="s">
        <v>1127</v>
      </c>
      <c r="L79" s="1" t="s">
        <v>1127</v>
      </c>
      <c r="M79" s="1" t="s">
        <v>805</v>
      </c>
      <c r="N79" s="1" t="s">
        <v>805</v>
      </c>
      <c r="O79" s="1" t="s">
        <v>791</v>
      </c>
      <c r="P79" s="1" t="s">
        <v>793</v>
      </c>
      <c r="Q79" s="1" t="s">
        <v>1130</v>
      </c>
      <c r="R79" s="1" t="s">
        <v>71</v>
      </c>
      <c r="S79" s="1" t="s">
        <v>795</v>
      </c>
      <c r="T79" s="1" t="s">
        <v>963</v>
      </c>
    </row>
    <row r="80" s="1" customFormat="1" spans="1:20">
      <c r="A80" s="1" t="s">
        <v>1131</v>
      </c>
      <c r="B80" s="1" t="s">
        <v>150</v>
      </c>
      <c r="C80" s="1" t="s">
        <v>1132</v>
      </c>
      <c r="D80" s="1" t="s">
        <v>608</v>
      </c>
      <c r="E80" s="1" t="s">
        <v>1133</v>
      </c>
      <c r="F80" s="1" t="s">
        <v>77</v>
      </c>
      <c r="G80" s="1" t="s">
        <v>527</v>
      </c>
      <c r="H80" s="1" t="s">
        <v>788</v>
      </c>
      <c r="I80" s="1" t="s">
        <v>1127</v>
      </c>
      <c r="J80" s="1" t="s">
        <v>790</v>
      </c>
      <c r="K80" s="1" t="s">
        <v>1127</v>
      </c>
      <c r="L80" s="1" t="s">
        <v>1127</v>
      </c>
      <c r="M80" s="1" t="s">
        <v>805</v>
      </c>
      <c r="N80" s="1" t="s">
        <v>805</v>
      </c>
      <c r="O80" s="1" t="s">
        <v>791</v>
      </c>
      <c r="P80" s="1" t="s">
        <v>793</v>
      </c>
      <c r="Q80" s="1" t="s">
        <v>1134</v>
      </c>
      <c r="R80" s="1" t="s">
        <v>71</v>
      </c>
      <c r="S80" s="1" t="s">
        <v>795</v>
      </c>
      <c r="T80" s="1" t="s">
        <v>963</v>
      </c>
    </row>
    <row r="81" s="1" customFormat="1" spans="1:20">
      <c r="A81" s="1" t="s">
        <v>1135</v>
      </c>
      <c r="B81" s="1" t="s">
        <v>150</v>
      </c>
      <c r="C81" s="1" t="s">
        <v>1136</v>
      </c>
      <c r="D81" s="1" t="s">
        <v>608</v>
      </c>
      <c r="E81" s="1" t="s">
        <v>1137</v>
      </c>
      <c r="F81" s="1" t="s">
        <v>77</v>
      </c>
      <c r="G81" s="1" t="s">
        <v>527</v>
      </c>
      <c r="H81" s="1" t="s">
        <v>788</v>
      </c>
      <c r="I81" s="1" t="s">
        <v>1138</v>
      </c>
      <c r="J81" s="1" t="s">
        <v>790</v>
      </c>
      <c r="K81" s="1" t="s">
        <v>1138</v>
      </c>
      <c r="L81" s="1" t="s">
        <v>1138</v>
      </c>
      <c r="M81" s="1" t="s">
        <v>805</v>
      </c>
      <c r="N81" s="1" t="s">
        <v>805</v>
      </c>
      <c r="O81" s="1" t="s">
        <v>791</v>
      </c>
      <c r="P81" s="1" t="s">
        <v>793</v>
      </c>
      <c r="Q81" s="1" t="s">
        <v>1139</v>
      </c>
      <c r="R81" s="1" t="s">
        <v>71</v>
      </c>
      <c r="S81" s="1" t="s">
        <v>795</v>
      </c>
      <c r="T81" s="1" t="s">
        <v>963</v>
      </c>
    </row>
    <row r="82" s="1" customFormat="1" spans="1:20">
      <c r="A82" s="1" t="s">
        <v>637</v>
      </c>
      <c r="B82" s="1" t="s">
        <v>150</v>
      </c>
      <c r="C82" s="1" t="s">
        <v>1140</v>
      </c>
      <c r="D82" s="1" t="s">
        <v>639</v>
      </c>
      <c r="E82" s="1" t="s">
        <v>640</v>
      </c>
      <c r="F82" s="1" t="s">
        <v>78</v>
      </c>
      <c r="G82" s="1" t="s">
        <v>527</v>
      </c>
      <c r="H82" s="1" t="s">
        <v>788</v>
      </c>
      <c r="I82" s="1" t="s">
        <v>1141</v>
      </c>
      <c r="J82" s="1" t="s">
        <v>790</v>
      </c>
      <c r="K82" s="1" t="s">
        <v>1141</v>
      </c>
      <c r="L82" s="1" t="s">
        <v>1141</v>
      </c>
      <c r="M82" s="1" t="s">
        <v>805</v>
      </c>
      <c r="N82" s="1" t="s">
        <v>805</v>
      </c>
      <c r="O82" s="1" t="s">
        <v>791</v>
      </c>
      <c r="P82" s="1" t="s">
        <v>793</v>
      </c>
      <c r="Q82" s="1" t="s">
        <v>1142</v>
      </c>
      <c r="R82" s="1" t="s">
        <v>71</v>
      </c>
      <c r="S82" s="1" t="s">
        <v>795</v>
      </c>
      <c r="T82" s="1" t="s">
        <v>796</v>
      </c>
    </row>
    <row r="83" s="1" customFormat="1" spans="1:20">
      <c r="A83" s="1" t="s">
        <v>391</v>
      </c>
      <c r="B83" s="1" t="s">
        <v>150</v>
      </c>
      <c r="C83" s="1" t="s">
        <v>1143</v>
      </c>
      <c r="D83" s="1" t="s">
        <v>393</v>
      </c>
      <c r="E83" s="1" t="s">
        <v>394</v>
      </c>
      <c r="F83" s="1" t="s">
        <v>98</v>
      </c>
      <c r="G83" s="1" t="s">
        <v>78</v>
      </c>
      <c r="H83" s="1" t="s">
        <v>788</v>
      </c>
      <c r="I83" s="1" t="s">
        <v>1144</v>
      </c>
      <c r="J83" s="1" t="s">
        <v>790</v>
      </c>
      <c r="K83" s="1" t="s">
        <v>1144</v>
      </c>
      <c r="L83" s="1" t="s">
        <v>1144</v>
      </c>
      <c r="M83" s="1" t="s">
        <v>805</v>
      </c>
      <c r="N83" s="1" t="s">
        <v>805</v>
      </c>
      <c r="O83" s="1" t="s">
        <v>791</v>
      </c>
      <c r="P83" s="1" t="s">
        <v>793</v>
      </c>
      <c r="Q83" s="1" t="s">
        <v>1145</v>
      </c>
      <c r="R83" s="1" t="s">
        <v>71</v>
      </c>
      <c r="S83" s="1" t="s">
        <v>795</v>
      </c>
      <c r="T83" s="1" t="s">
        <v>796</v>
      </c>
    </row>
    <row r="84" s="1" customFormat="1" spans="1:20">
      <c r="A84" s="1" t="s">
        <v>481</v>
      </c>
      <c r="B84" s="1" t="s">
        <v>150</v>
      </c>
      <c r="C84" s="1" t="s">
        <v>1146</v>
      </c>
      <c r="D84" s="1" t="s">
        <v>483</v>
      </c>
      <c r="E84" s="1" t="s">
        <v>484</v>
      </c>
      <c r="F84" s="1" t="s">
        <v>150</v>
      </c>
      <c r="G84" s="1" t="s">
        <v>78</v>
      </c>
      <c r="H84" s="1" t="s">
        <v>788</v>
      </c>
      <c r="I84" s="1" t="s">
        <v>1147</v>
      </c>
      <c r="J84" s="1" t="s">
        <v>790</v>
      </c>
      <c r="K84" s="1" t="s">
        <v>1147</v>
      </c>
      <c r="L84" s="1" t="s">
        <v>1147</v>
      </c>
      <c r="M84" s="1" t="s">
        <v>805</v>
      </c>
      <c r="N84" s="1" t="s">
        <v>805</v>
      </c>
      <c r="O84" s="1" t="s">
        <v>791</v>
      </c>
      <c r="P84" s="1" t="s">
        <v>793</v>
      </c>
      <c r="Q84" s="1" t="s">
        <v>1148</v>
      </c>
      <c r="R84" s="1" t="s">
        <v>71</v>
      </c>
      <c r="S84" s="1" t="s">
        <v>795</v>
      </c>
      <c r="T84" s="1" t="s">
        <v>796</v>
      </c>
    </row>
    <row r="85" s="1" customFormat="1" spans="1:20">
      <c r="A85" s="1" t="s">
        <v>1149</v>
      </c>
      <c r="B85" s="1" t="s">
        <v>150</v>
      </c>
      <c r="C85" s="1" t="s">
        <v>1150</v>
      </c>
      <c r="D85" s="1" t="s">
        <v>1151</v>
      </c>
      <c r="E85" s="1" t="s">
        <v>1152</v>
      </c>
      <c r="F85" s="1" t="s">
        <v>77</v>
      </c>
      <c r="G85" s="1" t="s">
        <v>527</v>
      </c>
      <c r="H85" s="1" t="s">
        <v>788</v>
      </c>
      <c r="I85" s="1" t="s">
        <v>1153</v>
      </c>
      <c r="J85" s="1" t="s">
        <v>790</v>
      </c>
      <c r="K85" s="1" t="s">
        <v>1153</v>
      </c>
      <c r="L85" s="1" t="s">
        <v>1153</v>
      </c>
      <c r="M85" s="1" t="s">
        <v>805</v>
      </c>
      <c r="N85" s="1" t="s">
        <v>805</v>
      </c>
      <c r="O85" s="1" t="s">
        <v>791</v>
      </c>
      <c r="P85" s="1" t="s">
        <v>793</v>
      </c>
      <c r="Q85" s="1" t="s">
        <v>1154</v>
      </c>
      <c r="R85" s="1" t="s">
        <v>71</v>
      </c>
      <c r="S85" s="1" t="s">
        <v>795</v>
      </c>
      <c r="T85" s="1" t="s">
        <v>796</v>
      </c>
    </row>
    <row r="86" s="1" customFormat="1" spans="1:20">
      <c r="A86" s="1" t="s">
        <v>406</v>
      </c>
      <c r="B86" s="1" t="s">
        <v>150</v>
      </c>
      <c r="C86" s="1" t="s">
        <v>1155</v>
      </c>
      <c r="D86" s="1" t="s">
        <v>408</v>
      </c>
      <c r="E86" s="1" t="s">
        <v>409</v>
      </c>
      <c r="F86" s="1" t="s">
        <v>77</v>
      </c>
      <c r="G86" s="1" t="s">
        <v>78</v>
      </c>
      <c r="H86" s="1" t="s">
        <v>788</v>
      </c>
      <c r="I86" s="1" t="s">
        <v>1156</v>
      </c>
      <c r="J86" s="1" t="s">
        <v>790</v>
      </c>
      <c r="K86" s="1" t="s">
        <v>1156</v>
      </c>
      <c r="L86" s="1" t="s">
        <v>1156</v>
      </c>
      <c r="M86" s="1" t="s">
        <v>805</v>
      </c>
      <c r="N86" s="1" t="s">
        <v>805</v>
      </c>
      <c r="O86" s="1" t="s">
        <v>791</v>
      </c>
      <c r="P86" s="1" t="s">
        <v>793</v>
      </c>
      <c r="Q86" s="1" t="s">
        <v>1157</v>
      </c>
      <c r="R86" s="1" t="s">
        <v>71</v>
      </c>
      <c r="S86" s="1" t="s">
        <v>795</v>
      </c>
      <c r="T86" s="1" t="s">
        <v>796</v>
      </c>
    </row>
    <row r="87" s="1" customFormat="1" spans="1:20">
      <c r="A87" s="1" t="s">
        <v>148</v>
      </c>
      <c r="B87" s="1" t="s">
        <v>150</v>
      </c>
      <c r="C87" s="1" t="s">
        <v>1158</v>
      </c>
      <c r="D87" s="1" t="s">
        <v>142</v>
      </c>
      <c r="E87" s="1" t="s">
        <v>149</v>
      </c>
      <c r="F87" s="1" t="s">
        <v>98</v>
      </c>
      <c r="G87" s="1" t="s">
        <v>78</v>
      </c>
      <c r="H87" s="1" t="s">
        <v>788</v>
      </c>
      <c r="I87" s="1" t="s">
        <v>1159</v>
      </c>
      <c r="J87" s="1" t="s">
        <v>790</v>
      </c>
      <c r="K87" s="1" t="s">
        <v>1159</v>
      </c>
      <c r="L87" s="1" t="s">
        <v>1159</v>
      </c>
      <c r="M87" s="1" t="s">
        <v>805</v>
      </c>
      <c r="N87" s="1" t="s">
        <v>805</v>
      </c>
      <c r="O87" s="1" t="s">
        <v>791</v>
      </c>
      <c r="P87" s="1" t="s">
        <v>793</v>
      </c>
      <c r="Q87" s="1" t="s">
        <v>1160</v>
      </c>
      <c r="R87" s="1" t="s">
        <v>71</v>
      </c>
      <c r="S87" s="1" t="s">
        <v>795</v>
      </c>
      <c r="T87" s="1" t="s">
        <v>963</v>
      </c>
    </row>
    <row r="88" s="1" customFormat="1" spans="1:20">
      <c r="A88" s="1" t="s">
        <v>644</v>
      </c>
      <c r="B88" s="1" t="s">
        <v>150</v>
      </c>
      <c r="C88" s="1" t="s">
        <v>1161</v>
      </c>
      <c r="D88" s="1" t="s">
        <v>646</v>
      </c>
      <c r="E88" s="1" t="s">
        <v>647</v>
      </c>
      <c r="F88" s="1" t="s">
        <v>78</v>
      </c>
      <c r="G88" s="1" t="s">
        <v>527</v>
      </c>
      <c r="H88" s="1" t="s">
        <v>788</v>
      </c>
      <c r="I88" s="1" t="s">
        <v>1162</v>
      </c>
      <c r="J88" s="1" t="s">
        <v>790</v>
      </c>
      <c r="K88" s="1" t="s">
        <v>1162</v>
      </c>
      <c r="L88" s="1" t="s">
        <v>1162</v>
      </c>
      <c r="M88" s="1" t="s">
        <v>805</v>
      </c>
      <c r="N88" s="1" t="s">
        <v>805</v>
      </c>
      <c r="O88" s="1" t="s">
        <v>791</v>
      </c>
      <c r="P88" s="1" t="s">
        <v>793</v>
      </c>
      <c r="Q88" s="1" t="s">
        <v>1163</v>
      </c>
      <c r="R88" s="1" t="s">
        <v>71</v>
      </c>
      <c r="S88" s="1" t="s">
        <v>795</v>
      </c>
      <c r="T88" s="1" t="s">
        <v>796</v>
      </c>
    </row>
    <row r="89" s="1" customFormat="1" spans="1:20">
      <c r="A89" s="1" t="s">
        <v>413</v>
      </c>
      <c r="B89" s="1" t="s">
        <v>150</v>
      </c>
      <c r="C89" s="1" t="s">
        <v>1164</v>
      </c>
      <c r="D89" s="1" t="s">
        <v>1165</v>
      </c>
      <c r="E89" s="1" t="s">
        <v>416</v>
      </c>
      <c r="F89" s="1" t="s">
        <v>98</v>
      </c>
      <c r="G89" s="1" t="s">
        <v>78</v>
      </c>
      <c r="H89" s="1" t="s">
        <v>788</v>
      </c>
      <c r="I89" s="1" t="s">
        <v>1166</v>
      </c>
      <c r="J89" s="1" t="s">
        <v>790</v>
      </c>
      <c r="K89" s="1" t="s">
        <v>1166</v>
      </c>
      <c r="L89" s="1" t="s">
        <v>1166</v>
      </c>
      <c r="M89" s="1" t="s">
        <v>805</v>
      </c>
      <c r="N89" s="1" t="s">
        <v>805</v>
      </c>
      <c r="O89" s="1" t="s">
        <v>791</v>
      </c>
      <c r="P89" s="1" t="s">
        <v>793</v>
      </c>
      <c r="Q89" s="1" t="s">
        <v>1167</v>
      </c>
      <c r="R89" s="1" t="s">
        <v>71</v>
      </c>
      <c r="S89" s="1" t="s">
        <v>795</v>
      </c>
      <c r="T89" s="1" t="s">
        <v>796</v>
      </c>
    </row>
    <row r="90" s="1" customFormat="1" spans="1:20">
      <c r="A90" s="1" t="s">
        <v>1168</v>
      </c>
      <c r="B90" s="1" t="s">
        <v>150</v>
      </c>
      <c r="C90" s="1" t="s">
        <v>1169</v>
      </c>
      <c r="D90" s="1" t="s">
        <v>1170</v>
      </c>
      <c r="E90" s="1" t="s">
        <v>1171</v>
      </c>
      <c r="F90" s="1" t="s">
        <v>77</v>
      </c>
      <c r="G90" s="1" t="s">
        <v>78</v>
      </c>
      <c r="H90" s="1" t="s">
        <v>788</v>
      </c>
      <c r="I90" s="1" t="s">
        <v>1172</v>
      </c>
      <c r="J90" s="1" t="s">
        <v>790</v>
      </c>
      <c r="K90" s="1" t="s">
        <v>1172</v>
      </c>
      <c r="L90" s="1" t="s">
        <v>1172</v>
      </c>
      <c r="M90" s="1" t="s">
        <v>805</v>
      </c>
      <c r="N90" s="1" t="s">
        <v>805</v>
      </c>
      <c r="O90" s="1" t="s">
        <v>791</v>
      </c>
      <c r="P90" s="1" t="s">
        <v>793</v>
      </c>
      <c r="Q90" s="1" t="s">
        <v>1173</v>
      </c>
      <c r="R90" s="1" t="s">
        <v>71</v>
      </c>
      <c r="S90" s="1" t="s">
        <v>795</v>
      </c>
      <c r="T90" s="1" t="s">
        <v>796</v>
      </c>
    </row>
    <row r="91" s="1" customFormat="1" spans="1:20">
      <c r="A91" s="1" t="s">
        <v>128</v>
      </c>
      <c r="B91" s="1" t="s">
        <v>89</v>
      </c>
      <c r="C91" s="1" t="s">
        <v>1174</v>
      </c>
      <c r="D91" s="1" t="s">
        <v>122</v>
      </c>
      <c r="E91" s="1" t="s">
        <v>123</v>
      </c>
      <c r="F91" s="1" t="s">
        <v>98</v>
      </c>
      <c r="G91" s="1" t="s">
        <v>78</v>
      </c>
      <c r="H91" s="1" t="s">
        <v>788</v>
      </c>
      <c r="I91" s="1" t="s">
        <v>1175</v>
      </c>
      <c r="J91" s="1" t="s">
        <v>790</v>
      </c>
      <c r="K91" s="1" t="s">
        <v>1175</v>
      </c>
      <c r="L91" s="1" t="s">
        <v>1175</v>
      </c>
      <c r="M91" s="1" t="s">
        <v>805</v>
      </c>
      <c r="N91" s="1" t="s">
        <v>805</v>
      </c>
      <c r="O91" s="1" t="s">
        <v>791</v>
      </c>
      <c r="P91" s="1" t="s">
        <v>793</v>
      </c>
      <c r="Q91" s="1" t="s">
        <v>1176</v>
      </c>
      <c r="R91" s="1" t="s">
        <v>71</v>
      </c>
      <c r="S91" s="1" t="s">
        <v>795</v>
      </c>
      <c r="T91" s="1" t="s">
        <v>796</v>
      </c>
    </row>
    <row r="92" s="1" customFormat="1" spans="1:20">
      <c r="A92" s="1" t="s">
        <v>120</v>
      </c>
      <c r="B92" s="1" t="s">
        <v>89</v>
      </c>
      <c r="C92" s="1" t="s">
        <v>1177</v>
      </c>
      <c r="D92" s="1" t="s">
        <v>122</v>
      </c>
      <c r="E92" s="1" t="s">
        <v>123</v>
      </c>
      <c r="F92" s="1" t="s">
        <v>98</v>
      </c>
      <c r="G92" s="1" t="s">
        <v>78</v>
      </c>
      <c r="H92" s="1" t="s">
        <v>788</v>
      </c>
      <c r="I92" s="1" t="s">
        <v>1178</v>
      </c>
      <c r="J92" s="1" t="s">
        <v>790</v>
      </c>
      <c r="K92" s="1" t="s">
        <v>1178</v>
      </c>
      <c r="L92" s="1" t="s">
        <v>1178</v>
      </c>
      <c r="M92" s="1" t="s">
        <v>805</v>
      </c>
      <c r="N92" s="1" t="s">
        <v>805</v>
      </c>
      <c r="O92" s="1" t="s">
        <v>791</v>
      </c>
      <c r="P92" s="1" t="s">
        <v>793</v>
      </c>
      <c r="Q92" s="1" t="s">
        <v>1179</v>
      </c>
      <c r="R92" s="1" t="s">
        <v>71</v>
      </c>
      <c r="S92" s="1" t="s">
        <v>795</v>
      </c>
      <c r="T92" s="1" t="s">
        <v>796</v>
      </c>
    </row>
    <row r="93" s="1" customFormat="1" spans="1:20">
      <c r="A93" s="1" t="s">
        <v>132</v>
      </c>
      <c r="B93" s="1" t="s">
        <v>89</v>
      </c>
      <c r="C93" s="1" t="s">
        <v>1180</v>
      </c>
      <c r="D93" s="1" t="s">
        <v>134</v>
      </c>
      <c r="E93" s="1" t="s">
        <v>135</v>
      </c>
      <c r="F93" s="1" t="s">
        <v>77</v>
      </c>
      <c r="G93" s="1" t="s">
        <v>78</v>
      </c>
      <c r="H93" s="1" t="s">
        <v>788</v>
      </c>
      <c r="I93" s="1" t="s">
        <v>1181</v>
      </c>
      <c r="J93" s="1" t="s">
        <v>790</v>
      </c>
      <c r="K93" s="1" t="s">
        <v>1181</v>
      </c>
      <c r="L93" s="1" t="s">
        <v>1181</v>
      </c>
      <c r="M93" s="1" t="s">
        <v>805</v>
      </c>
      <c r="N93" s="1" t="s">
        <v>805</v>
      </c>
      <c r="O93" s="1" t="s">
        <v>791</v>
      </c>
      <c r="P93" s="1" t="s">
        <v>793</v>
      </c>
      <c r="Q93" s="1" t="s">
        <v>1182</v>
      </c>
      <c r="R93" s="1" t="s">
        <v>71</v>
      </c>
      <c r="S93" s="1" t="s">
        <v>795</v>
      </c>
      <c r="T93" s="1" t="s">
        <v>796</v>
      </c>
    </row>
    <row r="94" s="1" customFormat="1" spans="1:20">
      <c r="A94" s="1" t="s">
        <v>531</v>
      </c>
      <c r="B94" s="1" t="s">
        <v>89</v>
      </c>
      <c r="C94" s="1" t="s">
        <v>1183</v>
      </c>
      <c r="D94" s="1" t="s">
        <v>1184</v>
      </c>
      <c r="E94" s="1" t="s">
        <v>534</v>
      </c>
      <c r="F94" s="1" t="s">
        <v>77</v>
      </c>
      <c r="G94" s="1" t="s">
        <v>527</v>
      </c>
      <c r="H94" s="1" t="s">
        <v>788</v>
      </c>
      <c r="I94" s="1" t="s">
        <v>1185</v>
      </c>
      <c r="J94" s="1" t="s">
        <v>790</v>
      </c>
      <c r="K94" s="1" t="s">
        <v>1185</v>
      </c>
      <c r="L94" s="1" t="s">
        <v>1185</v>
      </c>
      <c r="M94" s="1" t="s">
        <v>805</v>
      </c>
      <c r="N94" s="1" t="s">
        <v>805</v>
      </c>
      <c r="O94" s="1" t="s">
        <v>791</v>
      </c>
      <c r="P94" s="1" t="s">
        <v>793</v>
      </c>
      <c r="Q94" s="1" t="s">
        <v>1186</v>
      </c>
      <c r="R94" s="1" t="s">
        <v>71</v>
      </c>
      <c r="S94" s="1" t="s">
        <v>795</v>
      </c>
      <c r="T94" s="1" t="s">
        <v>796</v>
      </c>
    </row>
    <row r="95" s="1" customFormat="1" spans="1:20">
      <c r="A95" s="1" t="s">
        <v>1187</v>
      </c>
      <c r="B95" s="1" t="s">
        <v>89</v>
      </c>
      <c r="C95" s="1" t="s">
        <v>1188</v>
      </c>
      <c r="D95" s="1" t="s">
        <v>540</v>
      </c>
      <c r="E95" s="1" t="s">
        <v>1090</v>
      </c>
      <c r="F95" s="1" t="s">
        <v>77</v>
      </c>
      <c r="G95" s="1" t="s">
        <v>527</v>
      </c>
      <c r="H95" s="1" t="s">
        <v>788</v>
      </c>
      <c r="I95" s="1" t="s">
        <v>1189</v>
      </c>
      <c r="J95" s="1" t="s">
        <v>790</v>
      </c>
      <c r="K95" s="1" t="s">
        <v>1189</v>
      </c>
      <c r="L95" s="1" t="s">
        <v>1189</v>
      </c>
      <c r="M95" s="1" t="s">
        <v>805</v>
      </c>
      <c r="N95" s="1" t="s">
        <v>805</v>
      </c>
      <c r="O95" s="1" t="s">
        <v>791</v>
      </c>
      <c r="P95" s="1" t="s">
        <v>793</v>
      </c>
      <c r="Q95" s="1" t="s">
        <v>1190</v>
      </c>
      <c r="R95" s="1" t="s">
        <v>71</v>
      </c>
      <c r="S95" s="1" t="s">
        <v>795</v>
      </c>
      <c r="T95" s="1" t="s">
        <v>796</v>
      </c>
    </row>
    <row r="96" s="1" customFormat="1" spans="1:20">
      <c r="A96" s="1" t="s">
        <v>724</v>
      </c>
      <c r="B96" s="1" t="s">
        <v>89</v>
      </c>
      <c r="C96" s="1" t="s">
        <v>1191</v>
      </c>
      <c r="D96" s="1" t="s">
        <v>104</v>
      </c>
      <c r="E96" s="1" t="s">
        <v>725</v>
      </c>
      <c r="F96" s="1" t="s">
        <v>77</v>
      </c>
      <c r="G96" s="1" t="s">
        <v>527</v>
      </c>
      <c r="H96" s="1" t="s">
        <v>788</v>
      </c>
      <c r="I96" s="1" t="s">
        <v>1192</v>
      </c>
      <c r="J96" s="1" t="s">
        <v>790</v>
      </c>
      <c r="K96" s="1" t="s">
        <v>1192</v>
      </c>
      <c r="L96" s="1" t="s">
        <v>1103</v>
      </c>
      <c r="M96" s="1" t="s">
        <v>1193</v>
      </c>
      <c r="N96" s="1" t="s">
        <v>1193</v>
      </c>
      <c r="O96" s="1" t="s">
        <v>791</v>
      </c>
      <c r="P96" s="1" t="s">
        <v>793</v>
      </c>
      <c r="Q96" s="1" t="s">
        <v>1194</v>
      </c>
      <c r="R96" s="1" t="s">
        <v>71</v>
      </c>
      <c r="S96" s="1" t="s">
        <v>795</v>
      </c>
      <c r="T96" s="1" t="s">
        <v>963</v>
      </c>
    </row>
    <row r="97" s="1" customFormat="1" spans="1:20">
      <c r="A97" s="1" t="s">
        <v>717</v>
      </c>
      <c r="B97" s="1" t="s">
        <v>89</v>
      </c>
      <c r="C97" s="1" t="s">
        <v>1195</v>
      </c>
      <c r="D97" s="1" t="s">
        <v>104</v>
      </c>
      <c r="E97" s="1" t="s">
        <v>718</v>
      </c>
      <c r="F97" s="1" t="s">
        <v>78</v>
      </c>
      <c r="G97" s="1" t="s">
        <v>527</v>
      </c>
      <c r="H97" s="1" t="s">
        <v>788</v>
      </c>
      <c r="I97" s="1" t="s">
        <v>1196</v>
      </c>
      <c r="J97" s="1" t="s">
        <v>790</v>
      </c>
      <c r="K97" s="1" t="s">
        <v>1196</v>
      </c>
      <c r="L97" s="1" t="s">
        <v>1196</v>
      </c>
      <c r="M97" s="1" t="s">
        <v>805</v>
      </c>
      <c r="N97" s="1" t="s">
        <v>805</v>
      </c>
      <c r="O97" s="1" t="s">
        <v>791</v>
      </c>
      <c r="P97" s="1" t="s">
        <v>793</v>
      </c>
      <c r="Q97" s="1" t="s">
        <v>1197</v>
      </c>
      <c r="R97" s="1" t="s">
        <v>71</v>
      </c>
      <c r="S97" s="1" t="s">
        <v>795</v>
      </c>
      <c r="T97" s="1" t="s">
        <v>963</v>
      </c>
    </row>
    <row r="98" s="1" customFormat="1" spans="1:20">
      <c r="A98" s="1" t="s">
        <v>722</v>
      </c>
      <c r="B98" s="1" t="s">
        <v>89</v>
      </c>
      <c r="C98" s="1" t="s">
        <v>1198</v>
      </c>
      <c r="D98" s="1" t="s">
        <v>104</v>
      </c>
      <c r="E98" s="1" t="s">
        <v>718</v>
      </c>
      <c r="F98" s="1" t="s">
        <v>78</v>
      </c>
      <c r="G98" s="1" t="s">
        <v>527</v>
      </c>
      <c r="H98" s="1" t="s">
        <v>788</v>
      </c>
      <c r="I98" s="1" t="s">
        <v>1196</v>
      </c>
      <c r="J98" s="1" t="s">
        <v>790</v>
      </c>
      <c r="K98" s="1" t="s">
        <v>1196</v>
      </c>
      <c r="L98" s="1" t="s">
        <v>1196</v>
      </c>
      <c r="M98" s="1" t="s">
        <v>805</v>
      </c>
      <c r="N98" s="1" t="s">
        <v>805</v>
      </c>
      <c r="O98" s="1" t="s">
        <v>791</v>
      </c>
      <c r="P98" s="1" t="s">
        <v>793</v>
      </c>
      <c r="Q98" s="1" t="s">
        <v>1199</v>
      </c>
      <c r="R98" s="1" t="s">
        <v>71</v>
      </c>
      <c r="S98" s="1" t="s">
        <v>795</v>
      </c>
      <c r="T98" s="1" t="s">
        <v>963</v>
      </c>
    </row>
    <row r="99" s="1" customFormat="1" spans="1:20">
      <c r="A99" s="1" t="s">
        <v>1200</v>
      </c>
      <c r="B99" s="1" t="s">
        <v>89</v>
      </c>
      <c r="C99" s="1" t="s">
        <v>1201</v>
      </c>
      <c r="D99" s="1" t="s">
        <v>608</v>
      </c>
      <c r="E99" s="1" t="s">
        <v>1202</v>
      </c>
      <c r="F99" s="1" t="s">
        <v>78</v>
      </c>
      <c r="G99" s="1" t="s">
        <v>527</v>
      </c>
      <c r="H99" s="1" t="s">
        <v>788</v>
      </c>
      <c r="I99" s="1" t="s">
        <v>1203</v>
      </c>
      <c r="J99" s="1" t="s">
        <v>790</v>
      </c>
      <c r="K99" s="1" t="s">
        <v>1203</v>
      </c>
      <c r="L99" s="1" t="s">
        <v>1203</v>
      </c>
      <c r="M99" s="1" t="s">
        <v>805</v>
      </c>
      <c r="N99" s="1" t="s">
        <v>805</v>
      </c>
      <c r="O99" s="1" t="s">
        <v>791</v>
      </c>
      <c r="P99" s="1" t="s">
        <v>793</v>
      </c>
      <c r="Q99" s="1" t="s">
        <v>1204</v>
      </c>
      <c r="R99" s="1" t="s">
        <v>71</v>
      </c>
      <c r="S99" s="1" t="s">
        <v>795</v>
      </c>
      <c r="T99" s="1" t="s">
        <v>963</v>
      </c>
    </row>
    <row r="100" s="1" customFormat="1" spans="1:20">
      <c r="A100" s="1" t="s">
        <v>1205</v>
      </c>
      <c r="B100" s="1" t="s">
        <v>89</v>
      </c>
      <c r="C100" s="1" t="s">
        <v>1206</v>
      </c>
      <c r="D100" s="1" t="s">
        <v>1207</v>
      </c>
      <c r="E100" s="1" t="s">
        <v>1208</v>
      </c>
      <c r="F100" s="1" t="s">
        <v>78</v>
      </c>
      <c r="G100" s="1" t="s">
        <v>527</v>
      </c>
      <c r="H100" s="1" t="s">
        <v>788</v>
      </c>
      <c r="I100" s="1" t="s">
        <v>1209</v>
      </c>
      <c r="J100" s="1" t="s">
        <v>790</v>
      </c>
      <c r="K100" s="1" t="s">
        <v>1209</v>
      </c>
      <c r="L100" s="1" t="s">
        <v>1209</v>
      </c>
      <c r="M100" s="1" t="s">
        <v>805</v>
      </c>
      <c r="N100" s="1" t="s">
        <v>805</v>
      </c>
      <c r="O100" s="1" t="s">
        <v>791</v>
      </c>
      <c r="P100" s="1" t="s">
        <v>793</v>
      </c>
      <c r="Q100" s="1" t="s">
        <v>1210</v>
      </c>
      <c r="R100" s="1" t="s">
        <v>71</v>
      </c>
      <c r="S100" s="1" t="s">
        <v>795</v>
      </c>
      <c r="T100" s="1" t="s">
        <v>796</v>
      </c>
    </row>
    <row r="101" s="1" customFormat="1" spans="1:20">
      <c r="A101" s="1" t="s">
        <v>451</v>
      </c>
      <c r="B101" s="1" t="s">
        <v>98</v>
      </c>
      <c r="C101" s="1" t="s">
        <v>1211</v>
      </c>
      <c r="D101" s="1" t="s">
        <v>453</v>
      </c>
      <c r="E101" s="1" t="s">
        <v>454</v>
      </c>
      <c r="F101" s="1" t="s">
        <v>77</v>
      </c>
      <c r="G101" s="1" t="s">
        <v>78</v>
      </c>
      <c r="H101" s="1" t="s">
        <v>788</v>
      </c>
      <c r="I101" s="1" t="s">
        <v>1212</v>
      </c>
      <c r="J101" s="1" t="s">
        <v>790</v>
      </c>
      <c r="K101" s="1" t="s">
        <v>1212</v>
      </c>
      <c r="L101" s="1" t="s">
        <v>1212</v>
      </c>
      <c r="M101" s="1" t="s">
        <v>805</v>
      </c>
      <c r="N101" s="1" t="s">
        <v>805</v>
      </c>
      <c r="O101" s="1" t="s">
        <v>791</v>
      </c>
      <c r="P101" s="1" t="s">
        <v>793</v>
      </c>
      <c r="Q101" s="1" t="s">
        <v>1213</v>
      </c>
      <c r="R101" s="1" t="s">
        <v>71</v>
      </c>
      <c r="S101" s="1" t="s">
        <v>795</v>
      </c>
      <c r="T101" s="1" t="s">
        <v>796</v>
      </c>
    </row>
    <row r="102" s="1" customFormat="1" spans="1:20">
      <c r="A102" s="1" t="s">
        <v>287</v>
      </c>
      <c r="B102" s="1" t="s">
        <v>98</v>
      </c>
      <c r="C102" s="1" t="s">
        <v>1214</v>
      </c>
      <c r="D102" s="1" t="s">
        <v>289</v>
      </c>
      <c r="E102" s="1" t="s">
        <v>290</v>
      </c>
      <c r="F102" s="1" t="s">
        <v>77</v>
      </c>
      <c r="G102" s="1" t="s">
        <v>78</v>
      </c>
      <c r="H102" s="1" t="s">
        <v>788</v>
      </c>
      <c r="I102" s="1" t="s">
        <v>1215</v>
      </c>
      <c r="J102" s="1" t="s">
        <v>790</v>
      </c>
      <c r="K102" s="1" t="s">
        <v>1215</v>
      </c>
      <c r="L102" s="1" t="s">
        <v>1215</v>
      </c>
      <c r="M102" s="1" t="s">
        <v>805</v>
      </c>
      <c r="N102" s="1" t="s">
        <v>805</v>
      </c>
      <c r="O102" s="1" t="s">
        <v>791</v>
      </c>
      <c r="P102" s="1" t="s">
        <v>793</v>
      </c>
      <c r="Q102" s="1" t="s">
        <v>1216</v>
      </c>
      <c r="R102" s="1" t="s">
        <v>71</v>
      </c>
      <c r="S102" s="1" t="s">
        <v>795</v>
      </c>
      <c r="T102" s="1" t="s">
        <v>796</v>
      </c>
    </row>
    <row r="103" s="1" customFormat="1" spans="1:20">
      <c r="A103" s="1" t="s">
        <v>432</v>
      </c>
      <c r="B103" s="1" t="s">
        <v>98</v>
      </c>
      <c r="C103" s="1" t="s">
        <v>1217</v>
      </c>
      <c r="D103" s="1" t="s">
        <v>289</v>
      </c>
      <c r="E103" s="1" t="s">
        <v>433</v>
      </c>
      <c r="F103" s="1" t="s">
        <v>77</v>
      </c>
      <c r="G103" s="1" t="s">
        <v>78</v>
      </c>
      <c r="H103" s="1" t="s">
        <v>788</v>
      </c>
      <c r="I103" s="1" t="s">
        <v>1218</v>
      </c>
      <c r="J103" s="1" t="s">
        <v>790</v>
      </c>
      <c r="K103" s="1" t="s">
        <v>1218</v>
      </c>
      <c r="L103" s="1" t="s">
        <v>1218</v>
      </c>
      <c r="M103" s="1" t="s">
        <v>805</v>
      </c>
      <c r="N103" s="1" t="s">
        <v>805</v>
      </c>
      <c r="O103" s="1" t="s">
        <v>791</v>
      </c>
      <c r="P103" s="1" t="s">
        <v>793</v>
      </c>
      <c r="Q103" s="1" t="s">
        <v>1219</v>
      </c>
      <c r="R103" s="1" t="s">
        <v>71</v>
      </c>
      <c r="S103" s="1" t="s">
        <v>795</v>
      </c>
      <c r="T103" s="1" t="s">
        <v>796</v>
      </c>
    </row>
    <row r="104" s="1" customFormat="1" spans="1:20">
      <c r="A104" s="1" t="s">
        <v>248</v>
      </c>
      <c r="B104" s="1" t="s">
        <v>98</v>
      </c>
      <c r="C104" s="1" t="s">
        <v>1220</v>
      </c>
      <c r="D104" s="1" t="s">
        <v>250</v>
      </c>
      <c r="E104" s="1" t="s">
        <v>251</v>
      </c>
      <c r="F104" s="1" t="s">
        <v>98</v>
      </c>
      <c r="G104" s="1" t="s">
        <v>78</v>
      </c>
      <c r="H104" s="1" t="s">
        <v>788</v>
      </c>
      <c r="I104" s="1" t="s">
        <v>1221</v>
      </c>
      <c r="J104" s="1" t="s">
        <v>790</v>
      </c>
      <c r="K104" s="1" t="s">
        <v>1221</v>
      </c>
      <c r="L104" s="1" t="s">
        <v>1221</v>
      </c>
      <c r="M104" s="1" t="s">
        <v>805</v>
      </c>
      <c r="N104" s="1" t="s">
        <v>805</v>
      </c>
      <c r="O104" s="1" t="s">
        <v>791</v>
      </c>
      <c r="P104" s="1" t="s">
        <v>793</v>
      </c>
      <c r="Q104" s="1" t="s">
        <v>1222</v>
      </c>
      <c r="R104" s="1" t="s">
        <v>71</v>
      </c>
      <c r="S104" s="1" t="s">
        <v>795</v>
      </c>
      <c r="T104" s="1" t="s">
        <v>796</v>
      </c>
    </row>
    <row r="105" s="1" customFormat="1" spans="1:20">
      <c r="A105" s="1" t="s">
        <v>1223</v>
      </c>
      <c r="B105" s="1" t="s">
        <v>98</v>
      </c>
      <c r="C105" s="1" t="s">
        <v>1224</v>
      </c>
      <c r="D105" s="1" t="s">
        <v>1225</v>
      </c>
      <c r="E105" s="1" t="s">
        <v>1226</v>
      </c>
      <c r="F105" s="1" t="s">
        <v>77</v>
      </c>
      <c r="G105" s="1" t="s">
        <v>78</v>
      </c>
      <c r="H105" s="1" t="s">
        <v>788</v>
      </c>
      <c r="I105" s="1" t="s">
        <v>1227</v>
      </c>
      <c r="J105" s="1" t="s">
        <v>790</v>
      </c>
      <c r="K105" s="1" t="s">
        <v>1227</v>
      </c>
      <c r="L105" s="1" t="s">
        <v>1227</v>
      </c>
      <c r="M105" s="1" t="s">
        <v>805</v>
      </c>
      <c r="N105" s="1" t="s">
        <v>805</v>
      </c>
      <c r="O105" s="1" t="s">
        <v>791</v>
      </c>
      <c r="P105" s="1" t="s">
        <v>793</v>
      </c>
      <c r="Q105" s="1" t="s">
        <v>1228</v>
      </c>
      <c r="R105" s="1" t="s">
        <v>71</v>
      </c>
      <c r="S105" s="1" t="s">
        <v>795</v>
      </c>
      <c r="T105" s="1" t="s">
        <v>796</v>
      </c>
    </row>
    <row r="106" s="1" customFormat="1" spans="1:20">
      <c r="A106" s="1" t="s">
        <v>154</v>
      </c>
      <c r="B106" s="1" t="s">
        <v>98</v>
      </c>
      <c r="C106" s="1" t="s">
        <v>1229</v>
      </c>
      <c r="D106" s="1" t="s">
        <v>156</v>
      </c>
      <c r="E106" s="1" t="s">
        <v>157</v>
      </c>
      <c r="F106" s="1" t="s">
        <v>77</v>
      </c>
      <c r="G106" s="1" t="s">
        <v>78</v>
      </c>
      <c r="H106" s="1" t="s">
        <v>788</v>
      </c>
      <c r="I106" s="1" t="s">
        <v>1230</v>
      </c>
      <c r="J106" s="1" t="s">
        <v>790</v>
      </c>
      <c r="K106" s="1" t="s">
        <v>1230</v>
      </c>
      <c r="L106" s="1" t="s">
        <v>1230</v>
      </c>
      <c r="M106" s="1" t="s">
        <v>805</v>
      </c>
      <c r="N106" s="1" t="s">
        <v>805</v>
      </c>
      <c r="O106" s="1" t="s">
        <v>791</v>
      </c>
      <c r="P106" s="1" t="s">
        <v>793</v>
      </c>
      <c r="Q106" s="1" t="s">
        <v>1231</v>
      </c>
      <c r="R106" s="1" t="s">
        <v>71</v>
      </c>
      <c r="S106" s="1" t="s">
        <v>795</v>
      </c>
      <c r="T106" s="1" t="s">
        <v>796</v>
      </c>
    </row>
    <row r="107" s="1" customFormat="1" spans="1:20">
      <c r="A107" s="1" t="s">
        <v>676</v>
      </c>
      <c r="B107" s="1" t="s">
        <v>98</v>
      </c>
      <c r="C107" s="1" t="s">
        <v>1232</v>
      </c>
      <c r="D107" s="1" t="s">
        <v>608</v>
      </c>
      <c r="E107" s="1" t="s">
        <v>677</v>
      </c>
      <c r="F107" s="1" t="s">
        <v>78</v>
      </c>
      <c r="G107" s="1" t="s">
        <v>527</v>
      </c>
      <c r="H107" s="1" t="s">
        <v>788</v>
      </c>
      <c r="I107" s="1" t="s">
        <v>1233</v>
      </c>
      <c r="J107" s="1" t="s">
        <v>790</v>
      </c>
      <c r="K107" s="1" t="s">
        <v>1233</v>
      </c>
      <c r="L107" s="1" t="s">
        <v>1233</v>
      </c>
      <c r="M107" s="1" t="s">
        <v>805</v>
      </c>
      <c r="N107" s="1" t="s">
        <v>805</v>
      </c>
      <c r="O107" s="1" t="s">
        <v>791</v>
      </c>
      <c r="P107" s="1" t="s">
        <v>793</v>
      </c>
      <c r="Q107" s="1" t="s">
        <v>1234</v>
      </c>
      <c r="R107" s="1" t="s">
        <v>71</v>
      </c>
      <c r="S107" s="1" t="s">
        <v>795</v>
      </c>
      <c r="T107" s="1" t="s">
        <v>963</v>
      </c>
    </row>
    <row r="108" s="1" customFormat="1" spans="1:20">
      <c r="A108" s="1" t="s">
        <v>200</v>
      </c>
      <c r="B108" s="1" t="s">
        <v>98</v>
      </c>
      <c r="C108" s="1" t="s">
        <v>1235</v>
      </c>
      <c r="D108" s="1" t="s">
        <v>142</v>
      </c>
      <c r="E108" s="1" t="s">
        <v>201</v>
      </c>
      <c r="F108" s="1" t="s">
        <v>98</v>
      </c>
      <c r="G108" s="1" t="s">
        <v>78</v>
      </c>
      <c r="H108" s="1" t="s">
        <v>788</v>
      </c>
      <c r="I108" s="1" t="s">
        <v>1236</v>
      </c>
      <c r="J108" s="1" t="s">
        <v>790</v>
      </c>
      <c r="K108" s="1" t="s">
        <v>1236</v>
      </c>
      <c r="L108" s="1" t="s">
        <v>1236</v>
      </c>
      <c r="M108" s="1" t="s">
        <v>805</v>
      </c>
      <c r="N108" s="1" t="s">
        <v>805</v>
      </c>
      <c r="O108" s="1" t="s">
        <v>791</v>
      </c>
      <c r="P108" s="1" t="s">
        <v>793</v>
      </c>
      <c r="Q108" s="1" t="s">
        <v>1237</v>
      </c>
      <c r="R108" s="1" t="s">
        <v>71</v>
      </c>
      <c r="S108" s="1" t="s">
        <v>795</v>
      </c>
      <c r="T108" s="1" t="s">
        <v>963</v>
      </c>
    </row>
    <row r="109" s="1" customFormat="1" spans="1:20">
      <c r="A109" s="1" t="s">
        <v>94</v>
      </c>
      <c r="B109" s="1" t="s">
        <v>98</v>
      </c>
      <c r="C109" s="1" t="s">
        <v>1238</v>
      </c>
      <c r="D109" s="1" t="s">
        <v>96</v>
      </c>
      <c r="E109" s="1" t="s">
        <v>97</v>
      </c>
      <c r="F109" s="1" t="s">
        <v>77</v>
      </c>
      <c r="G109" s="1" t="s">
        <v>78</v>
      </c>
      <c r="H109" s="1" t="s">
        <v>788</v>
      </c>
      <c r="I109" s="1" t="s">
        <v>1239</v>
      </c>
      <c r="J109" s="1" t="s">
        <v>790</v>
      </c>
      <c r="K109" s="1" t="s">
        <v>1239</v>
      </c>
      <c r="L109" s="1" t="s">
        <v>1239</v>
      </c>
      <c r="M109" s="1" t="s">
        <v>805</v>
      </c>
      <c r="N109" s="1" t="s">
        <v>805</v>
      </c>
      <c r="O109" s="1" t="s">
        <v>791</v>
      </c>
      <c r="P109" s="1" t="s">
        <v>793</v>
      </c>
      <c r="Q109" s="1" t="s">
        <v>1240</v>
      </c>
      <c r="R109" s="1" t="s">
        <v>71</v>
      </c>
      <c r="S109" s="1" t="s">
        <v>795</v>
      </c>
      <c r="T109" s="1" t="s">
        <v>796</v>
      </c>
    </row>
    <row r="110" s="1" customFormat="1" spans="1:20">
      <c r="A110" s="1" t="s">
        <v>140</v>
      </c>
      <c r="B110" s="1" t="s">
        <v>98</v>
      </c>
      <c r="C110" s="1" t="s">
        <v>1241</v>
      </c>
      <c r="D110" s="1" t="s">
        <v>142</v>
      </c>
      <c r="E110" s="1" t="s">
        <v>143</v>
      </c>
      <c r="F110" s="1" t="s">
        <v>77</v>
      </c>
      <c r="G110" s="1" t="s">
        <v>78</v>
      </c>
      <c r="H110" s="1" t="s">
        <v>788</v>
      </c>
      <c r="I110" s="1" t="s">
        <v>1242</v>
      </c>
      <c r="J110" s="1" t="s">
        <v>790</v>
      </c>
      <c r="K110" s="1" t="s">
        <v>1242</v>
      </c>
      <c r="L110" s="1" t="s">
        <v>1242</v>
      </c>
      <c r="M110" s="1" t="s">
        <v>805</v>
      </c>
      <c r="N110" s="1" t="s">
        <v>805</v>
      </c>
      <c r="O110" s="1" t="s">
        <v>791</v>
      </c>
      <c r="P110" s="1" t="s">
        <v>793</v>
      </c>
      <c r="Q110" s="1" t="s">
        <v>1243</v>
      </c>
      <c r="R110" s="1" t="s">
        <v>71</v>
      </c>
      <c r="S110" s="1" t="s">
        <v>795</v>
      </c>
      <c r="T110" s="1" t="s">
        <v>963</v>
      </c>
    </row>
    <row r="111" s="1" customFormat="1" spans="1:20">
      <c r="A111" s="1" t="s">
        <v>279</v>
      </c>
      <c r="B111" s="1" t="s">
        <v>98</v>
      </c>
      <c r="C111" s="1" t="s">
        <v>1244</v>
      </c>
      <c r="D111" s="1" t="s">
        <v>281</v>
      </c>
      <c r="E111" s="1" t="s">
        <v>1245</v>
      </c>
      <c r="F111" s="1" t="s">
        <v>77</v>
      </c>
      <c r="G111" s="1" t="s">
        <v>78</v>
      </c>
      <c r="H111" s="1" t="s">
        <v>788</v>
      </c>
      <c r="I111" s="1" t="s">
        <v>1246</v>
      </c>
      <c r="J111" s="1" t="s">
        <v>790</v>
      </c>
      <c r="K111" s="1" t="s">
        <v>1246</v>
      </c>
      <c r="L111" s="1" t="s">
        <v>1246</v>
      </c>
      <c r="M111" s="1" t="s">
        <v>805</v>
      </c>
      <c r="N111" s="1" t="s">
        <v>805</v>
      </c>
      <c r="O111" s="1" t="s">
        <v>791</v>
      </c>
      <c r="P111" s="1" t="s">
        <v>793</v>
      </c>
      <c r="Q111" s="1" t="s">
        <v>1247</v>
      </c>
      <c r="R111" s="1" t="s">
        <v>71</v>
      </c>
      <c r="S111" s="1" t="s">
        <v>795</v>
      </c>
      <c r="T111" s="1" t="s">
        <v>796</v>
      </c>
    </row>
    <row r="112" s="1" customFormat="1" spans="1:20">
      <c r="A112" s="1" t="s">
        <v>1248</v>
      </c>
      <c r="B112" s="1" t="s">
        <v>98</v>
      </c>
      <c r="C112" s="1" t="s">
        <v>1249</v>
      </c>
      <c r="D112" s="1" t="s">
        <v>1250</v>
      </c>
      <c r="E112" s="1" t="s">
        <v>1251</v>
      </c>
      <c r="F112" s="1" t="s">
        <v>77</v>
      </c>
      <c r="G112" s="1" t="s">
        <v>527</v>
      </c>
      <c r="H112" s="1" t="s">
        <v>788</v>
      </c>
      <c r="I112" s="1" t="s">
        <v>1252</v>
      </c>
      <c r="J112" s="1" t="s">
        <v>790</v>
      </c>
      <c r="K112" s="1" t="s">
        <v>1252</v>
      </c>
      <c r="L112" s="1" t="s">
        <v>1252</v>
      </c>
      <c r="M112" s="1" t="s">
        <v>805</v>
      </c>
      <c r="N112" s="1" t="s">
        <v>805</v>
      </c>
      <c r="O112" s="1" t="s">
        <v>791</v>
      </c>
      <c r="P112" s="1" t="s">
        <v>793</v>
      </c>
      <c r="Q112" s="1" t="s">
        <v>1253</v>
      </c>
      <c r="R112" s="1" t="s">
        <v>71</v>
      </c>
      <c r="S112" s="1" t="s">
        <v>795</v>
      </c>
      <c r="T112" s="1" t="s">
        <v>963</v>
      </c>
    </row>
    <row r="113" s="1" customFormat="1" spans="1:20">
      <c r="A113" s="1" t="s">
        <v>272</v>
      </c>
      <c r="B113" s="1" t="s">
        <v>98</v>
      </c>
      <c r="C113" s="1" t="s">
        <v>1254</v>
      </c>
      <c r="D113" s="1" t="s">
        <v>274</v>
      </c>
      <c r="E113" s="1" t="s">
        <v>275</v>
      </c>
      <c r="F113" s="1" t="s">
        <v>98</v>
      </c>
      <c r="G113" s="1" t="s">
        <v>78</v>
      </c>
      <c r="H113" s="1" t="s">
        <v>788</v>
      </c>
      <c r="I113" s="1" t="s">
        <v>1255</v>
      </c>
      <c r="J113" s="1" t="s">
        <v>790</v>
      </c>
      <c r="K113" s="1" t="s">
        <v>1255</v>
      </c>
      <c r="L113" s="1" t="s">
        <v>1255</v>
      </c>
      <c r="M113" s="1" t="s">
        <v>805</v>
      </c>
      <c r="N113" s="1" t="s">
        <v>805</v>
      </c>
      <c r="O113" s="1" t="s">
        <v>791</v>
      </c>
      <c r="P113" s="1" t="s">
        <v>793</v>
      </c>
      <c r="Q113" s="1" t="s">
        <v>1256</v>
      </c>
      <c r="R113" s="1" t="s">
        <v>71</v>
      </c>
      <c r="S113" s="1" t="s">
        <v>795</v>
      </c>
      <c r="T113" s="1" t="s">
        <v>796</v>
      </c>
    </row>
    <row r="114" s="1" customFormat="1" spans="1:20">
      <c r="A114" s="1" t="s">
        <v>1257</v>
      </c>
      <c r="B114" s="1" t="s">
        <v>98</v>
      </c>
      <c r="C114" s="1" t="s">
        <v>1258</v>
      </c>
      <c r="D114" s="1" t="s">
        <v>1259</v>
      </c>
      <c r="E114" s="1" t="s">
        <v>1260</v>
      </c>
      <c r="F114" s="1" t="s">
        <v>77</v>
      </c>
      <c r="G114" s="1" t="s">
        <v>78</v>
      </c>
      <c r="H114" s="1" t="s">
        <v>788</v>
      </c>
      <c r="I114" s="1" t="s">
        <v>1261</v>
      </c>
      <c r="J114" s="1" t="s">
        <v>790</v>
      </c>
      <c r="K114" s="1" t="s">
        <v>1261</v>
      </c>
      <c r="L114" s="1" t="s">
        <v>1261</v>
      </c>
      <c r="M114" s="1" t="s">
        <v>805</v>
      </c>
      <c r="N114" s="1" t="s">
        <v>805</v>
      </c>
      <c r="O114" s="1" t="s">
        <v>791</v>
      </c>
      <c r="P114" s="1" t="s">
        <v>793</v>
      </c>
      <c r="Q114" s="1" t="s">
        <v>1262</v>
      </c>
      <c r="R114" s="1" t="s">
        <v>71</v>
      </c>
      <c r="S114" s="1" t="s">
        <v>795</v>
      </c>
      <c r="T114" s="1" t="s">
        <v>796</v>
      </c>
    </row>
    <row r="115" s="1" customFormat="1" spans="1:20">
      <c r="A115" s="1" t="s">
        <v>510</v>
      </c>
      <c r="B115" s="1" t="s">
        <v>98</v>
      </c>
      <c r="C115" s="1" t="s">
        <v>1263</v>
      </c>
      <c r="D115" s="1" t="s">
        <v>1259</v>
      </c>
      <c r="E115" s="1" t="s">
        <v>513</v>
      </c>
      <c r="F115" s="1" t="s">
        <v>77</v>
      </c>
      <c r="G115" s="1" t="s">
        <v>78</v>
      </c>
      <c r="H115" s="1" t="s">
        <v>788</v>
      </c>
      <c r="I115" s="1" t="s">
        <v>1264</v>
      </c>
      <c r="J115" s="1" t="s">
        <v>790</v>
      </c>
      <c r="K115" s="1" t="s">
        <v>1264</v>
      </c>
      <c r="L115" s="1" t="s">
        <v>1264</v>
      </c>
      <c r="M115" s="1" t="s">
        <v>805</v>
      </c>
      <c r="N115" s="1" t="s">
        <v>805</v>
      </c>
      <c r="O115" s="1" t="s">
        <v>791</v>
      </c>
      <c r="P115" s="1" t="s">
        <v>793</v>
      </c>
      <c r="Q115" s="1" t="s">
        <v>1265</v>
      </c>
      <c r="R115" s="1" t="s">
        <v>71</v>
      </c>
      <c r="S115" s="1" t="s">
        <v>795</v>
      </c>
      <c r="T115" s="1" t="s">
        <v>796</v>
      </c>
    </row>
    <row r="116" s="1" customFormat="1" spans="1:20">
      <c r="A116" s="1" t="s">
        <v>1266</v>
      </c>
      <c r="B116" s="1" t="s">
        <v>77</v>
      </c>
      <c r="C116" s="1" t="s">
        <v>1267</v>
      </c>
      <c r="D116" s="1" t="s">
        <v>977</v>
      </c>
      <c r="E116" s="1" t="s">
        <v>1268</v>
      </c>
      <c r="F116" s="1" t="s">
        <v>77</v>
      </c>
      <c r="G116" s="1" t="s">
        <v>527</v>
      </c>
      <c r="H116" s="1" t="s">
        <v>788</v>
      </c>
      <c r="I116" s="1" t="s">
        <v>1269</v>
      </c>
      <c r="J116" s="1" t="s">
        <v>790</v>
      </c>
      <c r="K116" s="1" t="s">
        <v>1269</v>
      </c>
      <c r="L116" s="1" t="s">
        <v>1269</v>
      </c>
      <c r="M116" s="1" t="s">
        <v>805</v>
      </c>
      <c r="N116" s="1" t="s">
        <v>805</v>
      </c>
      <c r="O116" s="1" t="s">
        <v>791</v>
      </c>
      <c r="P116" s="1" t="s">
        <v>793</v>
      </c>
      <c r="Q116" s="1" t="s">
        <v>1270</v>
      </c>
      <c r="R116" s="1" t="s">
        <v>71</v>
      </c>
      <c r="S116" s="1" t="s">
        <v>795</v>
      </c>
      <c r="T116" s="1" t="s">
        <v>796</v>
      </c>
    </row>
    <row r="117" s="1" customFormat="1" spans="1:20">
      <c r="A117" s="1" t="s">
        <v>1271</v>
      </c>
      <c r="B117" s="1" t="s">
        <v>77</v>
      </c>
      <c r="C117" s="1" t="s">
        <v>1272</v>
      </c>
      <c r="D117" s="1" t="s">
        <v>1273</v>
      </c>
      <c r="E117" s="1" t="s">
        <v>1274</v>
      </c>
      <c r="F117" s="1" t="s">
        <v>77</v>
      </c>
      <c r="G117" s="1" t="s">
        <v>78</v>
      </c>
      <c r="H117" s="1" t="s">
        <v>788</v>
      </c>
      <c r="I117" s="1" t="s">
        <v>1275</v>
      </c>
      <c r="J117" s="1" t="s">
        <v>790</v>
      </c>
      <c r="K117" s="1" t="s">
        <v>1275</v>
      </c>
      <c r="L117" s="1" t="s">
        <v>1275</v>
      </c>
      <c r="M117" s="1" t="s">
        <v>805</v>
      </c>
      <c r="N117" s="1" t="s">
        <v>805</v>
      </c>
      <c r="O117" s="1" t="s">
        <v>791</v>
      </c>
      <c r="P117" s="1" t="s">
        <v>793</v>
      </c>
      <c r="Q117" s="1" t="s">
        <v>1276</v>
      </c>
      <c r="R117" s="1" t="s">
        <v>71</v>
      </c>
      <c r="S117" s="1" t="s">
        <v>795</v>
      </c>
      <c r="T117" s="1" t="s">
        <v>796</v>
      </c>
    </row>
    <row r="118" s="1" customFormat="1" spans="1:20">
      <c r="A118" s="1" t="s">
        <v>515</v>
      </c>
      <c r="B118" s="1" t="s">
        <v>77</v>
      </c>
      <c r="C118" s="1" t="s">
        <v>1277</v>
      </c>
      <c r="D118" s="1" t="s">
        <v>1273</v>
      </c>
      <c r="E118" s="1" t="s">
        <v>518</v>
      </c>
      <c r="F118" s="1" t="s">
        <v>77</v>
      </c>
      <c r="G118" s="1" t="s">
        <v>78</v>
      </c>
      <c r="H118" s="1" t="s">
        <v>788</v>
      </c>
      <c r="I118" s="1" t="s">
        <v>1275</v>
      </c>
      <c r="J118" s="1" t="s">
        <v>790</v>
      </c>
      <c r="K118" s="1" t="s">
        <v>1275</v>
      </c>
      <c r="L118" s="1" t="s">
        <v>1275</v>
      </c>
      <c r="M118" s="1" t="s">
        <v>805</v>
      </c>
      <c r="N118" s="1" t="s">
        <v>805</v>
      </c>
      <c r="O118" s="1" t="s">
        <v>791</v>
      </c>
      <c r="P118" s="1" t="s">
        <v>793</v>
      </c>
      <c r="Q118" s="1" t="s">
        <v>1278</v>
      </c>
      <c r="R118" s="1" t="s">
        <v>71</v>
      </c>
      <c r="S118" s="1" t="s">
        <v>795</v>
      </c>
      <c r="T118" s="1" t="s">
        <v>796</v>
      </c>
    </row>
    <row r="119" s="1" customFormat="1" spans="1:20">
      <c r="A119" s="1" t="s">
        <v>224</v>
      </c>
      <c r="B119" s="1" t="s">
        <v>77</v>
      </c>
      <c r="C119" s="1" t="s">
        <v>1279</v>
      </c>
      <c r="D119" s="1" t="s">
        <v>1280</v>
      </c>
      <c r="E119" s="1" t="s">
        <v>227</v>
      </c>
      <c r="F119" s="1" t="s">
        <v>77</v>
      </c>
      <c r="G119" s="1" t="s">
        <v>78</v>
      </c>
      <c r="H119" s="1" t="s">
        <v>788</v>
      </c>
      <c r="I119" s="1" t="s">
        <v>1281</v>
      </c>
      <c r="J119" s="1" t="s">
        <v>790</v>
      </c>
      <c r="K119" s="1" t="s">
        <v>1281</v>
      </c>
      <c r="L119" s="1" t="s">
        <v>1281</v>
      </c>
      <c r="M119" s="1" t="s">
        <v>805</v>
      </c>
      <c r="N119" s="1" t="s">
        <v>805</v>
      </c>
      <c r="O119" s="1" t="s">
        <v>791</v>
      </c>
      <c r="P119" s="1" t="s">
        <v>793</v>
      </c>
      <c r="Q119" s="1" t="s">
        <v>1282</v>
      </c>
      <c r="R119" s="1" t="s">
        <v>71</v>
      </c>
      <c r="S119" s="1" t="s">
        <v>795</v>
      </c>
      <c r="T119" s="1" t="s">
        <v>796</v>
      </c>
    </row>
    <row r="120" s="1" customFormat="1" spans="1:20">
      <c r="A120" s="1" t="s">
        <v>1283</v>
      </c>
      <c r="B120" s="1" t="s">
        <v>77</v>
      </c>
      <c r="C120" s="1" t="s">
        <v>1284</v>
      </c>
      <c r="D120" s="1" t="s">
        <v>289</v>
      </c>
      <c r="E120" s="1" t="s">
        <v>1285</v>
      </c>
      <c r="F120" s="1" t="s">
        <v>77</v>
      </c>
      <c r="G120" s="1" t="s">
        <v>78</v>
      </c>
      <c r="H120" s="1" t="s">
        <v>788</v>
      </c>
      <c r="I120" s="1" t="s">
        <v>1218</v>
      </c>
      <c r="J120" s="1" t="s">
        <v>790</v>
      </c>
      <c r="K120" s="1" t="s">
        <v>1218</v>
      </c>
      <c r="L120" s="1" t="s">
        <v>1218</v>
      </c>
      <c r="M120" s="1" t="s">
        <v>805</v>
      </c>
      <c r="N120" s="1" t="s">
        <v>805</v>
      </c>
      <c r="O120" s="1" t="s">
        <v>791</v>
      </c>
      <c r="P120" s="1" t="s">
        <v>793</v>
      </c>
      <c r="Q120" s="1" t="s">
        <v>1286</v>
      </c>
      <c r="R120" s="1" t="s">
        <v>71</v>
      </c>
      <c r="S120" s="1" t="s">
        <v>795</v>
      </c>
      <c r="T120" s="1" t="s">
        <v>796</v>
      </c>
    </row>
    <row r="121" s="1" customFormat="1" spans="1:20">
      <c r="A121" s="1" t="s">
        <v>295</v>
      </c>
      <c r="B121" s="1" t="s">
        <v>77</v>
      </c>
      <c r="C121" s="1" t="s">
        <v>1287</v>
      </c>
      <c r="D121" s="1" t="s">
        <v>297</v>
      </c>
      <c r="E121" s="1" t="s">
        <v>298</v>
      </c>
      <c r="F121" s="1" t="s">
        <v>77</v>
      </c>
      <c r="G121" s="1" t="s">
        <v>78</v>
      </c>
      <c r="H121" s="1" t="s">
        <v>788</v>
      </c>
      <c r="I121" s="1" t="s">
        <v>1288</v>
      </c>
      <c r="J121" s="1" t="s">
        <v>790</v>
      </c>
      <c r="K121" s="1" t="s">
        <v>1288</v>
      </c>
      <c r="L121" s="1" t="s">
        <v>1288</v>
      </c>
      <c r="M121" s="1" t="s">
        <v>805</v>
      </c>
      <c r="N121" s="1" t="s">
        <v>805</v>
      </c>
      <c r="O121" s="1" t="s">
        <v>791</v>
      </c>
      <c r="P121" s="1" t="s">
        <v>793</v>
      </c>
      <c r="Q121" s="1" t="s">
        <v>1289</v>
      </c>
      <c r="R121" s="1" t="s">
        <v>71</v>
      </c>
      <c r="S121" s="1" t="s">
        <v>795</v>
      </c>
      <c r="T121" s="1" t="s">
        <v>796</v>
      </c>
    </row>
    <row r="122" s="1" customFormat="1" spans="1:20">
      <c r="A122" s="1" t="s">
        <v>325</v>
      </c>
      <c r="B122" s="1" t="s">
        <v>77</v>
      </c>
      <c r="C122" s="1" t="s">
        <v>1290</v>
      </c>
      <c r="D122" s="1" t="s">
        <v>327</v>
      </c>
      <c r="E122" s="1" t="s">
        <v>328</v>
      </c>
      <c r="F122" s="1" t="s">
        <v>77</v>
      </c>
      <c r="G122" s="1" t="s">
        <v>78</v>
      </c>
      <c r="H122" s="1" t="s">
        <v>788</v>
      </c>
      <c r="I122" s="1" t="s">
        <v>1291</v>
      </c>
      <c r="J122" s="1" t="s">
        <v>790</v>
      </c>
      <c r="K122" s="1" t="s">
        <v>1291</v>
      </c>
      <c r="L122" s="1" t="s">
        <v>1291</v>
      </c>
      <c r="M122" s="1" t="s">
        <v>805</v>
      </c>
      <c r="N122" s="1" t="s">
        <v>805</v>
      </c>
      <c r="O122" s="1" t="s">
        <v>791</v>
      </c>
      <c r="P122" s="1" t="s">
        <v>793</v>
      </c>
      <c r="Q122" s="1" t="s">
        <v>1292</v>
      </c>
      <c r="R122" s="1" t="s">
        <v>71</v>
      </c>
      <c r="S122" s="1" t="s">
        <v>795</v>
      </c>
      <c r="T122" s="1" t="s">
        <v>796</v>
      </c>
    </row>
    <row r="123" s="1" customFormat="1" spans="1:20">
      <c r="A123" s="1" t="s">
        <v>178</v>
      </c>
      <c r="B123" s="1" t="s">
        <v>77</v>
      </c>
      <c r="C123" s="1" t="s">
        <v>1293</v>
      </c>
      <c r="D123" s="1" t="s">
        <v>180</v>
      </c>
      <c r="E123" s="1" t="s">
        <v>181</v>
      </c>
      <c r="F123" s="1" t="s">
        <v>77</v>
      </c>
      <c r="G123" s="1" t="s">
        <v>78</v>
      </c>
      <c r="H123" s="1" t="s">
        <v>788</v>
      </c>
      <c r="I123" s="1" t="s">
        <v>1294</v>
      </c>
      <c r="J123" s="1" t="s">
        <v>790</v>
      </c>
      <c r="K123" s="1" t="s">
        <v>1294</v>
      </c>
      <c r="L123" s="1" t="s">
        <v>1294</v>
      </c>
      <c r="M123" s="1" t="s">
        <v>805</v>
      </c>
      <c r="N123" s="1" t="s">
        <v>805</v>
      </c>
      <c r="O123" s="1" t="s">
        <v>791</v>
      </c>
      <c r="P123" s="1" t="s">
        <v>793</v>
      </c>
      <c r="Q123" s="1" t="s">
        <v>1295</v>
      </c>
      <c r="R123" s="1" t="s">
        <v>71</v>
      </c>
      <c r="S123" s="1" t="s">
        <v>795</v>
      </c>
      <c r="T123" s="1" t="s">
        <v>796</v>
      </c>
    </row>
    <row r="124" s="1" customFormat="1" spans="1:20">
      <c r="A124" s="1" t="s">
        <v>438</v>
      </c>
      <c r="B124" s="1" t="s">
        <v>77</v>
      </c>
      <c r="C124" s="1" t="s">
        <v>1296</v>
      </c>
      <c r="D124" s="1" t="s">
        <v>440</v>
      </c>
      <c r="E124" s="1" t="s">
        <v>441</v>
      </c>
      <c r="F124" s="1" t="s">
        <v>77</v>
      </c>
      <c r="G124" s="1" t="s">
        <v>78</v>
      </c>
      <c r="H124" s="1" t="s">
        <v>788</v>
      </c>
      <c r="I124" s="1" t="s">
        <v>1297</v>
      </c>
      <c r="J124" s="1" t="s">
        <v>790</v>
      </c>
      <c r="K124" s="1" t="s">
        <v>1297</v>
      </c>
      <c r="L124" s="1" t="s">
        <v>1297</v>
      </c>
      <c r="M124" s="1" t="s">
        <v>805</v>
      </c>
      <c r="N124" s="1" t="s">
        <v>805</v>
      </c>
      <c r="O124" s="1" t="s">
        <v>791</v>
      </c>
      <c r="P124" s="1" t="s">
        <v>793</v>
      </c>
      <c r="Q124" s="1" t="s">
        <v>1298</v>
      </c>
      <c r="R124" s="1" t="s">
        <v>71</v>
      </c>
      <c r="S124" s="1" t="s">
        <v>795</v>
      </c>
      <c r="T124" s="1" t="s">
        <v>796</v>
      </c>
    </row>
    <row r="125" s="1" customFormat="1" spans="1:20">
      <c r="A125" s="1" t="s">
        <v>502</v>
      </c>
      <c r="B125" s="1" t="s">
        <v>77</v>
      </c>
      <c r="C125" s="1" t="s">
        <v>1299</v>
      </c>
      <c r="D125" s="1" t="s">
        <v>1300</v>
      </c>
      <c r="E125" s="1" t="s">
        <v>505</v>
      </c>
      <c r="F125" s="1" t="s">
        <v>77</v>
      </c>
      <c r="G125" s="1" t="s">
        <v>78</v>
      </c>
      <c r="H125" s="1" t="s">
        <v>788</v>
      </c>
      <c r="I125" s="1" t="s">
        <v>1301</v>
      </c>
      <c r="J125" s="1" t="s">
        <v>790</v>
      </c>
      <c r="K125" s="1" t="s">
        <v>1301</v>
      </c>
      <c r="L125" s="1" t="s">
        <v>1301</v>
      </c>
      <c r="M125" s="1" t="s">
        <v>805</v>
      </c>
      <c r="N125" s="1" t="s">
        <v>805</v>
      </c>
      <c r="O125" s="1" t="s">
        <v>791</v>
      </c>
      <c r="P125" s="1" t="s">
        <v>793</v>
      </c>
      <c r="Q125" s="1" t="s">
        <v>1302</v>
      </c>
      <c r="R125" s="1" t="s">
        <v>71</v>
      </c>
      <c r="S125" s="1" t="s">
        <v>795</v>
      </c>
      <c r="T125" s="1" t="s">
        <v>796</v>
      </c>
    </row>
    <row r="126" s="1" customFormat="1" spans="1:20">
      <c r="A126" s="1" t="s">
        <v>185</v>
      </c>
      <c r="B126" s="1" t="s">
        <v>77</v>
      </c>
      <c r="C126" s="1" t="s">
        <v>1303</v>
      </c>
      <c r="D126" s="1" t="s">
        <v>187</v>
      </c>
      <c r="E126" s="1" t="s">
        <v>188</v>
      </c>
      <c r="F126" s="1" t="s">
        <v>77</v>
      </c>
      <c r="G126" s="1" t="s">
        <v>78</v>
      </c>
      <c r="H126" s="1" t="s">
        <v>788</v>
      </c>
      <c r="I126" s="1" t="s">
        <v>1304</v>
      </c>
      <c r="J126" s="1" t="s">
        <v>790</v>
      </c>
      <c r="K126" s="1" t="s">
        <v>1304</v>
      </c>
      <c r="L126" s="1" t="s">
        <v>1304</v>
      </c>
      <c r="M126" s="1" t="s">
        <v>805</v>
      </c>
      <c r="N126" s="1" t="s">
        <v>805</v>
      </c>
      <c r="O126" s="1" t="s">
        <v>791</v>
      </c>
      <c r="P126" s="1" t="s">
        <v>793</v>
      </c>
      <c r="Q126" s="1" t="s">
        <v>1305</v>
      </c>
      <c r="R126" s="1" t="s">
        <v>71</v>
      </c>
      <c r="S126" s="1" t="s">
        <v>795</v>
      </c>
      <c r="T126" s="1" t="s">
        <v>796</v>
      </c>
    </row>
    <row r="127" s="1" customFormat="1" spans="1:20">
      <c r="A127" s="1" t="s">
        <v>423</v>
      </c>
      <c r="B127" s="1" t="s">
        <v>77</v>
      </c>
      <c r="C127" s="1" t="s">
        <v>1306</v>
      </c>
      <c r="D127" s="1" t="s">
        <v>164</v>
      </c>
      <c r="E127" s="1" t="s">
        <v>424</v>
      </c>
      <c r="F127" s="1" t="s">
        <v>77</v>
      </c>
      <c r="G127" s="1" t="s">
        <v>78</v>
      </c>
      <c r="H127" s="1" t="s">
        <v>788</v>
      </c>
      <c r="I127" s="1" t="s">
        <v>1307</v>
      </c>
      <c r="J127" s="1" t="s">
        <v>790</v>
      </c>
      <c r="K127" s="1" t="s">
        <v>1307</v>
      </c>
      <c r="L127" s="1" t="s">
        <v>1307</v>
      </c>
      <c r="M127" s="1" t="s">
        <v>805</v>
      </c>
      <c r="N127" s="1" t="s">
        <v>805</v>
      </c>
      <c r="O127" s="1" t="s">
        <v>791</v>
      </c>
      <c r="P127" s="1" t="s">
        <v>793</v>
      </c>
      <c r="Q127" s="1" t="s">
        <v>1308</v>
      </c>
      <c r="R127" s="1" t="s">
        <v>71</v>
      </c>
      <c r="S127" s="1" t="s">
        <v>795</v>
      </c>
      <c r="T127" s="1" t="s">
        <v>796</v>
      </c>
    </row>
    <row r="128" s="1" customFormat="1" spans="1:20">
      <c r="A128" s="1" t="s">
        <v>318</v>
      </c>
      <c r="B128" s="1" t="s">
        <v>77</v>
      </c>
      <c r="C128" s="1" t="s">
        <v>1309</v>
      </c>
      <c r="D128" s="1" t="s">
        <v>320</v>
      </c>
      <c r="E128" s="1" t="s">
        <v>321</v>
      </c>
      <c r="F128" s="1" t="s">
        <v>77</v>
      </c>
      <c r="G128" s="1" t="s">
        <v>78</v>
      </c>
      <c r="H128" s="1" t="s">
        <v>788</v>
      </c>
      <c r="I128" s="1" t="s">
        <v>1310</v>
      </c>
      <c r="J128" s="1" t="s">
        <v>790</v>
      </c>
      <c r="K128" s="1" t="s">
        <v>1310</v>
      </c>
      <c r="L128" s="1" t="s">
        <v>1310</v>
      </c>
      <c r="M128" s="1" t="s">
        <v>805</v>
      </c>
      <c r="N128" s="1" t="s">
        <v>805</v>
      </c>
      <c r="O128" s="1" t="s">
        <v>791</v>
      </c>
      <c r="P128" s="1" t="s">
        <v>793</v>
      </c>
      <c r="Q128" s="1" t="s">
        <v>1311</v>
      </c>
      <c r="R128" s="1" t="s">
        <v>71</v>
      </c>
      <c r="S128" s="1" t="s">
        <v>795</v>
      </c>
      <c r="T128" s="1" t="s">
        <v>796</v>
      </c>
    </row>
    <row r="129" s="1" customFormat="1" spans="1:20">
      <c r="A129" s="1" t="s">
        <v>1312</v>
      </c>
      <c r="B129" s="1" t="s">
        <v>77</v>
      </c>
      <c r="C129" s="1" t="s">
        <v>1313</v>
      </c>
      <c r="D129" s="1" t="s">
        <v>1314</v>
      </c>
      <c r="E129" s="1" t="s">
        <v>1315</v>
      </c>
      <c r="F129" s="1" t="s">
        <v>78</v>
      </c>
      <c r="G129" s="1" t="s">
        <v>527</v>
      </c>
      <c r="H129" s="1" t="s">
        <v>788</v>
      </c>
      <c r="I129" s="1" t="s">
        <v>1316</v>
      </c>
      <c r="J129" s="1" t="s">
        <v>790</v>
      </c>
      <c r="K129" s="1" t="s">
        <v>1316</v>
      </c>
      <c r="L129" s="1" t="s">
        <v>1316</v>
      </c>
      <c r="M129" s="1" t="s">
        <v>805</v>
      </c>
      <c r="N129" s="1" t="s">
        <v>805</v>
      </c>
      <c r="O129" s="1" t="s">
        <v>791</v>
      </c>
      <c r="P129" s="1" t="s">
        <v>793</v>
      </c>
      <c r="Q129" s="1" t="s">
        <v>1317</v>
      </c>
      <c r="R129" s="1" t="s">
        <v>71</v>
      </c>
      <c r="S129" s="1" t="s">
        <v>795</v>
      </c>
      <c r="T129" s="1" t="s">
        <v>963</v>
      </c>
    </row>
    <row r="130" s="1" customFormat="1" spans="1:20">
      <c r="A130" s="1" t="s">
        <v>687</v>
      </c>
      <c r="B130" s="1" t="s">
        <v>77</v>
      </c>
      <c r="C130" s="1" t="s">
        <v>1318</v>
      </c>
      <c r="D130" s="1" t="s">
        <v>689</v>
      </c>
      <c r="E130" s="1" t="s">
        <v>690</v>
      </c>
      <c r="F130" s="1" t="s">
        <v>77</v>
      </c>
      <c r="G130" s="1" t="s">
        <v>527</v>
      </c>
      <c r="H130" s="1" t="s">
        <v>788</v>
      </c>
      <c r="I130" s="1" t="s">
        <v>1319</v>
      </c>
      <c r="J130" s="1" t="s">
        <v>790</v>
      </c>
      <c r="K130" s="1" t="s">
        <v>1319</v>
      </c>
      <c r="L130" s="1" t="s">
        <v>1319</v>
      </c>
      <c r="M130" s="1" t="s">
        <v>805</v>
      </c>
      <c r="N130" s="1" t="s">
        <v>805</v>
      </c>
      <c r="O130" s="1" t="s">
        <v>791</v>
      </c>
      <c r="P130" s="1" t="s">
        <v>793</v>
      </c>
      <c r="Q130" s="1" t="s">
        <v>1320</v>
      </c>
      <c r="R130" s="1" t="s">
        <v>71</v>
      </c>
      <c r="S130" s="1" t="s">
        <v>795</v>
      </c>
      <c r="T130" s="1" t="s">
        <v>796</v>
      </c>
    </row>
    <row r="131" s="1" customFormat="1" spans="1:20">
      <c r="A131" s="1" t="s">
        <v>1321</v>
      </c>
      <c r="B131" s="1" t="s">
        <v>77</v>
      </c>
      <c r="C131" s="1" t="s">
        <v>1322</v>
      </c>
      <c r="D131" s="1" t="s">
        <v>1323</v>
      </c>
      <c r="E131" s="1" t="s">
        <v>1324</v>
      </c>
      <c r="F131" s="1" t="s">
        <v>77</v>
      </c>
      <c r="G131" s="1" t="s">
        <v>527</v>
      </c>
      <c r="H131" s="1" t="s">
        <v>788</v>
      </c>
      <c r="I131" s="1" t="s">
        <v>1246</v>
      </c>
      <c r="J131" s="1" t="s">
        <v>790</v>
      </c>
      <c r="K131" s="1" t="s">
        <v>1246</v>
      </c>
      <c r="L131" s="1" t="s">
        <v>1246</v>
      </c>
      <c r="M131" s="1" t="s">
        <v>805</v>
      </c>
      <c r="N131" s="1" t="s">
        <v>805</v>
      </c>
      <c r="O131" s="1" t="s">
        <v>791</v>
      </c>
      <c r="P131" s="1" t="s">
        <v>793</v>
      </c>
      <c r="Q131" s="1" t="s">
        <v>1325</v>
      </c>
      <c r="R131" s="1" t="s">
        <v>71</v>
      </c>
      <c r="S131" s="1" t="s">
        <v>795</v>
      </c>
      <c r="T131" s="1" t="s">
        <v>796</v>
      </c>
    </row>
    <row r="132" s="1" customFormat="1" spans="1:20">
      <c r="A132" s="1" t="s">
        <v>170</v>
      </c>
      <c r="B132" s="1" t="s">
        <v>77</v>
      </c>
      <c r="C132" s="1" t="s">
        <v>1326</v>
      </c>
      <c r="D132" s="1" t="s">
        <v>1327</v>
      </c>
      <c r="E132" s="1" t="s">
        <v>173</v>
      </c>
      <c r="F132" s="1" t="s">
        <v>77</v>
      </c>
      <c r="G132" s="1" t="s">
        <v>78</v>
      </c>
      <c r="H132" s="1" t="s">
        <v>788</v>
      </c>
      <c r="I132" s="1" t="s">
        <v>1328</v>
      </c>
      <c r="J132" s="1" t="s">
        <v>790</v>
      </c>
      <c r="K132" s="1" t="s">
        <v>1328</v>
      </c>
      <c r="L132" s="1" t="s">
        <v>1328</v>
      </c>
      <c r="M132" s="1" t="s">
        <v>805</v>
      </c>
      <c r="N132" s="1" t="s">
        <v>805</v>
      </c>
      <c r="O132" s="1" t="s">
        <v>791</v>
      </c>
      <c r="P132" s="1" t="s">
        <v>793</v>
      </c>
      <c r="Q132" s="1" t="s">
        <v>1329</v>
      </c>
      <c r="R132" s="1" t="s">
        <v>71</v>
      </c>
      <c r="S132" s="1" t="s">
        <v>795</v>
      </c>
      <c r="T132" s="1" t="s">
        <v>796</v>
      </c>
    </row>
    <row r="133" s="1" customFormat="1" spans="1:20">
      <c r="A133" s="1" t="s">
        <v>1330</v>
      </c>
      <c r="B133" s="1" t="s">
        <v>77</v>
      </c>
      <c r="C133" s="1" t="s">
        <v>1331</v>
      </c>
      <c r="D133" s="1" t="s">
        <v>1098</v>
      </c>
      <c r="E133" s="1" t="s">
        <v>1332</v>
      </c>
      <c r="F133" s="1" t="s">
        <v>77</v>
      </c>
      <c r="G133" s="1" t="s">
        <v>78</v>
      </c>
      <c r="H133" s="1" t="s">
        <v>788</v>
      </c>
      <c r="I133" s="1" t="s">
        <v>922</v>
      </c>
      <c r="J133" s="1" t="s">
        <v>790</v>
      </c>
      <c r="K133" s="1" t="s">
        <v>922</v>
      </c>
      <c r="L133" s="1" t="s">
        <v>922</v>
      </c>
      <c r="M133" s="1" t="s">
        <v>805</v>
      </c>
      <c r="N133" s="1" t="s">
        <v>805</v>
      </c>
      <c r="O133" s="1" t="s">
        <v>791</v>
      </c>
      <c r="P133" s="1" t="s">
        <v>793</v>
      </c>
      <c r="Q133" s="1" t="s">
        <v>1333</v>
      </c>
      <c r="R133" s="1" t="s">
        <v>71</v>
      </c>
      <c r="S133" s="1" t="s">
        <v>795</v>
      </c>
      <c r="T133" s="1" t="s">
        <v>796</v>
      </c>
    </row>
    <row r="134" s="1" customFormat="1" spans="1:20">
      <c r="A134" s="1" t="s">
        <v>162</v>
      </c>
      <c r="B134" s="1" t="s">
        <v>77</v>
      </c>
      <c r="C134" s="1" t="s">
        <v>1334</v>
      </c>
      <c r="D134" s="1" t="s">
        <v>164</v>
      </c>
      <c r="E134" s="1" t="s">
        <v>165</v>
      </c>
      <c r="F134" s="1" t="s">
        <v>77</v>
      </c>
      <c r="G134" s="1" t="s">
        <v>78</v>
      </c>
      <c r="H134" s="1" t="s">
        <v>788</v>
      </c>
      <c r="I134" s="1" t="s">
        <v>1307</v>
      </c>
      <c r="J134" s="1" t="s">
        <v>790</v>
      </c>
      <c r="K134" s="1" t="s">
        <v>1307</v>
      </c>
      <c r="L134" s="1" t="s">
        <v>1307</v>
      </c>
      <c r="M134" s="1" t="s">
        <v>805</v>
      </c>
      <c r="N134" s="1" t="s">
        <v>805</v>
      </c>
      <c r="O134" s="1" t="s">
        <v>791</v>
      </c>
      <c r="P134" s="1" t="s">
        <v>793</v>
      </c>
      <c r="Q134" s="1" t="s">
        <v>1335</v>
      </c>
      <c r="R134" s="1" t="s">
        <v>71</v>
      </c>
      <c r="S134" s="1" t="s">
        <v>795</v>
      </c>
      <c r="T134" s="1" t="s">
        <v>796</v>
      </c>
    </row>
    <row r="135" s="1" customFormat="1" spans="1:20">
      <c r="A135" s="1" t="s">
        <v>1336</v>
      </c>
      <c r="B135" s="1" t="s">
        <v>77</v>
      </c>
      <c r="C135" s="1" t="s">
        <v>1337</v>
      </c>
      <c r="D135" s="1" t="s">
        <v>1338</v>
      </c>
      <c r="E135" s="1" t="s">
        <v>1339</v>
      </c>
      <c r="F135" s="1" t="s">
        <v>77</v>
      </c>
      <c r="G135" s="1" t="s">
        <v>78</v>
      </c>
      <c r="H135" s="1" t="s">
        <v>788</v>
      </c>
      <c r="I135" s="1" t="s">
        <v>1340</v>
      </c>
      <c r="J135" s="1" t="s">
        <v>790</v>
      </c>
      <c r="K135" s="1" t="s">
        <v>1340</v>
      </c>
      <c r="L135" s="1" t="s">
        <v>1340</v>
      </c>
      <c r="M135" s="1" t="s">
        <v>805</v>
      </c>
      <c r="N135" s="1" t="s">
        <v>805</v>
      </c>
      <c r="O135" s="1" t="s">
        <v>791</v>
      </c>
      <c r="P135" s="1" t="s">
        <v>793</v>
      </c>
      <c r="Q135" s="1" t="s">
        <v>1341</v>
      </c>
      <c r="R135" s="1" t="s">
        <v>71</v>
      </c>
      <c r="S135" s="1" t="s">
        <v>795</v>
      </c>
      <c r="T135" s="1" t="s">
        <v>796</v>
      </c>
    </row>
    <row r="136" s="1" customFormat="1" spans="1:20">
      <c r="A136" s="1" t="s">
        <v>192</v>
      </c>
      <c r="B136" s="1" t="s">
        <v>77</v>
      </c>
      <c r="C136" s="1" t="s">
        <v>1342</v>
      </c>
      <c r="D136" s="1" t="s">
        <v>1343</v>
      </c>
      <c r="E136" s="1" t="s">
        <v>195</v>
      </c>
      <c r="F136" s="1" t="s">
        <v>77</v>
      </c>
      <c r="G136" s="1" t="s">
        <v>78</v>
      </c>
      <c r="H136" s="1" t="s">
        <v>788</v>
      </c>
      <c r="I136" s="1" t="s">
        <v>1344</v>
      </c>
      <c r="J136" s="1" t="s">
        <v>790</v>
      </c>
      <c r="K136" s="1" t="s">
        <v>1344</v>
      </c>
      <c r="L136" s="1" t="s">
        <v>1344</v>
      </c>
      <c r="M136" s="1" t="s">
        <v>805</v>
      </c>
      <c r="N136" s="1" t="s">
        <v>805</v>
      </c>
      <c r="O136" s="1" t="s">
        <v>791</v>
      </c>
      <c r="P136" s="1" t="s">
        <v>793</v>
      </c>
      <c r="Q136" s="1" t="s">
        <v>1345</v>
      </c>
      <c r="R136" s="1" t="s">
        <v>71</v>
      </c>
      <c r="S136" s="1" t="s">
        <v>795</v>
      </c>
      <c r="T136" s="1" t="s">
        <v>796</v>
      </c>
    </row>
    <row r="137" s="1" customFormat="1" spans="1:20">
      <c r="A137" s="1" t="s">
        <v>1346</v>
      </c>
      <c r="B137" s="1" t="s">
        <v>77</v>
      </c>
      <c r="C137" s="1" t="s">
        <v>1347</v>
      </c>
      <c r="D137" s="1" t="s">
        <v>1348</v>
      </c>
      <c r="E137" s="1" t="s">
        <v>1349</v>
      </c>
      <c r="F137" s="1" t="s">
        <v>77</v>
      </c>
      <c r="G137" s="1" t="s">
        <v>78</v>
      </c>
      <c r="H137" s="1" t="s">
        <v>788</v>
      </c>
      <c r="I137" s="1" t="s">
        <v>1350</v>
      </c>
      <c r="J137" s="1" t="s">
        <v>790</v>
      </c>
      <c r="K137" s="1" t="s">
        <v>1350</v>
      </c>
      <c r="L137" s="1" t="s">
        <v>1350</v>
      </c>
      <c r="M137" s="1" t="s">
        <v>805</v>
      </c>
      <c r="N137" s="1" t="s">
        <v>805</v>
      </c>
      <c r="O137" s="1" t="s">
        <v>791</v>
      </c>
      <c r="P137" s="1" t="s">
        <v>793</v>
      </c>
      <c r="Q137" s="1" t="s">
        <v>1351</v>
      </c>
      <c r="R137" s="1" t="s">
        <v>71</v>
      </c>
      <c r="S137" s="1" t="s">
        <v>795</v>
      </c>
      <c r="T137" s="1" t="s">
        <v>796</v>
      </c>
    </row>
    <row r="138" s="1" customFormat="1" spans="1:20">
      <c r="A138" s="1" t="s">
        <v>1352</v>
      </c>
      <c r="B138" s="1" t="s">
        <v>77</v>
      </c>
      <c r="C138" s="1" t="s">
        <v>1353</v>
      </c>
      <c r="D138" s="1" t="s">
        <v>1354</v>
      </c>
      <c r="E138" s="1" t="s">
        <v>1355</v>
      </c>
      <c r="F138" s="1" t="s">
        <v>77</v>
      </c>
      <c r="G138" s="1" t="s">
        <v>78</v>
      </c>
      <c r="H138" s="1" t="s">
        <v>788</v>
      </c>
      <c r="I138" s="1" t="s">
        <v>1356</v>
      </c>
      <c r="J138" s="1" t="s">
        <v>790</v>
      </c>
      <c r="K138" s="1" t="s">
        <v>1356</v>
      </c>
      <c r="L138" s="1" t="s">
        <v>1356</v>
      </c>
      <c r="M138" s="1" t="s">
        <v>805</v>
      </c>
      <c r="N138" s="1" t="s">
        <v>805</v>
      </c>
      <c r="O138" s="1" t="s">
        <v>791</v>
      </c>
      <c r="P138" s="1" t="s">
        <v>793</v>
      </c>
      <c r="Q138" s="1" t="s">
        <v>1357</v>
      </c>
      <c r="R138" s="1" t="s">
        <v>71</v>
      </c>
      <c r="S138" s="1" t="s">
        <v>795</v>
      </c>
      <c r="T138" s="1" t="s">
        <v>796</v>
      </c>
    </row>
    <row r="139" s="1" customFormat="1" spans="1:20">
      <c r="A139" s="1" t="s">
        <v>1358</v>
      </c>
      <c r="B139" s="1" t="s">
        <v>77</v>
      </c>
      <c r="C139" s="1" t="s">
        <v>1359</v>
      </c>
      <c r="D139" s="1" t="s">
        <v>1360</v>
      </c>
      <c r="E139" s="1" t="s">
        <v>1361</v>
      </c>
      <c r="F139" s="1" t="s">
        <v>77</v>
      </c>
      <c r="G139" s="1" t="s">
        <v>78</v>
      </c>
      <c r="H139" s="1" t="s">
        <v>788</v>
      </c>
      <c r="I139" s="1" t="s">
        <v>1362</v>
      </c>
      <c r="J139" s="1" t="s">
        <v>790</v>
      </c>
      <c r="K139" s="1" t="s">
        <v>1362</v>
      </c>
      <c r="L139" s="1" t="s">
        <v>1362</v>
      </c>
      <c r="M139" s="1" t="s">
        <v>805</v>
      </c>
      <c r="N139" s="1" t="s">
        <v>805</v>
      </c>
      <c r="O139" s="1" t="s">
        <v>791</v>
      </c>
      <c r="P139" s="1" t="s">
        <v>793</v>
      </c>
      <c r="Q139" s="1" t="s">
        <v>1363</v>
      </c>
      <c r="R139" s="1" t="s">
        <v>71</v>
      </c>
      <c r="S139" s="1" t="s">
        <v>795</v>
      </c>
      <c r="T139" s="1" t="s">
        <v>796</v>
      </c>
    </row>
    <row r="140" s="1" customFormat="1" spans="1:20">
      <c r="A140" s="1" t="s">
        <v>1364</v>
      </c>
      <c r="B140" s="1" t="s">
        <v>77</v>
      </c>
      <c r="C140" s="1" t="s">
        <v>1365</v>
      </c>
      <c r="D140" s="1" t="s">
        <v>1098</v>
      </c>
      <c r="E140" s="1" t="s">
        <v>1366</v>
      </c>
      <c r="F140" s="1" t="s">
        <v>77</v>
      </c>
      <c r="G140" s="1" t="s">
        <v>78</v>
      </c>
      <c r="H140" s="1" t="s">
        <v>788</v>
      </c>
      <c r="I140" s="1" t="s">
        <v>922</v>
      </c>
      <c r="J140" s="1" t="s">
        <v>790</v>
      </c>
      <c r="K140" s="1" t="s">
        <v>922</v>
      </c>
      <c r="L140" s="1" t="s">
        <v>922</v>
      </c>
      <c r="M140" s="1" t="s">
        <v>805</v>
      </c>
      <c r="N140" s="1" t="s">
        <v>805</v>
      </c>
      <c r="O140" s="1" t="s">
        <v>791</v>
      </c>
      <c r="P140" s="1" t="s">
        <v>793</v>
      </c>
      <c r="Q140" s="1" t="s">
        <v>1367</v>
      </c>
      <c r="R140" s="1" t="s">
        <v>71</v>
      </c>
      <c r="S140" s="1" t="s">
        <v>795</v>
      </c>
      <c r="T140" s="1" t="s">
        <v>796</v>
      </c>
    </row>
    <row r="141" s="1" customFormat="1" spans="1:20">
      <c r="A141" s="1" t="s">
        <v>332</v>
      </c>
      <c r="B141" s="1" t="s">
        <v>77</v>
      </c>
      <c r="C141" s="1" t="s">
        <v>1368</v>
      </c>
      <c r="D141" s="1" t="s">
        <v>334</v>
      </c>
      <c r="E141" s="1" t="s">
        <v>335</v>
      </c>
      <c r="F141" s="1" t="s">
        <v>77</v>
      </c>
      <c r="G141" s="1" t="s">
        <v>78</v>
      </c>
      <c r="H141" s="1" t="s">
        <v>788</v>
      </c>
      <c r="I141" s="1" t="s">
        <v>1369</v>
      </c>
      <c r="J141" s="1" t="s">
        <v>790</v>
      </c>
      <c r="K141" s="1" t="s">
        <v>1369</v>
      </c>
      <c r="L141" s="1" t="s">
        <v>1369</v>
      </c>
      <c r="M141" s="1" t="s">
        <v>805</v>
      </c>
      <c r="N141" s="1" t="s">
        <v>805</v>
      </c>
      <c r="O141" s="1" t="s">
        <v>791</v>
      </c>
      <c r="P141" s="1" t="s">
        <v>793</v>
      </c>
      <c r="Q141" s="1" t="s">
        <v>1370</v>
      </c>
      <c r="R141" s="1" t="s">
        <v>71</v>
      </c>
      <c r="S141" s="1" t="s">
        <v>795</v>
      </c>
      <c r="T141" s="1" t="s">
        <v>796</v>
      </c>
    </row>
    <row r="142" s="1" customFormat="1" spans="1:20">
      <c r="A142" s="1" t="s">
        <v>303</v>
      </c>
      <c r="B142" s="1" t="s">
        <v>77</v>
      </c>
      <c r="C142" s="1" t="s">
        <v>1371</v>
      </c>
      <c r="D142" s="1" t="s">
        <v>1372</v>
      </c>
      <c r="E142" s="1" t="s">
        <v>306</v>
      </c>
      <c r="F142" s="1" t="s">
        <v>77</v>
      </c>
      <c r="G142" s="1" t="s">
        <v>78</v>
      </c>
      <c r="H142" s="1" t="s">
        <v>788</v>
      </c>
      <c r="I142" s="1" t="s">
        <v>1264</v>
      </c>
      <c r="J142" s="1" t="s">
        <v>790</v>
      </c>
      <c r="K142" s="1" t="s">
        <v>1264</v>
      </c>
      <c r="L142" s="1" t="s">
        <v>1264</v>
      </c>
      <c r="M142" s="1" t="s">
        <v>805</v>
      </c>
      <c r="N142" s="1" t="s">
        <v>805</v>
      </c>
      <c r="O142" s="1" t="s">
        <v>791</v>
      </c>
      <c r="P142" s="1" t="s">
        <v>793</v>
      </c>
      <c r="Q142" s="1" t="s">
        <v>1373</v>
      </c>
      <c r="R142" s="1" t="s">
        <v>71</v>
      </c>
      <c r="S142" s="1" t="s">
        <v>795</v>
      </c>
      <c r="T142" s="1" t="s">
        <v>796</v>
      </c>
    </row>
    <row r="143" s="1" customFormat="1" spans="1:20">
      <c r="A143" s="1" t="s">
        <v>1374</v>
      </c>
      <c r="B143" s="1" t="s">
        <v>77</v>
      </c>
      <c r="C143" s="1" t="s">
        <v>1375</v>
      </c>
      <c r="D143" s="1" t="s">
        <v>598</v>
      </c>
      <c r="E143" s="1" t="s">
        <v>1376</v>
      </c>
      <c r="F143" s="1" t="s">
        <v>77</v>
      </c>
      <c r="G143" s="1" t="s">
        <v>78</v>
      </c>
      <c r="H143" s="1" t="s">
        <v>788</v>
      </c>
      <c r="I143" s="1" t="s">
        <v>1275</v>
      </c>
      <c r="J143" s="1" t="s">
        <v>790</v>
      </c>
      <c r="K143" s="1" t="s">
        <v>1275</v>
      </c>
      <c r="L143" s="1" t="s">
        <v>1275</v>
      </c>
      <c r="M143" s="1" t="s">
        <v>805</v>
      </c>
      <c r="N143" s="1" t="s">
        <v>805</v>
      </c>
      <c r="O143" s="1" t="s">
        <v>791</v>
      </c>
      <c r="P143" s="1" t="s">
        <v>793</v>
      </c>
      <c r="Q143" s="1" t="s">
        <v>1377</v>
      </c>
      <c r="R143" s="1" t="s">
        <v>71</v>
      </c>
      <c r="S143" s="1" t="s">
        <v>795</v>
      </c>
      <c r="T143" s="1" t="s">
        <v>796</v>
      </c>
    </row>
    <row r="144" s="1" customFormat="1" spans="1:20">
      <c r="A144" s="1" t="s">
        <v>1378</v>
      </c>
      <c r="B144" s="1" t="s">
        <v>77</v>
      </c>
      <c r="C144" s="1" t="s">
        <v>1379</v>
      </c>
      <c r="D144" s="1" t="s">
        <v>1273</v>
      </c>
      <c r="E144" s="1" t="s">
        <v>1380</v>
      </c>
      <c r="F144" s="1" t="s">
        <v>77</v>
      </c>
      <c r="G144" s="1" t="s">
        <v>78</v>
      </c>
      <c r="H144" s="1" t="s">
        <v>788</v>
      </c>
      <c r="I144" s="1" t="s">
        <v>1275</v>
      </c>
      <c r="J144" s="1" t="s">
        <v>790</v>
      </c>
      <c r="K144" s="1" t="s">
        <v>1275</v>
      </c>
      <c r="L144" s="1" t="s">
        <v>1275</v>
      </c>
      <c r="M144" s="1" t="s">
        <v>805</v>
      </c>
      <c r="N144" s="1" t="s">
        <v>805</v>
      </c>
      <c r="O144" s="1" t="s">
        <v>791</v>
      </c>
      <c r="P144" s="1" t="s">
        <v>793</v>
      </c>
      <c r="Q144" s="1" t="s">
        <v>1381</v>
      </c>
      <c r="R144" s="1" t="s">
        <v>71</v>
      </c>
      <c r="S144" s="1" t="s">
        <v>795</v>
      </c>
      <c r="T144" s="1" t="s">
        <v>796</v>
      </c>
    </row>
    <row r="145" s="1" customFormat="1" spans="1:20">
      <c r="A145" s="1" t="s">
        <v>205</v>
      </c>
      <c r="B145" s="1" t="s">
        <v>77</v>
      </c>
      <c r="C145" s="1" t="s">
        <v>1382</v>
      </c>
      <c r="D145" s="1" t="s">
        <v>1383</v>
      </c>
      <c r="E145" s="1" t="s">
        <v>208</v>
      </c>
      <c r="F145" s="1" t="s">
        <v>77</v>
      </c>
      <c r="G145" s="1" t="s">
        <v>78</v>
      </c>
      <c r="H145" s="1" t="s">
        <v>788</v>
      </c>
      <c r="I145" s="1" t="s">
        <v>1384</v>
      </c>
      <c r="J145" s="1" t="s">
        <v>790</v>
      </c>
      <c r="K145" s="1" t="s">
        <v>1384</v>
      </c>
      <c r="L145" s="1" t="s">
        <v>1384</v>
      </c>
      <c r="M145" s="1" t="s">
        <v>805</v>
      </c>
      <c r="N145" s="1" t="s">
        <v>805</v>
      </c>
      <c r="O145" s="1" t="s">
        <v>791</v>
      </c>
      <c r="P145" s="1" t="s">
        <v>793</v>
      </c>
      <c r="Q145" s="1" t="s">
        <v>1385</v>
      </c>
      <c r="R145" s="1" t="s">
        <v>71</v>
      </c>
      <c r="S145" s="1" t="s">
        <v>795</v>
      </c>
      <c r="T145" s="1" t="s">
        <v>796</v>
      </c>
    </row>
    <row r="146" s="1" customFormat="1" spans="1:20">
      <c r="A146" s="1" t="s">
        <v>1386</v>
      </c>
      <c r="B146" s="1" t="s">
        <v>77</v>
      </c>
      <c r="C146" s="1" t="s">
        <v>1387</v>
      </c>
      <c r="D146" s="1" t="s">
        <v>1388</v>
      </c>
      <c r="E146" s="1" t="s">
        <v>1389</v>
      </c>
      <c r="F146" s="1" t="s">
        <v>77</v>
      </c>
      <c r="G146" s="1" t="s">
        <v>527</v>
      </c>
      <c r="H146" s="1" t="s">
        <v>788</v>
      </c>
      <c r="I146" s="1" t="s">
        <v>1390</v>
      </c>
      <c r="J146" s="1" t="s">
        <v>790</v>
      </c>
      <c r="K146" s="1" t="s">
        <v>1390</v>
      </c>
      <c r="L146" s="1" t="s">
        <v>1390</v>
      </c>
      <c r="M146" s="1" t="s">
        <v>805</v>
      </c>
      <c r="N146" s="1" t="s">
        <v>805</v>
      </c>
      <c r="O146" s="1" t="s">
        <v>791</v>
      </c>
      <c r="P146" s="1" t="s">
        <v>793</v>
      </c>
      <c r="Q146" s="1" t="s">
        <v>1391</v>
      </c>
      <c r="R146" s="1" t="s">
        <v>71</v>
      </c>
      <c r="S146" s="1" t="s">
        <v>795</v>
      </c>
      <c r="T146" s="1" t="s">
        <v>796</v>
      </c>
    </row>
    <row r="147" s="1" customFormat="1" spans="1:20">
      <c r="A147" s="1" t="s">
        <v>311</v>
      </c>
      <c r="B147" s="1" t="s">
        <v>77</v>
      </c>
      <c r="C147" s="1" t="s">
        <v>1392</v>
      </c>
      <c r="D147" s="1" t="s">
        <v>1393</v>
      </c>
      <c r="E147" s="1" t="s">
        <v>314</v>
      </c>
      <c r="F147" s="1" t="s">
        <v>77</v>
      </c>
      <c r="G147" s="1" t="s">
        <v>78</v>
      </c>
      <c r="H147" s="1" t="s">
        <v>788</v>
      </c>
      <c r="I147" s="1" t="s">
        <v>1394</v>
      </c>
      <c r="J147" s="1" t="s">
        <v>790</v>
      </c>
      <c r="K147" s="1" t="s">
        <v>1394</v>
      </c>
      <c r="L147" s="1" t="s">
        <v>1394</v>
      </c>
      <c r="M147" s="1" t="s">
        <v>805</v>
      </c>
      <c r="N147" s="1" t="s">
        <v>805</v>
      </c>
      <c r="O147" s="1" t="s">
        <v>791</v>
      </c>
      <c r="P147" s="1" t="s">
        <v>793</v>
      </c>
      <c r="Q147" s="1" t="s">
        <v>1395</v>
      </c>
      <c r="R147" s="1" t="s">
        <v>71</v>
      </c>
      <c r="S147" s="1" t="s">
        <v>795</v>
      </c>
      <c r="T147" s="1" t="s">
        <v>796</v>
      </c>
    </row>
    <row r="148" s="1" customFormat="1" spans="1:20">
      <c r="A148" s="1" t="s">
        <v>425</v>
      </c>
      <c r="B148" s="1" t="s">
        <v>77</v>
      </c>
      <c r="C148" s="1" t="s">
        <v>1396</v>
      </c>
      <c r="D148" s="1" t="s">
        <v>1397</v>
      </c>
      <c r="E148" s="1" t="s">
        <v>428</v>
      </c>
      <c r="F148" s="1" t="s">
        <v>77</v>
      </c>
      <c r="G148" s="1" t="s">
        <v>78</v>
      </c>
      <c r="H148" s="1" t="s">
        <v>788</v>
      </c>
      <c r="I148" s="1" t="s">
        <v>1398</v>
      </c>
      <c r="J148" s="1" t="s">
        <v>790</v>
      </c>
      <c r="K148" s="1" t="s">
        <v>1398</v>
      </c>
      <c r="L148" s="1" t="s">
        <v>1398</v>
      </c>
      <c r="M148" s="1" t="s">
        <v>805</v>
      </c>
      <c r="N148" s="1" t="s">
        <v>805</v>
      </c>
      <c r="O148" s="1" t="s">
        <v>791</v>
      </c>
      <c r="P148" s="1" t="s">
        <v>793</v>
      </c>
      <c r="Q148" s="1" t="s">
        <v>1399</v>
      </c>
      <c r="R148" s="1" t="s">
        <v>71</v>
      </c>
      <c r="S148" s="1" t="s">
        <v>795</v>
      </c>
      <c r="T148" s="1" t="s">
        <v>796</v>
      </c>
    </row>
    <row r="149" s="1" customFormat="1" spans="1:20">
      <c r="A149" s="1" t="s">
        <v>69</v>
      </c>
      <c r="B149" s="1" t="s">
        <v>77</v>
      </c>
      <c r="C149" s="1" t="s">
        <v>1400</v>
      </c>
      <c r="D149" s="1" t="s">
        <v>74</v>
      </c>
      <c r="E149" s="1" t="s">
        <v>76</v>
      </c>
      <c r="F149" s="1" t="s">
        <v>77</v>
      </c>
      <c r="G149" s="1" t="s">
        <v>78</v>
      </c>
      <c r="H149" s="1" t="s">
        <v>788</v>
      </c>
      <c r="I149" s="1" t="s">
        <v>1401</v>
      </c>
      <c r="J149" s="1" t="s">
        <v>790</v>
      </c>
      <c r="K149" s="1" t="s">
        <v>1401</v>
      </c>
      <c r="L149" s="1" t="s">
        <v>1401</v>
      </c>
      <c r="M149" s="1" t="s">
        <v>805</v>
      </c>
      <c r="N149" s="1" t="s">
        <v>805</v>
      </c>
      <c r="O149" s="1" t="s">
        <v>791</v>
      </c>
      <c r="P149" s="1" t="s">
        <v>793</v>
      </c>
      <c r="Q149" s="1" t="s">
        <v>1402</v>
      </c>
      <c r="R149" s="1" t="s">
        <v>71</v>
      </c>
      <c r="S149" s="1" t="s">
        <v>795</v>
      </c>
      <c r="T149" s="1" t="s">
        <v>796</v>
      </c>
    </row>
    <row r="150" s="1" customFormat="1" spans="1:20">
      <c r="A150" s="1" t="s">
        <v>222</v>
      </c>
      <c r="B150" s="1" t="s">
        <v>77</v>
      </c>
      <c r="C150" s="1" t="s">
        <v>1403</v>
      </c>
      <c r="D150" s="1" t="s">
        <v>74</v>
      </c>
      <c r="E150" s="1" t="s">
        <v>223</v>
      </c>
      <c r="F150" s="1" t="s">
        <v>77</v>
      </c>
      <c r="G150" s="1" t="s">
        <v>78</v>
      </c>
      <c r="H150" s="1" t="s">
        <v>788</v>
      </c>
      <c r="I150" s="1" t="s">
        <v>1401</v>
      </c>
      <c r="J150" s="1" t="s">
        <v>790</v>
      </c>
      <c r="K150" s="1" t="s">
        <v>1401</v>
      </c>
      <c r="L150" s="1" t="s">
        <v>1401</v>
      </c>
      <c r="M150" s="1" t="s">
        <v>805</v>
      </c>
      <c r="N150" s="1" t="s">
        <v>805</v>
      </c>
      <c r="O150" s="1" t="s">
        <v>791</v>
      </c>
      <c r="P150" s="1" t="s">
        <v>793</v>
      </c>
      <c r="Q150" s="1" t="s">
        <v>1404</v>
      </c>
      <c r="R150" s="1" t="s">
        <v>71</v>
      </c>
      <c r="S150" s="1" t="s">
        <v>795</v>
      </c>
      <c r="T150" s="1" t="s">
        <v>796</v>
      </c>
    </row>
    <row r="151" s="1" customFormat="1" spans="1:20">
      <c r="A151" s="1" t="s">
        <v>1405</v>
      </c>
      <c r="B151" s="1" t="s">
        <v>77</v>
      </c>
      <c r="C151" s="1" t="s">
        <v>1406</v>
      </c>
      <c r="D151" s="1" t="s">
        <v>1407</v>
      </c>
      <c r="E151" s="1" t="s">
        <v>1408</v>
      </c>
      <c r="F151" s="1" t="s">
        <v>78</v>
      </c>
      <c r="G151" s="1" t="s">
        <v>527</v>
      </c>
      <c r="H151" s="1" t="s">
        <v>788</v>
      </c>
      <c r="I151" s="1" t="s">
        <v>1230</v>
      </c>
      <c r="J151" s="1" t="s">
        <v>790</v>
      </c>
      <c r="K151" s="1" t="s">
        <v>1230</v>
      </c>
      <c r="L151" s="1" t="s">
        <v>1230</v>
      </c>
      <c r="M151" s="1" t="s">
        <v>805</v>
      </c>
      <c r="N151" s="1" t="s">
        <v>805</v>
      </c>
      <c r="O151" s="1" t="s">
        <v>791</v>
      </c>
      <c r="P151" s="1" t="s">
        <v>793</v>
      </c>
      <c r="Q151" s="1" t="s">
        <v>1409</v>
      </c>
      <c r="R151" s="1" t="s">
        <v>71</v>
      </c>
      <c r="S151" s="1" t="s">
        <v>795</v>
      </c>
      <c r="T151" s="1" t="s">
        <v>796</v>
      </c>
    </row>
    <row r="152" s="1" customFormat="1" spans="1:20">
      <c r="A152" s="1" t="s">
        <v>538</v>
      </c>
      <c r="B152" s="1" t="s">
        <v>77</v>
      </c>
      <c r="C152" s="1" t="s">
        <v>1410</v>
      </c>
      <c r="D152" s="1" t="s">
        <v>540</v>
      </c>
      <c r="E152" s="1" t="s">
        <v>541</v>
      </c>
      <c r="F152" s="1" t="s">
        <v>78</v>
      </c>
      <c r="G152" s="1" t="s">
        <v>527</v>
      </c>
      <c r="H152" s="1" t="s">
        <v>788</v>
      </c>
      <c r="I152" s="1" t="s">
        <v>1411</v>
      </c>
      <c r="J152" s="1" t="s">
        <v>790</v>
      </c>
      <c r="K152" s="1" t="s">
        <v>1411</v>
      </c>
      <c r="L152" s="1" t="s">
        <v>1411</v>
      </c>
      <c r="M152" s="1" t="s">
        <v>805</v>
      </c>
      <c r="N152" s="1" t="s">
        <v>805</v>
      </c>
      <c r="O152" s="1" t="s">
        <v>791</v>
      </c>
      <c r="P152" s="1" t="s">
        <v>793</v>
      </c>
      <c r="Q152" s="1" t="s">
        <v>1412</v>
      </c>
      <c r="R152" s="1" t="s">
        <v>71</v>
      </c>
      <c r="S152" s="1" t="s">
        <v>795</v>
      </c>
      <c r="T152" s="1" t="s">
        <v>796</v>
      </c>
    </row>
    <row r="153" s="1" customFormat="1" spans="1:20">
      <c r="A153" s="1" t="s">
        <v>546</v>
      </c>
      <c r="B153" s="1" t="s">
        <v>77</v>
      </c>
      <c r="C153" s="1" t="s">
        <v>1413</v>
      </c>
      <c r="D153" s="1" t="s">
        <v>548</v>
      </c>
      <c r="E153" s="1" t="s">
        <v>1414</v>
      </c>
      <c r="F153" s="1" t="s">
        <v>78</v>
      </c>
      <c r="G153" s="1" t="s">
        <v>527</v>
      </c>
      <c r="H153" s="1" t="s">
        <v>788</v>
      </c>
      <c r="I153" s="1" t="s">
        <v>1415</v>
      </c>
      <c r="J153" s="1" t="s">
        <v>790</v>
      </c>
      <c r="K153" s="1" t="s">
        <v>1415</v>
      </c>
      <c r="L153" s="1" t="s">
        <v>1415</v>
      </c>
      <c r="M153" s="1" t="s">
        <v>805</v>
      </c>
      <c r="N153" s="1" t="s">
        <v>805</v>
      </c>
      <c r="O153" s="1" t="s">
        <v>791</v>
      </c>
      <c r="P153" s="1" t="s">
        <v>793</v>
      </c>
      <c r="Q153" s="1" t="s">
        <v>1416</v>
      </c>
      <c r="R153" s="1" t="s">
        <v>71</v>
      </c>
      <c r="S153" s="1" t="s">
        <v>795</v>
      </c>
      <c r="T153" s="1" t="s">
        <v>796</v>
      </c>
    </row>
    <row r="154" s="1" customFormat="1" spans="1:20">
      <c r="A154" s="1" t="s">
        <v>680</v>
      </c>
      <c r="B154" s="1" t="s">
        <v>77</v>
      </c>
      <c r="C154" s="1" t="s">
        <v>1417</v>
      </c>
      <c r="D154" s="1" t="s">
        <v>682</v>
      </c>
      <c r="E154" s="1" t="s">
        <v>683</v>
      </c>
      <c r="F154" s="1" t="s">
        <v>78</v>
      </c>
      <c r="G154" s="1" t="s">
        <v>527</v>
      </c>
      <c r="H154" s="1" t="s">
        <v>788</v>
      </c>
      <c r="I154" s="1" t="s">
        <v>1418</v>
      </c>
      <c r="J154" s="1" t="s">
        <v>790</v>
      </c>
      <c r="K154" s="1" t="s">
        <v>1418</v>
      </c>
      <c r="L154" s="1" t="s">
        <v>1418</v>
      </c>
      <c r="M154" s="1" t="s">
        <v>805</v>
      </c>
      <c r="N154" s="1" t="s">
        <v>805</v>
      </c>
      <c r="O154" s="1" t="s">
        <v>791</v>
      </c>
      <c r="P154" s="1" t="s">
        <v>793</v>
      </c>
      <c r="Q154" s="1" t="s">
        <v>1419</v>
      </c>
      <c r="R154" s="1" t="s">
        <v>71</v>
      </c>
      <c r="S154" s="1" t="s">
        <v>795</v>
      </c>
      <c r="T154" s="1" t="s">
        <v>796</v>
      </c>
    </row>
    <row r="155" s="1" customFormat="1" spans="1:20">
      <c r="A155" s="1" t="s">
        <v>1420</v>
      </c>
      <c r="B155" s="1" t="s">
        <v>77</v>
      </c>
      <c r="C155" s="1" t="s">
        <v>1421</v>
      </c>
      <c r="D155" s="1" t="s">
        <v>1422</v>
      </c>
      <c r="E155" s="1" t="s">
        <v>1423</v>
      </c>
      <c r="F155" s="1" t="s">
        <v>78</v>
      </c>
      <c r="G155" s="1" t="s">
        <v>527</v>
      </c>
      <c r="H155" s="1" t="s">
        <v>788</v>
      </c>
      <c r="I155" s="1" t="s">
        <v>1424</v>
      </c>
      <c r="J155" s="1" t="s">
        <v>790</v>
      </c>
      <c r="K155" s="1" t="s">
        <v>1424</v>
      </c>
      <c r="L155" s="1" t="s">
        <v>1424</v>
      </c>
      <c r="M155" s="1" t="s">
        <v>805</v>
      </c>
      <c r="N155" s="1" t="s">
        <v>805</v>
      </c>
      <c r="O155" s="1" t="s">
        <v>791</v>
      </c>
      <c r="P155" s="1" t="s">
        <v>793</v>
      </c>
      <c r="Q155" s="1" t="s">
        <v>1425</v>
      </c>
      <c r="R155" s="1" t="s">
        <v>71</v>
      </c>
      <c r="S155" s="1" t="s">
        <v>795</v>
      </c>
      <c r="T155" s="1" t="s">
        <v>796</v>
      </c>
    </row>
    <row r="156" s="1" customFormat="1" spans="1:20">
      <c r="A156" s="1" t="s">
        <v>738</v>
      </c>
      <c r="B156" s="1" t="s">
        <v>77</v>
      </c>
      <c r="C156" s="1" t="s">
        <v>1426</v>
      </c>
      <c r="D156" s="1" t="s">
        <v>740</v>
      </c>
      <c r="E156" s="1" t="s">
        <v>741</v>
      </c>
      <c r="F156" s="1" t="s">
        <v>78</v>
      </c>
      <c r="G156" s="1" t="s">
        <v>527</v>
      </c>
      <c r="H156" s="1" t="s">
        <v>788</v>
      </c>
      <c r="I156" s="1" t="s">
        <v>1427</v>
      </c>
      <c r="J156" s="1" t="s">
        <v>790</v>
      </c>
      <c r="K156" s="1" t="s">
        <v>1427</v>
      </c>
      <c r="L156" s="1" t="s">
        <v>1427</v>
      </c>
      <c r="M156" s="1" t="s">
        <v>805</v>
      </c>
      <c r="N156" s="1" t="s">
        <v>805</v>
      </c>
      <c r="O156" s="1" t="s">
        <v>791</v>
      </c>
      <c r="P156" s="1" t="s">
        <v>793</v>
      </c>
      <c r="Q156" s="1" t="s">
        <v>1428</v>
      </c>
      <c r="R156" s="1" t="s">
        <v>71</v>
      </c>
      <c r="S156" s="1" t="s">
        <v>795</v>
      </c>
      <c r="T156" s="1" t="s">
        <v>796</v>
      </c>
    </row>
    <row r="157" s="1" customFormat="1" spans="1:20">
      <c r="A157" s="1" t="s">
        <v>730</v>
      </c>
      <c r="B157" s="1" t="s">
        <v>77</v>
      </c>
      <c r="C157" s="1" t="s">
        <v>1429</v>
      </c>
      <c r="D157" s="1" t="s">
        <v>732</v>
      </c>
      <c r="E157" s="1" t="s">
        <v>733</v>
      </c>
      <c r="F157" s="1" t="s">
        <v>78</v>
      </c>
      <c r="G157" s="1" t="s">
        <v>527</v>
      </c>
      <c r="H157" s="1" t="s">
        <v>788</v>
      </c>
      <c r="I157" s="1" t="s">
        <v>1430</v>
      </c>
      <c r="J157" s="1" t="s">
        <v>790</v>
      </c>
      <c r="K157" s="1" t="s">
        <v>1430</v>
      </c>
      <c r="L157" s="1" t="s">
        <v>1430</v>
      </c>
      <c r="M157" s="1" t="s">
        <v>805</v>
      </c>
      <c r="N157" s="1" t="s">
        <v>805</v>
      </c>
      <c r="O157" s="1" t="s">
        <v>791</v>
      </c>
      <c r="P157" s="1" t="s">
        <v>793</v>
      </c>
      <c r="Q157" s="1" t="s">
        <v>1431</v>
      </c>
      <c r="R157" s="1" t="s">
        <v>71</v>
      </c>
      <c r="S157" s="1" t="s">
        <v>795</v>
      </c>
      <c r="T157" s="1" t="s">
        <v>796</v>
      </c>
    </row>
    <row r="158" s="1" customFormat="1" spans="1:20">
      <c r="A158" s="1" t="s">
        <v>613</v>
      </c>
      <c r="B158" s="1" t="s">
        <v>78</v>
      </c>
      <c r="C158" s="1" t="s">
        <v>1432</v>
      </c>
      <c r="D158" s="1" t="s">
        <v>615</v>
      </c>
      <c r="E158" s="1" t="s">
        <v>616</v>
      </c>
      <c r="F158" s="1" t="s">
        <v>78</v>
      </c>
      <c r="G158" s="1" t="s">
        <v>527</v>
      </c>
      <c r="H158" s="1" t="s">
        <v>788</v>
      </c>
      <c r="I158" s="1" t="s">
        <v>1433</v>
      </c>
      <c r="J158" s="1" t="s">
        <v>790</v>
      </c>
      <c r="K158" s="1" t="s">
        <v>1433</v>
      </c>
      <c r="L158" s="1" t="s">
        <v>1433</v>
      </c>
      <c r="M158" s="1" t="s">
        <v>805</v>
      </c>
      <c r="N158" s="1" t="s">
        <v>805</v>
      </c>
      <c r="O158" s="1" t="s">
        <v>791</v>
      </c>
      <c r="P158" s="1" t="s">
        <v>793</v>
      </c>
      <c r="Q158" s="1" t="s">
        <v>1434</v>
      </c>
      <c r="R158" s="1" t="s">
        <v>71</v>
      </c>
      <c r="S158" s="1" t="s">
        <v>795</v>
      </c>
      <c r="T158" s="1" t="s">
        <v>796</v>
      </c>
    </row>
    <row r="159" s="1" customFormat="1" spans="1:20">
      <c r="A159" s="1" t="s">
        <v>1435</v>
      </c>
      <c r="B159" s="1" t="s">
        <v>78</v>
      </c>
      <c r="C159" s="1" t="s">
        <v>1436</v>
      </c>
      <c r="D159" s="1" t="s">
        <v>1437</v>
      </c>
      <c r="E159" s="1" t="s">
        <v>1438</v>
      </c>
      <c r="F159" s="1" t="s">
        <v>78</v>
      </c>
      <c r="G159" s="1" t="s">
        <v>527</v>
      </c>
      <c r="H159" s="1" t="s">
        <v>788</v>
      </c>
      <c r="I159" s="1" t="s">
        <v>1439</v>
      </c>
      <c r="J159" s="1" t="s">
        <v>790</v>
      </c>
      <c r="K159" s="1" t="s">
        <v>1439</v>
      </c>
      <c r="L159" s="1" t="s">
        <v>1439</v>
      </c>
      <c r="M159" s="1" t="s">
        <v>805</v>
      </c>
      <c r="N159" s="1" t="s">
        <v>805</v>
      </c>
      <c r="O159" s="1" t="s">
        <v>791</v>
      </c>
      <c r="P159" s="1" t="s">
        <v>793</v>
      </c>
      <c r="Q159" s="1" t="s">
        <v>1440</v>
      </c>
      <c r="R159" s="1" t="s">
        <v>71</v>
      </c>
      <c r="S159" s="1" t="s">
        <v>795</v>
      </c>
      <c r="T159" s="1" t="s">
        <v>796</v>
      </c>
    </row>
    <row r="160" s="1" customFormat="1" spans="1:20">
      <c r="A160" s="1" t="s">
        <v>1441</v>
      </c>
      <c r="B160" s="1" t="s">
        <v>78</v>
      </c>
      <c r="C160" s="1" t="s">
        <v>1442</v>
      </c>
      <c r="D160" s="1" t="s">
        <v>1443</v>
      </c>
      <c r="E160" s="1" t="s">
        <v>1444</v>
      </c>
      <c r="F160" s="1" t="s">
        <v>78</v>
      </c>
      <c r="G160" s="1" t="s">
        <v>527</v>
      </c>
      <c r="H160" s="1" t="s">
        <v>788</v>
      </c>
      <c r="I160" s="1" t="s">
        <v>791</v>
      </c>
      <c r="J160" s="1" t="s">
        <v>790</v>
      </c>
      <c r="K160" s="1" t="s">
        <v>791</v>
      </c>
      <c r="L160" s="1" t="s">
        <v>791</v>
      </c>
      <c r="M160" s="1" t="s">
        <v>805</v>
      </c>
      <c r="N160" s="1" t="s">
        <v>805</v>
      </c>
      <c r="O160" s="1" t="s">
        <v>791</v>
      </c>
      <c r="P160" s="1" t="s">
        <v>793</v>
      </c>
      <c r="Q160" s="1" t="s">
        <v>1445</v>
      </c>
      <c r="R160" s="1" t="s">
        <v>71</v>
      </c>
      <c r="S160" s="1" t="s">
        <v>795</v>
      </c>
      <c r="T160" s="1" t="s">
        <v>796</v>
      </c>
    </row>
    <row r="161" s="1" customFormat="1" spans="1:20">
      <c r="A161" s="1" t="s">
        <v>1446</v>
      </c>
      <c r="B161" s="1" t="s">
        <v>78</v>
      </c>
      <c r="C161" s="1" t="s">
        <v>1447</v>
      </c>
      <c r="D161" s="1" t="s">
        <v>1448</v>
      </c>
      <c r="E161" s="1" t="s">
        <v>1449</v>
      </c>
      <c r="F161" s="1" t="s">
        <v>78</v>
      </c>
      <c r="G161" s="1" t="s">
        <v>527</v>
      </c>
      <c r="H161" s="1" t="s">
        <v>788</v>
      </c>
      <c r="I161" s="1" t="s">
        <v>1401</v>
      </c>
      <c r="J161" s="1" t="s">
        <v>790</v>
      </c>
      <c r="K161" s="1" t="s">
        <v>1401</v>
      </c>
      <c r="L161" s="1" t="s">
        <v>1401</v>
      </c>
      <c r="M161" s="1" t="s">
        <v>805</v>
      </c>
      <c r="N161" s="1" t="s">
        <v>805</v>
      </c>
      <c r="O161" s="1" t="s">
        <v>791</v>
      </c>
      <c r="P161" s="1" t="s">
        <v>793</v>
      </c>
      <c r="Q161" s="1" t="s">
        <v>1450</v>
      </c>
      <c r="R161" s="1" t="s">
        <v>71</v>
      </c>
      <c r="S161" s="1" t="s">
        <v>795</v>
      </c>
      <c r="T161" s="1" t="s">
        <v>796</v>
      </c>
    </row>
    <row r="162" s="1" customFormat="1" spans="1:20">
      <c r="A162" s="1" t="s">
        <v>1451</v>
      </c>
      <c r="B162" s="1" t="s">
        <v>78</v>
      </c>
      <c r="C162" s="1" t="s">
        <v>1452</v>
      </c>
      <c r="D162" s="1" t="s">
        <v>1300</v>
      </c>
      <c r="E162" s="1" t="s">
        <v>505</v>
      </c>
      <c r="F162" s="1" t="s">
        <v>78</v>
      </c>
      <c r="G162" s="1" t="s">
        <v>527</v>
      </c>
      <c r="H162" s="1" t="s">
        <v>788</v>
      </c>
      <c r="I162" s="1" t="s">
        <v>950</v>
      </c>
      <c r="J162" s="1" t="s">
        <v>790</v>
      </c>
      <c r="K162" s="1" t="s">
        <v>950</v>
      </c>
      <c r="L162" s="1" t="s">
        <v>950</v>
      </c>
      <c r="M162" s="1" t="s">
        <v>805</v>
      </c>
      <c r="N162" s="1" t="s">
        <v>805</v>
      </c>
      <c r="O162" s="1" t="s">
        <v>791</v>
      </c>
      <c r="P162" s="1" t="s">
        <v>793</v>
      </c>
      <c r="Q162" s="1" t="s">
        <v>1453</v>
      </c>
      <c r="R162" s="1" t="s">
        <v>71</v>
      </c>
      <c r="S162" s="1" t="s">
        <v>795</v>
      </c>
      <c r="T162" s="1" t="s">
        <v>796</v>
      </c>
    </row>
    <row r="163" s="1" customFormat="1" spans="1:20">
      <c r="A163" s="1" t="s">
        <v>1454</v>
      </c>
      <c r="B163" s="1" t="s">
        <v>78</v>
      </c>
      <c r="C163" s="1" t="s">
        <v>1455</v>
      </c>
      <c r="D163" s="1" t="s">
        <v>1456</v>
      </c>
      <c r="E163" s="1" t="s">
        <v>1457</v>
      </c>
      <c r="F163" s="1" t="s">
        <v>78</v>
      </c>
      <c r="G163" s="1" t="s">
        <v>527</v>
      </c>
      <c r="H163" s="1" t="s">
        <v>788</v>
      </c>
      <c r="I163" s="1" t="s">
        <v>1458</v>
      </c>
      <c r="J163" s="1" t="s">
        <v>790</v>
      </c>
      <c r="K163" s="1" t="s">
        <v>1458</v>
      </c>
      <c r="L163" s="1" t="s">
        <v>1458</v>
      </c>
      <c r="M163" s="1" t="s">
        <v>805</v>
      </c>
      <c r="N163" s="1" t="s">
        <v>805</v>
      </c>
      <c r="O163" s="1" t="s">
        <v>791</v>
      </c>
      <c r="P163" s="1" t="s">
        <v>793</v>
      </c>
      <c r="Q163" s="1" t="s">
        <v>1459</v>
      </c>
      <c r="R163" s="1" t="s">
        <v>71</v>
      </c>
      <c r="S163" s="1" t="s">
        <v>795</v>
      </c>
      <c r="T163" s="1" t="s">
        <v>796</v>
      </c>
    </row>
    <row r="164" s="1" customFormat="1" spans="1:20">
      <c r="A164" s="1" t="s">
        <v>1460</v>
      </c>
      <c r="B164" s="1" t="s">
        <v>78</v>
      </c>
      <c r="C164" s="1" t="s">
        <v>1461</v>
      </c>
      <c r="D164" s="1" t="s">
        <v>1456</v>
      </c>
      <c r="E164" s="1" t="s">
        <v>1457</v>
      </c>
      <c r="F164" s="1" t="s">
        <v>78</v>
      </c>
      <c r="G164" s="1" t="s">
        <v>527</v>
      </c>
      <c r="H164" s="1" t="s">
        <v>788</v>
      </c>
      <c r="I164" s="1" t="s">
        <v>1462</v>
      </c>
      <c r="J164" s="1" t="s">
        <v>790</v>
      </c>
      <c r="K164" s="1" t="s">
        <v>1462</v>
      </c>
      <c r="L164" s="1" t="s">
        <v>1462</v>
      </c>
      <c r="M164" s="1" t="s">
        <v>805</v>
      </c>
      <c r="N164" s="1" t="s">
        <v>805</v>
      </c>
      <c r="O164" s="1" t="s">
        <v>791</v>
      </c>
      <c r="P164" s="1" t="s">
        <v>793</v>
      </c>
      <c r="Q164" s="1" t="s">
        <v>1463</v>
      </c>
      <c r="R164" s="1" t="s">
        <v>71</v>
      </c>
      <c r="S164" s="1" t="s">
        <v>795</v>
      </c>
      <c r="T164" s="1" t="s">
        <v>796</v>
      </c>
    </row>
    <row r="165" s="1" customFormat="1" spans="1:20">
      <c r="A165" s="1" t="s">
        <v>1464</v>
      </c>
      <c r="B165" s="1" t="s">
        <v>78</v>
      </c>
      <c r="C165" s="1" t="s">
        <v>1465</v>
      </c>
      <c r="D165" s="1" t="s">
        <v>164</v>
      </c>
      <c r="E165" s="1" t="s">
        <v>1466</v>
      </c>
      <c r="F165" s="1" t="s">
        <v>78</v>
      </c>
      <c r="G165" s="1" t="s">
        <v>527</v>
      </c>
      <c r="H165" s="1" t="s">
        <v>788</v>
      </c>
      <c r="I165" s="1" t="s">
        <v>1467</v>
      </c>
      <c r="J165" s="1" t="s">
        <v>790</v>
      </c>
      <c r="K165" s="1" t="s">
        <v>1467</v>
      </c>
      <c r="L165" s="1" t="s">
        <v>1467</v>
      </c>
      <c r="M165" s="1" t="s">
        <v>805</v>
      </c>
      <c r="N165" s="1" t="s">
        <v>805</v>
      </c>
      <c r="O165" s="1" t="s">
        <v>791</v>
      </c>
      <c r="P165" s="1" t="s">
        <v>793</v>
      </c>
      <c r="Q165" s="1" t="s">
        <v>1468</v>
      </c>
      <c r="R165" s="1" t="s">
        <v>71</v>
      </c>
      <c r="S165" s="1" t="s">
        <v>795</v>
      </c>
      <c r="T165" s="1" t="s">
        <v>796</v>
      </c>
    </row>
    <row r="166" s="1" customFormat="1" spans="1:20">
      <c r="A166" s="1" t="s">
        <v>588</v>
      </c>
      <c r="B166" s="1" t="s">
        <v>78</v>
      </c>
      <c r="C166" s="1" t="s">
        <v>1469</v>
      </c>
      <c r="D166" s="1" t="s">
        <v>590</v>
      </c>
      <c r="E166" s="1" t="s">
        <v>591</v>
      </c>
      <c r="F166" s="1" t="s">
        <v>78</v>
      </c>
      <c r="G166" s="1" t="s">
        <v>527</v>
      </c>
      <c r="H166" s="1" t="s">
        <v>788</v>
      </c>
      <c r="I166" s="1" t="s">
        <v>1470</v>
      </c>
      <c r="J166" s="1" t="s">
        <v>790</v>
      </c>
      <c r="K166" s="1" t="s">
        <v>1470</v>
      </c>
      <c r="L166" s="1" t="s">
        <v>1470</v>
      </c>
      <c r="M166" s="1" t="s">
        <v>805</v>
      </c>
      <c r="N166" s="1" t="s">
        <v>805</v>
      </c>
      <c r="O166" s="1" t="s">
        <v>791</v>
      </c>
      <c r="P166" s="1" t="s">
        <v>793</v>
      </c>
      <c r="Q166" s="1" t="s">
        <v>1471</v>
      </c>
      <c r="R166" s="1" t="s">
        <v>71</v>
      </c>
      <c r="S166" s="1" t="s">
        <v>795</v>
      </c>
      <c r="T166" s="1" t="s">
        <v>796</v>
      </c>
    </row>
    <row r="167" s="1" customFormat="1" spans="1:20">
      <c r="A167" s="1" t="s">
        <v>1472</v>
      </c>
      <c r="B167" s="1" t="s">
        <v>78</v>
      </c>
      <c r="C167" s="1" t="s">
        <v>1473</v>
      </c>
      <c r="D167" s="1" t="s">
        <v>74</v>
      </c>
      <c r="E167" s="1" t="s">
        <v>1474</v>
      </c>
      <c r="F167" s="1" t="s">
        <v>78</v>
      </c>
      <c r="G167" s="1" t="s">
        <v>527</v>
      </c>
      <c r="H167" s="1" t="s">
        <v>788</v>
      </c>
      <c r="I167" s="1" t="s">
        <v>1401</v>
      </c>
      <c r="J167" s="1" t="s">
        <v>790</v>
      </c>
      <c r="K167" s="1" t="s">
        <v>1401</v>
      </c>
      <c r="L167" s="1" t="s">
        <v>1401</v>
      </c>
      <c r="M167" s="1" t="s">
        <v>805</v>
      </c>
      <c r="N167" s="1" t="s">
        <v>805</v>
      </c>
      <c r="O167" s="1" t="s">
        <v>791</v>
      </c>
      <c r="P167" s="1" t="s">
        <v>793</v>
      </c>
      <c r="Q167" s="1" t="s">
        <v>1475</v>
      </c>
      <c r="R167" s="1" t="s">
        <v>71</v>
      </c>
      <c r="S167" s="1" t="s">
        <v>795</v>
      </c>
      <c r="T167" s="1" t="s">
        <v>796</v>
      </c>
    </row>
    <row r="168" s="1" customFormat="1" spans="1:20">
      <c r="A168" s="1" t="s">
        <v>1476</v>
      </c>
      <c r="B168" s="1" t="s">
        <v>78</v>
      </c>
      <c r="C168" s="1" t="s">
        <v>1477</v>
      </c>
      <c r="D168" s="1" t="s">
        <v>74</v>
      </c>
      <c r="E168" s="1" t="s">
        <v>1478</v>
      </c>
      <c r="F168" s="1" t="s">
        <v>78</v>
      </c>
      <c r="G168" s="1" t="s">
        <v>527</v>
      </c>
      <c r="H168" s="1" t="s">
        <v>788</v>
      </c>
      <c r="I168" s="1" t="s">
        <v>1401</v>
      </c>
      <c r="J168" s="1" t="s">
        <v>790</v>
      </c>
      <c r="K168" s="1" t="s">
        <v>1401</v>
      </c>
      <c r="L168" s="1" t="s">
        <v>1401</v>
      </c>
      <c r="M168" s="1" t="s">
        <v>805</v>
      </c>
      <c r="N168" s="1" t="s">
        <v>805</v>
      </c>
      <c r="O168" s="1" t="s">
        <v>791</v>
      </c>
      <c r="P168" s="1" t="s">
        <v>793</v>
      </c>
      <c r="Q168" s="1" t="s">
        <v>1479</v>
      </c>
      <c r="R168" s="1" t="s">
        <v>71</v>
      </c>
      <c r="S168" s="1" t="s">
        <v>795</v>
      </c>
      <c r="T168" s="1" t="s">
        <v>796</v>
      </c>
    </row>
    <row r="169" s="1" customFormat="1" spans="1:20">
      <c r="A169" s="1" t="s">
        <v>1480</v>
      </c>
      <c r="B169" s="1" t="s">
        <v>78</v>
      </c>
      <c r="C169" s="1" t="s">
        <v>1481</v>
      </c>
      <c r="D169" s="1" t="s">
        <v>1482</v>
      </c>
      <c r="E169" s="1" t="s">
        <v>1483</v>
      </c>
      <c r="F169" s="1" t="s">
        <v>78</v>
      </c>
      <c r="G169" s="1" t="s">
        <v>527</v>
      </c>
      <c r="H169" s="1" t="s">
        <v>788</v>
      </c>
      <c r="I169" s="1" t="s">
        <v>1484</v>
      </c>
      <c r="J169" s="1" t="s">
        <v>790</v>
      </c>
      <c r="K169" s="1" t="s">
        <v>1484</v>
      </c>
      <c r="L169" s="1" t="s">
        <v>1484</v>
      </c>
      <c r="M169" s="1" t="s">
        <v>805</v>
      </c>
      <c r="N169" s="1" t="s">
        <v>805</v>
      </c>
      <c r="O169" s="1" t="s">
        <v>791</v>
      </c>
      <c r="P169" s="1" t="s">
        <v>793</v>
      </c>
      <c r="Q169" s="1" t="s">
        <v>1485</v>
      </c>
      <c r="R169" s="1" t="s">
        <v>71</v>
      </c>
      <c r="S169" s="1" t="s">
        <v>795</v>
      </c>
      <c r="T169" s="1" t="s">
        <v>796</v>
      </c>
    </row>
    <row r="170" s="1" customFormat="1" spans="1:20">
      <c r="A170" s="1" t="s">
        <v>600</v>
      </c>
      <c r="B170" s="1" t="s">
        <v>78</v>
      </c>
      <c r="C170" s="1" t="s">
        <v>1486</v>
      </c>
      <c r="D170" s="1" t="s">
        <v>602</v>
      </c>
      <c r="E170" s="1" t="s">
        <v>603</v>
      </c>
      <c r="F170" s="1" t="s">
        <v>78</v>
      </c>
      <c r="G170" s="1" t="s">
        <v>527</v>
      </c>
      <c r="H170" s="1" t="s">
        <v>788</v>
      </c>
      <c r="I170" s="1" t="s">
        <v>1487</v>
      </c>
      <c r="J170" s="1" t="s">
        <v>790</v>
      </c>
      <c r="K170" s="1" t="s">
        <v>1487</v>
      </c>
      <c r="L170" s="1" t="s">
        <v>1487</v>
      </c>
      <c r="M170" s="1" t="s">
        <v>805</v>
      </c>
      <c r="N170" s="1" t="s">
        <v>805</v>
      </c>
      <c r="O170" s="1" t="s">
        <v>791</v>
      </c>
      <c r="P170" s="1" t="s">
        <v>793</v>
      </c>
      <c r="Q170" s="1" t="s">
        <v>1488</v>
      </c>
      <c r="R170" s="1" t="s">
        <v>71</v>
      </c>
      <c r="S170" s="1" t="s">
        <v>795</v>
      </c>
      <c r="T170" s="1" t="s">
        <v>796</v>
      </c>
    </row>
    <row r="171" s="1" customFormat="1" spans="1:20">
      <c r="A171" s="1" t="s">
        <v>1489</v>
      </c>
      <c r="B171" s="1" t="s">
        <v>78</v>
      </c>
      <c r="C171" s="1" t="s">
        <v>1490</v>
      </c>
      <c r="D171" s="1" t="s">
        <v>1491</v>
      </c>
      <c r="E171" s="1" t="s">
        <v>1492</v>
      </c>
      <c r="F171" s="1" t="s">
        <v>78</v>
      </c>
      <c r="G171" s="1" t="s">
        <v>527</v>
      </c>
      <c r="H171" s="1" t="s">
        <v>788</v>
      </c>
      <c r="I171" s="1" t="s">
        <v>1493</v>
      </c>
      <c r="J171" s="1" t="s">
        <v>790</v>
      </c>
      <c r="K171" s="1" t="s">
        <v>1493</v>
      </c>
      <c r="L171" s="1" t="s">
        <v>1493</v>
      </c>
      <c r="M171" s="1" t="s">
        <v>805</v>
      </c>
      <c r="N171" s="1" t="s">
        <v>805</v>
      </c>
      <c r="O171" s="1" t="s">
        <v>791</v>
      </c>
      <c r="P171" s="1" t="s">
        <v>793</v>
      </c>
      <c r="Q171" s="1" t="s">
        <v>1494</v>
      </c>
      <c r="R171" s="1" t="s">
        <v>71</v>
      </c>
      <c r="S171" s="1" t="s">
        <v>795</v>
      </c>
      <c r="T171" s="1" t="s">
        <v>796</v>
      </c>
    </row>
    <row r="172" s="1" customFormat="1" spans="1:20">
      <c r="A172" s="1" t="s">
        <v>596</v>
      </c>
      <c r="B172" s="1" t="s">
        <v>78</v>
      </c>
      <c r="C172" s="1" t="s">
        <v>1495</v>
      </c>
      <c r="D172" s="1" t="s">
        <v>598</v>
      </c>
      <c r="E172" s="1" t="s">
        <v>599</v>
      </c>
      <c r="F172" s="1" t="s">
        <v>78</v>
      </c>
      <c r="G172" s="1" t="s">
        <v>527</v>
      </c>
      <c r="H172" s="1" t="s">
        <v>788</v>
      </c>
      <c r="I172" s="1" t="s">
        <v>1275</v>
      </c>
      <c r="J172" s="1" t="s">
        <v>790</v>
      </c>
      <c r="K172" s="1" t="s">
        <v>1275</v>
      </c>
      <c r="L172" s="1" t="s">
        <v>1275</v>
      </c>
      <c r="M172" s="1" t="s">
        <v>805</v>
      </c>
      <c r="N172" s="1" t="s">
        <v>805</v>
      </c>
      <c r="O172" s="1" t="s">
        <v>791</v>
      </c>
      <c r="P172" s="1" t="s">
        <v>793</v>
      </c>
      <c r="Q172" s="1" t="s">
        <v>1496</v>
      </c>
      <c r="R172" s="1" t="s">
        <v>71</v>
      </c>
      <c r="S172" s="1" t="s">
        <v>795</v>
      </c>
      <c r="T172" s="1" t="s">
        <v>796</v>
      </c>
    </row>
    <row r="173" s="1" customFormat="1" spans="1:20">
      <c r="A173" s="1" t="s">
        <v>1497</v>
      </c>
      <c r="B173" s="1" t="s">
        <v>78</v>
      </c>
      <c r="C173" s="1" t="s">
        <v>1498</v>
      </c>
      <c r="D173" s="1" t="s">
        <v>1499</v>
      </c>
      <c r="E173" s="1" t="s">
        <v>1500</v>
      </c>
      <c r="F173" s="1" t="s">
        <v>78</v>
      </c>
      <c r="G173" s="1" t="s">
        <v>527</v>
      </c>
      <c r="H173" s="1" t="s">
        <v>788</v>
      </c>
      <c r="I173" s="1" t="s">
        <v>1501</v>
      </c>
      <c r="J173" s="1" t="s">
        <v>790</v>
      </c>
      <c r="K173" s="1" t="s">
        <v>1501</v>
      </c>
      <c r="L173" s="1" t="s">
        <v>1501</v>
      </c>
      <c r="M173" s="1" t="s">
        <v>805</v>
      </c>
      <c r="N173" s="1" t="s">
        <v>805</v>
      </c>
      <c r="O173" s="1" t="s">
        <v>791</v>
      </c>
      <c r="P173" s="1" t="s">
        <v>793</v>
      </c>
      <c r="Q173" s="1" t="s">
        <v>1502</v>
      </c>
      <c r="R173" s="1" t="s">
        <v>71</v>
      </c>
      <c r="S173" s="1" t="s">
        <v>795</v>
      </c>
      <c r="T173" s="1" t="s">
        <v>796</v>
      </c>
    </row>
    <row r="174" s="1" customFormat="1" spans="1:20">
      <c r="A174" s="1" t="s">
        <v>1503</v>
      </c>
      <c r="B174" s="1" t="s">
        <v>78</v>
      </c>
      <c r="C174" s="1" t="s">
        <v>1504</v>
      </c>
      <c r="D174" s="1" t="s">
        <v>598</v>
      </c>
      <c r="E174" s="1" t="s">
        <v>1505</v>
      </c>
      <c r="F174" s="1" t="s">
        <v>78</v>
      </c>
      <c r="G174" s="1" t="s">
        <v>527</v>
      </c>
      <c r="H174" s="1" t="s">
        <v>788</v>
      </c>
      <c r="I174" s="1" t="s">
        <v>1506</v>
      </c>
      <c r="J174" s="1" t="s">
        <v>790</v>
      </c>
      <c r="K174" s="1" t="s">
        <v>1506</v>
      </c>
      <c r="L174" s="1" t="s">
        <v>1506</v>
      </c>
      <c r="M174" s="1" t="s">
        <v>805</v>
      </c>
      <c r="N174" s="1" t="s">
        <v>805</v>
      </c>
      <c r="O174" s="1" t="s">
        <v>791</v>
      </c>
      <c r="P174" s="1" t="s">
        <v>793</v>
      </c>
      <c r="Q174" s="1" t="s">
        <v>1507</v>
      </c>
      <c r="R174" s="1" t="s">
        <v>71</v>
      </c>
      <c r="S174" s="1" t="s">
        <v>795</v>
      </c>
      <c r="T174" s="1" t="s">
        <v>796</v>
      </c>
    </row>
    <row r="175" s="1" customFormat="1" spans="1:20">
      <c r="A175" s="1" t="s">
        <v>748</v>
      </c>
      <c r="B175" s="1" t="s">
        <v>78</v>
      </c>
      <c r="C175" s="1" t="s">
        <v>1508</v>
      </c>
      <c r="D175" s="1" t="s">
        <v>74</v>
      </c>
      <c r="E175" s="1" t="s">
        <v>223</v>
      </c>
      <c r="F175" s="1" t="s">
        <v>78</v>
      </c>
      <c r="G175" s="1" t="s">
        <v>527</v>
      </c>
      <c r="H175" s="1" t="s">
        <v>788</v>
      </c>
      <c r="I175" s="1" t="s">
        <v>1401</v>
      </c>
      <c r="J175" s="1" t="s">
        <v>790</v>
      </c>
      <c r="K175" s="1" t="s">
        <v>1401</v>
      </c>
      <c r="L175" s="1" t="s">
        <v>1401</v>
      </c>
      <c r="M175" s="1" t="s">
        <v>805</v>
      </c>
      <c r="N175" s="1" t="s">
        <v>805</v>
      </c>
      <c r="O175" s="1" t="s">
        <v>791</v>
      </c>
      <c r="P175" s="1" t="s">
        <v>793</v>
      </c>
      <c r="Q175" s="1" t="s">
        <v>1509</v>
      </c>
      <c r="R175" s="1" t="s">
        <v>71</v>
      </c>
      <c r="S175" s="1" t="s">
        <v>795</v>
      </c>
      <c r="T175" s="1" t="s">
        <v>796</v>
      </c>
    </row>
    <row r="176" s="1" customFormat="1" spans="1:20">
      <c r="A176" s="1" t="s">
        <v>1510</v>
      </c>
      <c r="B176" s="1" t="s">
        <v>78</v>
      </c>
      <c r="C176" s="1" t="s">
        <v>1511</v>
      </c>
      <c r="D176" s="1" t="s">
        <v>164</v>
      </c>
      <c r="E176" s="1" t="s">
        <v>424</v>
      </c>
      <c r="F176" s="1" t="s">
        <v>78</v>
      </c>
      <c r="G176" s="1" t="s">
        <v>527</v>
      </c>
      <c r="H176" s="1" t="s">
        <v>788</v>
      </c>
      <c r="I176" s="1" t="s">
        <v>1512</v>
      </c>
      <c r="J176" s="1" t="s">
        <v>790</v>
      </c>
      <c r="K176" s="1" t="s">
        <v>1512</v>
      </c>
      <c r="L176" s="1" t="s">
        <v>1512</v>
      </c>
      <c r="M176" s="1" t="s">
        <v>805</v>
      </c>
      <c r="N176" s="1" t="s">
        <v>805</v>
      </c>
      <c r="O176" s="1" t="s">
        <v>791</v>
      </c>
      <c r="P176" s="1" t="s">
        <v>793</v>
      </c>
      <c r="Q176" s="1" t="s">
        <v>1513</v>
      </c>
      <c r="R176" s="1" t="s">
        <v>71</v>
      </c>
      <c r="S176" s="1" t="s">
        <v>795</v>
      </c>
      <c r="T176" s="1" t="s">
        <v>796</v>
      </c>
    </row>
    <row r="177" s="1" customFormat="1" spans="1:20">
      <c r="A177" s="1" t="s">
        <v>1514</v>
      </c>
      <c r="B177" s="1" t="s">
        <v>78</v>
      </c>
      <c r="C177" s="1" t="s">
        <v>1515</v>
      </c>
      <c r="D177" s="1" t="s">
        <v>1516</v>
      </c>
      <c r="E177" s="1" t="s">
        <v>1517</v>
      </c>
      <c r="F177" s="1" t="s">
        <v>78</v>
      </c>
      <c r="G177" s="1" t="s">
        <v>527</v>
      </c>
      <c r="H177" s="1" t="s">
        <v>788</v>
      </c>
      <c r="I177" s="1" t="s">
        <v>1427</v>
      </c>
      <c r="J177" s="1" t="s">
        <v>790</v>
      </c>
      <c r="K177" s="1" t="s">
        <v>1427</v>
      </c>
      <c r="L177" s="1" t="s">
        <v>1427</v>
      </c>
      <c r="M177" s="1" t="s">
        <v>805</v>
      </c>
      <c r="N177" s="1" t="s">
        <v>805</v>
      </c>
      <c r="O177" s="1" t="s">
        <v>791</v>
      </c>
      <c r="P177" s="1" t="s">
        <v>793</v>
      </c>
      <c r="Q177" s="1" t="s">
        <v>1518</v>
      </c>
      <c r="R177" s="1" t="s">
        <v>71</v>
      </c>
      <c r="S177" s="1" t="s">
        <v>795</v>
      </c>
      <c r="T177" s="1" t="s">
        <v>796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2021-10-08T06:07:53Z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45F10467950D404AA5B45A38970ABD5F</vt:lpwstr>
  </property>
</Properties>
</file>