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对账!$A$1:$I$69</definedName>
  </definedNames>
  <calcPr calcId="144525"/>
</workbook>
</file>

<file path=xl/sharedStrings.xml><?xml version="1.0" encoding="utf-8"?>
<sst xmlns="http://schemas.openxmlformats.org/spreadsheetml/2006/main" count="4820" uniqueCount="1100">
  <si>
    <t>去哪儿网酒店预付对账单</t>
  </si>
  <si>
    <t>供应商名称：</t>
  </si>
  <si>
    <t>遇见时光</t>
  </si>
  <si>
    <t>结算周期：</t>
  </si>
  <si>
    <t>2021-10-06至2021-10-07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</si>
  <si>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</si>
  <si>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</si>
  <si>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</si>
  <si>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</si>
  <si>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</si>
  <si>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</si>
  <si>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</si>
  <si>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</si>
  <si>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</si>
  <si>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</si>
  <si>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</si>
  <si>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</si>
  <si>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</si>
  <si>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</si>
  <si>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</si>
  <si>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¥56,529.00</t>
  </si>
  <si>
    <t>¥7,434.00</t>
  </si>
  <si>
    <t>¥49,095.00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</si>
  <si>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</si>
  <si>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</si>
  <si>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</si>
  <si>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</si>
  <si>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</si>
  <si>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</si>
  <si>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</si>
  <si>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</si>
  <si>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</si>
  <si>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</si>
  <si>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</si>
  <si>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</si>
  <si>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</si>
  <si>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</si>
  <si>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</si>
  <si>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</si>
  <si>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</si>
  <si>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</si>
  <si>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</si>
  <si>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</si>
  <si>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</si>
  <si>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</si>
  <si>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</si>
  <si>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</si>
  <si>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</si>
  <si>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</si>
  <si>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</si>
  <si>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</si>
  <si>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</si>
  <si>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</si>
  <si>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</si>
  <si>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</si>
  <si>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</si>
  <si>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</si>
  <si>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</si>
  <si>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</si>
  <si>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</si>
  <si>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</si>
  <si>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</si>
  <si>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</si>
  <si>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</si>
  <si>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</si>
  <si>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</si>
  <si>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</si>
  <si>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</si>
  <si>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</si>
  <si>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102775472678</t>
  </si>
  <si>
    <t>酒店预付</t>
  </si>
  <si>
    <t>否</t>
  </si>
  <si>
    <t>普通</t>
  </si>
  <si>
    <t>296996845</t>
  </si>
  <si>
    <t>维也纳国际酒店(重庆北站店)</t>
  </si>
  <si>
    <t>1616855</t>
  </si>
  <si>
    <t>杨永兴</t>
  </si>
  <si>
    <t>2021-10-04</t>
  </si>
  <si>
    <t>2021-10-06</t>
  </si>
  <si>
    <t>¥667.00</t>
  </si>
  <si>
    <t>¥88.00</t>
  </si>
  <si>
    <t>¥579.00</t>
  </si>
  <si>
    <t>标准大床房</t>
  </si>
  <si>
    <t>WEBSITE</t>
  </si>
  <si>
    <t>102776776591</t>
  </si>
  <si>
    <t>296758954</t>
  </si>
  <si>
    <t>崇州鑫豪假日酒店</t>
  </si>
  <si>
    <t>陆阳</t>
  </si>
  <si>
    <t>2021-10-05</t>
  </si>
  <si>
    <t>¥210.00</t>
  </si>
  <si>
    <t>¥28.00</t>
  </si>
  <si>
    <t>¥182.00</t>
  </si>
  <si>
    <t>静雅双床房</t>
  </si>
  <si>
    <t>102776538065</t>
  </si>
  <si>
    <t>284945086</t>
  </si>
  <si>
    <t>维也纳国际酒店(习水希望城时代广场店)</t>
  </si>
  <si>
    <t>覃彩虹</t>
  </si>
  <si>
    <t>¥337.00</t>
  </si>
  <si>
    <t>¥44.00</t>
  </si>
  <si>
    <t>¥293.00</t>
  </si>
  <si>
    <t>标准双床房</t>
  </si>
  <si>
    <t>102776860123</t>
  </si>
  <si>
    <t>288637570</t>
  </si>
  <si>
    <t>锦江之星品尚(烟台开发区五指山路店)</t>
  </si>
  <si>
    <t>王金雁</t>
  </si>
  <si>
    <t>¥183.00</t>
  </si>
  <si>
    <t>¥24.00</t>
  </si>
  <si>
    <t>¥159.00</t>
  </si>
  <si>
    <t>商务标准房C</t>
  </si>
  <si>
    <t>102754960696</t>
  </si>
  <si>
    <t>288747559</t>
  </si>
  <si>
    <t>巴中戴斯酒店</t>
  </si>
  <si>
    <t>付子涵</t>
  </si>
  <si>
    <t>2021-09-13</t>
  </si>
  <si>
    <t>¥450.00</t>
  </si>
  <si>
    <t>¥60.00</t>
  </si>
  <si>
    <t>¥390.00</t>
  </si>
  <si>
    <t>豪华大床房</t>
  </si>
  <si>
    <t>102767772027</t>
  </si>
  <si>
    <t>266552789</t>
  </si>
  <si>
    <t>重庆丽笙世嘉酒店</t>
  </si>
  <si>
    <t>亢颖</t>
  </si>
  <si>
    <t>2021-09-26</t>
  </si>
  <si>
    <t>2021-10-01</t>
  </si>
  <si>
    <t>¥5,299.00</t>
  </si>
  <si>
    <t>¥692.00</t>
  </si>
  <si>
    <t>¥4,607.00</t>
  </si>
  <si>
    <t>高级城景大床房</t>
  </si>
  <si>
    <t>102767750076</t>
  </si>
  <si>
    <t>杨学梅</t>
  </si>
  <si>
    <t>¥1,180.00</t>
  </si>
  <si>
    <t>¥154.00</t>
  </si>
  <si>
    <t>¥1,026.00</t>
  </si>
  <si>
    <t>豪华江景大床房</t>
  </si>
  <si>
    <t>102771358417</t>
  </si>
  <si>
    <t>322522399</t>
  </si>
  <si>
    <t>维也纳国际酒店(肇庆七星岩星湖景区店)</t>
  </si>
  <si>
    <t>汪涛</t>
  </si>
  <si>
    <t>2021-09-30</t>
  </si>
  <si>
    <t>¥1,101.00</t>
  </si>
  <si>
    <t>¥145.00</t>
  </si>
  <si>
    <t>¥956.00</t>
  </si>
  <si>
    <t>山景双床房</t>
  </si>
  <si>
    <t>102772617253</t>
  </si>
  <si>
    <t>288634345</t>
  </si>
  <si>
    <t>宜尚酒店(泰和中心广场步行街店)</t>
  </si>
  <si>
    <t>温慧生</t>
  </si>
  <si>
    <t>2021-10-03</t>
  </si>
  <si>
    <t>¥825.00</t>
  </si>
  <si>
    <t>¥109.00</t>
  </si>
  <si>
    <t>¥716.00</t>
  </si>
  <si>
    <t>102773179303</t>
  </si>
  <si>
    <t>295022731</t>
  </si>
  <si>
    <t>尚客优连锁酒店(重庆火车西站巴山国际店)</t>
  </si>
  <si>
    <t>张明</t>
  </si>
  <si>
    <t>2021-10-02</t>
  </si>
  <si>
    <t>¥788.00</t>
  </si>
  <si>
    <t>¥104.00</t>
  </si>
  <si>
    <t>¥684.00</t>
  </si>
  <si>
    <t>商务大床房</t>
  </si>
  <si>
    <t>102771642481</t>
  </si>
  <si>
    <t>266569517</t>
  </si>
  <si>
    <t>张家界京武铂尔曼酒店</t>
  </si>
  <si>
    <t>高洪堃</t>
  </si>
  <si>
    <t>¥604.00</t>
  </si>
  <si>
    <t>¥79.00</t>
  </si>
  <si>
    <t>¥525.00</t>
  </si>
  <si>
    <t>高级双床房</t>
  </si>
  <si>
    <t>102769485624</t>
  </si>
  <si>
    <t>294444220</t>
  </si>
  <si>
    <t>青皮树酒店(喀什噶尔古城店)</t>
  </si>
  <si>
    <t>艾杨</t>
  </si>
  <si>
    <t>2021-09-28</t>
  </si>
  <si>
    <t>¥328.00</t>
  </si>
  <si>
    <t>¥43.00</t>
  </si>
  <si>
    <t>¥285.00</t>
  </si>
  <si>
    <t>102752638968</t>
  </si>
  <si>
    <t>275065386</t>
  </si>
  <si>
    <t>富顺富丽大酒店</t>
  </si>
  <si>
    <t>肖政</t>
  </si>
  <si>
    <t>2021-09-11</t>
  </si>
  <si>
    <t>¥1,434.00</t>
  </si>
  <si>
    <t>¥192.00</t>
  </si>
  <si>
    <t>¥1,242.00</t>
  </si>
  <si>
    <t>舒适大床房</t>
  </si>
  <si>
    <t>102774705527</t>
  </si>
  <si>
    <t>266550197</t>
  </si>
  <si>
    <t>东莞旗峰山铂尔曼酒店&amp;铂尔曼行政公寓</t>
  </si>
  <si>
    <t>张洁</t>
  </si>
  <si>
    <t>¥794.00</t>
  </si>
  <si>
    <t>¥690.00</t>
  </si>
  <si>
    <t>高级大床房</t>
  </si>
  <si>
    <t>102776931647</t>
  </si>
  <si>
    <t>黄晓婷</t>
  </si>
  <si>
    <t>¥504.00</t>
  </si>
  <si>
    <t>¥66.00</t>
  </si>
  <si>
    <t>¥438.00</t>
  </si>
  <si>
    <t>102776328136</t>
  </si>
  <si>
    <t>湖景大床房</t>
  </si>
  <si>
    <t>102773469405</t>
  </si>
  <si>
    <t>266552966</t>
  </si>
  <si>
    <t>上海凯宾斯基大酒店</t>
  </si>
  <si>
    <t>魏娟</t>
  </si>
  <si>
    <t>¥4,020.00</t>
  </si>
  <si>
    <t>¥3,495.00</t>
  </si>
  <si>
    <t>高级城景双床房</t>
  </si>
  <si>
    <t>102775439267</t>
  </si>
  <si>
    <t>梁文煜</t>
  </si>
  <si>
    <t>¥610.00</t>
  </si>
  <si>
    <t>¥80.00</t>
  </si>
  <si>
    <t>¥530.00</t>
  </si>
  <si>
    <t>102776029834</t>
  </si>
  <si>
    <t>297876916</t>
  </si>
  <si>
    <t>贵阳温泉半山酒店</t>
  </si>
  <si>
    <t>刘艺聪</t>
  </si>
  <si>
    <t>¥242.00</t>
  </si>
  <si>
    <t>¥32.00</t>
  </si>
  <si>
    <t>标准单间</t>
  </si>
  <si>
    <t>102776369780</t>
  </si>
  <si>
    <t>295808794</t>
  </si>
  <si>
    <t>花筑·钦州中马海湾国际酒店</t>
  </si>
  <si>
    <t>黄荣华</t>
  </si>
  <si>
    <t>102768874435</t>
  </si>
  <si>
    <t>266553659</t>
  </si>
  <si>
    <t>上海静安昆仑大酒店</t>
  </si>
  <si>
    <t>金磊</t>
  </si>
  <si>
    <t>2021-09-27</t>
  </si>
  <si>
    <t>¥1,404.00</t>
  </si>
  <si>
    <t>¥184.00</t>
  </si>
  <si>
    <t>¥1,220.00</t>
  </si>
  <si>
    <t>豪华双床房</t>
  </si>
  <si>
    <t>102749262551</t>
  </si>
  <si>
    <t>277284567</t>
  </si>
  <si>
    <t>满洲里香格里拉大酒店</t>
  </si>
  <si>
    <t>张宙</t>
  </si>
  <si>
    <t>2021-09-08</t>
  </si>
  <si>
    <t>¥895.00</t>
  </si>
  <si>
    <t>¥117.00</t>
  </si>
  <si>
    <t>¥778.00</t>
  </si>
  <si>
    <t>豪华城景大床房</t>
  </si>
  <si>
    <t>102769393795</t>
  </si>
  <si>
    <t>288634246</t>
  </si>
  <si>
    <t>宜尚酒店(北海银滩店)</t>
  </si>
  <si>
    <t>岳兆东|童兆勇|岳云俐</t>
  </si>
  <si>
    <t>¥1,020.00</t>
  </si>
  <si>
    <t>¥135.00</t>
  </si>
  <si>
    <t>¥885.00</t>
  </si>
  <si>
    <t>特惠大床房</t>
  </si>
  <si>
    <t>102766061500</t>
  </si>
  <si>
    <t>284944390</t>
  </si>
  <si>
    <t>维也纳酒店(威海高铁站华夏城海上公园店)</t>
  </si>
  <si>
    <t>张栩瑞</t>
  </si>
  <si>
    <t>2021-09-25</t>
  </si>
  <si>
    <t>¥2,268.00</t>
  </si>
  <si>
    <t>¥296.00</t>
  </si>
  <si>
    <t>¥1,972.00</t>
  </si>
  <si>
    <t>102775165174</t>
  </si>
  <si>
    <t>282708901</t>
  </si>
  <si>
    <t>格林豪泰(伊川店)</t>
  </si>
  <si>
    <t>宋佳暄</t>
  </si>
  <si>
    <t>¥218.00</t>
  </si>
  <si>
    <t>¥29.00</t>
  </si>
  <si>
    <t>¥189.00</t>
  </si>
  <si>
    <t>家庭房</t>
  </si>
  <si>
    <t>102775222239</t>
  </si>
  <si>
    <t>266553065</t>
  </si>
  <si>
    <t>成都海悦酒店</t>
  </si>
  <si>
    <t>金赟|王玮|黄鑫</t>
  </si>
  <si>
    <t>¥2,034.00</t>
  </si>
  <si>
    <t>¥267.00</t>
  </si>
  <si>
    <t>¥1,767.00</t>
  </si>
  <si>
    <t>102773058496</t>
  </si>
  <si>
    <t>295807711</t>
  </si>
  <si>
    <t>蔚徕酒店(重庆城口客运中心站店)</t>
  </si>
  <si>
    <t>肖华蓉|张先文</t>
  </si>
  <si>
    <t>¥662.00</t>
  </si>
  <si>
    <t>¥574.00</t>
  </si>
  <si>
    <t>臻享大床房</t>
  </si>
  <si>
    <t>102770015679</t>
  </si>
  <si>
    <t>何倩</t>
  </si>
  <si>
    <t>2021-09-29</t>
  </si>
  <si>
    <t>¥1,041.00</t>
  </si>
  <si>
    <t>¥138.00</t>
  </si>
  <si>
    <t>¥903.00</t>
  </si>
  <si>
    <t>商务双床房</t>
  </si>
  <si>
    <t>102774546864</t>
  </si>
  <si>
    <t>294439732</t>
  </si>
  <si>
    <t>榆林警苑精品酒店</t>
  </si>
  <si>
    <t>艾文波</t>
  </si>
  <si>
    <t>¥240.00</t>
  </si>
  <si>
    <t>¥208.00</t>
  </si>
  <si>
    <t>全智能大床房</t>
  </si>
  <si>
    <t>102774623760</t>
  </si>
  <si>
    <t>286757500</t>
  </si>
  <si>
    <t>广州锦园温泉酒店</t>
  </si>
  <si>
    <t>郭建</t>
  </si>
  <si>
    <t>¥1,146.00</t>
  </si>
  <si>
    <t>¥150.00</t>
  </si>
  <si>
    <t>¥996.00</t>
  </si>
  <si>
    <t>豪华温泉双人房</t>
  </si>
  <si>
    <t>102774617563</t>
  </si>
  <si>
    <t>293483131</t>
  </si>
  <si>
    <t>恩施铂尔蔓艺术酒店</t>
  </si>
  <si>
    <t>韩庆华</t>
  </si>
  <si>
    <t>¥51.00</t>
  </si>
  <si>
    <t>¥339.00</t>
  </si>
  <si>
    <t>豪华单间</t>
  </si>
  <si>
    <t>102774339730</t>
  </si>
  <si>
    <t>292267948</t>
  </si>
  <si>
    <t>成都太古里河畔亚朵酒店</t>
  </si>
  <si>
    <t>吴珊</t>
  </si>
  <si>
    <t>¥672.00</t>
  </si>
  <si>
    <t>¥584.00</t>
  </si>
  <si>
    <t>雅致房</t>
  </si>
  <si>
    <t>102774547185</t>
  </si>
  <si>
    <t>刘毅敏</t>
  </si>
  <si>
    <t>102774738819</t>
  </si>
  <si>
    <t>289058188</t>
  </si>
  <si>
    <t>杭州盛捷国际办公中心服务公寓</t>
  </si>
  <si>
    <t>余默娴</t>
  </si>
  <si>
    <t>¥704.00</t>
  </si>
  <si>
    <t>¥92.00</t>
  </si>
  <si>
    <t>¥612.00</t>
  </si>
  <si>
    <t>一房豪华套房</t>
  </si>
  <si>
    <t>102775895026</t>
  </si>
  <si>
    <t>吴鹏</t>
  </si>
  <si>
    <t>102775340194</t>
  </si>
  <si>
    <t>268949123</t>
  </si>
  <si>
    <t>白玉兰酒店(上海鲁迅公园虹口足球场店)</t>
  </si>
  <si>
    <t>杨瑞庆</t>
  </si>
  <si>
    <t>¥352.00</t>
  </si>
  <si>
    <t>¥46.00</t>
  </si>
  <si>
    <t>¥306.00</t>
  </si>
  <si>
    <t>静雅家庭房</t>
  </si>
  <si>
    <t>102775245955</t>
  </si>
  <si>
    <t>杨强</t>
  </si>
  <si>
    <t>¥87.00</t>
  </si>
  <si>
    <t>¥580.00</t>
  </si>
  <si>
    <t>102775110450</t>
  </si>
  <si>
    <t>266546369</t>
  </si>
  <si>
    <t>丽江实力希尔顿花园酒店</t>
  </si>
  <si>
    <t>李续良</t>
  </si>
  <si>
    <t>¥696.00</t>
  </si>
  <si>
    <t>¥91.00</t>
  </si>
  <si>
    <t>¥605.00</t>
  </si>
  <si>
    <t>花园大床房</t>
  </si>
  <si>
    <t>102776214010</t>
  </si>
  <si>
    <t>282602326</t>
  </si>
  <si>
    <t>维也纳酒店(常州湖塘吾悦广场店)</t>
  </si>
  <si>
    <t>佳佳</t>
  </si>
  <si>
    <t>¥221.00</t>
  </si>
  <si>
    <t>102763342963</t>
  </si>
  <si>
    <t>268928120</t>
  </si>
  <si>
    <t>速8酒店(成都丽都路维港店)</t>
  </si>
  <si>
    <t>周卫华</t>
  </si>
  <si>
    <t>2021-09-22</t>
  </si>
  <si>
    <t>2021-10-07</t>
  </si>
  <si>
    <t>¥581.00</t>
  </si>
  <si>
    <t>¥77.00</t>
  </si>
  <si>
    <t>102777830084</t>
  </si>
  <si>
    <t>282708661</t>
  </si>
  <si>
    <t>格林豪泰朝阳汽车站商务酒店</t>
  </si>
  <si>
    <t>方振杰</t>
  </si>
  <si>
    <t>¥15.00</t>
  </si>
  <si>
    <t>¥94.00</t>
  </si>
  <si>
    <t>双床房过道窗</t>
  </si>
  <si>
    <t>102768794588</t>
  </si>
  <si>
    <t>268937192</t>
  </si>
  <si>
    <t>如家酒店·neo(上海新国际博览中心张江高科地铁站店)</t>
  </si>
  <si>
    <t>王巧凤</t>
  </si>
  <si>
    <t>¥212.00</t>
  </si>
  <si>
    <t>大床房</t>
  </si>
  <si>
    <t>102770734410</t>
  </si>
  <si>
    <t>266553734</t>
  </si>
  <si>
    <t>上海外滩郁锦香新亚酒店</t>
  </si>
  <si>
    <t>左露玉</t>
  </si>
  <si>
    <t>¥1,570.00</t>
  </si>
  <si>
    <t>¥206.00</t>
  </si>
  <si>
    <t>¥1,364.00</t>
  </si>
  <si>
    <t>102774814501</t>
  </si>
  <si>
    <t>271515557</t>
  </si>
  <si>
    <t>佛山德徕酒店</t>
  </si>
  <si>
    <t>周克擎</t>
  </si>
  <si>
    <t>¥1,880.00</t>
  </si>
  <si>
    <t>¥246.00</t>
  </si>
  <si>
    <t>¥1,634.00</t>
  </si>
  <si>
    <t>城景豪华大床房</t>
  </si>
  <si>
    <t>102776162404</t>
  </si>
  <si>
    <t>295808233</t>
  </si>
  <si>
    <t>花筑·北海涠洲岛清奢酒店</t>
  </si>
  <si>
    <t>杨馥嘉</t>
  </si>
  <si>
    <t>¥386.00</t>
  </si>
  <si>
    <t>¥335.00</t>
  </si>
  <si>
    <t>庭院双床房</t>
  </si>
  <si>
    <t>102777482080</t>
  </si>
  <si>
    <t>294203086</t>
  </si>
  <si>
    <t>花筑·南昌悦游文盛花园酒店(昌北机场店)</t>
  </si>
  <si>
    <t>胡功寿</t>
  </si>
  <si>
    <t>¥588.00</t>
  </si>
  <si>
    <t>¥511.00</t>
  </si>
  <si>
    <t>闻啼·独棟园景家庭房</t>
  </si>
  <si>
    <t>102767851622</t>
  </si>
  <si>
    <t>268958519</t>
  </si>
  <si>
    <t>锦江之星风尚(苏州园区独墅湖高教区店)</t>
  </si>
  <si>
    <t>吴正军</t>
  </si>
  <si>
    <t>¥1,795.00</t>
  </si>
  <si>
    <t>¥237.00</t>
  </si>
  <si>
    <t>¥1,558.00</t>
  </si>
  <si>
    <t>标准房a</t>
  </si>
  <si>
    <t>102774112017</t>
  </si>
  <si>
    <t>梁松庆</t>
  </si>
  <si>
    <t>¥861.00</t>
  </si>
  <si>
    <t>¥125.00</t>
  </si>
  <si>
    <t>¥736.00</t>
  </si>
  <si>
    <t>102777642791</t>
  </si>
  <si>
    <t>275071470</t>
  </si>
  <si>
    <t>格林联盟酒店(深圳南山蛇口海上世界太子路店)</t>
  </si>
  <si>
    <t>许东榕</t>
  </si>
  <si>
    <t>¥250.00</t>
  </si>
  <si>
    <t>¥33.00</t>
  </si>
  <si>
    <t>¥217.00</t>
  </si>
  <si>
    <t>单人房</t>
  </si>
  <si>
    <t>102765308549</t>
  </si>
  <si>
    <t>282708958</t>
  </si>
  <si>
    <t>锦江之星(营口火车站东升市场店)</t>
  </si>
  <si>
    <t>徐瑶</t>
  </si>
  <si>
    <t>2021-09-24</t>
  </si>
  <si>
    <t>¥18.00</t>
  </si>
  <si>
    <t>¥120.00</t>
  </si>
  <si>
    <t>标准大双床街景房</t>
  </si>
  <si>
    <t>102764264102</t>
  </si>
  <si>
    <t>275066499</t>
  </si>
  <si>
    <t>如家酒店·neo(上海川黄路川沙地铁站店)</t>
  </si>
  <si>
    <t>陈以忠</t>
  </si>
  <si>
    <t>2021-09-23</t>
  </si>
  <si>
    <t>¥143.00</t>
  </si>
  <si>
    <t>¥19.00</t>
  </si>
  <si>
    <t>¥124.00</t>
  </si>
  <si>
    <t>全新大床房b</t>
  </si>
  <si>
    <t>102764123100</t>
  </si>
  <si>
    <t>姚荣新|徐瑶</t>
  </si>
  <si>
    <t>¥284.00</t>
  </si>
  <si>
    <t>¥38.00</t>
  </si>
  <si>
    <t>102777852877</t>
  </si>
  <si>
    <t>297877159</t>
  </si>
  <si>
    <t>襄阳亦是动力宾馆</t>
  </si>
  <si>
    <t>郑惠强</t>
  </si>
  <si>
    <t>¥219.00</t>
  </si>
  <si>
    <t>¥190.00</t>
  </si>
  <si>
    <t>亦享大床房</t>
  </si>
  <si>
    <t>102776138325</t>
  </si>
  <si>
    <t>赵心</t>
  </si>
  <si>
    <t>¥868.00</t>
  </si>
  <si>
    <t>¥114.00</t>
  </si>
  <si>
    <t>¥754.00</t>
  </si>
  <si>
    <t>家庭亲子房</t>
  </si>
  <si>
    <t>102770456143</t>
  </si>
  <si>
    <t>266557634</t>
  </si>
  <si>
    <t>海口万豪酒店</t>
  </si>
  <si>
    <t>冯立维</t>
  </si>
  <si>
    <t>¥1,037.00</t>
  </si>
  <si>
    <t>¥136.00</t>
  </si>
  <si>
    <t>¥901.00</t>
  </si>
  <si>
    <t>豪华海景大床房</t>
  </si>
  <si>
    <t>102776862934</t>
  </si>
  <si>
    <t>范秀兰</t>
  </si>
  <si>
    <t>¥343.00</t>
  </si>
  <si>
    <t>¥45.00</t>
  </si>
  <si>
    <t>¥298.00</t>
  </si>
  <si>
    <t>102776285477</t>
  </si>
  <si>
    <t>李杰文</t>
  </si>
  <si>
    <t>102770299192</t>
  </si>
  <si>
    <t>张冰</t>
  </si>
  <si>
    <t>¥283.00</t>
  </si>
  <si>
    <t>¥37.00</t>
  </si>
  <si>
    <t>102772450004</t>
  </si>
  <si>
    <t>赵科</t>
  </si>
  <si>
    <t>¥226.00</t>
  </si>
  <si>
    <t>¥30.00</t>
  </si>
  <si>
    <t>¥196.00</t>
  </si>
  <si>
    <t>102777213014</t>
  </si>
  <si>
    <t>284946142</t>
  </si>
  <si>
    <t>维也纳酒店(梅州五华店)</t>
  </si>
  <si>
    <t>陈曙</t>
  </si>
  <si>
    <t>¥301.00</t>
  </si>
  <si>
    <t>¥40.00</t>
  </si>
  <si>
    <t>¥261.00</t>
  </si>
  <si>
    <t>102767985823</t>
  </si>
  <si>
    <t>288635860</t>
  </si>
  <si>
    <t>北京春晖园温泉度假酒店</t>
  </si>
  <si>
    <t>王路雅</t>
  </si>
  <si>
    <t>¥4,711.00</t>
  </si>
  <si>
    <t>¥615.00</t>
  </si>
  <si>
    <t>¥4,096.00</t>
  </si>
  <si>
    <t>湖畔别墅园景</t>
  </si>
  <si>
    <t>102771360715</t>
  </si>
  <si>
    <t>298093942</t>
  </si>
  <si>
    <t>浙江歌山品悦大酒店</t>
  </si>
  <si>
    <t>赵楠</t>
  </si>
  <si>
    <t>¥1,088.00</t>
  </si>
  <si>
    <t>¥142.00</t>
  </si>
  <si>
    <t>¥946.00</t>
  </si>
  <si>
    <t>102776592565</t>
  </si>
  <si>
    <t>275071539</t>
  </si>
  <si>
    <t>芜湖新华联丽景酒店</t>
  </si>
  <si>
    <t>刘会宇</t>
  </si>
  <si>
    <t>¥539.00</t>
  </si>
  <si>
    <t>¥71.00</t>
  </si>
  <si>
    <t>¥468.00</t>
  </si>
  <si>
    <t>豪华湖景双床房</t>
  </si>
  <si>
    <t>102777296096</t>
  </si>
  <si>
    <t>黄梦晴</t>
  </si>
  <si>
    <t>¥482.00</t>
  </si>
  <si>
    <t>¥63.00</t>
  </si>
  <si>
    <t>¥419.00</t>
  </si>
  <si>
    <t>102777896422</t>
  </si>
  <si>
    <t>288182230</t>
  </si>
  <si>
    <t>铜仁波西塔诺酒店</t>
  </si>
  <si>
    <t>王建淞</t>
  </si>
  <si>
    <t>¥244.00</t>
  </si>
  <si>
    <t>¥34.00</t>
  </si>
  <si>
    <t>豪华单人房</t>
  </si>
  <si>
    <t>102777115903</t>
  </si>
  <si>
    <t>285962875</t>
  </si>
  <si>
    <t>城市精选酒店(重庆新牌坊财富中心店)</t>
  </si>
  <si>
    <t>游玉婷</t>
  </si>
  <si>
    <t>¥325.00</t>
  </si>
  <si>
    <t>¥282.00</t>
  </si>
  <si>
    <t>电竞大床房</t>
  </si>
  <si>
    <t>102777744718</t>
  </si>
  <si>
    <t>高奇</t>
  </si>
  <si>
    <t>102775592061</t>
  </si>
  <si>
    <t>刘晶盈</t>
  </si>
  <si>
    <t>¥81.00</t>
  </si>
  <si>
    <t>¥534.00</t>
  </si>
  <si>
    <t>湖景豪华双床房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</si>
  <si>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</si>
  <si>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</si>
  <si>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</si>
  <si>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</si>
  <si>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</si>
  <si>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</si>
  <si>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</si>
  <si>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</si>
  <si>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</si>
  <si>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</si>
  <si>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</si>
  <si>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102773469405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2330</t>
    </r>
    <r>
      <rPr>
        <sz val="10"/>
        <rFont val="宋体"/>
        <charset val="134"/>
      </rPr>
      <t>元待退回</t>
    </r>
  </si>
  <si>
    <t>A211008142935481</t>
  </si>
  <si>
    <t>A211008142956481</t>
  </si>
  <si>
    <t>A2110081430142213</t>
  </si>
  <si>
    <r>
      <t>总计：</t>
    </r>
    <r>
      <rPr>
        <sz val="10"/>
        <rFont val="Arial"/>
        <charset val="134"/>
      </rPr>
      <t>49095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</si>
  <si>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</si>
  <si>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</si>
  <si>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</si>
  <si>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</si>
  <si>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</si>
  <si>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</si>
  <si>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</si>
  <si>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</si>
  <si>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</si>
  <si>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</si>
  <si>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</si>
  <si>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</si>
  <si>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</si>
  <si>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</si>
  <si>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</si>
  <si>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</si>
  <si>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102692607237</t>
  </si>
  <si>
    <t>2021-07-13</t>
  </si>
  <si>
    <t>2195127</t>
  </si>
  <si>
    <t>如家商旅酒店(南京新街口地铁站店)</t>
  </si>
  <si>
    <t>莫荣慧</t>
  </si>
  <si>
    <t>退房日周结</t>
  </si>
  <si>
    <t>951.00</t>
  </si>
  <si>
    <t>RMB</t>
  </si>
  <si>
    <t>0.00</t>
  </si>
  <si>
    <t>-951</t>
  </si>
  <si>
    <t>龙卷风国内直连</t>
  </si>
  <si>
    <t>2021-07-13 15:36:36</t>
  </si>
  <si>
    <t>汇智国际旅游发展有限公司</t>
  </si>
  <si>
    <t>直连</t>
  </si>
  <si>
    <t>102746010893</t>
  </si>
  <si>
    <t>2021-09-05</t>
  </si>
  <si>
    <t>2244477</t>
  </si>
  <si>
    <t>长沙尚品优宾馆</t>
  </si>
  <si>
    <t>魏希娣</t>
  </si>
  <si>
    <t>443.00</t>
  </si>
  <si>
    <t>0</t>
  </si>
  <si>
    <t>2021-09-05 21:51:10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</si>
  <si>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</si>
  <si>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</si>
  <si>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</si>
  <si>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</si>
  <si>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</si>
  <si>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</si>
  <si>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</si>
  <si>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</si>
  <si>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丽橙酒店·逸(成都春熙路天府广场店)</t>
  </si>
  <si>
    <t>陈雨欣,王翌旭</t>
  </si>
  <si>
    <t>1860.00</t>
  </si>
  <si>
    <t>2021-09-07 20:56:56</t>
  </si>
  <si>
    <t>102749504574</t>
  </si>
  <si>
    <t>2247230</t>
  </si>
  <si>
    <t>宁波唯柯城市酒店</t>
  </si>
  <si>
    <t>陈振辉</t>
  </si>
  <si>
    <t>2021-09-08 14:44:46</t>
  </si>
  <si>
    <t>2247339</t>
  </si>
  <si>
    <t>778.00</t>
  </si>
  <si>
    <t>2021-09-08 18:04:20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</si>
  <si>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</si>
  <si>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</si>
  <si>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</si>
  <si>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</si>
  <si>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</si>
  <si>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</si>
  <si>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</si>
  <si>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</si>
  <si>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</si>
  <si>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</si>
  <si>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</si>
  <si>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</si>
  <si>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</si>
  <si>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</si>
  <si>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</si>
  <si>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</si>
  <si>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2250375</t>
  </si>
  <si>
    <t>1242.00</t>
  </si>
  <si>
    <t>2021-09-11 14:38:40</t>
  </si>
  <si>
    <t>2251983</t>
  </si>
  <si>
    <t>390.00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</si>
  <si>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</si>
  <si>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</si>
  <si>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</si>
  <si>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</si>
  <si>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</si>
  <si>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</si>
  <si>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</si>
  <si>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</si>
  <si>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102757230353</t>
  </si>
  <si>
    <t>2021-09-16</t>
  </si>
  <si>
    <t>2255696</t>
  </si>
  <si>
    <t>三亚湾假日度假酒店</t>
  </si>
  <si>
    <t>乐佳欢</t>
  </si>
  <si>
    <t>703.00</t>
  </si>
  <si>
    <t>2021-09-16 17:17:30</t>
  </si>
  <si>
    <t>102760931189</t>
  </si>
  <si>
    <t>2021-09-19</t>
  </si>
  <si>
    <t>2259007</t>
  </si>
  <si>
    <t>如家酒店·neo(上海闵行开发区北桥地铁站店)</t>
  </si>
  <si>
    <t>刘政豪</t>
  </si>
  <si>
    <t>2021-09-19 17:30:02</t>
  </si>
  <si>
    <t>102760633495</t>
  </si>
  <si>
    <t>2259063</t>
  </si>
  <si>
    <t>武文娟</t>
  </si>
  <si>
    <t>1046.00</t>
  </si>
  <si>
    <t>2021-09-19 18:38:42</t>
  </si>
  <si>
    <t>102761254093</t>
  </si>
  <si>
    <t>2021-09-20</t>
  </si>
  <si>
    <t>2259324</t>
  </si>
  <si>
    <t>IU酒店·重庆袁家岗重医店</t>
  </si>
  <si>
    <t>徐放</t>
  </si>
  <si>
    <t>1068.00</t>
  </si>
  <si>
    <t>2021-09-20 00:21:28</t>
  </si>
  <si>
    <t>102763167231</t>
  </si>
  <si>
    <t>2260740</t>
  </si>
  <si>
    <t>维也纳酒店(克拉玛依店)</t>
  </si>
  <si>
    <t>王怡,栾小凡</t>
  </si>
  <si>
    <t>634.00</t>
  </si>
  <si>
    <t>2021-09-22 00:09:52</t>
  </si>
  <si>
    <t>2260859</t>
  </si>
  <si>
    <t>504.00</t>
  </si>
  <si>
    <t>2021-09-22 07:14:33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</si>
  <si>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</si>
  <si>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</si>
  <si>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</si>
  <si>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</si>
  <si>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</si>
  <si>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</si>
  <si>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</si>
  <si>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</si>
  <si>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</si>
  <si>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</si>
  <si>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102764169193</t>
  </si>
  <si>
    <t>2261712</t>
  </si>
  <si>
    <t>城市便捷酒店（万宁高铁站店）</t>
  </si>
  <si>
    <t>刘佳铭</t>
  </si>
  <si>
    <t>2021-09-23 01:39:14</t>
  </si>
  <si>
    <t>2261757</t>
  </si>
  <si>
    <t>姚荣新,徐瑶</t>
  </si>
  <si>
    <t>246.00</t>
  </si>
  <si>
    <t>2021-09-23 05:57:48</t>
  </si>
  <si>
    <t>2262170</t>
  </si>
  <si>
    <t>124.00</t>
  </si>
  <si>
    <t>2021-09-23 15:13:33</t>
  </si>
  <si>
    <t>2262798</t>
  </si>
  <si>
    <t>120.00</t>
  </si>
  <si>
    <t>2021-09-24 05:08:54</t>
  </si>
  <si>
    <t>102765585605</t>
  </si>
  <si>
    <t>2263208</t>
  </si>
  <si>
    <t>梅州麓湖山酒店</t>
  </si>
  <si>
    <t>易文芬</t>
  </si>
  <si>
    <t>2577.00</t>
  </si>
  <si>
    <t>2021-09-24 15:00:03</t>
  </si>
  <si>
    <t>Saas酒店</t>
  </si>
  <si>
    <t>102765501073</t>
  </si>
  <si>
    <t>2263675</t>
  </si>
  <si>
    <t>宜尚酒店(柳州柳南万达广场店)</t>
  </si>
  <si>
    <t>李彦姝</t>
  </si>
  <si>
    <t>2021-09-24 21:27:15</t>
  </si>
  <si>
    <t>102765008730</t>
  </si>
  <si>
    <t>2263779</t>
  </si>
  <si>
    <t>信宜莲花湖温德姆酒店</t>
  </si>
  <si>
    <t>黄文锋,雷春梅</t>
  </si>
  <si>
    <t>2760.00</t>
  </si>
  <si>
    <t>2021-09-24 23:19:49</t>
  </si>
  <si>
    <t>直采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</si>
  <si>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</si>
  <si>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</si>
  <si>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</si>
  <si>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</si>
  <si>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</si>
  <si>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</si>
  <si>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2264875</t>
  </si>
  <si>
    <t>维也纳酒店（威海高铁站华夏城海上公园店）</t>
  </si>
  <si>
    <t>1972.00</t>
  </si>
  <si>
    <t>2021-09-25 23:15:59</t>
  </si>
  <si>
    <t>102767103473</t>
  </si>
  <si>
    <t>2265180</t>
  </si>
  <si>
    <t>白玉兰酒店（宝鸡凤翔雍兴路店）</t>
  </si>
  <si>
    <t>张一涵</t>
  </si>
  <si>
    <t>1409.00</t>
  </si>
  <si>
    <t>2021-09-26 11:16:23</t>
  </si>
  <si>
    <t>2265696</t>
  </si>
  <si>
    <t>4096.00</t>
  </si>
  <si>
    <t>2021-09-26 20:48:10</t>
  </si>
  <si>
    <t>2265725</t>
  </si>
  <si>
    <t>锦江之星品尚(苏州园区独墅湖高教区4s店)</t>
  </si>
  <si>
    <t>1558.00</t>
  </si>
  <si>
    <t>2021-09-26 21:15:08</t>
  </si>
  <si>
    <t>102767172183</t>
  </si>
  <si>
    <t>2265775</t>
  </si>
  <si>
    <t>贺赤,张黎</t>
  </si>
  <si>
    <t>2021-09-26 21:55:13</t>
  </si>
  <si>
    <t>2265815</t>
  </si>
  <si>
    <t>1026.00</t>
  </si>
  <si>
    <t>2021-09-26 22:23:20</t>
  </si>
  <si>
    <t>2265843</t>
  </si>
  <si>
    <t>4607.00</t>
  </si>
  <si>
    <t>2021-09-26 22:46:51</t>
  </si>
  <si>
    <t>102768333638</t>
  </si>
  <si>
    <t>2265939</t>
  </si>
  <si>
    <t>昆明宏坤商务酒店</t>
  </si>
  <si>
    <t>杨磊</t>
  </si>
  <si>
    <t>185.00</t>
  </si>
  <si>
    <t>2021-09-27 00:44:56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</si>
  <si>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</si>
  <si>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</si>
  <si>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</si>
  <si>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</si>
  <si>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</si>
  <si>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</si>
  <si>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</si>
  <si>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</si>
  <si>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</si>
  <si>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2266315</t>
  </si>
  <si>
    <t>184.00</t>
  </si>
  <si>
    <t>2021-09-27 13:16:34</t>
  </si>
  <si>
    <t>2266358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</si>
  <si>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</si>
  <si>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</si>
  <si>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</si>
  <si>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</si>
  <si>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</si>
  <si>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</si>
  <si>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</si>
  <si>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</si>
  <si>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</si>
  <si>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</si>
  <si>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</si>
  <si>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</si>
  <si>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</si>
  <si>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</si>
  <si>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</si>
  <si>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</si>
  <si>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</si>
  <si>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</si>
  <si>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</si>
  <si>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</si>
  <si>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</si>
  <si>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</si>
  <si>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</si>
  <si>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</si>
  <si>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</si>
  <si>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</si>
  <si>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2268152</t>
  </si>
  <si>
    <t>285.00</t>
  </si>
  <si>
    <t>2021-09-28 23:11:07</t>
  </si>
  <si>
    <t>2268219</t>
  </si>
  <si>
    <t>宜尚酒店(北海国际客运港银滩店)</t>
  </si>
  <si>
    <t>岳兆东,童兆勇,岳云俐</t>
  </si>
  <si>
    <t>885.00</t>
  </si>
  <si>
    <t>2021-09-28 23:46:56</t>
  </si>
  <si>
    <t>2268242</t>
  </si>
  <si>
    <t>903.00</t>
  </si>
  <si>
    <t>2021-09-29 00:07:55</t>
  </si>
  <si>
    <t>2268323</t>
  </si>
  <si>
    <t>2021-09-29 02:10:28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</si>
  <si>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</si>
  <si>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</si>
  <si>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</si>
  <si>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</si>
  <si>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</si>
  <si>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</si>
  <si>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102770568660</t>
  </si>
  <si>
    <t>2268436</t>
  </si>
  <si>
    <t>南京世茂滨江希尔顿酒店</t>
  </si>
  <si>
    <t>冯彦冰</t>
  </si>
  <si>
    <t>1580.00</t>
  </si>
  <si>
    <t>2021-09-29 09:14:37</t>
  </si>
  <si>
    <t>2268451</t>
  </si>
  <si>
    <t>901.00</t>
  </si>
  <si>
    <t>2021-09-29 09:41:09</t>
  </si>
  <si>
    <t>2268721</t>
  </si>
  <si>
    <t>1364.00</t>
  </si>
  <si>
    <t>2021-09-29 15:17:55</t>
  </si>
  <si>
    <t>2269308</t>
  </si>
  <si>
    <t>525.00</t>
  </si>
  <si>
    <t>2021-09-30 08:33:06</t>
  </si>
  <si>
    <t>2269672</t>
  </si>
  <si>
    <t>946.00</t>
  </si>
  <si>
    <t>2021-09-30 16:02:14</t>
  </si>
  <si>
    <t>2269993</t>
  </si>
  <si>
    <t>956.00</t>
  </si>
  <si>
    <t>2021-09-30 21:36:55</t>
  </si>
  <si>
    <t>102771665369</t>
  </si>
  <si>
    <t>2270013</t>
  </si>
  <si>
    <t>城市便捷酒店(广宁店)</t>
  </si>
  <si>
    <t>邹铭浩,陈丽花</t>
  </si>
  <si>
    <t>840.00</t>
  </si>
  <si>
    <t>2021-09-30 21:43:50</t>
  </si>
  <si>
    <t>2270666</t>
  </si>
  <si>
    <t>196.00</t>
  </si>
  <si>
    <t>2021-10-01 18:09:30</t>
  </si>
  <si>
    <t>2270948</t>
  </si>
  <si>
    <t>716.00</t>
  </si>
  <si>
    <t>2021-10-01 23:46:59</t>
  </si>
  <si>
    <t>2271200</t>
  </si>
  <si>
    <t>尚客优连锁酒店（重庆火车西站巴山国际店）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</si>
  <si>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</si>
  <si>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</si>
  <si>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</si>
  <si>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</si>
  <si>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</si>
  <si>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</si>
  <si>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</si>
  <si>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</si>
  <si>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2271446</t>
  </si>
  <si>
    <t>3495.00</t>
  </si>
  <si>
    <t>1165.00</t>
  </si>
  <si>
    <t>-2330</t>
  </si>
  <si>
    <t>2021-10-02 16:57:58</t>
  </si>
  <si>
    <t>102773638756</t>
  </si>
  <si>
    <t>2271492</t>
  </si>
  <si>
    <t>临泽丹霞口石头城酒店</t>
  </si>
  <si>
    <t>张玉清</t>
  </si>
  <si>
    <t>630.00</t>
  </si>
  <si>
    <t>2021-10-02 18:23:29</t>
  </si>
  <si>
    <t>2271704</t>
  </si>
  <si>
    <t>Vyluk蔚徕酒店(城口客运中心店)</t>
  </si>
  <si>
    <t>肖华蓉,张先文</t>
  </si>
  <si>
    <t>574.00</t>
  </si>
  <si>
    <t>2021-10-02 22:34:04</t>
  </si>
  <si>
    <t>2271785</t>
  </si>
  <si>
    <t>612.00</t>
  </si>
  <si>
    <t>2021-10-03 00:54:42</t>
  </si>
  <si>
    <t>2271808</t>
  </si>
  <si>
    <t>1634.00</t>
  </si>
  <si>
    <t>2021-10-03 02:00:12</t>
  </si>
  <si>
    <t>2271825</t>
  </si>
  <si>
    <t>亚朵酒店(成都太古里河畔店)</t>
  </si>
  <si>
    <t>584.00</t>
  </si>
  <si>
    <t>2021-10-03 02:50:49</t>
  </si>
  <si>
    <t>102774181315</t>
  </si>
  <si>
    <t>2271861</t>
  </si>
  <si>
    <t>三亚理文索菲特度假酒店</t>
  </si>
  <si>
    <t>张凌云</t>
  </si>
  <si>
    <t>2408.00</t>
  </si>
  <si>
    <t>2021-10-03 07:01:47</t>
  </si>
  <si>
    <t>2271985</t>
  </si>
  <si>
    <t>736.00</t>
  </si>
  <si>
    <t>2021-10-03 12:46:56</t>
  </si>
  <si>
    <t>2271999</t>
  </si>
  <si>
    <t>996.00</t>
  </si>
  <si>
    <t>2021-10-03 13:14:00</t>
  </si>
  <si>
    <t>102774506136</t>
  </si>
  <si>
    <t>2272067</t>
  </si>
  <si>
    <t>西藏藏游坛城格拉丹东酒店</t>
  </si>
  <si>
    <t>游福兰</t>
  </si>
  <si>
    <t>316.00</t>
  </si>
  <si>
    <t>2021-10-03 14:55:55</t>
  </si>
  <si>
    <t>2272074</t>
  </si>
  <si>
    <t>208.00</t>
  </si>
  <si>
    <t>2021-10-03 14:58:30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</si>
  <si>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</si>
  <si>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</si>
  <si>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</si>
  <si>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</si>
  <si>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</si>
  <si>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</si>
  <si>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</si>
  <si>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</si>
  <si>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</si>
  <si>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</si>
  <si>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</si>
  <si>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</si>
  <si>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2272109</t>
  </si>
  <si>
    <t>339.00</t>
  </si>
  <si>
    <t>2021-10-03 16:16:25</t>
  </si>
  <si>
    <t>102774314635</t>
  </si>
  <si>
    <t>2272123</t>
  </si>
  <si>
    <t>李京琴</t>
  </si>
  <si>
    <t>2021-10-03 16:37:53</t>
  </si>
  <si>
    <t>2272174</t>
  </si>
  <si>
    <t>2021-10-03 18:17:19</t>
  </si>
  <si>
    <t>102774623008</t>
  </si>
  <si>
    <t>2272188</t>
  </si>
  <si>
    <t>格林豪泰(汕头乐山店)</t>
  </si>
  <si>
    <t>张笑康</t>
  </si>
  <si>
    <t>550.00</t>
  </si>
  <si>
    <t>2021-10-03 18:37:52</t>
  </si>
  <si>
    <t>2272201</t>
  </si>
  <si>
    <t>东莞旗峰山铂尔曼酒店</t>
  </si>
  <si>
    <t>690.00</t>
  </si>
  <si>
    <t>2021-10-03 19:05:06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</si>
  <si>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</si>
  <si>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</si>
  <si>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</si>
  <si>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</si>
  <si>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</si>
  <si>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</si>
  <si>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</si>
  <si>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</si>
  <si>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</si>
  <si>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</si>
  <si>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</si>
  <si>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</si>
  <si>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</si>
  <si>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</si>
  <si>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</si>
  <si>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210.00</t>
  </si>
  <si>
    <t>2021-10-04 02:14:42</t>
  </si>
  <si>
    <t>2272401</t>
  </si>
  <si>
    <t>维也纳国际酒店（重庆北站店）</t>
  </si>
  <si>
    <t>579.00</t>
  </si>
  <si>
    <t>2021-10-04 04:07:16</t>
  </si>
  <si>
    <t>102775194983</t>
  </si>
  <si>
    <t>2272558</t>
  </si>
  <si>
    <t>周仁敏</t>
  </si>
  <si>
    <t>2021-10-04 13:21:39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</si>
  <si>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</si>
  <si>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</si>
  <si>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</si>
  <si>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</si>
  <si>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</si>
  <si>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</si>
  <si>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</si>
  <si>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</si>
  <si>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</si>
  <si>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</si>
  <si>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</si>
  <si>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</si>
  <si>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</si>
  <si>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</si>
  <si>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2272682</t>
  </si>
  <si>
    <t>189.00</t>
  </si>
  <si>
    <t>2021-10-04 18:23:15</t>
  </si>
  <si>
    <t>2272699</t>
  </si>
  <si>
    <t>金赟,王玮,黄鑫</t>
  </si>
  <si>
    <t>1767.00</t>
  </si>
  <si>
    <t>2021-10-04 19:11:35</t>
  </si>
  <si>
    <t>102775391259</t>
  </si>
  <si>
    <t>2272738</t>
  </si>
  <si>
    <t>李孜</t>
  </si>
  <si>
    <t>530.00</t>
  </si>
  <si>
    <t>2021-10-04 20:36:59</t>
  </si>
  <si>
    <t>2272764</t>
  </si>
  <si>
    <t>580.00</t>
  </si>
  <si>
    <t>2021-10-04 21:23:31</t>
  </si>
  <si>
    <t>2272816</t>
  </si>
  <si>
    <t>306.00</t>
  </si>
  <si>
    <t>2021-10-04 22:47:12</t>
  </si>
  <si>
    <t>2272828</t>
  </si>
  <si>
    <t>534.00</t>
  </si>
  <si>
    <t>2021-10-04 22:42:15</t>
  </si>
  <si>
    <t>2272845</t>
  </si>
  <si>
    <t>2021-10-05 08:19:31</t>
  </si>
  <si>
    <t>2272846</t>
  </si>
  <si>
    <t>2021-10-04 23:46:12</t>
  </si>
  <si>
    <t>2272929</t>
  </si>
  <si>
    <t>293.00</t>
  </si>
  <si>
    <t>2021-10-05 03:43:09</t>
  </si>
  <si>
    <t>2272933</t>
  </si>
  <si>
    <t>159.00</t>
  </si>
  <si>
    <t>2021-10-05 03:50:23</t>
  </si>
  <si>
    <t>102776347853</t>
  </si>
  <si>
    <t>2272947</t>
  </si>
  <si>
    <t>2021-10-05 04:21:33</t>
  </si>
  <si>
    <t>2272952</t>
  </si>
  <si>
    <t>维也纳3好酒店(常州湖塘吾悦广场店)</t>
  </si>
  <si>
    <t>192.00</t>
  </si>
  <si>
    <t>2021-10-05 04:57:52</t>
  </si>
  <si>
    <t>2273026</t>
  </si>
  <si>
    <t>438.00</t>
  </si>
  <si>
    <t>2021-10-05 10:14:09</t>
  </si>
  <si>
    <t>2273028</t>
  </si>
  <si>
    <t>2021-10-05 10:15:36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</si>
  <si>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</si>
  <si>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</si>
  <si>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</si>
  <si>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</si>
  <si>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</si>
  <si>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</si>
  <si>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</si>
  <si>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</si>
  <si>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佛山碧桂园度假村</t>
  </si>
  <si>
    <t>王国峰</t>
  </si>
  <si>
    <t>474.00</t>
  </si>
  <si>
    <t>2021-10-05 14:44:08</t>
  </si>
  <si>
    <t>2273175</t>
  </si>
  <si>
    <t>2021-10-05 14:40:16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</si>
  <si>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</si>
  <si>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</si>
  <si>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</si>
  <si>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</si>
  <si>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</si>
  <si>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</si>
  <si>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</si>
  <si>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</si>
  <si>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</si>
  <si>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</si>
  <si>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2273274</t>
  </si>
  <si>
    <t>335.00</t>
  </si>
  <si>
    <t>2021-10-05 18:04:48</t>
  </si>
  <si>
    <t>2273300</t>
  </si>
  <si>
    <t>298.00</t>
  </si>
  <si>
    <t>2021-10-05 19:12:22</t>
  </si>
  <si>
    <t>2273302</t>
  </si>
  <si>
    <t>2021-10-05 19:13:31</t>
  </si>
  <si>
    <t>2273351</t>
  </si>
  <si>
    <t>鑫豪假日酒店</t>
  </si>
  <si>
    <t>182.00</t>
  </si>
  <si>
    <t>2021-10-05 21:11:37</t>
  </si>
  <si>
    <t>2273356</t>
  </si>
  <si>
    <t>468.00</t>
  </si>
  <si>
    <t>2021-10-05 21:48:12</t>
  </si>
  <si>
    <t>102776152162</t>
  </si>
  <si>
    <t>2273387</t>
  </si>
  <si>
    <t>兰州温德姆酒店</t>
  </si>
  <si>
    <t>钱伟国</t>
  </si>
  <si>
    <t>825.00</t>
  </si>
  <si>
    <t>2021-10-05 22:39:14</t>
  </si>
  <si>
    <t>2273390</t>
  </si>
  <si>
    <t>2021-10-05 22:23:47</t>
  </si>
  <si>
    <t>2273419</t>
  </si>
  <si>
    <t>754.00</t>
  </si>
  <si>
    <t>2021-10-05 23:52:22</t>
  </si>
  <si>
    <t>2273455</t>
  </si>
  <si>
    <t>261.00</t>
  </si>
  <si>
    <t>2021-10-06 01:16:56</t>
  </si>
  <si>
    <t>102777958185</t>
  </si>
  <si>
    <t>2273585</t>
  </si>
  <si>
    <t>杨查查</t>
  </si>
  <si>
    <t>129.00</t>
  </si>
  <si>
    <t>2021-10-06 11:32:35</t>
  </si>
  <si>
    <t>2273598</t>
  </si>
  <si>
    <t>格林联盟酒店(深圳蛇口海上世界太子路店)</t>
  </si>
  <si>
    <t>217.00</t>
  </si>
  <si>
    <t>2021-10-06 12:00:11</t>
  </si>
  <si>
    <t>2273638</t>
  </si>
  <si>
    <t>419.00</t>
  </si>
  <si>
    <t>2021-10-06 14:00:46</t>
  </si>
  <si>
    <t>2273653</t>
  </si>
  <si>
    <t>2021-10-06 14:48:26</t>
  </si>
  <si>
    <t>2273710</t>
  </si>
  <si>
    <t>格林豪泰商务酒店（朝阳汽车站店）</t>
  </si>
  <si>
    <t>94.00</t>
  </si>
  <si>
    <t>2021-10-06 17:49:03</t>
  </si>
  <si>
    <t>2273741</t>
  </si>
  <si>
    <t>190.00</t>
  </si>
  <si>
    <t>2021-10-06 19:23:05</t>
  </si>
  <si>
    <t>2273761</t>
  </si>
  <si>
    <t>花筑·南昌悦游文盛花园酒店</t>
  </si>
  <si>
    <t>511.00</t>
  </si>
  <si>
    <t>2021-10-06 20:22:28</t>
  </si>
  <si>
    <t>2273798</t>
  </si>
  <si>
    <t>2021-10-06 22:01:42</t>
  </si>
  <si>
    <t>2273821</t>
  </si>
  <si>
    <t>282.00</t>
  </si>
  <si>
    <t>2021-10-06 22:52:30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</si>
</sst>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5" borderId="13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2</v>
      </c>
      <c r="N6" s="7" t="s">
        <v>113</v>
      </c>
      <c r="O6" s="7" t="s">
        <v>77</v>
      </c>
      <c r="P6" s="7" t="s">
        <v>78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5</v>
      </c>
      <c r="N7" s="7" t="s">
        <v>122</v>
      </c>
      <c r="O7" s="7" t="s">
        <v>123</v>
      </c>
      <c r="P7" s="7" t="s">
        <v>78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119</v>
      </c>
      <c r="H8" s="7" t="s">
        <v>120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122</v>
      </c>
      <c r="O8" s="7" t="s">
        <v>88</v>
      </c>
      <c r="P8" s="7" t="s">
        <v>78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2</v>
      </c>
      <c r="N9" s="7" t="s">
        <v>138</v>
      </c>
      <c r="O9" s="7" t="s">
        <v>77</v>
      </c>
      <c r="P9" s="7" t="s">
        <v>78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3</v>
      </c>
      <c r="N10" s="7" t="s">
        <v>123</v>
      </c>
      <c r="O10" s="7" t="s">
        <v>147</v>
      </c>
      <c r="P10" s="7" t="s">
        <v>78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82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4</v>
      </c>
      <c r="N11" s="7" t="s">
        <v>155</v>
      </c>
      <c r="O11" s="7" t="s">
        <v>155</v>
      </c>
      <c r="P11" s="7" t="s">
        <v>78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138</v>
      </c>
      <c r="O12" s="7" t="s">
        <v>88</v>
      </c>
      <c r="P12" s="7" t="s">
        <v>78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172</v>
      </c>
      <c r="O13" s="7" t="s">
        <v>88</v>
      </c>
      <c r="P13" s="7" t="s">
        <v>78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174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175</v>
      </c>
      <c r="AD13" t="s">
        <v>6</v>
      </c>
      <c r="AE13" t="s">
        <v>159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6</v>
      </c>
      <c r="N14" s="7" t="s">
        <v>180</v>
      </c>
      <c r="O14" s="7" t="s">
        <v>138</v>
      </c>
      <c r="P14" s="7" t="s">
        <v>78</v>
      </c>
      <c r="Q14" s="7"/>
      <c r="R14" s="10" t="s">
        <v>181</v>
      </c>
      <c r="S14" s="11" t="s">
        <v>19</v>
      </c>
      <c r="T14" s="7"/>
      <c r="U14" s="10" t="s">
        <v>19</v>
      </c>
      <c r="V14" s="10" t="s">
        <v>181</v>
      </c>
      <c r="W14" s="11" t="s">
        <v>182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186</v>
      </c>
      <c r="H15" s="7" t="s">
        <v>187</v>
      </c>
      <c r="I15" s="7" t="s">
        <v>75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147</v>
      </c>
      <c r="O15" s="7" t="s">
        <v>88</v>
      </c>
      <c r="P15" s="7" t="s">
        <v>78</v>
      </c>
      <c r="Q15" s="7"/>
      <c r="R15" s="10" t="s">
        <v>189</v>
      </c>
      <c r="S15" s="11" t="s">
        <v>19</v>
      </c>
      <c r="T15" s="7"/>
      <c r="U15" s="10" t="s">
        <v>19</v>
      </c>
      <c r="V15" s="10" t="s">
        <v>189</v>
      </c>
      <c r="W15" s="11" t="s">
        <v>157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135</v>
      </c>
      <c r="H16" s="7" t="s">
        <v>136</v>
      </c>
      <c r="I16" s="7" t="s">
        <v>75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88</v>
      </c>
      <c r="O16" s="7" t="s">
        <v>88</v>
      </c>
      <c r="P16" s="7" t="s">
        <v>78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142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135</v>
      </c>
      <c r="H17" s="7" t="s">
        <v>136</v>
      </c>
      <c r="I17" s="7" t="s">
        <v>75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88</v>
      </c>
      <c r="O17" s="7" t="s">
        <v>88</v>
      </c>
      <c r="P17" s="7" t="s">
        <v>78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198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3</v>
      </c>
      <c r="N18" s="7" t="s">
        <v>155</v>
      </c>
      <c r="O18" s="7" t="s">
        <v>147</v>
      </c>
      <c r="P18" s="7" t="s">
        <v>78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166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161</v>
      </c>
      <c r="H19" s="7" t="s">
        <v>162</v>
      </c>
      <c r="I19" s="7" t="s">
        <v>75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77</v>
      </c>
      <c r="O19" s="7" t="s">
        <v>88</v>
      </c>
      <c r="P19" s="7" t="s">
        <v>78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167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212</v>
      </c>
      <c r="H20" s="7" t="s">
        <v>213</v>
      </c>
      <c r="I20" s="7" t="s">
        <v>75</v>
      </c>
      <c r="J20" s="7" t="s">
        <v>2</v>
      </c>
      <c r="K20" s="7" t="s">
        <v>214</v>
      </c>
      <c r="L20" s="7">
        <v>1</v>
      </c>
      <c r="M20" s="7">
        <v>1</v>
      </c>
      <c r="N20" s="7" t="s">
        <v>88</v>
      </c>
      <c r="O20" s="7" t="s">
        <v>88</v>
      </c>
      <c r="P20" s="7" t="s">
        <v>78</v>
      </c>
      <c r="Q20" s="7"/>
      <c r="R20" s="10" t="s">
        <v>215</v>
      </c>
      <c r="S20" s="11" t="s">
        <v>19</v>
      </c>
      <c r="T20" s="7"/>
      <c r="U20" s="10" t="s">
        <v>19</v>
      </c>
      <c r="V20" s="10" t="s">
        <v>215</v>
      </c>
      <c r="W20" s="11" t="s">
        <v>216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89</v>
      </c>
      <c r="AD20" t="s">
        <v>6</v>
      </c>
      <c r="AE20" t="s">
        <v>217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218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219</v>
      </c>
      <c r="H21" s="7" t="s">
        <v>220</v>
      </c>
      <c r="I21" s="7" t="s">
        <v>75</v>
      </c>
      <c r="J21" s="7" t="s">
        <v>2</v>
      </c>
      <c r="K21" s="7" t="s">
        <v>221</v>
      </c>
      <c r="L21" s="7">
        <v>1</v>
      </c>
      <c r="M21" s="7">
        <v>1</v>
      </c>
      <c r="N21" s="7" t="s">
        <v>88</v>
      </c>
      <c r="O21" s="7" t="s">
        <v>88</v>
      </c>
      <c r="P21" s="7" t="s">
        <v>78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216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89</v>
      </c>
      <c r="AD21" t="s">
        <v>6</v>
      </c>
      <c r="AE21" t="s">
        <v>117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223</v>
      </c>
      <c r="H22" s="7" t="s">
        <v>224</v>
      </c>
      <c r="I22" s="7" t="s">
        <v>75</v>
      </c>
      <c r="J22" s="7" t="s">
        <v>2</v>
      </c>
      <c r="K22" s="7" t="s">
        <v>225</v>
      </c>
      <c r="L22" s="7">
        <v>1</v>
      </c>
      <c r="M22" s="7">
        <v>2</v>
      </c>
      <c r="N22" s="7" t="s">
        <v>226</v>
      </c>
      <c r="O22" s="7" t="s">
        <v>77</v>
      </c>
      <c r="P22" s="7" t="s">
        <v>78</v>
      </c>
      <c r="Q22" s="7"/>
      <c r="R22" s="10" t="s">
        <v>227</v>
      </c>
      <c r="S22" s="11" t="s">
        <v>19</v>
      </c>
      <c r="T22" s="7"/>
      <c r="U22" s="10" t="s">
        <v>19</v>
      </c>
      <c r="V22" s="10" t="s">
        <v>227</v>
      </c>
      <c r="W22" s="11" t="s">
        <v>228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232</v>
      </c>
      <c r="H23" s="7" t="s">
        <v>233</v>
      </c>
      <c r="I23" s="7" t="s">
        <v>75</v>
      </c>
      <c r="J23" s="7" t="s">
        <v>2</v>
      </c>
      <c r="K23" s="7" t="s">
        <v>234</v>
      </c>
      <c r="L23" s="7">
        <v>1</v>
      </c>
      <c r="M23" s="7">
        <v>1</v>
      </c>
      <c r="N23" s="7" t="s">
        <v>235</v>
      </c>
      <c r="O23" s="7" t="s">
        <v>88</v>
      </c>
      <c r="P23" s="7" t="s">
        <v>78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237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3</v>
      </c>
      <c r="M24" s="7">
        <v>1</v>
      </c>
      <c r="N24" s="7" t="s">
        <v>172</v>
      </c>
      <c r="O24" s="7" t="s">
        <v>88</v>
      </c>
      <c r="P24" s="7" t="s">
        <v>78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245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4</v>
      </c>
      <c r="N25" s="7" t="s">
        <v>252</v>
      </c>
      <c r="O25" s="7" t="s">
        <v>155</v>
      </c>
      <c r="P25" s="7" t="s">
        <v>78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254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230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257</v>
      </c>
      <c r="H26" s="7" t="s">
        <v>258</v>
      </c>
      <c r="I26" s="7" t="s">
        <v>75</v>
      </c>
      <c r="J26" s="7" t="s">
        <v>2</v>
      </c>
      <c r="K26" s="7" t="s">
        <v>259</v>
      </c>
      <c r="L26" s="7">
        <v>1</v>
      </c>
      <c r="M26" s="7">
        <v>1</v>
      </c>
      <c r="N26" s="7" t="s">
        <v>77</v>
      </c>
      <c r="O26" s="7" t="s">
        <v>77</v>
      </c>
      <c r="P26" s="7" t="s">
        <v>88</v>
      </c>
      <c r="Q26" s="7"/>
      <c r="R26" s="10" t="s">
        <v>260</v>
      </c>
      <c r="S26" s="11" t="s">
        <v>19</v>
      </c>
      <c r="T26" s="7"/>
      <c r="U26" s="10" t="s">
        <v>19</v>
      </c>
      <c r="V26" s="10" t="s">
        <v>260</v>
      </c>
      <c r="W26" s="11" t="s">
        <v>261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265</v>
      </c>
      <c r="H27" s="7" t="s">
        <v>266</v>
      </c>
      <c r="I27" s="7" t="s">
        <v>75</v>
      </c>
      <c r="J27" s="7" t="s">
        <v>2</v>
      </c>
      <c r="K27" s="7" t="s">
        <v>267</v>
      </c>
      <c r="L27" s="7">
        <v>3</v>
      </c>
      <c r="M27" s="7">
        <v>1</v>
      </c>
      <c r="N27" s="7" t="s">
        <v>77</v>
      </c>
      <c r="O27" s="7" t="s">
        <v>77</v>
      </c>
      <c r="P27" s="7" t="s">
        <v>88</v>
      </c>
      <c r="Q27" s="7"/>
      <c r="R27" s="10" t="s">
        <v>268</v>
      </c>
      <c r="S27" s="11" t="s">
        <v>19</v>
      </c>
      <c r="T27" s="7"/>
      <c r="U27" s="10" t="s">
        <v>19</v>
      </c>
      <c r="V27" s="10" t="s">
        <v>268</v>
      </c>
      <c r="W27" s="11" t="s">
        <v>269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191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272</v>
      </c>
      <c r="H28" s="7" t="s">
        <v>273</v>
      </c>
      <c r="I28" s="7" t="s">
        <v>75</v>
      </c>
      <c r="J28" s="7" t="s">
        <v>2</v>
      </c>
      <c r="K28" s="7" t="s">
        <v>274</v>
      </c>
      <c r="L28" s="7">
        <v>2</v>
      </c>
      <c r="M28" s="7">
        <v>1</v>
      </c>
      <c r="N28" s="7" t="s">
        <v>155</v>
      </c>
      <c r="O28" s="7" t="s">
        <v>147</v>
      </c>
      <c r="P28" s="7" t="s">
        <v>77</v>
      </c>
      <c r="Q28" s="7"/>
      <c r="R28" s="10" t="s">
        <v>275</v>
      </c>
      <c r="S28" s="11" t="s">
        <v>19</v>
      </c>
      <c r="T28" s="7"/>
      <c r="U28" s="10" t="s">
        <v>19</v>
      </c>
      <c r="V28" s="10" t="s">
        <v>275</v>
      </c>
      <c r="W28" s="11" t="s">
        <v>80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169</v>
      </c>
      <c r="H29" s="7" t="s">
        <v>170</v>
      </c>
      <c r="I29" s="7" t="s">
        <v>75</v>
      </c>
      <c r="J29" s="7" t="s">
        <v>2</v>
      </c>
      <c r="K29" s="7" t="s">
        <v>279</v>
      </c>
      <c r="L29" s="7">
        <v>1</v>
      </c>
      <c r="M29" s="7">
        <v>3</v>
      </c>
      <c r="N29" s="7" t="s">
        <v>280</v>
      </c>
      <c r="O29" s="7" t="s">
        <v>123</v>
      </c>
      <c r="P29" s="7" t="s">
        <v>77</v>
      </c>
      <c r="Q29" s="7"/>
      <c r="R29" s="10" t="s">
        <v>281</v>
      </c>
      <c r="S29" s="11" t="s">
        <v>19</v>
      </c>
      <c r="T29" s="7"/>
      <c r="U29" s="10" t="s">
        <v>19</v>
      </c>
      <c r="V29" s="10" t="s">
        <v>281</v>
      </c>
      <c r="W29" s="11" t="s">
        <v>282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147</v>
      </c>
      <c r="O30" s="7" t="s">
        <v>147</v>
      </c>
      <c r="P30" s="7" t="s">
        <v>77</v>
      </c>
      <c r="Q30" s="7"/>
      <c r="R30" s="10" t="s">
        <v>289</v>
      </c>
      <c r="S30" s="11" t="s">
        <v>19</v>
      </c>
      <c r="T30" s="7"/>
      <c r="U30" s="10" t="s">
        <v>19</v>
      </c>
      <c r="V30" s="10" t="s">
        <v>289</v>
      </c>
      <c r="W30" s="11" t="s">
        <v>216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292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293</v>
      </c>
      <c r="H31" s="7" t="s">
        <v>294</v>
      </c>
      <c r="I31" s="7" t="s">
        <v>75</v>
      </c>
      <c r="J31" s="7" t="s">
        <v>2</v>
      </c>
      <c r="K31" s="7" t="s">
        <v>295</v>
      </c>
      <c r="L31" s="7">
        <v>1</v>
      </c>
      <c r="M31" s="7">
        <v>1</v>
      </c>
      <c r="N31" s="7" t="s">
        <v>147</v>
      </c>
      <c r="O31" s="7" t="s">
        <v>77</v>
      </c>
      <c r="P31" s="7" t="s">
        <v>88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297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300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301</v>
      </c>
      <c r="H32" s="7" t="s">
        <v>302</v>
      </c>
      <c r="I32" s="7" t="s">
        <v>75</v>
      </c>
      <c r="J32" s="7" t="s">
        <v>2</v>
      </c>
      <c r="K32" s="7" t="s">
        <v>303</v>
      </c>
      <c r="L32" s="7">
        <v>1</v>
      </c>
      <c r="M32" s="7">
        <v>1</v>
      </c>
      <c r="N32" s="7" t="s">
        <v>147</v>
      </c>
      <c r="O32" s="7" t="s">
        <v>147</v>
      </c>
      <c r="P32" s="7" t="s">
        <v>77</v>
      </c>
      <c r="Q32" s="7"/>
      <c r="R32" s="10" t="s">
        <v>116</v>
      </c>
      <c r="S32" s="11" t="s">
        <v>19</v>
      </c>
      <c r="T32" s="7"/>
      <c r="U32" s="10" t="s">
        <v>19</v>
      </c>
      <c r="V32" s="10" t="s">
        <v>116</v>
      </c>
      <c r="W32" s="11" t="s">
        <v>304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308</v>
      </c>
      <c r="H33" s="7" t="s">
        <v>309</v>
      </c>
      <c r="I33" s="7" t="s">
        <v>75</v>
      </c>
      <c r="J33" s="7" t="s">
        <v>2</v>
      </c>
      <c r="K33" s="7" t="s">
        <v>310</v>
      </c>
      <c r="L33" s="7">
        <v>1</v>
      </c>
      <c r="M33" s="7">
        <v>1</v>
      </c>
      <c r="N33" s="7" t="s">
        <v>147</v>
      </c>
      <c r="O33" s="7" t="s">
        <v>147</v>
      </c>
      <c r="P33" s="7" t="s">
        <v>77</v>
      </c>
      <c r="Q33" s="7"/>
      <c r="R33" s="10" t="s">
        <v>311</v>
      </c>
      <c r="S33" s="11" t="s">
        <v>19</v>
      </c>
      <c r="T33" s="7"/>
      <c r="U33" s="10" t="s">
        <v>19</v>
      </c>
      <c r="V33" s="10" t="s">
        <v>311</v>
      </c>
      <c r="W33" s="11" t="s">
        <v>80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308</v>
      </c>
      <c r="H34" s="7" t="s">
        <v>309</v>
      </c>
      <c r="I34" s="7" t="s">
        <v>75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147</v>
      </c>
      <c r="O34" s="7" t="s">
        <v>147</v>
      </c>
      <c r="P34" s="7" t="s">
        <v>77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80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316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317</v>
      </c>
      <c r="H35" s="7" t="s">
        <v>318</v>
      </c>
      <c r="I35" s="7" t="s">
        <v>75</v>
      </c>
      <c r="J35" s="7" t="s">
        <v>2</v>
      </c>
      <c r="K35" s="7" t="s">
        <v>319</v>
      </c>
      <c r="L35" s="7">
        <v>1</v>
      </c>
      <c r="M35" s="7">
        <v>1</v>
      </c>
      <c r="N35" s="7" t="s">
        <v>147</v>
      </c>
      <c r="O35" s="7" t="s">
        <v>88</v>
      </c>
      <c r="P35" s="7" t="s">
        <v>78</v>
      </c>
      <c r="Q35" s="7"/>
      <c r="R35" s="10" t="s">
        <v>320</v>
      </c>
      <c r="S35" s="11" t="s">
        <v>19</v>
      </c>
      <c r="T35" s="7"/>
      <c r="U35" s="10" t="s">
        <v>19</v>
      </c>
      <c r="V35" s="10" t="s">
        <v>320</v>
      </c>
      <c r="W35" s="11" t="s">
        <v>321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219</v>
      </c>
      <c r="H36" s="7" t="s">
        <v>220</v>
      </c>
      <c r="I36" s="7" t="s">
        <v>75</v>
      </c>
      <c r="J36" s="7" t="s">
        <v>2</v>
      </c>
      <c r="K36" s="7" t="s">
        <v>325</v>
      </c>
      <c r="L36" s="7">
        <v>1</v>
      </c>
      <c r="M36" s="7">
        <v>1</v>
      </c>
      <c r="N36" s="7" t="s">
        <v>77</v>
      </c>
      <c r="O36" s="7" t="s">
        <v>77</v>
      </c>
      <c r="P36" s="7" t="s">
        <v>88</v>
      </c>
      <c r="Q36" s="7"/>
      <c r="R36" s="10" t="s">
        <v>215</v>
      </c>
      <c r="S36" s="11" t="s">
        <v>19</v>
      </c>
      <c r="T36" s="7"/>
      <c r="U36" s="10" t="s">
        <v>19</v>
      </c>
      <c r="V36" s="10" t="s">
        <v>215</v>
      </c>
      <c r="W36" s="11" t="s">
        <v>216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89</v>
      </c>
      <c r="AD36" t="s">
        <v>6</v>
      </c>
      <c r="AE36" t="s">
        <v>117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327</v>
      </c>
      <c r="H37" s="7" t="s">
        <v>328</v>
      </c>
      <c r="I37" s="7" t="s">
        <v>75</v>
      </c>
      <c r="J37" s="7" t="s">
        <v>2</v>
      </c>
      <c r="K37" s="7" t="s">
        <v>329</v>
      </c>
      <c r="L37" s="7">
        <v>1</v>
      </c>
      <c r="M37" s="7">
        <v>1</v>
      </c>
      <c r="N37" s="7" t="s">
        <v>77</v>
      </c>
      <c r="O37" s="7" t="s">
        <v>88</v>
      </c>
      <c r="P37" s="7" t="s">
        <v>78</v>
      </c>
      <c r="Q37" s="7"/>
      <c r="R37" s="10" t="s">
        <v>330</v>
      </c>
      <c r="S37" s="11" t="s">
        <v>19</v>
      </c>
      <c r="T37" s="7"/>
      <c r="U37" s="10" t="s">
        <v>19</v>
      </c>
      <c r="V37" s="10" t="s">
        <v>330</v>
      </c>
      <c r="W37" s="11" t="s">
        <v>331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161</v>
      </c>
      <c r="H38" s="7" t="s">
        <v>162</v>
      </c>
      <c r="I38" s="7" t="s">
        <v>75</v>
      </c>
      <c r="J38" s="7" t="s">
        <v>2</v>
      </c>
      <c r="K38" s="7" t="s">
        <v>335</v>
      </c>
      <c r="L38" s="7">
        <v>1</v>
      </c>
      <c r="M38" s="7">
        <v>1</v>
      </c>
      <c r="N38" s="7" t="s">
        <v>77</v>
      </c>
      <c r="O38" s="7" t="s">
        <v>88</v>
      </c>
      <c r="P38" s="7" t="s">
        <v>78</v>
      </c>
      <c r="Q38" s="7"/>
      <c r="R38" s="10" t="s">
        <v>79</v>
      </c>
      <c r="S38" s="11" t="s">
        <v>19</v>
      </c>
      <c r="T38" s="7"/>
      <c r="U38" s="10" t="s">
        <v>19</v>
      </c>
      <c r="V38" s="10" t="s">
        <v>79</v>
      </c>
      <c r="W38" s="11" t="s">
        <v>336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337</v>
      </c>
      <c r="AD38" t="s">
        <v>6</v>
      </c>
      <c r="AE38" t="s">
        <v>230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338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339</v>
      </c>
      <c r="H39" s="7" t="s">
        <v>340</v>
      </c>
      <c r="I39" s="7" t="s">
        <v>75</v>
      </c>
      <c r="J39" s="7" t="s">
        <v>2</v>
      </c>
      <c r="K39" s="7" t="s">
        <v>341</v>
      </c>
      <c r="L39" s="7">
        <v>1</v>
      </c>
      <c r="M39" s="7">
        <v>1</v>
      </c>
      <c r="N39" s="7" t="s">
        <v>77</v>
      </c>
      <c r="O39" s="7" t="s">
        <v>88</v>
      </c>
      <c r="P39" s="7" t="s">
        <v>78</v>
      </c>
      <c r="Q39" s="7"/>
      <c r="R39" s="10" t="s">
        <v>342</v>
      </c>
      <c r="S39" s="11" t="s">
        <v>19</v>
      </c>
      <c r="T39" s="7"/>
      <c r="U39" s="10" t="s">
        <v>19</v>
      </c>
      <c r="V39" s="10" t="s">
        <v>342</v>
      </c>
      <c r="W39" s="11" t="s">
        <v>343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347</v>
      </c>
      <c r="H40" s="7" t="s">
        <v>348</v>
      </c>
      <c r="I40" s="7" t="s">
        <v>75</v>
      </c>
      <c r="J40" s="7" t="s">
        <v>2</v>
      </c>
      <c r="K40" s="7" t="s">
        <v>349</v>
      </c>
      <c r="L40" s="7">
        <v>1</v>
      </c>
      <c r="M40" s="7">
        <v>1</v>
      </c>
      <c r="N40" s="7" t="s">
        <v>88</v>
      </c>
      <c r="O40" s="7" t="s">
        <v>88</v>
      </c>
      <c r="P40" s="7" t="s">
        <v>78</v>
      </c>
      <c r="Q40" s="7"/>
      <c r="R40" s="10" t="s">
        <v>350</v>
      </c>
      <c r="S40" s="11" t="s">
        <v>19</v>
      </c>
      <c r="T40" s="7"/>
      <c r="U40" s="10" t="s">
        <v>19</v>
      </c>
      <c r="V40" s="10" t="s">
        <v>350</v>
      </c>
      <c r="W40" s="11" t="s">
        <v>261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182</v>
      </c>
      <c r="AD40" t="s">
        <v>6</v>
      </c>
      <c r="AE40" t="s">
        <v>117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352</v>
      </c>
      <c r="H41" s="7" t="s">
        <v>353</v>
      </c>
      <c r="I41" s="7" t="s">
        <v>75</v>
      </c>
      <c r="J41" s="7" t="s">
        <v>2</v>
      </c>
      <c r="K41" s="7" t="s">
        <v>354</v>
      </c>
      <c r="L41" s="7">
        <v>1</v>
      </c>
      <c r="M41" s="7">
        <v>2</v>
      </c>
      <c r="N41" s="7" t="s">
        <v>355</v>
      </c>
      <c r="O41" s="7" t="s">
        <v>88</v>
      </c>
      <c r="P41" s="7" t="s">
        <v>356</v>
      </c>
      <c r="Q41" s="7"/>
      <c r="R41" s="10" t="s">
        <v>357</v>
      </c>
      <c r="S41" s="11" t="s">
        <v>19</v>
      </c>
      <c r="T41" s="7"/>
      <c r="U41" s="10" t="s">
        <v>19</v>
      </c>
      <c r="V41" s="10" t="s">
        <v>357</v>
      </c>
      <c r="W41" s="11" t="s">
        <v>358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194</v>
      </c>
      <c r="AD41" t="s">
        <v>6</v>
      </c>
      <c r="AE41" t="s">
        <v>100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359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360</v>
      </c>
      <c r="H42" s="7" t="s">
        <v>361</v>
      </c>
      <c r="I42" s="7" t="s">
        <v>75</v>
      </c>
      <c r="J42" s="7" t="s">
        <v>2</v>
      </c>
      <c r="K42" s="7" t="s">
        <v>362</v>
      </c>
      <c r="L42" s="7">
        <v>1</v>
      </c>
      <c r="M42" s="7">
        <v>1</v>
      </c>
      <c r="N42" s="7" t="s">
        <v>78</v>
      </c>
      <c r="O42" s="7" t="s">
        <v>78</v>
      </c>
      <c r="P42" s="7" t="s">
        <v>356</v>
      </c>
      <c r="Q42" s="7"/>
      <c r="R42" s="10" t="s">
        <v>149</v>
      </c>
      <c r="S42" s="11" t="s">
        <v>19</v>
      </c>
      <c r="T42" s="7"/>
      <c r="U42" s="10" t="s">
        <v>19</v>
      </c>
      <c r="V42" s="10" t="s">
        <v>149</v>
      </c>
      <c r="W42" s="11" t="s">
        <v>363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366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367</v>
      </c>
      <c r="H43" s="7" t="s">
        <v>368</v>
      </c>
      <c r="I43" s="7" t="s">
        <v>75</v>
      </c>
      <c r="J43" s="7" t="s">
        <v>2</v>
      </c>
      <c r="K43" s="7" t="s">
        <v>369</v>
      </c>
      <c r="L43" s="7">
        <v>1</v>
      </c>
      <c r="M43" s="7">
        <v>1</v>
      </c>
      <c r="N43" s="7" t="s">
        <v>226</v>
      </c>
      <c r="O43" s="7" t="s">
        <v>78</v>
      </c>
      <c r="P43" s="7" t="s">
        <v>356</v>
      </c>
      <c r="Q43" s="7"/>
      <c r="R43" s="10" t="s">
        <v>370</v>
      </c>
      <c r="S43" s="11" t="s">
        <v>19</v>
      </c>
      <c r="T43" s="7"/>
      <c r="U43" s="10" t="s">
        <v>19</v>
      </c>
      <c r="V43" s="10" t="s">
        <v>370</v>
      </c>
      <c r="W43" s="11" t="s">
        <v>90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228</v>
      </c>
      <c r="AD43" t="s">
        <v>6</v>
      </c>
      <c r="AE43" t="s">
        <v>371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373</v>
      </c>
      <c r="H44" s="7" t="s">
        <v>374</v>
      </c>
      <c r="I44" s="7" t="s">
        <v>75</v>
      </c>
      <c r="J44" s="7" t="s">
        <v>2</v>
      </c>
      <c r="K44" s="7" t="s">
        <v>375</v>
      </c>
      <c r="L44" s="7">
        <v>1</v>
      </c>
      <c r="M44" s="7">
        <v>2</v>
      </c>
      <c r="N44" s="7" t="s">
        <v>280</v>
      </c>
      <c r="O44" s="7" t="s">
        <v>88</v>
      </c>
      <c r="P44" s="7" t="s">
        <v>356</v>
      </c>
      <c r="Q44" s="7"/>
      <c r="R44" s="10" t="s">
        <v>376</v>
      </c>
      <c r="S44" s="11" t="s">
        <v>19</v>
      </c>
      <c r="T44" s="7"/>
      <c r="U44" s="10" t="s">
        <v>19</v>
      </c>
      <c r="V44" s="10" t="s">
        <v>376</v>
      </c>
      <c r="W44" s="11" t="s">
        <v>377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378</v>
      </c>
      <c r="AD44" t="s">
        <v>6</v>
      </c>
      <c r="AE44" t="s">
        <v>117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379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380</v>
      </c>
      <c r="H45" s="7" t="s">
        <v>381</v>
      </c>
      <c r="I45" s="7" t="s">
        <v>75</v>
      </c>
      <c r="J45" s="7" t="s">
        <v>2</v>
      </c>
      <c r="K45" s="7" t="s">
        <v>382</v>
      </c>
      <c r="L45" s="7">
        <v>1</v>
      </c>
      <c r="M45" s="7">
        <v>3</v>
      </c>
      <c r="N45" s="7" t="s">
        <v>147</v>
      </c>
      <c r="O45" s="7" t="s">
        <v>77</v>
      </c>
      <c r="P45" s="7" t="s">
        <v>356</v>
      </c>
      <c r="Q45" s="7"/>
      <c r="R45" s="10" t="s">
        <v>383</v>
      </c>
      <c r="S45" s="11" t="s">
        <v>19</v>
      </c>
      <c r="T45" s="7"/>
      <c r="U45" s="10" t="s">
        <v>19</v>
      </c>
      <c r="V45" s="10" t="s">
        <v>383</v>
      </c>
      <c r="W45" s="11" t="s">
        <v>384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385</v>
      </c>
      <c r="AD45" t="s">
        <v>6</v>
      </c>
      <c r="AE45" t="s">
        <v>386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388</v>
      </c>
      <c r="H46" s="7" t="s">
        <v>389</v>
      </c>
      <c r="I46" s="7" t="s">
        <v>75</v>
      </c>
      <c r="J46" s="7" t="s">
        <v>2</v>
      </c>
      <c r="K46" s="7" t="s">
        <v>390</v>
      </c>
      <c r="L46" s="7">
        <v>1</v>
      </c>
      <c r="M46" s="7">
        <v>1</v>
      </c>
      <c r="N46" s="7" t="s">
        <v>88</v>
      </c>
      <c r="O46" s="7" t="s">
        <v>78</v>
      </c>
      <c r="P46" s="7" t="s">
        <v>356</v>
      </c>
      <c r="Q46" s="7"/>
      <c r="R46" s="10" t="s">
        <v>391</v>
      </c>
      <c r="S46" s="11" t="s">
        <v>19</v>
      </c>
      <c r="T46" s="7"/>
      <c r="U46" s="10" t="s">
        <v>19</v>
      </c>
      <c r="V46" s="10" t="s">
        <v>391</v>
      </c>
      <c r="W46" s="11" t="s">
        <v>304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395</v>
      </c>
      <c r="H47" s="7" t="s">
        <v>396</v>
      </c>
      <c r="I47" s="7" t="s">
        <v>75</v>
      </c>
      <c r="J47" s="7" t="s">
        <v>2</v>
      </c>
      <c r="K47" s="7" t="s">
        <v>397</v>
      </c>
      <c r="L47" s="7">
        <v>1</v>
      </c>
      <c r="M47" s="7">
        <v>1</v>
      </c>
      <c r="N47" s="7" t="s">
        <v>78</v>
      </c>
      <c r="O47" s="7" t="s">
        <v>78</v>
      </c>
      <c r="P47" s="7" t="s">
        <v>356</v>
      </c>
      <c r="Q47" s="7"/>
      <c r="R47" s="10" t="s">
        <v>398</v>
      </c>
      <c r="S47" s="11" t="s">
        <v>19</v>
      </c>
      <c r="T47" s="7"/>
      <c r="U47" s="10" t="s">
        <v>19</v>
      </c>
      <c r="V47" s="10" t="s">
        <v>398</v>
      </c>
      <c r="W47" s="11" t="s">
        <v>358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399</v>
      </c>
      <c r="AD47" t="s">
        <v>6</v>
      </c>
      <c r="AE47" t="s">
        <v>400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402</v>
      </c>
      <c r="H48" s="7" t="s">
        <v>403</v>
      </c>
      <c r="I48" s="7" t="s">
        <v>75</v>
      </c>
      <c r="J48" s="7" t="s">
        <v>2</v>
      </c>
      <c r="K48" s="7" t="s">
        <v>404</v>
      </c>
      <c r="L48" s="7">
        <v>1</v>
      </c>
      <c r="M48" s="7">
        <v>5</v>
      </c>
      <c r="N48" s="7" t="s">
        <v>122</v>
      </c>
      <c r="O48" s="7" t="s">
        <v>155</v>
      </c>
      <c r="P48" s="7" t="s">
        <v>356</v>
      </c>
      <c r="Q48" s="7"/>
      <c r="R48" s="10" t="s">
        <v>405</v>
      </c>
      <c r="S48" s="11" t="s">
        <v>19</v>
      </c>
      <c r="T48" s="7"/>
      <c r="U48" s="10" t="s">
        <v>19</v>
      </c>
      <c r="V48" s="10" t="s">
        <v>405</v>
      </c>
      <c r="W48" s="11" t="s">
        <v>406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407</v>
      </c>
      <c r="AD48" t="s">
        <v>6</v>
      </c>
      <c r="AE48" t="s">
        <v>408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409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135</v>
      </c>
      <c r="H49" s="7" t="s">
        <v>136</v>
      </c>
      <c r="I49" s="7" t="s">
        <v>75</v>
      </c>
      <c r="J49" s="7" t="s">
        <v>2</v>
      </c>
      <c r="K49" s="7" t="s">
        <v>410</v>
      </c>
      <c r="L49" s="7">
        <v>1</v>
      </c>
      <c r="M49" s="7">
        <v>2</v>
      </c>
      <c r="N49" s="7" t="s">
        <v>147</v>
      </c>
      <c r="O49" s="7" t="s">
        <v>88</v>
      </c>
      <c r="P49" s="7" t="s">
        <v>356</v>
      </c>
      <c r="Q49" s="7"/>
      <c r="R49" s="10" t="s">
        <v>411</v>
      </c>
      <c r="S49" s="11" t="s">
        <v>19</v>
      </c>
      <c r="T49" s="7"/>
      <c r="U49" s="10" t="s">
        <v>19</v>
      </c>
      <c r="V49" s="10" t="s">
        <v>411</v>
      </c>
      <c r="W49" s="11" t="s">
        <v>412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413</v>
      </c>
      <c r="AD49" t="s">
        <v>6</v>
      </c>
      <c r="AE49" t="s">
        <v>198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415</v>
      </c>
      <c r="H50" s="7" t="s">
        <v>416</v>
      </c>
      <c r="I50" s="7" t="s">
        <v>75</v>
      </c>
      <c r="J50" s="7" t="s">
        <v>2</v>
      </c>
      <c r="K50" s="7" t="s">
        <v>417</v>
      </c>
      <c r="L50" s="7">
        <v>1</v>
      </c>
      <c r="M50" s="7">
        <v>1</v>
      </c>
      <c r="N50" s="7" t="s">
        <v>78</v>
      </c>
      <c r="O50" s="7" t="s">
        <v>78</v>
      </c>
      <c r="P50" s="7" t="s">
        <v>356</v>
      </c>
      <c r="Q50" s="7"/>
      <c r="R50" s="10" t="s">
        <v>418</v>
      </c>
      <c r="S50" s="11" t="s">
        <v>19</v>
      </c>
      <c r="T50" s="7"/>
      <c r="U50" s="10" t="s">
        <v>19</v>
      </c>
      <c r="V50" s="10" t="s">
        <v>418</v>
      </c>
      <c r="W50" s="11" t="s">
        <v>419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420</v>
      </c>
      <c r="AD50" t="s">
        <v>6</v>
      </c>
      <c r="AE50" t="s">
        <v>421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423</v>
      </c>
      <c r="H51" s="7" t="s">
        <v>424</v>
      </c>
      <c r="I51" s="7" t="s">
        <v>75</v>
      </c>
      <c r="J51" s="7" t="s">
        <v>2</v>
      </c>
      <c r="K51" s="7" t="s">
        <v>425</v>
      </c>
      <c r="L51" s="7">
        <v>1</v>
      </c>
      <c r="M51" s="7">
        <v>1</v>
      </c>
      <c r="N51" s="7" t="s">
        <v>426</v>
      </c>
      <c r="O51" s="7" t="s">
        <v>78</v>
      </c>
      <c r="P51" s="7" t="s">
        <v>356</v>
      </c>
      <c r="Q51" s="7"/>
      <c r="R51" s="10" t="s">
        <v>282</v>
      </c>
      <c r="S51" s="11" t="s">
        <v>19</v>
      </c>
      <c r="T51" s="7"/>
      <c r="U51" s="10" t="s">
        <v>19</v>
      </c>
      <c r="V51" s="10" t="s">
        <v>282</v>
      </c>
      <c r="W51" s="11" t="s">
        <v>427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428</v>
      </c>
      <c r="AD51" t="s">
        <v>6</v>
      </c>
      <c r="AE51" t="s">
        <v>429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430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431</v>
      </c>
      <c r="H52" s="7" t="s">
        <v>432</v>
      </c>
      <c r="I52" s="7" t="s">
        <v>75</v>
      </c>
      <c r="J52" s="7" t="s">
        <v>2</v>
      </c>
      <c r="K52" s="7" t="s">
        <v>433</v>
      </c>
      <c r="L52" s="7">
        <v>1</v>
      </c>
      <c r="M52" s="7">
        <v>1</v>
      </c>
      <c r="N52" s="7" t="s">
        <v>434</v>
      </c>
      <c r="O52" s="7" t="s">
        <v>78</v>
      </c>
      <c r="P52" s="7" t="s">
        <v>356</v>
      </c>
      <c r="Q52" s="7"/>
      <c r="R52" s="10" t="s">
        <v>435</v>
      </c>
      <c r="S52" s="11" t="s">
        <v>19</v>
      </c>
      <c r="T52" s="7"/>
      <c r="U52" s="10" t="s">
        <v>19</v>
      </c>
      <c r="V52" s="10" t="s">
        <v>435</v>
      </c>
      <c r="W52" s="11" t="s">
        <v>436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423</v>
      </c>
      <c r="H53" s="7" t="s">
        <v>424</v>
      </c>
      <c r="I53" s="7" t="s">
        <v>75</v>
      </c>
      <c r="J53" s="7" t="s">
        <v>2</v>
      </c>
      <c r="K53" s="7" t="s">
        <v>440</v>
      </c>
      <c r="L53" s="7">
        <v>2</v>
      </c>
      <c r="M53" s="7">
        <v>1</v>
      </c>
      <c r="N53" s="7" t="s">
        <v>434</v>
      </c>
      <c r="O53" s="7" t="s">
        <v>78</v>
      </c>
      <c r="P53" s="7" t="s">
        <v>356</v>
      </c>
      <c r="Q53" s="7"/>
      <c r="R53" s="10" t="s">
        <v>441</v>
      </c>
      <c r="S53" s="11" t="s">
        <v>19</v>
      </c>
      <c r="T53" s="7"/>
      <c r="U53" s="10" t="s">
        <v>19</v>
      </c>
      <c r="V53" s="10" t="s">
        <v>441</v>
      </c>
      <c r="W53" s="11" t="s">
        <v>442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384</v>
      </c>
      <c r="AD53" t="s">
        <v>6</v>
      </c>
      <c r="AE53" t="s">
        <v>429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443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444</v>
      </c>
      <c r="H54" s="7" t="s">
        <v>445</v>
      </c>
      <c r="I54" s="7" t="s">
        <v>75</v>
      </c>
      <c r="J54" s="7" t="s">
        <v>2</v>
      </c>
      <c r="K54" s="7" t="s">
        <v>446</v>
      </c>
      <c r="L54" s="7">
        <v>1</v>
      </c>
      <c r="M54" s="7">
        <v>1</v>
      </c>
      <c r="N54" s="7" t="s">
        <v>78</v>
      </c>
      <c r="O54" s="7" t="s">
        <v>78</v>
      </c>
      <c r="P54" s="7" t="s">
        <v>356</v>
      </c>
      <c r="Q54" s="7"/>
      <c r="R54" s="10" t="s">
        <v>447</v>
      </c>
      <c r="S54" s="11" t="s">
        <v>19</v>
      </c>
      <c r="T54" s="7"/>
      <c r="U54" s="10" t="s">
        <v>19</v>
      </c>
      <c r="V54" s="10" t="s">
        <v>447</v>
      </c>
      <c r="W54" s="11" t="s">
        <v>261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448</v>
      </c>
      <c r="AD54" t="s">
        <v>6</v>
      </c>
      <c r="AE54" t="s">
        <v>449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265</v>
      </c>
      <c r="H55" s="7" t="s">
        <v>266</v>
      </c>
      <c r="I55" s="7" t="s">
        <v>75</v>
      </c>
      <c r="J55" s="7" t="s">
        <v>2</v>
      </c>
      <c r="K55" s="7" t="s">
        <v>451</v>
      </c>
      <c r="L55" s="7">
        <v>1</v>
      </c>
      <c r="M55" s="7">
        <v>1</v>
      </c>
      <c r="N55" s="7" t="s">
        <v>88</v>
      </c>
      <c r="O55" s="7" t="s">
        <v>78</v>
      </c>
      <c r="P55" s="7" t="s">
        <v>356</v>
      </c>
      <c r="Q55" s="7"/>
      <c r="R55" s="10" t="s">
        <v>452</v>
      </c>
      <c r="S55" s="11" t="s">
        <v>19</v>
      </c>
      <c r="T55" s="7"/>
      <c r="U55" s="10" t="s">
        <v>19</v>
      </c>
      <c r="V55" s="10" t="s">
        <v>452</v>
      </c>
      <c r="W55" s="11" t="s">
        <v>453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454</v>
      </c>
      <c r="AD55" t="s">
        <v>6</v>
      </c>
      <c r="AE55" t="s">
        <v>455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457</v>
      </c>
      <c r="H56" s="7" t="s">
        <v>458</v>
      </c>
      <c r="I56" s="7" t="s">
        <v>75</v>
      </c>
      <c r="J56" s="7" t="s">
        <v>2</v>
      </c>
      <c r="K56" s="7" t="s">
        <v>459</v>
      </c>
      <c r="L56" s="7">
        <v>1</v>
      </c>
      <c r="M56" s="7">
        <v>1</v>
      </c>
      <c r="N56" s="7" t="s">
        <v>280</v>
      </c>
      <c r="O56" s="7" t="s">
        <v>78</v>
      </c>
      <c r="P56" s="7" t="s">
        <v>356</v>
      </c>
      <c r="Q56" s="7"/>
      <c r="R56" s="10" t="s">
        <v>460</v>
      </c>
      <c r="S56" s="11" t="s">
        <v>19</v>
      </c>
      <c r="T56" s="7"/>
      <c r="U56" s="10" t="s">
        <v>19</v>
      </c>
      <c r="V56" s="10" t="s">
        <v>460</v>
      </c>
      <c r="W56" s="11" t="s">
        <v>461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462</v>
      </c>
      <c r="AD56" t="s">
        <v>6</v>
      </c>
      <c r="AE56" t="s">
        <v>463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135</v>
      </c>
      <c r="H57" s="7" t="s">
        <v>136</v>
      </c>
      <c r="I57" s="7" t="s">
        <v>75</v>
      </c>
      <c r="J57" s="7" t="s">
        <v>2</v>
      </c>
      <c r="K57" s="7" t="s">
        <v>465</v>
      </c>
      <c r="L57" s="7">
        <v>1</v>
      </c>
      <c r="M57" s="7">
        <v>1</v>
      </c>
      <c r="N57" s="7" t="s">
        <v>88</v>
      </c>
      <c r="O57" s="7" t="s">
        <v>78</v>
      </c>
      <c r="P57" s="7" t="s">
        <v>356</v>
      </c>
      <c r="Q57" s="7"/>
      <c r="R57" s="10" t="s">
        <v>466</v>
      </c>
      <c r="S57" s="11" t="s">
        <v>19</v>
      </c>
      <c r="T57" s="7"/>
      <c r="U57" s="10" t="s">
        <v>19</v>
      </c>
      <c r="V57" s="10" t="s">
        <v>466</v>
      </c>
      <c r="W57" s="11" t="s">
        <v>467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468</v>
      </c>
      <c r="AD57" t="s">
        <v>6</v>
      </c>
      <c r="AE57" t="s">
        <v>198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135</v>
      </c>
      <c r="H58" s="7" t="s">
        <v>136</v>
      </c>
      <c r="I58" s="7" t="s">
        <v>75</v>
      </c>
      <c r="J58" s="7" t="s">
        <v>2</v>
      </c>
      <c r="K58" s="7" t="s">
        <v>470</v>
      </c>
      <c r="L58" s="7">
        <v>1</v>
      </c>
      <c r="M58" s="7">
        <v>1</v>
      </c>
      <c r="N58" s="7" t="s">
        <v>88</v>
      </c>
      <c r="O58" s="7" t="s">
        <v>78</v>
      </c>
      <c r="P58" s="7" t="s">
        <v>356</v>
      </c>
      <c r="Q58" s="7"/>
      <c r="R58" s="10" t="s">
        <v>466</v>
      </c>
      <c r="S58" s="11" t="s">
        <v>19</v>
      </c>
      <c r="T58" s="7"/>
      <c r="U58" s="10" t="s">
        <v>19</v>
      </c>
      <c r="V58" s="10" t="s">
        <v>466</v>
      </c>
      <c r="W58" s="11" t="s">
        <v>467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468</v>
      </c>
      <c r="AD58" t="s">
        <v>6</v>
      </c>
      <c r="AE58" t="s">
        <v>198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169</v>
      </c>
      <c r="H59" s="7" t="s">
        <v>170</v>
      </c>
      <c r="I59" s="7" t="s">
        <v>75</v>
      </c>
      <c r="J59" s="7" t="s">
        <v>2</v>
      </c>
      <c r="K59" s="7" t="s">
        <v>472</v>
      </c>
      <c r="L59" s="7">
        <v>1</v>
      </c>
      <c r="M59" s="7">
        <v>1</v>
      </c>
      <c r="N59" s="7" t="s">
        <v>280</v>
      </c>
      <c r="O59" s="7" t="s">
        <v>78</v>
      </c>
      <c r="P59" s="7" t="s">
        <v>356</v>
      </c>
      <c r="Q59" s="7"/>
      <c r="R59" s="10" t="s">
        <v>473</v>
      </c>
      <c r="S59" s="11" t="s">
        <v>19</v>
      </c>
      <c r="T59" s="7"/>
      <c r="U59" s="10" t="s">
        <v>19</v>
      </c>
      <c r="V59" s="10" t="s">
        <v>473</v>
      </c>
      <c r="W59" s="11" t="s">
        <v>474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384</v>
      </c>
      <c r="AD59" t="s">
        <v>6</v>
      </c>
      <c r="AE59" t="s">
        <v>371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110</v>
      </c>
      <c r="H60" s="7" t="s">
        <v>111</v>
      </c>
      <c r="I60" s="7" t="s">
        <v>75</v>
      </c>
      <c r="J60" s="7" t="s">
        <v>2</v>
      </c>
      <c r="K60" s="7" t="s">
        <v>476</v>
      </c>
      <c r="L60" s="7">
        <v>1</v>
      </c>
      <c r="M60" s="7">
        <v>1</v>
      </c>
      <c r="N60" s="7" t="s">
        <v>123</v>
      </c>
      <c r="O60" s="7" t="s">
        <v>78</v>
      </c>
      <c r="P60" s="7" t="s">
        <v>356</v>
      </c>
      <c r="Q60" s="7"/>
      <c r="R60" s="10" t="s">
        <v>477</v>
      </c>
      <c r="S60" s="11" t="s">
        <v>19</v>
      </c>
      <c r="T60" s="7"/>
      <c r="U60" s="10" t="s">
        <v>19</v>
      </c>
      <c r="V60" s="10" t="s">
        <v>477</v>
      </c>
      <c r="W60" s="11" t="s">
        <v>478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479</v>
      </c>
      <c r="AD60" t="s">
        <v>6</v>
      </c>
      <c r="AE60" t="s">
        <v>230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480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481</v>
      </c>
      <c r="H61" s="7" t="s">
        <v>482</v>
      </c>
      <c r="I61" s="7" t="s">
        <v>75</v>
      </c>
      <c r="J61" s="7" t="s">
        <v>2</v>
      </c>
      <c r="K61" s="7" t="s">
        <v>483</v>
      </c>
      <c r="L61" s="7">
        <v>1</v>
      </c>
      <c r="M61" s="7">
        <v>1</v>
      </c>
      <c r="N61" s="7" t="s">
        <v>78</v>
      </c>
      <c r="O61" s="7" t="s">
        <v>78</v>
      </c>
      <c r="P61" s="7" t="s">
        <v>356</v>
      </c>
      <c r="Q61" s="7"/>
      <c r="R61" s="10" t="s">
        <v>484</v>
      </c>
      <c r="S61" s="11" t="s">
        <v>19</v>
      </c>
      <c r="T61" s="7"/>
      <c r="U61" s="10" t="s">
        <v>19</v>
      </c>
      <c r="V61" s="10" t="s">
        <v>484</v>
      </c>
      <c r="W61" s="11" t="s">
        <v>485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486</v>
      </c>
      <c r="AD61" t="s">
        <v>6</v>
      </c>
      <c r="AE61" t="s">
        <v>117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487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488</v>
      </c>
      <c r="H62" s="7" t="s">
        <v>489</v>
      </c>
      <c r="I62" s="7" t="s">
        <v>75</v>
      </c>
      <c r="J62" s="7" t="s">
        <v>2</v>
      </c>
      <c r="K62" s="7" t="s">
        <v>490</v>
      </c>
      <c r="L62" s="7">
        <v>1</v>
      </c>
      <c r="M62" s="7">
        <v>2</v>
      </c>
      <c r="N62" s="7" t="s">
        <v>122</v>
      </c>
      <c r="O62" s="7" t="s">
        <v>88</v>
      </c>
      <c r="P62" s="7" t="s">
        <v>356</v>
      </c>
      <c r="Q62" s="7"/>
      <c r="R62" s="10" t="s">
        <v>491</v>
      </c>
      <c r="S62" s="11" t="s">
        <v>19</v>
      </c>
      <c r="T62" s="7"/>
      <c r="U62" s="10" t="s">
        <v>19</v>
      </c>
      <c r="V62" s="10" t="s">
        <v>491</v>
      </c>
      <c r="W62" s="11" t="s">
        <v>492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493</v>
      </c>
      <c r="AD62" t="s">
        <v>6</v>
      </c>
      <c r="AE62" t="s">
        <v>494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495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496</v>
      </c>
      <c r="H63" s="7" t="s">
        <v>497</v>
      </c>
      <c r="I63" s="7" t="s">
        <v>75</v>
      </c>
      <c r="J63" s="7" t="s">
        <v>2</v>
      </c>
      <c r="K63" s="7" t="s">
        <v>498</v>
      </c>
      <c r="L63" s="7">
        <v>1</v>
      </c>
      <c r="M63" s="7">
        <v>2</v>
      </c>
      <c r="N63" s="7" t="s">
        <v>138</v>
      </c>
      <c r="O63" s="7" t="s">
        <v>88</v>
      </c>
      <c r="P63" s="7" t="s">
        <v>356</v>
      </c>
      <c r="Q63" s="7"/>
      <c r="R63" s="10" t="s">
        <v>499</v>
      </c>
      <c r="S63" s="11" t="s">
        <v>19</v>
      </c>
      <c r="T63" s="7"/>
      <c r="U63" s="10" t="s">
        <v>19</v>
      </c>
      <c r="V63" s="10" t="s">
        <v>499</v>
      </c>
      <c r="W63" s="11" t="s">
        <v>500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501</v>
      </c>
      <c r="AD63" t="s">
        <v>6</v>
      </c>
      <c r="AE63" t="s">
        <v>167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502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503</v>
      </c>
      <c r="H64" s="7" t="s">
        <v>504</v>
      </c>
      <c r="I64" s="7" t="s">
        <v>75</v>
      </c>
      <c r="J64" s="7" t="s">
        <v>2</v>
      </c>
      <c r="K64" s="7" t="s">
        <v>505</v>
      </c>
      <c r="L64" s="7">
        <v>1</v>
      </c>
      <c r="M64" s="7">
        <v>1</v>
      </c>
      <c r="N64" s="7" t="s">
        <v>88</v>
      </c>
      <c r="O64" s="7" t="s">
        <v>78</v>
      </c>
      <c r="P64" s="7" t="s">
        <v>356</v>
      </c>
      <c r="Q64" s="7"/>
      <c r="R64" s="10" t="s">
        <v>506</v>
      </c>
      <c r="S64" s="11" t="s">
        <v>19</v>
      </c>
      <c r="T64" s="7"/>
      <c r="U64" s="10" t="s">
        <v>19</v>
      </c>
      <c r="V64" s="10" t="s">
        <v>506</v>
      </c>
      <c r="W64" s="11" t="s">
        <v>507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308</v>
      </c>
      <c r="H65" s="7" t="s">
        <v>309</v>
      </c>
      <c r="I65" s="7" t="s">
        <v>75</v>
      </c>
      <c r="J65" s="7" t="s">
        <v>2</v>
      </c>
      <c r="K65" s="7" t="s">
        <v>511</v>
      </c>
      <c r="L65" s="7">
        <v>1</v>
      </c>
      <c r="M65" s="7">
        <v>1</v>
      </c>
      <c r="N65" s="7" t="s">
        <v>78</v>
      </c>
      <c r="O65" s="7" t="s">
        <v>78</v>
      </c>
      <c r="P65" s="7" t="s">
        <v>356</v>
      </c>
      <c r="Q65" s="7"/>
      <c r="R65" s="10" t="s">
        <v>512</v>
      </c>
      <c r="S65" s="11" t="s">
        <v>19</v>
      </c>
      <c r="T65" s="7"/>
      <c r="U65" s="10" t="s">
        <v>19</v>
      </c>
      <c r="V65" s="10" t="s">
        <v>512</v>
      </c>
      <c r="W65" s="11" t="s">
        <v>513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514</v>
      </c>
      <c r="AD65" t="s">
        <v>6</v>
      </c>
      <c r="AE65" t="s">
        <v>313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516</v>
      </c>
      <c r="H66" s="7" t="s">
        <v>517</v>
      </c>
      <c r="I66" s="7" t="s">
        <v>75</v>
      </c>
      <c r="J66" s="7" t="s">
        <v>2</v>
      </c>
      <c r="K66" s="7" t="s">
        <v>518</v>
      </c>
      <c r="L66" s="7">
        <v>1</v>
      </c>
      <c r="M66" s="7">
        <v>1</v>
      </c>
      <c r="N66" s="7" t="s">
        <v>78</v>
      </c>
      <c r="O66" s="7" t="s">
        <v>78</v>
      </c>
      <c r="P66" s="7" t="s">
        <v>356</v>
      </c>
      <c r="Q66" s="7"/>
      <c r="R66" s="10" t="s">
        <v>519</v>
      </c>
      <c r="S66" s="11" t="s">
        <v>19</v>
      </c>
      <c r="T66" s="7"/>
      <c r="U66" s="10" t="s">
        <v>19</v>
      </c>
      <c r="V66" s="10" t="s">
        <v>519</v>
      </c>
      <c r="W66" s="11" t="s">
        <v>520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89</v>
      </c>
      <c r="AD66" t="s">
        <v>6</v>
      </c>
      <c r="AE66" t="s">
        <v>521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522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523</v>
      </c>
      <c r="H67" s="7" t="s">
        <v>524</v>
      </c>
      <c r="I67" s="7" t="s">
        <v>75</v>
      </c>
      <c r="J67" s="7" t="s">
        <v>2</v>
      </c>
      <c r="K67" s="7" t="s">
        <v>525</v>
      </c>
      <c r="L67" s="7">
        <v>1</v>
      </c>
      <c r="M67" s="7">
        <v>1</v>
      </c>
      <c r="N67" s="7" t="s">
        <v>78</v>
      </c>
      <c r="O67" s="7" t="s">
        <v>78</v>
      </c>
      <c r="P67" s="7" t="s">
        <v>356</v>
      </c>
      <c r="Q67" s="7"/>
      <c r="R67" s="10" t="s">
        <v>526</v>
      </c>
      <c r="S67" s="11" t="s">
        <v>19</v>
      </c>
      <c r="T67" s="7"/>
      <c r="U67" s="10" t="s">
        <v>19</v>
      </c>
      <c r="V67" s="10" t="s">
        <v>526</v>
      </c>
      <c r="W67" s="11" t="s">
        <v>174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527</v>
      </c>
      <c r="AD67" t="s">
        <v>6</v>
      </c>
      <c r="AE67" t="s">
        <v>528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529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219</v>
      </c>
      <c r="H68" s="7" t="s">
        <v>220</v>
      </c>
      <c r="I68" s="7" t="s">
        <v>75</v>
      </c>
      <c r="J68" s="7" t="s">
        <v>2</v>
      </c>
      <c r="K68" s="7" t="s">
        <v>530</v>
      </c>
      <c r="L68" s="7">
        <v>1</v>
      </c>
      <c r="M68" s="7">
        <v>1</v>
      </c>
      <c r="N68" s="7" t="s">
        <v>78</v>
      </c>
      <c r="O68" s="7" t="s">
        <v>78</v>
      </c>
      <c r="P68" s="7" t="s">
        <v>356</v>
      </c>
      <c r="Q68" s="7"/>
      <c r="R68" s="10" t="s">
        <v>215</v>
      </c>
      <c r="S68" s="11" t="s">
        <v>19</v>
      </c>
      <c r="T68" s="7"/>
      <c r="U68" s="10" t="s">
        <v>19</v>
      </c>
      <c r="V68" s="10" t="s">
        <v>215</v>
      </c>
      <c r="W68" s="11" t="s">
        <v>216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89</v>
      </c>
      <c r="AD68" t="s">
        <v>6</v>
      </c>
      <c r="AE68" t="s">
        <v>230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531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380</v>
      </c>
      <c r="H69" s="7" t="s">
        <v>381</v>
      </c>
      <c r="I69" s="7" t="s">
        <v>75</v>
      </c>
      <c r="J69" s="7" t="s">
        <v>2</v>
      </c>
      <c r="K69" s="7" t="s">
        <v>532</v>
      </c>
      <c r="L69" s="7">
        <v>1</v>
      </c>
      <c r="M69" s="7">
        <v>1</v>
      </c>
      <c r="N69" s="7" t="s">
        <v>77</v>
      </c>
      <c r="O69" s="7" t="s">
        <v>78</v>
      </c>
      <c r="P69" s="7" t="s">
        <v>356</v>
      </c>
      <c r="Q69" s="7"/>
      <c r="R69" s="10" t="s">
        <v>492</v>
      </c>
      <c r="S69" s="11" t="s">
        <v>19</v>
      </c>
      <c r="T69" s="7"/>
      <c r="U69" s="10" t="s">
        <v>19</v>
      </c>
      <c r="V69" s="10" t="s">
        <v>492</v>
      </c>
      <c r="W69" s="11" t="s">
        <v>533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534</v>
      </c>
      <c r="AD69" t="s">
        <v>6</v>
      </c>
      <c r="AE69" t="s">
        <v>535</v>
      </c>
      <c r="AF69" t="s">
        <v>83</v>
      </c>
      <c r="AG69" t="s">
        <v>71</v>
      </c>
      <c r="AH69" t="s">
        <v>19</v>
      </c>
    </row>
    <row r="70" customHeight="1" spans="1:32">
      <c r="A70" s="13" t="s">
        <v>536</v>
      </c>
      <c r="B70" s="13"/>
      <c r="C70" s="13" t="s">
        <v>537</v>
      </c>
      <c r="D70" s="13"/>
      <c r="E70" s="13"/>
      <c r="F70" s="13"/>
      <c r="G70" s="13" t="s">
        <v>537</v>
      </c>
      <c r="H70" s="13" t="s">
        <v>537</v>
      </c>
      <c r="I70" s="13" t="s">
        <v>537</v>
      </c>
      <c r="J70" s="13" t="s">
        <v>537</v>
      </c>
      <c r="K70" s="13" t="s">
        <v>537</v>
      </c>
      <c r="L70" s="13" t="s">
        <v>537</v>
      </c>
      <c r="M70" s="13" t="s">
        <v>537</v>
      </c>
      <c r="N70" s="13" t="s">
        <v>537</v>
      </c>
      <c r="O70" s="13" t="s">
        <v>537</v>
      </c>
      <c r="P70" s="13" t="s">
        <v>537</v>
      </c>
      <c r="Q70" s="13"/>
      <c r="R70" s="14" t="s">
        <v>20</v>
      </c>
      <c r="S70" s="14" t="s">
        <v>19</v>
      </c>
      <c r="T70" s="13" t="s">
        <v>537</v>
      </c>
      <c r="U70" s="14"/>
      <c r="V70" s="14" t="s">
        <v>20</v>
      </c>
      <c r="W70" s="14" t="s">
        <v>21</v>
      </c>
      <c r="X70" s="14"/>
      <c r="Y70" s="14"/>
      <c r="Z70" s="14"/>
      <c r="AA70" s="13"/>
      <c r="AB70" s="14"/>
      <c r="AC70" s="13"/>
      <c r="AD70" s="13" t="s">
        <v>537</v>
      </c>
      <c r="AE70" s="13"/>
      <c r="AF7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538</v>
      </c>
      <c r="B1" s="4" t="s">
        <v>539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540</v>
      </c>
      <c r="H1" s="4" t="s">
        <v>541</v>
      </c>
      <c r="I1" s="4" t="s">
        <v>13</v>
      </c>
      <c r="J1" s="4" t="s">
        <v>17</v>
      </c>
      <c r="K1" s="4" t="s">
        <v>18</v>
      </c>
      <c r="L1" s="9" t="s">
        <v>542</v>
      </c>
      <c r="M1" s="4" t="s">
        <v>543</v>
      </c>
      <c r="N1" s="4" t="s">
        <v>544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545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A75" sqref="A75:C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546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579</v>
      </c>
      <c r="E2" t="str">
        <f>VLOOKUP(A2,HOP!A:L,12,0)</f>
        <v>579.00</v>
      </c>
      <c r="F2" t="str">
        <f>VLOOKUP(A2,HOP!A:C,3,0)</f>
        <v>2272401</v>
      </c>
      <c r="G2">
        <f>D2-E2</f>
        <v>0</v>
      </c>
      <c r="H2" t="str">
        <f>$H$1&amp;F2</f>
        <v>，2272401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88</v>
      </c>
      <c r="C3" s="7" t="s">
        <v>78</v>
      </c>
      <c r="D3" s="3">
        <v>182</v>
      </c>
      <c r="E3" t="str">
        <f>VLOOKUP(A3,HOP!A:L,12,0)</f>
        <v>182.00</v>
      </c>
      <c r="F3" t="str">
        <f>VLOOKUP(A3,HOP!A:C,3,0)</f>
        <v>2273351</v>
      </c>
      <c r="G3">
        <f t="shared" ref="G3:G34" si="0">D3-E3</f>
        <v>0</v>
      </c>
      <c r="H3" t="str">
        <f t="shared" ref="H3:H34" si="1">$H$1&amp;F3</f>
        <v>，2273351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88</v>
      </c>
      <c r="C4" s="7" t="s">
        <v>78</v>
      </c>
      <c r="D4" s="3">
        <v>293</v>
      </c>
      <c r="E4" t="str">
        <f>VLOOKUP(A4,HOP!A:L,12,0)</f>
        <v>293.00</v>
      </c>
      <c r="F4" t="str">
        <f>VLOOKUP(A4,HOP!A:C,3,0)</f>
        <v>2272929</v>
      </c>
      <c r="G4">
        <f t="shared" si="0"/>
        <v>0</v>
      </c>
      <c r="H4" t="str">
        <f t="shared" si="1"/>
        <v>，2272929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88</v>
      </c>
      <c r="C5" s="7" t="s">
        <v>78</v>
      </c>
      <c r="D5" s="3">
        <v>159</v>
      </c>
      <c r="E5" t="str">
        <f>VLOOKUP(A5,HOP!A:L,12,0)</f>
        <v>159.00</v>
      </c>
      <c r="F5" t="str">
        <f>VLOOKUP(A5,HOP!A:C,3,0)</f>
        <v>2272933</v>
      </c>
      <c r="G5">
        <f t="shared" si="0"/>
        <v>0</v>
      </c>
      <c r="H5" t="str">
        <f t="shared" si="1"/>
        <v>，2272933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77</v>
      </c>
      <c r="C6" s="7" t="s">
        <v>78</v>
      </c>
      <c r="D6" s="3">
        <v>390</v>
      </c>
      <c r="E6" t="str">
        <f>VLOOKUP(A6,HOP!A:L,12,0)</f>
        <v>390.00</v>
      </c>
      <c r="F6" t="str">
        <f>VLOOKUP(A6,HOP!A:C,3,0)</f>
        <v>2251983</v>
      </c>
      <c r="G6">
        <f t="shared" si="0"/>
        <v>0</v>
      </c>
      <c r="H6" t="str">
        <f t="shared" si="1"/>
        <v>，2251983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123</v>
      </c>
      <c r="C7" s="7" t="s">
        <v>78</v>
      </c>
      <c r="D7" s="3">
        <v>4607</v>
      </c>
      <c r="E7" t="str">
        <f>VLOOKUP(A7,HOP!A:L,12,0)</f>
        <v>4607.00</v>
      </c>
      <c r="F7" t="str">
        <f>VLOOKUP(A7,HOP!A:C,3,0)</f>
        <v>2265843</v>
      </c>
      <c r="G7">
        <f t="shared" si="0"/>
        <v>0</v>
      </c>
      <c r="H7" t="str">
        <f t="shared" si="1"/>
        <v>，2265843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88</v>
      </c>
      <c r="C8" s="7" t="s">
        <v>78</v>
      </c>
      <c r="D8" s="3">
        <v>1026</v>
      </c>
      <c r="E8" t="str">
        <f>VLOOKUP(A8,HOP!A:L,12,0)</f>
        <v>1026.00</v>
      </c>
      <c r="F8" t="str">
        <f>VLOOKUP(A8,HOP!A:C,3,0)</f>
        <v>2265815</v>
      </c>
      <c r="G8">
        <f t="shared" si="0"/>
        <v>0</v>
      </c>
      <c r="H8" t="str">
        <f t="shared" si="1"/>
        <v>，2265815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77</v>
      </c>
      <c r="C9" s="7" t="s">
        <v>78</v>
      </c>
      <c r="D9" s="3">
        <v>956</v>
      </c>
      <c r="E9" t="str">
        <f>VLOOKUP(A9,HOP!A:L,12,0)</f>
        <v>956.00</v>
      </c>
      <c r="F9" t="str">
        <f>VLOOKUP(A9,HOP!A:C,3,0)</f>
        <v>2269993</v>
      </c>
      <c r="G9">
        <f t="shared" si="0"/>
        <v>0</v>
      </c>
      <c r="H9" t="str">
        <f t="shared" si="1"/>
        <v>，2269993</v>
      </c>
      <c r="I9" t="str">
        <f>VLOOKUP(A9,HOP!A:T,20,0)</f>
        <v>直采</v>
      </c>
    </row>
    <row r="10" ht="14.25" hidden="1" customHeight="1" spans="1:9">
      <c r="A10" s="6" t="s">
        <v>143</v>
      </c>
      <c r="B10" s="7" t="s">
        <v>147</v>
      </c>
      <c r="C10" s="7" t="s">
        <v>78</v>
      </c>
      <c r="D10" s="3">
        <v>716</v>
      </c>
      <c r="E10" t="str">
        <f>VLOOKUP(A10,HOP!A:L,12,0)</f>
        <v>716.00</v>
      </c>
      <c r="F10" t="str">
        <f>VLOOKUP(A10,HOP!A:C,3,0)</f>
        <v>2270948</v>
      </c>
      <c r="G10">
        <f t="shared" si="0"/>
        <v>0</v>
      </c>
      <c r="H10" t="str">
        <f t="shared" si="1"/>
        <v>，2270948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155</v>
      </c>
      <c r="C11" s="7" t="s">
        <v>78</v>
      </c>
      <c r="D11" s="3">
        <v>684</v>
      </c>
      <c r="E11" t="str">
        <f>VLOOKUP(A11,HOP!A:L,12,0)</f>
        <v>684.00</v>
      </c>
      <c r="F11" t="str">
        <f>VLOOKUP(A11,HOP!A:C,3,0)</f>
        <v>2271200</v>
      </c>
      <c r="G11">
        <f t="shared" si="0"/>
        <v>0</v>
      </c>
      <c r="H11" t="str">
        <f t="shared" si="1"/>
        <v>，2271200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88</v>
      </c>
      <c r="C12" s="7" t="s">
        <v>78</v>
      </c>
      <c r="D12" s="3">
        <v>525</v>
      </c>
      <c r="E12" t="str">
        <f>VLOOKUP(A12,HOP!A:L,12,0)</f>
        <v>525.00</v>
      </c>
      <c r="F12" t="str">
        <f>VLOOKUP(A12,HOP!A:C,3,0)</f>
        <v>2269308</v>
      </c>
      <c r="G12">
        <f t="shared" si="0"/>
        <v>0</v>
      </c>
      <c r="H12" t="str">
        <f t="shared" si="1"/>
        <v>，2269308</v>
      </c>
      <c r="I12" t="str">
        <f>VLOOKUP(A12,HOP!A:T,20,0)</f>
        <v>直采</v>
      </c>
    </row>
    <row r="13" ht="14.25" hidden="1" customHeight="1" spans="1:9">
      <c r="A13" s="6" t="s">
        <v>168</v>
      </c>
      <c r="B13" s="7" t="s">
        <v>88</v>
      </c>
      <c r="C13" s="7" t="s">
        <v>78</v>
      </c>
      <c r="D13" s="3">
        <v>285</v>
      </c>
      <c r="E13" t="str">
        <f>VLOOKUP(A13,HOP!A:L,12,0)</f>
        <v>285.00</v>
      </c>
      <c r="F13" t="str">
        <f>VLOOKUP(A13,HOP!A:C,3,0)</f>
        <v>2268152</v>
      </c>
      <c r="G13">
        <f t="shared" si="0"/>
        <v>0</v>
      </c>
      <c r="H13" t="str">
        <f t="shared" si="1"/>
        <v>，2268152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138</v>
      </c>
      <c r="C14" s="7" t="s">
        <v>78</v>
      </c>
      <c r="D14" s="3">
        <v>1242</v>
      </c>
      <c r="E14" t="str">
        <f>VLOOKUP(A14,HOP!A:L,12,0)</f>
        <v>1242.00</v>
      </c>
      <c r="F14" t="str">
        <f>VLOOKUP(A14,HOP!A:C,3,0)</f>
        <v>2250375</v>
      </c>
      <c r="G14">
        <f t="shared" si="0"/>
        <v>0</v>
      </c>
      <c r="H14" t="str">
        <f t="shared" si="1"/>
        <v>，2250375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88</v>
      </c>
      <c r="C15" s="7" t="s">
        <v>78</v>
      </c>
      <c r="D15" s="3">
        <v>690</v>
      </c>
      <c r="E15" t="str">
        <f>VLOOKUP(A15,HOP!A:L,12,0)</f>
        <v>690.00</v>
      </c>
      <c r="F15" t="str">
        <f>VLOOKUP(A15,HOP!A:C,3,0)</f>
        <v>2272201</v>
      </c>
      <c r="G15">
        <f t="shared" si="0"/>
        <v>0</v>
      </c>
      <c r="H15" t="str">
        <f t="shared" si="1"/>
        <v>，2272201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88</v>
      </c>
      <c r="C16" s="7" t="s">
        <v>78</v>
      </c>
      <c r="D16" s="3">
        <v>438</v>
      </c>
      <c r="E16" t="str">
        <f>VLOOKUP(A16,HOP!A:L,12,0)</f>
        <v>438.00</v>
      </c>
      <c r="F16" t="str">
        <f>VLOOKUP(A16,HOP!A:C,3,0)</f>
        <v>2273028</v>
      </c>
      <c r="G16">
        <f t="shared" si="0"/>
        <v>0</v>
      </c>
      <c r="H16" t="str">
        <f t="shared" si="1"/>
        <v>，2273028</v>
      </c>
      <c r="I16" t="str">
        <f>VLOOKUP(A16,HOP!A:T,20,0)</f>
        <v>直采</v>
      </c>
    </row>
    <row r="17" ht="14.25" hidden="1" customHeight="1" spans="1:9">
      <c r="A17" s="6" t="s">
        <v>197</v>
      </c>
      <c r="B17" s="7" t="s">
        <v>88</v>
      </c>
      <c r="C17" s="7" t="s">
        <v>78</v>
      </c>
      <c r="D17" s="3">
        <v>438</v>
      </c>
      <c r="E17" t="str">
        <f>VLOOKUP(A17,HOP!A:L,12,0)</f>
        <v>438.00</v>
      </c>
      <c r="F17" t="str">
        <f>VLOOKUP(A17,HOP!A:C,3,0)</f>
        <v>2273026</v>
      </c>
      <c r="G17">
        <f t="shared" si="0"/>
        <v>0</v>
      </c>
      <c r="H17" t="str">
        <f t="shared" si="1"/>
        <v>，2273026</v>
      </c>
      <c r="I17" t="str">
        <f>VLOOKUP(A17,HOP!A:T,20,0)</f>
        <v>直采</v>
      </c>
    </row>
    <row r="18" ht="14.25" customHeight="1" spans="1:10">
      <c r="A18" s="42" t="s">
        <v>199</v>
      </c>
      <c r="B18" s="7" t="s">
        <v>147</v>
      </c>
      <c r="C18" s="7" t="s">
        <v>78</v>
      </c>
      <c r="D18" s="3">
        <v>3495</v>
      </c>
      <c r="E18" t="str">
        <f>VLOOKUP(A18,HOP!A:L,12,0)</f>
        <v>1165.00</v>
      </c>
      <c r="F18" t="str">
        <f>VLOOKUP(A18,HOP!A:C,3,0)</f>
        <v>2271446</v>
      </c>
      <c r="G18">
        <f t="shared" si="0"/>
        <v>2330</v>
      </c>
      <c r="H18" t="str">
        <f t="shared" si="1"/>
        <v>，2271446</v>
      </c>
      <c r="I18" t="str">
        <f>VLOOKUP(A18,HOP!A:T,20,0)</f>
        <v>直连</v>
      </c>
      <c r="J18" t="s">
        <v>547</v>
      </c>
    </row>
    <row r="19" ht="14.25" hidden="1" customHeight="1" spans="1:9">
      <c r="A19" s="6" t="s">
        <v>206</v>
      </c>
      <c r="B19" s="7" t="s">
        <v>88</v>
      </c>
      <c r="C19" s="7" t="s">
        <v>78</v>
      </c>
      <c r="D19" s="3">
        <v>530</v>
      </c>
      <c r="E19" t="str">
        <f>VLOOKUP(A19,HOP!A:L,12,0)</f>
        <v>530.00</v>
      </c>
      <c r="F19" t="str">
        <f>VLOOKUP(A19,HOP!A:C,3,0)</f>
        <v>2272846</v>
      </c>
      <c r="G19">
        <f t="shared" si="0"/>
        <v>0</v>
      </c>
      <c r="H19" t="str">
        <f t="shared" si="1"/>
        <v>，2272846</v>
      </c>
      <c r="I19" t="str">
        <f>VLOOKUP(A19,HOP!A:T,20,0)</f>
        <v>直采</v>
      </c>
    </row>
    <row r="20" ht="14.25" hidden="1" customHeight="1" spans="1:9">
      <c r="A20" s="6" t="s">
        <v>211</v>
      </c>
      <c r="B20" s="7" t="s">
        <v>88</v>
      </c>
      <c r="C20" s="7" t="s">
        <v>78</v>
      </c>
      <c r="D20" s="3">
        <v>210</v>
      </c>
      <c r="E20" t="str">
        <f>VLOOKUP(A20,HOP!A:L,12,0)</f>
        <v>210.00</v>
      </c>
      <c r="F20" t="str">
        <f>VLOOKUP(A20,HOP!A:C,3,0)</f>
        <v>2273175</v>
      </c>
      <c r="G20">
        <f t="shared" si="0"/>
        <v>0</v>
      </c>
      <c r="H20" t="str">
        <f t="shared" si="1"/>
        <v>，2273175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88</v>
      </c>
      <c r="C21" s="7" t="s">
        <v>78</v>
      </c>
      <c r="D21" s="3">
        <v>210</v>
      </c>
      <c r="E21" t="str">
        <f>VLOOKUP(A21,HOP!A:L,12,0)</f>
        <v>210.00</v>
      </c>
      <c r="F21" t="str">
        <f>VLOOKUP(A21,HOP!A:C,3,0)</f>
        <v>2273390</v>
      </c>
      <c r="G21">
        <f t="shared" si="0"/>
        <v>0</v>
      </c>
      <c r="H21" t="str">
        <f t="shared" si="1"/>
        <v>，2273390</v>
      </c>
      <c r="I21" t="str">
        <f>VLOOKUP(A21,HOP!A:T,20,0)</f>
        <v>直连</v>
      </c>
    </row>
    <row r="22" ht="14.25" hidden="1" customHeight="1" spans="1:9">
      <c r="A22" s="6" t="s">
        <v>222</v>
      </c>
      <c r="B22" s="7" t="s">
        <v>77</v>
      </c>
      <c r="C22" s="7" t="s">
        <v>78</v>
      </c>
      <c r="D22" s="3">
        <v>1220</v>
      </c>
      <c r="E22" t="str">
        <f>VLOOKUP(A22,HOP!A:L,12,0)</f>
        <v>1220.00</v>
      </c>
      <c r="F22" t="str">
        <f>VLOOKUP(A22,HOP!A:C,3,0)</f>
        <v>2266358</v>
      </c>
      <c r="G22">
        <f t="shared" si="0"/>
        <v>0</v>
      </c>
      <c r="H22" t="str">
        <f t="shared" si="1"/>
        <v>，2266358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88</v>
      </c>
      <c r="C23" s="7" t="s">
        <v>78</v>
      </c>
      <c r="D23" s="3">
        <v>778</v>
      </c>
      <c r="E23" t="str">
        <f>VLOOKUP(A23,HOP!A:L,12,0)</f>
        <v>778.00</v>
      </c>
      <c r="F23" t="str">
        <f>VLOOKUP(A23,HOP!A:C,3,0)</f>
        <v>2247339</v>
      </c>
      <c r="G23">
        <f t="shared" si="0"/>
        <v>0</v>
      </c>
      <c r="H23" t="str">
        <f t="shared" si="1"/>
        <v>，2247339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88</v>
      </c>
      <c r="C24" s="7" t="s">
        <v>78</v>
      </c>
      <c r="D24" s="3">
        <v>885</v>
      </c>
      <c r="E24" t="str">
        <f>VLOOKUP(A24,HOP!A:L,12,0)</f>
        <v>885.00</v>
      </c>
      <c r="F24" t="str">
        <f>VLOOKUP(A24,HOP!A:C,3,0)</f>
        <v>2268219</v>
      </c>
      <c r="G24">
        <f t="shared" si="0"/>
        <v>0</v>
      </c>
      <c r="H24" t="str">
        <f t="shared" si="1"/>
        <v>，2268219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155</v>
      </c>
      <c r="C25" s="7" t="s">
        <v>78</v>
      </c>
      <c r="D25" s="3">
        <v>1972</v>
      </c>
      <c r="E25" t="str">
        <f>VLOOKUP(A25,HOP!A:L,12,0)</f>
        <v>1972.00</v>
      </c>
      <c r="F25" t="str">
        <f>VLOOKUP(A25,HOP!A:C,3,0)</f>
        <v>2264875</v>
      </c>
      <c r="G25">
        <f t="shared" si="0"/>
        <v>0</v>
      </c>
      <c r="H25" t="str">
        <f t="shared" si="1"/>
        <v>，2264875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77</v>
      </c>
      <c r="C26" s="7" t="s">
        <v>88</v>
      </c>
      <c r="D26" s="3">
        <v>189</v>
      </c>
      <c r="E26" t="str">
        <f>VLOOKUP(A26,HOP!A:L,12,0)</f>
        <v>189.00</v>
      </c>
      <c r="F26" t="str">
        <f>VLOOKUP(A26,HOP!A:C,3,0)</f>
        <v>2272682</v>
      </c>
      <c r="G26">
        <f t="shared" si="0"/>
        <v>0</v>
      </c>
      <c r="H26" t="str">
        <f t="shared" si="1"/>
        <v>，2272682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77</v>
      </c>
      <c r="C27" s="7" t="s">
        <v>88</v>
      </c>
      <c r="D27" s="3">
        <v>1767</v>
      </c>
      <c r="E27" t="str">
        <f>VLOOKUP(A27,HOP!A:L,12,0)</f>
        <v>1767.00</v>
      </c>
      <c r="F27" t="str">
        <f>VLOOKUP(A27,HOP!A:C,3,0)</f>
        <v>2272699</v>
      </c>
      <c r="G27">
        <f t="shared" si="0"/>
        <v>0</v>
      </c>
      <c r="H27" t="str">
        <f t="shared" si="1"/>
        <v>，2272699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147</v>
      </c>
      <c r="C28" s="7" t="s">
        <v>77</v>
      </c>
      <c r="D28" s="3">
        <v>574</v>
      </c>
      <c r="E28" t="str">
        <f>VLOOKUP(A28,HOP!A:L,12,0)</f>
        <v>574.00</v>
      </c>
      <c r="F28" t="str">
        <f>VLOOKUP(A28,HOP!A:C,3,0)</f>
        <v>2271704</v>
      </c>
      <c r="G28">
        <f t="shared" si="0"/>
        <v>0</v>
      </c>
      <c r="H28" t="str">
        <f t="shared" si="1"/>
        <v>，2271704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123</v>
      </c>
      <c r="C29" s="7" t="s">
        <v>77</v>
      </c>
      <c r="D29" s="3">
        <v>903</v>
      </c>
      <c r="E29" t="str">
        <f>VLOOKUP(A29,HOP!A:L,12,0)</f>
        <v>903.00</v>
      </c>
      <c r="F29" t="str">
        <f>VLOOKUP(A29,HOP!A:C,3,0)</f>
        <v>2268242</v>
      </c>
      <c r="G29">
        <f t="shared" si="0"/>
        <v>0</v>
      </c>
      <c r="H29" t="str">
        <f t="shared" si="1"/>
        <v>，2268242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147</v>
      </c>
      <c r="C30" s="7" t="s">
        <v>77</v>
      </c>
      <c r="D30" s="3">
        <v>208</v>
      </c>
      <c r="E30" t="str">
        <f>VLOOKUP(A30,HOP!A:L,12,0)</f>
        <v>208.00</v>
      </c>
      <c r="F30" t="str">
        <f>VLOOKUP(A30,HOP!A:C,3,0)</f>
        <v>2272074</v>
      </c>
      <c r="G30">
        <f t="shared" si="0"/>
        <v>0</v>
      </c>
      <c r="H30" t="str">
        <f t="shared" si="1"/>
        <v>，2272074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77</v>
      </c>
      <c r="C31" s="7" t="s">
        <v>88</v>
      </c>
      <c r="D31" s="3">
        <v>996</v>
      </c>
      <c r="E31" t="str">
        <f>VLOOKUP(A31,HOP!A:L,12,0)</f>
        <v>996.00</v>
      </c>
      <c r="F31" t="str">
        <f>VLOOKUP(A31,HOP!A:C,3,0)</f>
        <v>2271999</v>
      </c>
      <c r="G31">
        <f t="shared" si="0"/>
        <v>0</v>
      </c>
      <c r="H31" t="str">
        <f t="shared" si="1"/>
        <v>，2271999</v>
      </c>
      <c r="I31" t="str">
        <f>VLOOKUP(A31,HOP!A:T,20,0)</f>
        <v>直采</v>
      </c>
    </row>
    <row r="32" ht="14.25" hidden="1" customHeight="1" spans="1:9">
      <c r="A32" s="6" t="s">
        <v>300</v>
      </c>
      <c r="B32" s="7" t="s">
        <v>147</v>
      </c>
      <c r="C32" s="7" t="s">
        <v>77</v>
      </c>
      <c r="D32" s="3">
        <v>339</v>
      </c>
      <c r="E32" t="str">
        <f>VLOOKUP(A32,HOP!A:L,12,0)</f>
        <v>339.00</v>
      </c>
      <c r="F32" t="str">
        <f>VLOOKUP(A32,HOP!A:C,3,0)</f>
        <v>2272109</v>
      </c>
      <c r="G32">
        <f t="shared" si="0"/>
        <v>0</v>
      </c>
      <c r="H32" t="str">
        <f t="shared" si="1"/>
        <v>，2272109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147</v>
      </c>
      <c r="C33" s="7" t="s">
        <v>77</v>
      </c>
      <c r="D33" s="3">
        <v>584</v>
      </c>
      <c r="E33" t="str">
        <f>VLOOKUP(A33,HOP!A:L,12,0)</f>
        <v>584.00</v>
      </c>
      <c r="F33" t="str">
        <f>VLOOKUP(A33,HOP!A:C,3,0)</f>
        <v>2272174</v>
      </c>
      <c r="G33">
        <f t="shared" si="0"/>
        <v>0</v>
      </c>
      <c r="H33" t="str">
        <f t="shared" si="1"/>
        <v>，2272174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147</v>
      </c>
      <c r="C34" s="7" t="s">
        <v>77</v>
      </c>
      <c r="D34" s="3">
        <v>584</v>
      </c>
      <c r="E34" t="str">
        <f>VLOOKUP(A34,HOP!A:L,12,0)</f>
        <v>584.00</v>
      </c>
      <c r="F34" t="str">
        <f>VLOOKUP(A34,HOP!A:C,3,0)</f>
        <v>2271825</v>
      </c>
      <c r="G34">
        <f t="shared" si="0"/>
        <v>0</v>
      </c>
      <c r="H34" t="str">
        <f t="shared" si="1"/>
        <v>，2271825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88</v>
      </c>
      <c r="C35" s="7" t="s">
        <v>78</v>
      </c>
      <c r="D35" s="3">
        <v>612</v>
      </c>
      <c r="E35" t="str">
        <f>VLOOKUP(A35,HOP!A:L,12,0)</f>
        <v>612.00</v>
      </c>
      <c r="F35" t="str">
        <f>VLOOKUP(A35,HOP!A:C,3,0)</f>
        <v>2271785</v>
      </c>
      <c r="G35">
        <f t="shared" ref="G35:G66" si="2">D35-E35</f>
        <v>0</v>
      </c>
      <c r="H35" t="str">
        <f t="shared" ref="H35:H66" si="3">$H$1&amp;F35</f>
        <v>，2271785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77</v>
      </c>
      <c r="C36" s="7" t="s">
        <v>88</v>
      </c>
      <c r="D36" s="3">
        <v>210</v>
      </c>
      <c r="E36" t="str">
        <f>VLOOKUP(A36,HOP!A:L,12,0)</f>
        <v>210.00</v>
      </c>
      <c r="F36" t="str">
        <f>VLOOKUP(A36,HOP!A:C,3,0)</f>
        <v>2272561</v>
      </c>
      <c r="G36">
        <f t="shared" si="2"/>
        <v>0</v>
      </c>
      <c r="H36" t="str">
        <f t="shared" si="3"/>
        <v>，2272561</v>
      </c>
      <c r="I36" t="str">
        <f>VLOOKUP(A36,HOP!A:T,20,0)</f>
        <v>直连</v>
      </c>
    </row>
    <row r="37" ht="14.25" hidden="1" customHeight="1" spans="1:9">
      <c r="A37" s="6" t="s">
        <v>326</v>
      </c>
      <c r="B37" s="7" t="s">
        <v>88</v>
      </c>
      <c r="C37" s="7" t="s">
        <v>78</v>
      </c>
      <c r="D37" s="3">
        <v>306</v>
      </c>
      <c r="E37" t="str">
        <f>VLOOKUP(A37,HOP!A:L,12,0)</f>
        <v>306.00</v>
      </c>
      <c r="F37" t="str">
        <f>VLOOKUP(A37,HOP!A:C,3,0)</f>
        <v>2272816</v>
      </c>
      <c r="G37">
        <f t="shared" si="2"/>
        <v>0</v>
      </c>
      <c r="H37" t="str">
        <f t="shared" si="3"/>
        <v>，2272816</v>
      </c>
      <c r="I37" t="str">
        <f>VLOOKUP(A37,HOP!A:T,20,0)</f>
        <v>直连</v>
      </c>
    </row>
    <row r="38" ht="14.25" hidden="1" customHeight="1" spans="1:9">
      <c r="A38" s="6" t="s">
        <v>334</v>
      </c>
      <c r="B38" s="7" t="s">
        <v>88</v>
      </c>
      <c r="C38" s="7" t="s">
        <v>78</v>
      </c>
      <c r="D38" s="3">
        <v>580</v>
      </c>
      <c r="E38" t="str">
        <f>VLOOKUP(A38,HOP!A:L,12,0)</f>
        <v>580.00</v>
      </c>
      <c r="F38" t="str">
        <f>VLOOKUP(A38,HOP!A:C,3,0)</f>
        <v>2272764</v>
      </c>
      <c r="G38">
        <f t="shared" si="2"/>
        <v>0</v>
      </c>
      <c r="H38" t="str">
        <f t="shared" si="3"/>
        <v>，2272764</v>
      </c>
      <c r="I38" t="str">
        <f>VLOOKUP(A38,HOP!A:T,20,0)</f>
        <v>直采</v>
      </c>
    </row>
    <row r="39" ht="14.25" hidden="1" customHeight="1" spans="1:9">
      <c r="A39" s="6" t="s">
        <v>338</v>
      </c>
      <c r="B39" s="7" t="s">
        <v>88</v>
      </c>
      <c r="C39" s="7" t="s">
        <v>78</v>
      </c>
      <c r="D39" s="3">
        <v>605</v>
      </c>
      <c r="E39" t="str">
        <f>VLOOKUP(A39,HOP!A:L,12,0)</f>
        <v>605.00</v>
      </c>
      <c r="F39" t="str">
        <f>VLOOKUP(A39,HOP!A:C,3,0)</f>
        <v>2272845</v>
      </c>
      <c r="G39">
        <f t="shared" si="2"/>
        <v>0</v>
      </c>
      <c r="H39" t="str">
        <f t="shared" si="3"/>
        <v>，2272845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88</v>
      </c>
      <c r="C40" s="7" t="s">
        <v>78</v>
      </c>
      <c r="D40" s="3">
        <v>192</v>
      </c>
      <c r="E40" t="str">
        <f>VLOOKUP(A40,HOP!A:L,12,0)</f>
        <v>192.00</v>
      </c>
      <c r="F40" t="str">
        <f>VLOOKUP(A40,HOP!A:C,3,0)</f>
        <v>2272952</v>
      </c>
      <c r="G40">
        <f t="shared" si="2"/>
        <v>0</v>
      </c>
      <c r="H40" t="str">
        <f t="shared" si="3"/>
        <v>，2272952</v>
      </c>
      <c r="I40" t="str">
        <f>VLOOKUP(A40,HOP!A:T,20,0)</f>
        <v>直连</v>
      </c>
    </row>
    <row r="41" ht="14.25" hidden="1" customHeight="1" spans="1:9">
      <c r="A41" s="6" t="s">
        <v>351</v>
      </c>
      <c r="B41" s="7" t="s">
        <v>88</v>
      </c>
      <c r="C41" s="7" t="s">
        <v>356</v>
      </c>
      <c r="D41" s="3">
        <v>504</v>
      </c>
      <c r="E41" t="str">
        <f>VLOOKUP(A41,HOP!A:L,12,0)</f>
        <v>504.00</v>
      </c>
      <c r="F41" t="str">
        <f>VLOOKUP(A41,HOP!A:C,3,0)</f>
        <v>2260859</v>
      </c>
      <c r="G41">
        <f t="shared" si="2"/>
        <v>0</v>
      </c>
      <c r="H41" t="str">
        <f t="shared" si="3"/>
        <v>，2260859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78</v>
      </c>
      <c r="C42" s="7" t="s">
        <v>356</v>
      </c>
      <c r="D42" s="3">
        <v>94</v>
      </c>
      <c r="E42" t="str">
        <f>VLOOKUP(A42,HOP!A:L,12,0)</f>
        <v>94.00</v>
      </c>
      <c r="F42" t="str">
        <f>VLOOKUP(A42,HOP!A:C,3,0)</f>
        <v>2273710</v>
      </c>
      <c r="G42">
        <f t="shared" si="2"/>
        <v>0</v>
      </c>
      <c r="H42" t="str">
        <f t="shared" si="3"/>
        <v>，2273710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78</v>
      </c>
      <c r="C43" s="7" t="s">
        <v>356</v>
      </c>
      <c r="D43" s="3">
        <v>184</v>
      </c>
      <c r="E43" t="str">
        <f>VLOOKUP(A43,HOP!A:L,12,0)</f>
        <v>184.00</v>
      </c>
      <c r="F43" t="str">
        <f>VLOOKUP(A43,HOP!A:C,3,0)</f>
        <v>2266315</v>
      </c>
      <c r="G43">
        <f t="shared" si="2"/>
        <v>0</v>
      </c>
      <c r="H43" t="str">
        <f t="shared" si="3"/>
        <v>，2266315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88</v>
      </c>
      <c r="C44" s="7" t="s">
        <v>356</v>
      </c>
      <c r="D44" s="3">
        <v>1364</v>
      </c>
      <c r="E44" t="str">
        <f>VLOOKUP(A44,HOP!A:L,12,0)</f>
        <v>1364.00</v>
      </c>
      <c r="F44" t="str">
        <f>VLOOKUP(A44,HOP!A:C,3,0)</f>
        <v>2268721</v>
      </c>
      <c r="G44">
        <f t="shared" si="2"/>
        <v>0</v>
      </c>
      <c r="H44" t="str">
        <f t="shared" si="3"/>
        <v>，2268721</v>
      </c>
      <c r="I44" t="str">
        <f>VLOOKUP(A44,HOP!A:T,20,0)</f>
        <v>直连</v>
      </c>
    </row>
    <row r="45" ht="14.25" hidden="1" customHeight="1" spans="1:9">
      <c r="A45" s="6" t="s">
        <v>379</v>
      </c>
      <c r="B45" s="7" t="s">
        <v>77</v>
      </c>
      <c r="C45" s="7" t="s">
        <v>356</v>
      </c>
      <c r="D45" s="3">
        <v>1634</v>
      </c>
      <c r="E45" t="str">
        <f>VLOOKUP(A45,HOP!A:L,12,0)</f>
        <v>1634.00</v>
      </c>
      <c r="F45" t="str">
        <f>VLOOKUP(A45,HOP!A:C,3,0)</f>
        <v>2271808</v>
      </c>
      <c r="G45">
        <f t="shared" si="2"/>
        <v>0</v>
      </c>
      <c r="H45" t="str">
        <f t="shared" si="3"/>
        <v>，2271808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78</v>
      </c>
      <c r="C46" s="7" t="s">
        <v>356</v>
      </c>
      <c r="D46" s="3">
        <v>335</v>
      </c>
      <c r="E46" t="str">
        <f>VLOOKUP(A46,HOP!A:L,12,0)</f>
        <v>335.00</v>
      </c>
      <c r="F46" t="str">
        <f>VLOOKUP(A46,HOP!A:C,3,0)</f>
        <v>2273274</v>
      </c>
      <c r="G46">
        <f t="shared" si="2"/>
        <v>0</v>
      </c>
      <c r="H46" t="str">
        <f t="shared" si="3"/>
        <v>，2273274</v>
      </c>
      <c r="I46" t="str">
        <f>VLOOKUP(A46,HOP!A:T,20,0)</f>
        <v>直连</v>
      </c>
    </row>
    <row r="47" ht="14.25" hidden="1" customHeight="1" spans="1:9">
      <c r="A47" s="6" t="s">
        <v>394</v>
      </c>
      <c r="B47" s="7" t="s">
        <v>78</v>
      </c>
      <c r="C47" s="7" t="s">
        <v>356</v>
      </c>
      <c r="D47" s="3">
        <v>511</v>
      </c>
      <c r="E47" t="str">
        <f>VLOOKUP(A47,HOP!A:L,12,0)</f>
        <v>511.00</v>
      </c>
      <c r="F47" t="str">
        <f>VLOOKUP(A47,HOP!A:C,3,0)</f>
        <v>2273761</v>
      </c>
      <c r="G47">
        <f t="shared" si="2"/>
        <v>0</v>
      </c>
      <c r="H47" t="str">
        <f t="shared" si="3"/>
        <v>，2273761</v>
      </c>
      <c r="I47" t="str">
        <f>VLOOKUP(A47,HOP!A:T,20,0)</f>
        <v>直连</v>
      </c>
    </row>
    <row r="48" ht="14.25" hidden="1" customHeight="1" spans="1:9">
      <c r="A48" s="6" t="s">
        <v>401</v>
      </c>
      <c r="B48" s="7" t="s">
        <v>155</v>
      </c>
      <c r="C48" s="7" t="s">
        <v>356</v>
      </c>
      <c r="D48" s="3">
        <v>1558</v>
      </c>
      <c r="E48" t="str">
        <f>VLOOKUP(A48,HOP!A:L,12,0)</f>
        <v>1558.00</v>
      </c>
      <c r="F48" t="str">
        <f>VLOOKUP(A48,HOP!A:C,3,0)</f>
        <v>2265725</v>
      </c>
      <c r="G48">
        <f t="shared" si="2"/>
        <v>0</v>
      </c>
      <c r="H48" t="str">
        <f t="shared" si="3"/>
        <v>，2265725</v>
      </c>
      <c r="I48" t="str">
        <f>VLOOKUP(A48,HOP!A:T,20,0)</f>
        <v>直连</v>
      </c>
    </row>
    <row r="49" ht="14.25" hidden="1" customHeight="1" spans="1:9">
      <c r="A49" s="6" t="s">
        <v>409</v>
      </c>
      <c r="B49" s="7" t="s">
        <v>88</v>
      </c>
      <c r="C49" s="7" t="s">
        <v>356</v>
      </c>
      <c r="D49" s="3">
        <v>736</v>
      </c>
      <c r="E49" t="str">
        <f>VLOOKUP(A49,HOP!A:L,12,0)</f>
        <v>736.00</v>
      </c>
      <c r="F49" t="str">
        <f>VLOOKUP(A49,HOP!A:C,3,0)</f>
        <v>2271985</v>
      </c>
      <c r="G49">
        <f t="shared" si="2"/>
        <v>0</v>
      </c>
      <c r="H49" t="str">
        <f t="shared" si="3"/>
        <v>，2271985</v>
      </c>
      <c r="I49" t="str">
        <f>VLOOKUP(A49,HOP!A:T,20,0)</f>
        <v>直采</v>
      </c>
    </row>
    <row r="50" ht="14.25" hidden="1" customHeight="1" spans="1:9">
      <c r="A50" s="6" t="s">
        <v>414</v>
      </c>
      <c r="B50" s="7" t="s">
        <v>78</v>
      </c>
      <c r="C50" s="7" t="s">
        <v>356</v>
      </c>
      <c r="D50" s="3">
        <v>217</v>
      </c>
      <c r="E50" t="str">
        <f>VLOOKUP(A50,HOP!A:L,12,0)</f>
        <v>217.00</v>
      </c>
      <c r="F50" t="str">
        <f>VLOOKUP(A50,HOP!A:C,3,0)</f>
        <v>2273598</v>
      </c>
      <c r="G50">
        <f t="shared" si="2"/>
        <v>0</v>
      </c>
      <c r="H50" t="str">
        <f t="shared" si="3"/>
        <v>，2273598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78</v>
      </c>
      <c r="C51" s="7" t="s">
        <v>356</v>
      </c>
      <c r="D51" s="3">
        <v>120</v>
      </c>
      <c r="E51" t="str">
        <f>VLOOKUP(A51,HOP!A:L,12,0)</f>
        <v>120.00</v>
      </c>
      <c r="F51" t="str">
        <f>VLOOKUP(A51,HOP!A:C,3,0)</f>
        <v>2262798</v>
      </c>
      <c r="G51">
        <f t="shared" si="2"/>
        <v>0</v>
      </c>
      <c r="H51" t="str">
        <f t="shared" si="3"/>
        <v>，2262798</v>
      </c>
      <c r="I51" t="str">
        <f>VLOOKUP(A51,HOP!A:T,20,0)</f>
        <v>直连</v>
      </c>
    </row>
    <row r="52" ht="14.25" hidden="1" customHeight="1" spans="1:9">
      <c r="A52" s="6" t="s">
        <v>430</v>
      </c>
      <c r="B52" s="7" t="s">
        <v>78</v>
      </c>
      <c r="C52" s="7" t="s">
        <v>356</v>
      </c>
      <c r="D52" s="3">
        <v>124</v>
      </c>
      <c r="E52" t="str">
        <f>VLOOKUP(A52,HOP!A:L,12,0)</f>
        <v>124.00</v>
      </c>
      <c r="F52" t="str">
        <f>VLOOKUP(A52,HOP!A:C,3,0)</f>
        <v>2262170</v>
      </c>
      <c r="G52">
        <f t="shared" si="2"/>
        <v>0</v>
      </c>
      <c r="H52" t="str">
        <f t="shared" si="3"/>
        <v>，2262170</v>
      </c>
      <c r="I52" t="str">
        <f>VLOOKUP(A52,HOP!A:T,20,0)</f>
        <v>直连</v>
      </c>
    </row>
    <row r="53" ht="14.25" hidden="1" customHeight="1" spans="1:9">
      <c r="A53" s="6" t="s">
        <v>439</v>
      </c>
      <c r="B53" s="7" t="s">
        <v>78</v>
      </c>
      <c r="C53" s="7" t="s">
        <v>356</v>
      </c>
      <c r="D53" s="3">
        <v>246</v>
      </c>
      <c r="E53" t="str">
        <f>VLOOKUP(A53,HOP!A:L,12,0)</f>
        <v>246.00</v>
      </c>
      <c r="F53" t="str">
        <f>VLOOKUP(A53,HOP!A:C,3,0)</f>
        <v>2261757</v>
      </c>
      <c r="G53">
        <f t="shared" si="2"/>
        <v>0</v>
      </c>
      <c r="H53" t="str">
        <f t="shared" si="3"/>
        <v>，2261757</v>
      </c>
      <c r="I53" t="str">
        <f>VLOOKUP(A53,HOP!A:T,20,0)</f>
        <v>直连</v>
      </c>
    </row>
    <row r="54" ht="14.25" hidden="1" customHeight="1" spans="1:9">
      <c r="A54" s="6" t="s">
        <v>443</v>
      </c>
      <c r="B54" s="7" t="s">
        <v>78</v>
      </c>
      <c r="C54" s="7" t="s">
        <v>356</v>
      </c>
      <c r="D54" s="3">
        <v>190</v>
      </c>
      <c r="E54" t="str">
        <f>VLOOKUP(A54,HOP!A:L,12,0)</f>
        <v>190.00</v>
      </c>
      <c r="F54" t="str">
        <f>VLOOKUP(A54,HOP!A:C,3,0)</f>
        <v>2273741</v>
      </c>
      <c r="G54">
        <f t="shared" si="2"/>
        <v>0</v>
      </c>
      <c r="H54" t="str">
        <f t="shared" si="3"/>
        <v>，2273741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78</v>
      </c>
      <c r="C55" s="7" t="s">
        <v>356</v>
      </c>
      <c r="D55" s="3">
        <v>754</v>
      </c>
      <c r="E55" t="str">
        <f>VLOOKUP(A55,HOP!A:L,12,0)</f>
        <v>754.00</v>
      </c>
      <c r="F55" t="str">
        <f>VLOOKUP(A55,HOP!A:C,3,0)</f>
        <v>2273419</v>
      </c>
      <c r="G55">
        <f t="shared" si="2"/>
        <v>0</v>
      </c>
      <c r="H55" t="str">
        <f t="shared" si="3"/>
        <v>，2273419</v>
      </c>
      <c r="I55" t="str">
        <f>VLOOKUP(A55,HOP!A:T,20,0)</f>
        <v>直连</v>
      </c>
    </row>
    <row r="56" ht="14.25" hidden="1" customHeight="1" spans="1:9">
      <c r="A56" s="6" t="s">
        <v>456</v>
      </c>
      <c r="B56" s="7" t="s">
        <v>78</v>
      </c>
      <c r="C56" s="7" t="s">
        <v>356</v>
      </c>
      <c r="D56" s="3">
        <v>901</v>
      </c>
      <c r="E56" t="str">
        <f>VLOOKUP(A56,HOP!A:L,12,0)</f>
        <v>901.00</v>
      </c>
      <c r="F56" t="str">
        <f>VLOOKUP(A56,HOP!A:C,3,0)</f>
        <v>2268451</v>
      </c>
      <c r="G56">
        <f t="shared" si="2"/>
        <v>0</v>
      </c>
      <c r="H56" t="str">
        <f t="shared" si="3"/>
        <v>，2268451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78</v>
      </c>
      <c r="C57" s="7" t="s">
        <v>356</v>
      </c>
      <c r="D57" s="3">
        <v>298</v>
      </c>
      <c r="E57" t="str">
        <f>VLOOKUP(A57,HOP!A:L,12,0)</f>
        <v>298.00</v>
      </c>
      <c r="F57" t="str">
        <f>VLOOKUP(A57,HOP!A:C,3,0)</f>
        <v>2273302</v>
      </c>
      <c r="G57">
        <f t="shared" si="2"/>
        <v>0</v>
      </c>
      <c r="H57" t="str">
        <f t="shared" si="3"/>
        <v>，2273302</v>
      </c>
      <c r="I57" t="str">
        <f>VLOOKUP(A57,HOP!A:T,20,0)</f>
        <v>直采</v>
      </c>
    </row>
    <row r="58" ht="14.25" hidden="1" customHeight="1" spans="1:9">
      <c r="A58" s="6" t="s">
        <v>469</v>
      </c>
      <c r="B58" s="7" t="s">
        <v>78</v>
      </c>
      <c r="C58" s="7" t="s">
        <v>356</v>
      </c>
      <c r="D58" s="3">
        <v>298</v>
      </c>
      <c r="E58" t="str">
        <f>VLOOKUP(A58,HOP!A:L,12,0)</f>
        <v>298.00</v>
      </c>
      <c r="F58" t="str">
        <f>VLOOKUP(A58,HOP!A:C,3,0)</f>
        <v>2273300</v>
      </c>
      <c r="G58">
        <f t="shared" si="2"/>
        <v>0</v>
      </c>
      <c r="H58" t="str">
        <f t="shared" si="3"/>
        <v>，2273300</v>
      </c>
      <c r="I58" t="str">
        <f>VLOOKUP(A58,HOP!A:T,20,0)</f>
        <v>直采</v>
      </c>
    </row>
    <row r="59" ht="14.25" hidden="1" customHeight="1" spans="1:9">
      <c r="A59" s="6" t="s">
        <v>471</v>
      </c>
      <c r="B59" s="7" t="s">
        <v>78</v>
      </c>
      <c r="C59" s="7" t="s">
        <v>356</v>
      </c>
      <c r="D59" s="3">
        <v>246</v>
      </c>
      <c r="E59" t="str">
        <f>VLOOKUP(A59,HOP!A:L,12,0)</f>
        <v>246.00</v>
      </c>
      <c r="F59" t="str">
        <f>VLOOKUP(A59,HOP!A:C,3,0)</f>
        <v>2268323</v>
      </c>
      <c r="G59">
        <f t="shared" si="2"/>
        <v>0</v>
      </c>
      <c r="H59" t="str">
        <f t="shared" si="3"/>
        <v>，2268323</v>
      </c>
      <c r="I59" t="str">
        <f>VLOOKUP(A59,HOP!A:T,20,0)</f>
        <v>直连</v>
      </c>
    </row>
    <row r="60" ht="14.25" hidden="1" customHeight="1" spans="1:9">
      <c r="A60" s="6" t="s">
        <v>475</v>
      </c>
      <c r="B60" s="7" t="s">
        <v>78</v>
      </c>
      <c r="C60" s="7" t="s">
        <v>356</v>
      </c>
      <c r="D60" s="3">
        <v>196</v>
      </c>
      <c r="E60" t="str">
        <f>VLOOKUP(A60,HOP!A:L,12,0)</f>
        <v>196.00</v>
      </c>
      <c r="F60" t="str">
        <f>VLOOKUP(A60,HOP!A:C,3,0)</f>
        <v>2270666</v>
      </c>
      <c r="G60">
        <f t="shared" si="2"/>
        <v>0</v>
      </c>
      <c r="H60" t="str">
        <f t="shared" si="3"/>
        <v>，2270666</v>
      </c>
      <c r="I60" t="str">
        <f>VLOOKUP(A60,HOP!A:T,20,0)</f>
        <v>直连</v>
      </c>
    </row>
    <row r="61" ht="14.25" hidden="1" customHeight="1" spans="1:9">
      <c r="A61" s="6" t="s">
        <v>480</v>
      </c>
      <c r="B61" s="7" t="s">
        <v>78</v>
      </c>
      <c r="C61" s="7" t="s">
        <v>356</v>
      </c>
      <c r="D61" s="3">
        <v>261</v>
      </c>
      <c r="E61" t="str">
        <f>VLOOKUP(A61,HOP!A:L,12,0)</f>
        <v>261.00</v>
      </c>
      <c r="F61" t="str">
        <f>VLOOKUP(A61,HOP!A:C,3,0)</f>
        <v>2273455</v>
      </c>
      <c r="G61">
        <f t="shared" si="2"/>
        <v>0</v>
      </c>
      <c r="H61" t="str">
        <f t="shared" si="3"/>
        <v>，2273455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88</v>
      </c>
      <c r="C62" s="7" t="s">
        <v>356</v>
      </c>
      <c r="D62" s="3">
        <v>4096</v>
      </c>
      <c r="E62" t="str">
        <f>VLOOKUP(A62,HOP!A:L,12,0)</f>
        <v>4096.00</v>
      </c>
      <c r="F62" t="str">
        <f>VLOOKUP(A62,HOP!A:C,3,0)</f>
        <v>2265696</v>
      </c>
      <c r="G62">
        <f t="shared" si="2"/>
        <v>0</v>
      </c>
      <c r="H62" t="str">
        <f t="shared" si="3"/>
        <v>，2265696</v>
      </c>
      <c r="I62" t="str">
        <f>VLOOKUP(A62,HOP!A:T,20,0)</f>
        <v>直连</v>
      </c>
    </row>
    <row r="63" ht="14.25" hidden="1" customHeight="1" spans="1:9">
      <c r="A63" s="6" t="s">
        <v>495</v>
      </c>
      <c r="B63" s="7" t="s">
        <v>88</v>
      </c>
      <c r="C63" s="7" t="s">
        <v>356</v>
      </c>
      <c r="D63" s="3">
        <v>946</v>
      </c>
      <c r="E63" t="str">
        <f>VLOOKUP(A63,HOP!A:L,12,0)</f>
        <v>946.00</v>
      </c>
      <c r="F63" t="str">
        <f>VLOOKUP(A63,HOP!A:C,3,0)</f>
        <v>2269672</v>
      </c>
      <c r="G63">
        <f t="shared" si="2"/>
        <v>0</v>
      </c>
      <c r="H63" t="str">
        <f t="shared" si="3"/>
        <v>，2269672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78</v>
      </c>
      <c r="C64" s="7" t="s">
        <v>356</v>
      </c>
      <c r="D64" s="3">
        <v>468</v>
      </c>
      <c r="E64" t="str">
        <f>VLOOKUP(A64,HOP!A:L,12,0)</f>
        <v>468.00</v>
      </c>
      <c r="F64" t="str">
        <f>VLOOKUP(A64,HOP!A:C,3,0)</f>
        <v>2273356</v>
      </c>
      <c r="G64">
        <f t="shared" si="2"/>
        <v>0</v>
      </c>
      <c r="H64" t="str">
        <f t="shared" si="3"/>
        <v>，2273356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78</v>
      </c>
      <c r="C65" s="7" t="s">
        <v>356</v>
      </c>
      <c r="D65" s="3">
        <v>419</v>
      </c>
      <c r="E65" t="str">
        <f>VLOOKUP(A65,HOP!A:L,12,0)</f>
        <v>419.00</v>
      </c>
      <c r="F65" t="str">
        <f>VLOOKUP(A65,HOP!A:C,3,0)</f>
        <v>2273638</v>
      </c>
      <c r="G65">
        <f t="shared" si="2"/>
        <v>0</v>
      </c>
      <c r="H65" t="str">
        <f t="shared" si="3"/>
        <v>，2273638</v>
      </c>
      <c r="I65" t="str">
        <f>VLOOKUP(A65,HOP!A:T,20,0)</f>
        <v>直连</v>
      </c>
    </row>
    <row r="66" ht="14.25" hidden="1" customHeight="1" spans="1:9">
      <c r="A66" s="6" t="s">
        <v>515</v>
      </c>
      <c r="B66" s="7" t="s">
        <v>78</v>
      </c>
      <c r="C66" s="7" t="s">
        <v>356</v>
      </c>
      <c r="D66" s="3">
        <v>210</v>
      </c>
      <c r="E66" t="str">
        <f>VLOOKUP(A66,HOP!A:L,12,0)</f>
        <v>210.00</v>
      </c>
      <c r="F66" t="str">
        <f>VLOOKUP(A66,HOP!A:C,3,0)</f>
        <v>2273653</v>
      </c>
      <c r="G66">
        <f t="shared" si="2"/>
        <v>0</v>
      </c>
      <c r="H66" t="str">
        <f t="shared" si="3"/>
        <v>，2273653</v>
      </c>
      <c r="I66" t="str">
        <f>VLOOKUP(A66,HOP!A:T,20,0)</f>
        <v>直连</v>
      </c>
    </row>
    <row r="67" ht="14.25" hidden="1" customHeight="1" spans="1:9">
      <c r="A67" s="6" t="s">
        <v>522</v>
      </c>
      <c r="B67" s="7" t="s">
        <v>78</v>
      </c>
      <c r="C67" s="7" t="s">
        <v>356</v>
      </c>
      <c r="D67" s="3">
        <v>282</v>
      </c>
      <c r="E67" t="str">
        <f>VLOOKUP(A67,HOP!A:L,12,0)</f>
        <v>282.00</v>
      </c>
      <c r="F67" t="str">
        <f>VLOOKUP(A67,HOP!A:C,3,0)</f>
        <v>2273821</v>
      </c>
      <c r="G67">
        <f>D67-E67</f>
        <v>0</v>
      </c>
      <c r="H67" t="str">
        <f>$H$1&amp;F67</f>
        <v>，2273821</v>
      </c>
      <c r="I67" t="str">
        <f>VLOOKUP(A67,HOP!A:T,20,0)</f>
        <v>直连</v>
      </c>
    </row>
    <row r="68" ht="14.25" hidden="1" customHeight="1" spans="1:9">
      <c r="A68" s="6" t="s">
        <v>529</v>
      </c>
      <c r="B68" s="7" t="s">
        <v>78</v>
      </c>
      <c r="C68" s="7" t="s">
        <v>356</v>
      </c>
      <c r="D68" s="3">
        <v>210</v>
      </c>
      <c r="E68" t="str">
        <f>VLOOKUP(A68,HOP!A:L,12,0)</f>
        <v>210.00</v>
      </c>
      <c r="F68" t="str">
        <f>VLOOKUP(A68,HOP!A:C,3,0)</f>
        <v>2273798</v>
      </c>
      <c r="G68">
        <f>D68-E68</f>
        <v>0</v>
      </c>
      <c r="H68" t="str">
        <f>$H$1&amp;F68</f>
        <v>，2273798</v>
      </c>
      <c r="I68" t="str">
        <f>VLOOKUP(A68,HOP!A:T,20,0)</f>
        <v>直连</v>
      </c>
    </row>
    <row r="69" ht="14.25" hidden="1" customHeight="1" spans="1:9">
      <c r="A69" s="6" t="s">
        <v>531</v>
      </c>
      <c r="B69" s="7" t="s">
        <v>78</v>
      </c>
      <c r="C69" s="7" t="s">
        <v>356</v>
      </c>
      <c r="D69" s="3">
        <v>534</v>
      </c>
      <c r="E69" t="str">
        <f>VLOOKUP(A69,HOP!A:L,12,0)</f>
        <v>534.00</v>
      </c>
      <c r="F69" t="str">
        <f>VLOOKUP(A69,HOP!A:C,3,0)</f>
        <v>2272828</v>
      </c>
      <c r="G69">
        <f>D69-E69</f>
        <v>0</v>
      </c>
      <c r="H69" t="str">
        <f>$H$1&amp;F69</f>
        <v>，2272828</v>
      </c>
      <c r="I69" t="str">
        <f>VLOOKUP(A69,HOP!A:T,20,0)</f>
        <v>直连</v>
      </c>
    </row>
    <row r="71" spans="4:4">
      <c r="D71" s="3">
        <f>SUM(D2:D70)</f>
        <v>49095</v>
      </c>
    </row>
    <row r="72" ht="14.25" spans="4:4">
      <c r="D72" s="8" t="s">
        <v>22</v>
      </c>
    </row>
    <row r="75" spans="1:3">
      <c r="A75" t="s">
        <v>548</v>
      </c>
      <c r="C75">
        <v>5795</v>
      </c>
    </row>
    <row r="76" spans="1:3">
      <c r="A76" t="s">
        <v>549</v>
      </c>
      <c r="C76">
        <v>40970</v>
      </c>
    </row>
    <row r="77" spans="1:3">
      <c r="A77" t="s">
        <v>550</v>
      </c>
      <c r="C77">
        <v>2330</v>
      </c>
    </row>
    <row r="78" spans="1:3">
      <c r="A78" s="5" t="s">
        <v>551</v>
      </c>
      <c r="C78">
        <f>SUBTOTAL(9,C75:C77)</f>
        <v>49095</v>
      </c>
    </row>
  </sheetData>
  <autoFilter ref="A1:I69">
    <filterColumn colId="6">
      <customFilters>
        <customFilter operator="equal" val="2330"/>
      </custom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552</v>
      </c>
      <c r="B1" s="2" t="s">
        <v>553</v>
      </c>
      <c r="C1" s="2" t="s">
        <v>554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555</v>
      </c>
      <c r="I1" s="2" t="s">
        <v>556</v>
      </c>
      <c r="J1" s="2" t="s">
        <v>557</v>
      </c>
      <c r="K1" s="2" t="s">
        <v>558</v>
      </c>
      <c r="L1" s="2" t="s">
        <v>559</v>
      </c>
      <c r="M1" s="2" t="s">
        <v>560</v>
      </c>
      <c r="N1" s="2" t="s">
        <v>561</v>
      </c>
      <c r="O1" s="2" t="s">
        <v>562</v>
      </c>
      <c r="P1" s="2" t="s">
        <v>563</v>
      </c>
      <c r="Q1" s="2" t="s">
        <v>564</v>
      </c>
      <c r="R1" s="2" t="s">
        <v>565</v>
      </c>
      <c r="S1" s="2" t="s">
        <v>566</v>
      </c>
      <c r="T1" s="2" t="s">
        <v>567</v>
      </c>
    </row>
    <row r="2" s="1" customFormat="1" spans="1:20">
      <c r="A2" s="1" t="s">
        <v>568</v>
      </c>
      <c r="B2" s="1" t="s">
        <v>569</v>
      </c>
      <c r="C2" s="1" t="s">
        <v>570</v>
      </c>
      <c r="D2" s="1" t="s">
        <v>571</v>
      </c>
      <c r="E2" s="1" t="s">
        <v>572</v>
      </c>
      <c r="F2" s="1" t="s">
        <v>123</v>
      </c>
      <c r="G2" s="1" t="s">
        <v>77</v>
      </c>
      <c r="H2" s="1" t="s">
        <v>573</v>
      </c>
      <c r="I2" s="1" t="s">
        <v>574</v>
      </c>
      <c r="J2" s="1" t="s">
        <v>575</v>
      </c>
      <c r="K2" s="1" t="s">
        <v>574</v>
      </c>
      <c r="L2" s="1" t="s">
        <v>576</v>
      </c>
      <c r="M2" s="1" t="s">
        <v>577</v>
      </c>
      <c r="N2" s="1" t="s">
        <v>577</v>
      </c>
      <c r="O2" s="1" t="s">
        <v>576</v>
      </c>
      <c r="P2" s="1" t="s">
        <v>578</v>
      </c>
      <c r="Q2" s="1" t="s">
        <v>579</v>
      </c>
      <c r="R2" s="1" t="s">
        <v>71</v>
      </c>
      <c r="S2" s="1" t="s">
        <v>580</v>
      </c>
      <c r="T2" s="1" t="s">
        <v>581</v>
      </c>
    </row>
    <row r="3" s="1" customFormat="1" spans="1:20">
      <c r="A3" s="1" t="s">
        <v>582</v>
      </c>
      <c r="B3" s="1" t="s">
        <v>583</v>
      </c>
      <c r="C3" s="1" t="s">
        <v>584</v>
      </c>
      <c r="D3" s="1" t="s">
        <v>585</v>
      </c>
      <c r="E3" s="1" t="s">
        <v>586</v>
      </c>
      <c r="F3" s="1" t="s">
        <v>123</v>
      </c>
      <c r="G3" s="1" t="s">
        <v>77</v>
      </c>
      <c r="H3" s="1" t="s">
        <v>573</v>
      </c>
      <c r="I3" s="1" t="s">
        <v>587</v>
      </c>
      <c r="J3" s="1" t="s">
        <v>575</v>
      </c>
      <c r="K3" s="1" t="s">
        <v>587</v>
      </c>
      <c r="L3" s="1" t="s">
        <v>587</v>
      </c>
      <c r="M3" s="1" t="s">
        <v>588</v>
      </c>
      <c r="N3" s="1" t="s">
        <v>588</v>
      </c>
      <c r="O3" s="1" t="s">
        <v>576</v>
      </c>
      <c r="P3" s="1" t="s">
        <v>578</v>
      </c>
      <c r="Q3" s="1" t="s">
        <v>589</v>
      </c>
      <c r="R3" s="1" t="s">
        <v>71</v>
      </c>
      <c r="S3" s="1" t="s">
        <v>580</v>
      </c>
      <c r="T3" s="1" t="s">
        <v>581</v>
      </c>
    </row>
    <row r="4" s="1" customFormat="1" spans="1:20">
      <c r="A4" s="1" t="s">
        <v>590</v>
      </c>
      <c r="B4" s="1" t="s">
        <v>591</v>
      </c>
      <c r="C4" s="1" t="s">
        <v>592</v>
      </c>
      <c r="D4" s="1" t="s">
        <v>593</v>
      </c>
      <c r="E4" s="1" t="s">
        <v>594</v>
      </c>
      <c r="F4" s="1" t="s">
        <v>123</v>
      </c>
      <c r="G4" s="1" t="s">
        <v>88</v>
      </c>
      <c r="H4" s="1" t="s">
        <v>573</v>
      </c>
      <c r="I4" s="1" t="s">
        <v>576</v>
      </c>
      <c r="J4" s="1" t="s">
        <v>575</v>
      </c>
      <c r="K4" s="1" t="s">
        <v>576</v>
      </c>
      <c r="L4" s="1" t="s">
        <v>576</v>
      </c>
      <c r="M4" s="1" t="s">
        <v>588</v>
      </c>
      <c r="N4" s="1" t="s">
        <v>588</v>
      </c>
      <c r="O4" s="1" t="s">
        <v>576</v>
      </c>
      <c r="P4" s="1" t="s">
        <v>578</v>
      </c>
      <c r="Q4" s="1" t="s">
        <v>595</v>
      </c>
      <c r="R4" s="1" t="s">
        <v>71</v>
      </c>
      <c r="S4" s="1" t="s">
        <v>580</v>
      </c>
      <c r="T4" s="1" t="s">
        <v>581</v>
      </c>
    </row>
    <row r="5" s="1" customFormat="1" spans="1:20">
      <c r="A5" s="1" t="s">
        <v>596</v>
      </c>
      <c r="B5" s="1" t="s">
        <v>591</v>
      </c>
      <c r="C5" s="1" t="s">
        <v>597</v>
      </c>
      <c r="D5" s="1" t="s">
        <v>598</v>
      </c>
      <c r="E5" s="1" t="s">
        <v>599</v>
      </c>
      <c r="F5" s="1" t="s">
        <v>123</v>
      </c>
      <c r="G5" s="1" t="s">
        <v>77</v>
      </c>
      <c r="H5" s="1" t="s">
        <v>573</v>
      </c>
      <c r="I5" s="1" t="s">
        <v>600</v>
      </c>
      <c r="J5" s="1" t="s">
        <v>575</v>
      </c>
      <c r="K5" s="1" t="s">
        <v>600</v>
      </c>
      <c r="L5" s="1" t="s">
        <v>600</v>
      </c>
      <c r="M5" s="1" t="s">
        <v>588</v>
      </c>
      <c r="N5" s="1" t="s">
        <v>588</v>
      </c>
      <c r="O5" s="1" t="s">
        <v>576</v>
      </c>
      <c r="P5" s="1" t="s">
        <v>578</v>
      </c>
      <c r="Q5" s="1" t="s">
        <v>601</v>
      </c>
      <c r="R5" s="1" t="s">
        <v>71</v>
      </c>
      <c r="S5" s="1" t="s">
        <v>580</v>
      </c>
      <c r="T5" s="1" t="s">
        <v>581</v>
      </c>
    </row>
    <row r="6" s="1" customFormat="1" spans="1:20">
      <c r="A6" s="1" t="s">
        <v>602</v>
      </c>
      <c r="B6" s="1" t="s">
        <v>235</v>
      </c>
      <c r="C6" s="1" t="s">
        <v>603</v>
      </c>
      <c r="D6" s="1" t="s">
        <v>604</v>
      </c>
      <c r="E6" s="1" t="s">
        <v>605</v>
      </c>
      <c r="F6" s="1" t="s">
        <v>123</v>
      </c>
      <c r="G6" s="1" t="s">
        <v>77</v>
      </c>
      <c r="H6" s="1" t="s">
        <v>573</v>
      </c>
      <c r="I6" s="1" t="s">
        <v>576</v>
      </c>
      <c r="J6" s="1" t="s">
        <v>575</v>
      </c>
      <c r="K6" s="1" t="s">
        <v>576</v>
      </c>
      <c r="L6" s="1" t="s">
        <v>576</v>
      </c>
      <c r="M6" s="1" t="s">
        <v>588</v>
      </c>
      <c r="N6" s="1" t="s">
        <v>588</v>
      </c>
      <c r="O6" s="1" t="s">
        <v>576</v>
      </c>
      <c r="P6" s="1" t="s">
        <v>578</v>
      </c>
      <c r="Q6" s="1" t="s">
        <v>606</v>
      </c>
      <c r="R6" s="1" t="s">
        <v>71</v>
      </c>
      <c r="S6" s="1" t="s">
        <v>580</v>
      </c>
      <c r="T6" s="1" t="s">
        <v>581</v>
      </c>
    </row>
    <row r="7" s="1" customFormat="1" spans="1:20">
      <c r="A7" s="1" t="s">
        <v>231</v>
      </c>
      <c r="B7" s="1" t="s">
        <v>235</v>
      </c>
      <c r="C7" s="1" t="s">
        <v>607</v>
      </c>
      <c r="D7" s="1" t="s">
        <v>233</v>
      </c>
      <c r="E7" s="1" t="s">
        <v>234</v>
      </c>
      <c r="F7" s="1" t="s">
        <v>88</v>
      </c>
      <c r="G7" s="1" t="s">
        <v>78</v>
      </c>
      <c r="H7" s="1" t="s">
        <v>573</v>
      </c>
      <c r="I7" s="1" t="s">
        <v>608</v>
      </c>
      <c r="J7" s="1" t="s">
        <v>575</v>
      </c>
      <c r="K7" s="1" t="s">
        <v>608</v>
      </c>
      <c r="L7" s="1" t="s">
        <v>608</v>
      </c>
      <c r="M7" s="1" t="s">
        <v>588</v>
      </c>
      <c r="N7" s="1" t="s">
        <v>588</v>
      </c>
      <c r="O7" s="1" t="s">
        <v>576</v>
      </c>
      <c r="P7" s="1" t="s">
        <v>578</v>
      </c>
      <c r="Q7" s="1" t="s">
        <v>609</v>
      </c>
      <c r="R7" s="1" t="s">
        <v>71</v>
      </c>
      <c r="S7" s="1" t="s">
        <v>580</v>
      </c>
      <c r="T7" s="1" t="s">
        <v>581</v>
      </c>
    </row>
    <row r="8" s="1" customFormat="1" spans="1:20">
      <c r="A8" s="1" t="s">
        <v>610</v>
      </c>
      <c r="B8" s="1" t="s">
        <v>611</v>
      </c>
      <c r="C8" s="1" t="s">
        <v>612</v>
      </c>
      <c r="D8" s="1" t="s">
        <v>613</v>
      </c>
      <c r="E8" s="1" t="s">
        <v>614</v>
      </c>
      <c r="F8" s="1" t="s">
        <v>123</v>
      </c>
      <c r="G8" s="1" t="s">
        <v>77</v>
      </c>
      <c r="H8" s="1" t="s">
        <v>573</v>
      </c>
      <c r="I8" s="1" t="s">
        <v>576</v>
      </c>
      <c r="J8" s="1" t="s">
        <v>575</v>
      </c>
      <c r="K8" s="1" t="s">
        <v>576</v>
      </c>
      <c r="L8" s="1" t="s">
        <v>576</v>
      </c>
      <c r="M8" s="1" t="s">
        <v>588</v>
      </c>
      <c r="N8" s="1" t="s">
        <v>588</v>
      </c>
      <c r="O8" s="1" t="s">
        <v>576</v>
      </c>
      <c r="P8" s="1" t="s">
        <v>578</v>
      </c>
      <c r="Q8" s="1" t="s">
        <v>615</v>
      </c>
      <c r="R8" s="1" t="s">
        <v>71</v>
      </c>
      <c r="S8" s="1" t="s">
        <v>580</v>
      </c>
      <c r="T8" s="1" t="s">
        <v>581</v>
      </c>
    </row>
    <row r="9" s="1" customFormat="1" spans="1:20">
      <c r="A9" s="1" t="s">
        <v>616</v>
      </c>
      <c r="B9" s="1" t="s">
        <v>611</v>
      </c>
      <c r="C9" s="1" t="s">
        <v>617</v>
      </c>
      <c r="D9" s="1" t="s">
        <v>618</v>
      </c>
      <c r="E9" s="1" t="s">
        <v>619</v>
      </c>
      <c r="F9" s="1" t="s">
        <v>123</v>
      </c>
      <c r="G9" s="1" t="s">
        <v>77</v>
      </c>
      <c r="H9" s="1" t="s">
        <v>573</v>
      </c>
      <c r="I9" s="1" t="s">
        <v>576</v>
      </c>
      <c r="J9" s="1" t="s">
        <v>575</v>
      </c>
      <c r="K9" s="1" t="s">
        <v>576</v>
      </c>
      <c r="L9" s="1" t="s">
        <v>576</v>
      </c>
      <c r="M9" s="1" t="s">
        <v>588</v>
      </c>
      <c r="N9" s="1" t="s">
        <v>588</v>
      </c>
      <c r="O9" s="1" t="s">
        <v>576</v>
      </c>
      <c r="P9" s="1" t="s">
        <v>578</v>
      </c>
      <c r="Q9" s="1" t="s">
        <v>620</v>
      </c>
      <c r="R9" s="1" t="s">
        <v>71</v>
      </c>
      <c r="S9" s="1" t="s">
        <v>580</v>
      </c>
      <c r="T9" s="1" t="s">
        <v>581</v>
      </c>
    </row>
    <row r="10" s="1" customFormat="1" spans="1:20">
      <c r="A10" s="1" t="s">
        <v>621</v>
      </c>
      <c r="B10" s="1" t="s">
        <v>622</v>
      </c>
      <c r="C10" s="1" t="s">
        <v>623</v>
      </c>
      <c r="D10" s="1" t="s">
        <v>598</v>
      </c>
      <c r="E10" s="1" t="s">
        <v>624</v>
      </c>
      <c r="F10" s="1" t="s">
        <v>147</v>
      </c>
      <c r="G10" s="1" t="s">
        <v>88</v>
      </c>
      <c r="H10" s="1" t="s">
        <v>573</v>
      </c>
      <c r="I10" s="1" t="s">
        <v>576</v>
      </c>
      <c r="J10" s="1" t="s">
        <v>575</v>
      </c>
      <c r="K10" s="1" t="s">
        <v>576</v>
      </c>
      <c r="L10" s="1" t="s">
        <v>576</v>
      </c>
      <c r="M10" s="1" t="s">
        <v>588</v>
      </c>
      <c r="N10" s="1" t="s">
        <v>588</v>
      </c>
      <c r="O10" s="1" t="s">
        <v>576</v>
      </c>
      <c r="P10" s="1" t="s">
        <v>578</v>
      </c>
      <c r="Q10" s="1" t="s">
        <v>625</v>
      </c>
      <c r="R10" s="1" t="s">
        <v>71</v>
      </c>
      <c r="S10" s="1" t="s">
        <v>580</v>
      </c>
      <c r="T10" s="1" t="s">
        <v>581</v>
      </c>
    </row>
    <row r="11" s="1" customFormat="1" spans="1:20">
      <c r="A11" s="1" t="s">
        <v>176</v>
      </c>
      <c r="B11" s="1" t="s">
        <v>180</v>
      </c>
      <c r="C11" s="1" t="s">
        <v>626</v>
      </c>
      <c r="D11" s="1" t="s">
        <v>178</v>
      </c>
      <c r="E11" s="1" t="s">
        <v>179</v>
      </c>
      <c r="F11" s="1" t="s">
        <v>138</v>
      </c>
      <c r="G11" s="1" t="s">
        <v>78</v>
      </c>
      <c r="H11" s="1" t="s">
        <v>573</v>
      </c>
      <c r="I11" s="1" t="s">
        <v>627</v>
      </c>
      <c r="J11" s="1" t="s">
        <v>575</v>
      </c>
      <c r="K11" s="1" t="s">
        <v>627</v>
      </c>
      <c r="L11" s="1" t="s">
        <v>627</v>
      </c>
      <c r="M11" s="1" t="s">
        <v>588</v>
      </c>
      <c r="N11" s="1" t="s">
        <v>588</v>
      </c>
      <c r="O11" s="1" t="s">
        <v>576</v>
      </c>
      <c r="P11" s="1" t="s">
        <v>578</v>
      </c>
      <c r="Q11" s="1" t="s">
        <v>628</v>
      </c>
      <c r="R11" s="1" t="s">
        <v>71</v>
      </c>
      <c r="S11" s="1" t="s">
        <v>580</v>
      </c>
      <c r="T11" s="1" t="s">
        <v>581</v>
      </c>
    </row>
    <row r="12" s="1" customFormat="1" spans="1:20">
      <c r="A12" s="1" t="s">
        <v>109</v>
      </c>
      <c r="B12" s="1" t="s">
        <v>113</v>
      </c>
      <c r="C12" s="1" t="s">
        <v>629</v>
      </c>
      <c r="D12" s="1" t="s">
        <v>111</v>
      </c>
      <c r="E12" s="1" t="s">
        <v>112</v>
      </c>
      <c r="F12" s="1" t="s">
        <v>77</v>
      </c>
      <c r="G12" s="1" t="s">
        <v>78</v>
      </c>
      <c r="H12" s="1" t="s">
        <v>573</v>
      </c>
      <c r="I12" s="1" t="s">
        <v>630</v>
      </c>
      <c r="J12" s="1" t="s">
        <v>575</v>
      </c>
      <c r="K12" s="1" t="s">
        <v>630</v>
      </c>
      <c r="L12" s="1" t="s">
        <v>630</v>
      </c>
      <c r="M12" s="1" t="s">
        <v>588</v>
      </c>
      <c r="N12" s="1" t="s">
        <v>588</v>
      </c>
      <c r="O12" s="1" t="s">
        <v>576</v>
      </c>
      <c r="P12" s="1" t="s">
        <v>578</v>
      </c>
      <c r="Q12" s="1" t="s">
        <v>631</v>
      </c>
      <c r="R12" s="1" t="s">
        <v>71</v>
      </c>
      <c r="S12" s="1" t="s">
        <v>580</v>
      </c>
      <c r="T12" s="1" t="s">
        <v>581</v>
      </c>
    </row>
    <row r="13" s="1" customFormat="1" spans="1:20">
      <c r="A13" s="1" t="s">
        <v>632</v>
      </c>
      <c r="B13" s="1" t="s">
        <v>633</v>
      </c>
      <c r="C13" s="1" t="s">
        <v>634</v>
      </c>
      <c r="D13" s="1" t="s">
        <v>635</v>
      </c>
      <c r="E13" s="1" t="s">
        <v>636</v>
      </c>
      <c r="F13" s="1" t="s">
        <v>147</v>
      </c>
      <c r="G13" s="1" t="s">
        <v>88</v>
      </c>
      <c r="H13" s="1" t="s">
        <v>573</v>
      </c>
      <c r="I13" s="1" t="s">
        <v>637</v>
      </c>
      <c r="J13" s="1" t="s">
        <v>575</v>
      </c>
      <c r="K13" s="1" t="s">
        <v>637</v>
      </c>
      <c r="L13" s="1" t="s">
        <v>637</v>
      </c>
      <c r="M13" s="1" t="s">
        <v>588</v>
      </c>
      <c r="N13" s="1" t="s">
        <v>588</v>
      </c>
      <c r="O13" s="1" t="s">
        <v>576</v>
      </c>
      <c r="P13" s="1" t="s">
        <v>578</v>
      </c>
      <c r="Q13" s="1" t="s">
        <v>638</v>
      </c>
      <c r="R13" s="1" t="s">
        <v>71</v>
      </c>
      <c r="S13" s="1" t="s">
        <v>580</v>
      </c>
      <c r="T13" s="1" t="s">
        <v>581</v>
      </c>
    </row>
    <row r="14" s="1" customFormat="1" spans="1:20">
      <c r="A14" s="1" t="s">
        <v>639</v>
      </c>
      <c r="B14" s="1" t="s">
        <v>640</v>
      </c>
      <c r="C14" s="1" t="s">
        <v>641</v>
      </c>
      <c r="D14" s="1" t="s">
        <v>642</v>
      </c>
      <c r="E14" s="1" t="s">
        <v>643</v>
      </c>
      <c r="F14" s="1" t="s">
        <v>78</v>
      </c>
      <c r="G14" s="1" t="s">
        <v>356</v>
      </c>
      <c r="H14" s="1" t="s">
        <v>573</v>
      </c>
      <c r="I14" s="1" t="s">
        <v>644</v>
      </c>
      <c r="J14" s="1" t="s">
        <v>575</v>
      </c>
      <c r="K14" s="1" t="s">
        <v>644</v>
      </c>
      <c r="L14" s="1" t="s">
        <v>644</v>
      </c>
      <c r="M14" s="1" t="s">
        <v>588</v>
      </c>
      <c r="N14" s="1" t="s">
        <v>588</v>
      </c>
      <c r="O14" s="1" t="s">
        <v>576</v>
      </c>
      <c r="P14" s="1" t="s">
        <v>578</v>
      </c>
      <c r="Q14" s="1" t="s">
        <v>645</v>
      </c>
      <c r="R14" s="1" t="s">
        <v>71</v>
      </c>
      <c r="S14" s="1" t="s">
        <v>580</v>
      </c>
      <c r="T14" s="1" t="s">
        <v>581</v>
      </c>
    </row>
    <row r="15" s="1" customFormat="1" spans="1:20">
      <c r="A15" s="1" t="s">
        <v>646</v>
      </c>
      <c r="B15" s="1" t="s">
        <v>647</v>
      </c>
      <c r="C15" s="1" t="s">
        <v>648</v>
      </c>
      <c r="D15" s="1" t="s">
        <v>649</v>
      </c>
      <c r="E15" s="1" t="s">
        <v>650</v>
      </c>
      <c r="F15" s="1" t="s">
        <v>147</v>
      </c>
      <c r="G15" s="1" t="s">
        <v>88</v>
      </c>
      <c r="H15" s="1" t="s">
        <v>573</v>
      </c>
      <c r="I15" s="1" t="s">
        <v>576</v>
      </c>
      <c r="J15" s="1" t="s">
        <v>575</v>
      </c>
      <c r="K15" s="1" t="s">
        <v>576</v>
      </c>
      <c r="L15" s="1" t="s">
        <v>576</v>
      </c>
      <c r="M15" s="1" t="s">
        <v>588</v>
      </c>
      <c r="N15" s="1" t="s">
        <v>588</v>
      </c>
      <c r="O15" s="1" t="s">
        <v>576</v>
      </c>
      <c r="P15" s="1" t="s">
        <v>578</v>
      </c>
      <c r="Q15" s="1" t="s">
        <v>651</v>
      </c>
      <c r="R15" s="1" t="s">
        <v>71</v>
      </c>
      <c r="S15" s="1" t="s">
        <v>580</v>
      </c>
      <c r="T15" s="1" t="s">
        <v>581</v>
      </c>
    </row>
    <row r="16" s="1" customFormat="1" spans="1:20">
      <c r="A16" s="1" t="s">
        <v>652</v>
      </c>
      <c r="B16" s="1" t="s">
        <v>647</v>
      </c>
      <c r="C16" s="1" t="s">
        <v>653</v>
      </c>
      <c r="D16" s="1" t="s">
        <v>120</v>
      </c>
      <c r="E16" s="1" t="s">
        <v>654</v>
      </c>
      <c r="F16" s="1" t="s">
        <v>77</v>
      </c>
      <c r="G16" s="1" t="s">
        <v>88</v>
      </c>
      <c r="H16" s="1" t="s">
        <v>573</v>
      </c>
      <c r="I16" s="1" t="s">
        <v>655</v>
      </c>
      <c r="J16" s="1" t="s">
        <v>575</v>
      </c>
      <c r="K16" s="1" t="s">
        <v>655</v>
      </c>
      <c r="L16" s="1" t="s">
        <v>655</v>
      </c>
      <c r="M16" s="1" t="s">
        <v>588</v>
      </c>
      <c r="N16" s="1" t="s">
        <v>588</v>
      </c>
      <c r="O16" s="1" t="s">
        <v>576</v>
      </c>
      <c r="P16" s="1" t="s">
        <v>578</v>
      </c>
      <c r="Q16" s="1" t="s">
        <v>656</v>
      </c>
      <c r="R16" s="1" t="s">
        <v>71</v>
      </c>
      <c r="S16" s="1" t="s">
        <v>580</v>
      </c>
      <c r="T16" s="1" t="s">
        <v>581</v>
      </c>
    </row>
    <row r="17" s="1" customFormat="1" spans="1:20">
      <c r="A17" s="1" t="s">
        <v>657</v>
      </c>
      <c r="B17" s="1" t="s">
        <v>658</v>
      </c>
      <c r="C17" s="1" t="s">
        <v>659</v>
      </c>
      <c r="D17" s="1" t="s">
        <v>660</v>
      </c>
      <c r="E17" s="1" t="s">
        <v>661</v>
      </c>
      <c r="F17" s="1" t="s">
        <v>123</v>
      </c>
      <c r="G17" s="1" t="s">
        <v>88</v>
      </c>
      <c r="H17" s="1" t="s">
        <v>573</v>
      </c>
      <c r="I17" s="1" t="s">
        <v>662</v>
      </c>
      <c r="J17" s="1" t="s">
        <v>575</v>
      </c>
      <c r="K17" s="1" t="s">
        <v>662</v>
      </c>
      <c r="L17" s="1" t="s">
        <v>662</v>
      </c>
      <c r="M17" s="1" t="s">
        <v>588</v>
      </c>
      <c r="N17" s="1" t="s">
        <v>588</v>
      </c>
      <c r="O17" s="1" t="s">
        <v>576</v>
      </c>
      <c r="P17" s="1" t="s">
        <v>578</v>
      </c>
      <c r="Q17" s="1" t="s">
        <v>663</v>
      </c>
      <c r="R17" s="1" t="s">
        <v>71</v>
      </c>
      <c r="S17" s="1" t="s">
        <v>580</v>
      </c>
      <c r="T17" s="1" t="s">
        <v>581</v>
      </c>
    </row>
    <row r="18" s="1" customFormat="1" spans="1:20">
      <c r="A18" s="1" t="s">
        <v>664</v>
      </c>
      <c r="B18" s="1" t="s">
        <v>355</v>
      </c>
      <c r="C18" s="1" t="s">
        <v>665</v>
      </c>
      <c r="D18" s="1" t="s">
        <v>666</v>
      </c>
      <c r="E18" s="1" t="s">
        <v>667</v>
      </c>
      <c r="F18" s="1" t="s">
        <v>78</v>
      </c>
      <c r="G18" s="1" t="s">
        <v>356</v>
      </c>
      <c r="H18" s="1" t="s">
        <v>573</v>
      </c>
      <c r="I18" s="1" t="s">
        <v>668</v>
      </c>
      <c r="J18" s="1" t="s">
        <v>575</v>
      </c>
      <c r="K18" s="1" t="s">
        <v>668</v>
      </c>
      <c r="L18" s="1" t="s">
        <v>668</v>
      </c>
      <c r="M18" s="1" t="s">
        <v>588</v>
      </c>
      <c r="N18" s="1" t="s">
        <v>588</v>
      </c>
      <c r="O18" s="1" t="s">
        <v>576</v>
      </c>
      <c r="P18" s="1" t="s">
        <v>578</v>
      </c>
      <c r="Q18" s="1" t="s">
        <v>669</v>
      </c>
      <c r="R18" s="1" t="s">
        <v>71</v>
      </c>
      <c r="S18" s="1" t="s">
        <v>580</v>
      </c>
      <c r="T18" s="1" t="s">
        <v>581</v>
      </c>
    </row>
    <row r="19" s="1" customFormat="1" spans="1:20">
      <c r="A19" s="1" t="s">
        <v>351</v>
      </c>
      <c r="B19" s="1" t="s">
        <v>355</v>
      </c>
      <c r="C19" s="1" t="s">
        <v>670</v>
      </c>
      <c r="D19" s="1" t="s">
        <v>353</v>
      </c>
      <c r="E19" s="1" t="s">
        <v>354</v>
      </c>
      <c r="F19" s="1" t="s">
        <v>88</v>
      </c>
      <c r="G19" s="1" t="s">
        <v>356</v>
      </c>
      <c r="H19" s="1" t="s">
        <v>573</v>
      </c>
      <c r="I19" s="1" t="s">
        <v>671</v>
      </c>
      <c r="J19" s="1" t="s">
        <v>575</v>
      </c>
      <c r="K19" s="1" t="s">
        <v>671</v>
      </c>
      <c r="L19" s="1" t="s">
        <v>671</v>
      </c>
      <c r="M19" s="1" t="s">
        <v>588</v>
      </c>
      <c r="N19" s="1" t="s">
        <v>588</v>
      </c>
      <c r="O19" s="1" t="s">
        <v>576</v>
      </c>
      <c r="P19" s="1" t="s">
        <v>578</v>
      </c>
      <c r="Q19" s="1" t="s">
        <v>672</v>
      </c>
      <c r="R19" s="1" t="s">
        <v>71</v>
      </c>
      <c r="S19" s="1" t="s">
        <v>580</v>
      </c>
      <c r="T19" s="1" t="s">
        <v>581</v>
      </c>
    </row>
    <row r="20" s="1" customFormat="1" spans="1:20">
      <c r="A20" s="1" t="s">
        <v>673</v>
      </c>
      <c r="B20" s="1" t="s">
        <v>355</v>
      </c>
      <c r="C20" s="1" t="s">
        <v>674</v>
      </c>
      <c r="D20" s="1" t="s">
        <v>675</v>
      </c>
      <c r="E20" s="1" t="s">
        <v>676</v>
      </c>
      <c r="F20" s="1" t="s">
        <v>147</v>
      </c>
      <c r="G20" s="1" t="s">
        <v>78</v>
      </c>
      <c r="H20" s="1" t="s">
        <v>573</v>
      </c>
      <c r="I20" s="1" t="s">
        <v>576</v>
      </c>
      <c r="J20" s="1" t="s">
        <v>575</v>
      </c>
      <c r="K20" s="1" t="s">
        <v>576</v>
      </c>
      <c r="L20" s="1" t="s">
        <v>576</v>
      </c>
      <c r="M20" s="1" t="s">
        <v>588</v>
      </c>
      <c r="N20" s="1" t="s">
        <v>588</v>
      </c>
      <c r="O20" s="1" t="s">
        <v>576</v>
      </c>
      <c r="P20" s="1" t="s">
        <v>578</v>
      </c>
      <c r="Q20" s="1" t="s">
        <v>677</v>
      </c>
      <c r="R20" s="1" t="s">
        <v>71</v>
      </c>
      <c r="S20" s="1" t="s">
        <v>580</v>
      </c>
      <c r="T20" s="1" t="s">
        <v>581</v>
      </c>
    </row>
    <row r="21" s="1" customFormat="1" spans="1:20">
      <c r="A21" s="1" t="s">
        <v>678</v>
      </c>
      <c r="B21" s="1" t="s">
        <v>355</v>
      </c>
      <c r="C21" s="1" t="s">
        <v>679</v>
      </c>
      <c r="D21" s="1" t="s">
        <v>680</v>
      </c>
      <c r="E21" s="1" t="s">
        <v>681</v>
      </c>
      <c r="F21" s="1" t="s">
        <v>88</v>
      </c>
      <c r="G21" s="1" t="s">
        <v>356</v>
      </c>
      <c r="H21" s="1" t="s">
        <v>573</v>
      </c>
      <c r="I21" s="1" t="s">
        <v>576</v>
      </c>
      <c r="J21" s="1" t="s">
        <v>575</v>
      </c>
      <c r="K21" s="1" t="s">
        <v>576</v>
      </c>
      <c r="L21" s="1" t="s">
        <v>576</v>
      </c>
      <c r="M21" s="1" t="s">
        <v>588</v>
      </c>
      <c r="N21" s="1" t="s">
        <v>588</v>
      </c>
      <c r="O21" s="1" t="s">
        <v>576</v>
      </c>
      <c r="P21" s="1" t="s">
        <v>578</v>
      </c>
      <c r="Q21" s="1" t="s">
        <v>682</v>
      </c>
      <c r="R21" s="1" t="s">
        <v>71</v>
      </c>
      <c r="S21" s="1" t="s">
        <v>580</v>
      </c>
      <c r="T21" s="1" t="s">
        <v>581</v>
      </c>
    </row>
    <row r="22" s="1" customFormat="1" spans="1:20">
      <c r="A22" s="1" t="s">
        <v>683</v>
      </c>
      <c r="B22" s="1" t="s">
        <v>434</v>
      </c>
      <c r="C22" s="1" t="s">
        <v>684</v>
      </c>
      <c r="D22" s="1" t="s">
        <v>685</v>
      </c>
      <c r="E22" s="1" t="s">
        <v>686</v>
      </c>
      <c r="F22" s="1" t="s">
        <v>147</v>
      </c>
      <c r="G22" s="1" t="s">
        <v>88</v>
      </c>
      <c r="H22" s="1" t="s">
        <v>573</v>
      </c>
      <c r="I22" s="1" t="s">
        <v>576</v>
      </c>
      <c r="J22" s="1" t="s">
        <v>575</v>
      </c>
      <c r="K22" s="1" t="s">
        <v>576</v>
      </c>
      <c r="L22" s="1" t="s">
        <v>576</v>
      </c>
      <c r="M22" s="1" t="s">
        <v>588</v>
      </c>
      <c r="N22" s="1" t="s">
        <v>588</v>
      </c>
      <c r="O22" s="1" t="s">
        <v>576</v>
      </c>
      <c r="P22" s="1" t="s">
        <v>578</v>
      </c>
      <c r="Q22" s="1" t="s">
        <v>687</v>
      </c>
      <c r="R22" s="1" t="s">
        <v>71</v>
      </c>
      <c r="S22" s="1" t="s">
        <v>580</v>
      </c>
      <c r="T22" s="1" t="s">
        <v>581</v>
      </c>
    </row>
    <row r="23" s="1" customFormat="1" spans="1:20">
      <c r="A23" s="1" t="s">
        <v>439</v>
      </c>
      <c r="B23" s="1" t="s">
        <v>434</v>
      </c>
      <c r="C23" s="1" t="s">
        <v>688</v>
      </c>
      <c r="D23" s="1" t="s">
        <v>424</v>
      </c>
      <c r="E23" s="1" t="s">
        <v>689</v>
      </c>
      <c r="F23" s="1" t="s">
        <v>78</v>
      </c>
      <c r="G23" s="1" t="s">
        <v>356</v>
      </c>
      <c r="H23" s="1" t="s">
        <v>573</v>
      </c>
      <c r="I23" s="1" t="s">
        <v>690</v>
      </c>
      <c r="J23" s="1" t="s">
        <v>575</v>
      </c>
      <c r="K23" s="1" t="s">
        <v>690</v>
      </c>
      <c r="L23" s="1" t="s">
        <v>690</v>
      </c>
      <c r="M23" s="1" t="s">
        <v>588</v>
      </c>
      <c r="N23" s="1" t="s">
        <v>588</v>
      </c>
      <c r="O23" s="1" t="s">
        <v>576</v>
      </c>
      <c r="P23" s="1" t="s">
        <v>578</v>
      </c>
      <c r="Q23" s="1" t="s">
        <v>691</v>
      </c>
      <c r="R23" s="1" t="s">
        <v>71</v>
      </c>
      <c r="S23" s="1" t="s">
        <v>580</v>
      </c>
      <c r="T23" s="1" t="s">
        <v>581</v>
      </c>
    </row>
    <row r="24" s="1" customFormat="1" spans="1:20">
      <c r="A24" s="1" t="s">
        <v>430</v>
      </c>
      <c r="B24" s="1" t="s">
        <v>434</v>
      </c>
      <c r="C24" s="1" t="s">
        <v>692</v>
      </c>
      <c r="D24" s="1" t="s">
        <v>432</v>
      </c>
      <c r="E24" s="1" t="s">
        <v>433</v>
      </c>
      <c r="F24" s="1" t="s">
        <v>78</v>
      </c>
      <c r="G24" s="1" t="s">
        <v>356</v>
      </c>
      <c r="H24" s="1" t="s">
        <v>573</v>
      </c>
      <c r="I24" s="1" t="s">
        <v>693</v>
      </c>
      <c r="J24" s="1" t="s">
        <v>575</v>
      </c>
      <c r="K24" s="1" t="s">
        <v>693</v>
      </c>
      <c r="L24" s="1" t="s">
        <v>693</v>
      </c>
      <c r="M24" s="1" t="s">
        <v>588</v>
      </c>
      <c r="N24" s="1" t="s">
        <v>588</v>
      </c>
      <c r="O24" s="1" t="s">
        <v>576</v>
      </c>
      <c r="P24" s="1" t="s">
        <v>578</v>
      </c>
      <c r="Q24" s="1" t="s">
        <v>694</v>
      </c>
      <c r="R24" s="1" t="s">
        <v>71</v>
      </c>
      <c r="S24" s="1" t="s">
        <v>580</v>
      </c>
      <c r="T24" s="1" t="s">
        <v>581</v>
      </c>
    </row>
    <row r="25" s="1" customFormat="1" spans="1:20">
      <c r="A25" s="1" t="s">
        <v>422</v>
      </c>
      <c r="B25" s="1" t="s">
        <v>426</v>
      </c>
      <c r="C25" s="1" t="s">
        <v>695</v>
      </c>
      <c r="D25" s="1" t="s">
        <v>424</v>
      </c>
      <c r="E25" s="1" t="s">
        <v>425</v>
      </c>
      <c r="F25" s="1" t="s">
        <v>78</v>
      </c>
      <c r="G25" s="1" t="s">
        <v>356</v>
      </c>
      <c r="H25" s="1" t="s">
        <v>573</v>
      </c>
      <c r="I25" s="1" t="s">
        <v>696</v>
      </c>
      <c r="J25" s="1" t="s">
        <v>575</v>
      </c>
      <c r="K25" s="1" t="s">
        <v>696</v>
      </c>
      <c r="L25" s="1" t="s">
        <v>696</v>
      </c>
      <c r="M25" s="1" t="s">
        <v>588</v>
      </c>
      <c r="N25" s="1" t="s">
        <v>588</v>
      </c>
      <c r="O25" s="1" t="s">
        <v>576</v>
      </c>
      <c r="P25" s="1" t="s">
        <v>578</v>
      </c>
      <c r="Q25" s="1" t="s">
        <v>697</v>
      </c>
      <c r="R25" s="1" t="s">
        <v>71</v>
      </c>
      <c r="S25" s="1" t="s">
        <v>580</v>
      </c>
      <c r="T25" s="1" t="s">
        <v>581</v>
      </c>
    </row>
    <row r="26" s="1" customFormat="1" spans="1:20">
      <c r="A26" s="1" t="s">
        <v>698</v>
      </c>
      <c r="B26" s="1" t="s">
        <v>426</v>
      </c>
      <c r="C26" s="1" t="s">
        <v>699</v>
      </c>
      <c r="D26" s="1" t="s">
        <v>700</v>
      </c>
      <c r="E26" s="1" t="s">
        <v>701</v>
      </c>
      <c r="F26" s="1" t="s">
        <v>172</v>
      </c>
      <c r="G26" s="1" t="s">
        <v>77</v>
      </c>
      <c r="H26" s="1" t="s">
        <v>573</v>
      </c>
      <c r="I26" s="1" t="s">
        <v>702</v>
      </c>
      <c r="J26" s="1" t="s">
        <v>575</v>
      </c>
      <c r="K26" s="1" t="s">
        <v>702</v>
      </c>
      <c r="L26" s="1" t="s">
        <v>702</v>
      </c>
      <c r="M26" s="1" t="s">
        <v>588</v>
      </c>
      <c r="N26" s="1" t="s">
        <v>588</v>
      </c>
      <c r="O26" s="1" t="s">
        <v>576</v>
      </c>
      <c r="P26" s="1" t="s">
        <v>578</v>
      </c>
      <c r="Q26" s="1" t="s">
        <v>703</v>
      </c>
      <c r="R26" s="1" t="s">
        <v>71</v>
      </c>
      <c r="S26" s="1" t="s">
        <v>580</v>
      </c>
      <c r="T26" s="1" t="s">
        <v>704</v>
      </c>
    </row>
    <row r="27" s="1" customFormat="1" spans="1:20">
      <c r="A27" s="1" t="s">
        <v>705</v>
      </c>
      <c r="B27" s="1" t="s">
        <v>426</v>
      </c>
      <c r="C27" s="1" t="s">
        <v>706</v>
      </c>
      <c r="D27" s="1" t="s">
        <v>707</v>
      </c>
      <c r="E27" s="1" t="s">
        <v>708</v>
      </c>
      <c r="F27" s="1" t="s">
        <v>88</v>
      </c>
      <c r="G27" s="1" t="s">
        <v>78</v>
      </c>
      <c r="H27" s="1" t="s">
        <v>573</v>
      </c>
      <c r="I27" s="1" t="s">
        <v>576</v>
      </c>
      <c r="J27" s="1" t="s">
        <v>575</v>
      </c>
      <c r="K27" s="1" t="s">
        <v>576</v>
      </c>
      <c r="L27" s="1" t="s">
        <v>576</v>
      </c>
      <c r="M27" s="1" t="s">
        <v>588</v>
      </c>
      <c r="N27" s="1" t="s">
        <v>588</v>
      </c>
      <c r="O27" s="1" t="s">
        <v>576</v>
      </c>
      <c r="P27" s="1" t="s">
        <v>578</v>
      </c>
      <c r="Q27" s="1" t="s">
        <v>709</v>
      </c>
      <c r="R27" s="1" t="s">
        <v>71</v>
      </c>
      <c r="S27" s="1" t="s">
        <v>580</v>
      </c>
      <c r="T27" s="1" t="s">
        <v>581</v>
      </c>
    </row>
    <row r="28" s="1" customFormat="1" spans="1:20">
      <c r="A28" s="1" t="s">
        <v>710</v>
      </c>
      <c r="B28" s="1" t="s">
        <v>426</v>
      </c>
      <c r="C28" s="1" t="s">
        <v>711</v>
      </c>
      <c r="D28" s="1" t="s">
        <v>712</v>
      </c>
      <c r="E28" s="1" t="s">
        <v>713</v>
      </c>
      <c r="F28" s="1" t="s">
        <v>155</v>
      </c>
      <c r="G28" s="1" t="s">
        <v>88</v>
      </c>
      <c r="H28" s="1" t="s">
        <v>573</v>
      </c>
      <c r="I28" s="1" t="s">
        <v>714</v>
      </c>
      <c r="J28" s="1" t="s">
        <v>575</v>
      </c>
      <c r="K28" s="1" t="s">
        <v>714</v>
      </c>
      <c r="L28" s="1" t="s">
        <v>714</v>
      </c>
      <c r="M28" s="1" t="s">
        <v>588</v>
      </c>
      <c r="N28" s="1" t="s">
        <v>588</v>
      </c>
      <c r="O28" s="1" t="s">
        <v>576</v>
      </c>
      <c r="P28" s="1" t="s">
        <v>578</v>
      </c>
      <c r="Q28" s="1" t="s">
        <v>715</v>
      </c>
      <c r="R28" s="1" t="s">
        <v>71</v>
      </c>
      <c r="S28" s="1" t="s">
        <v>580</v>
      </c>
      <c r="T28" s="1" t="s">
        <v>716</v>
      </c>
    </row>
    <row r="29" s="1" customFormat="1" spans="1:20">
      <c r="A29" s="1" t="s">
        <v>717</v>
      </c>
      <c r="B29" s="1" t="s">
        <v>252</v>
      </c>
      <c r="C29" s="1" t="s">
        <v>718</v>
      </c>
      <c r="D29" s="1" t="s">
        <v>719</v>
      </c>
      <c r="E29" s="1" t="s">
        <v>720</v>
      </c>
      <c r="F29" s="1" t="s">
        <v>78</v>
      </c>
      <c r="G29" s="1" t="s">
        <v>356</v>
      </c>
      <c r="H29" s="1" t="s">
        <v>573</v>
      </c>
      <c r="I29" s="1" t="s">
        <v>721</v>
      </c>
      <c r="J29" s="1" t="s">
        <v>575</v>
      </c>
      <c r="K29" s="1" t="s">
        <v>721</v>
      </c>
      <c r="L29" s="1" t="s">
        <v>721</v>
      </c>
      <c r="M29" s="1" t="s">
        <v>588</v>
      </c>
      <c r="N29" s="1" t="s">
        <v>588</v>
      </c>
      <c r="O29" s="1" t="s">
        <v>576</v>
      </c>
      <c r="P29" s="1" t="s">
        <v>578</v>
      </c>
      <c r="Q29" s="1" t="s">
        <v>722</v>
      </c>
      <c r="R29" s="1" t="s">
        <v>71</v>
      </c>
      <c r="S29" s="1" t="s">
        <v>580</v>
      </c>
      <c r="T29" s="1" t="s">
        <v>581</v>
      </c>
    </row>
    <row r="30" s="1" customFormat="1" spans="1:20">
      <c r="A30" s="1" t="s">
        <v>248</v>
      </c>
      <c r="B30" s="1" t="s">
        <v>252</v>
      </c>
      <c r="C30" s="1" t="s">
        <v>723</v>
      </c>
      <c r="D30" s="1" t="s">
        <v>724</v>
      </c>
      <c r="E30" s="1" t="s">
        <v>251</v>
      </c>
      <c r="F30" s="1" t="s">
        <v>155</v>
      </c>
      <c r="G30" s="1" t="s">
        <v>78</v>
      </c>
      <c r="H30" s="1" t="s">
        <v>573</v>
      </c>
      <c r="I30" s="1" t="s">
        <v>725</v>
      </c>
      <c r="J30" s="1" t="s">
        <v>575</v>
      </c>
      <c r="K30" s="1" t="s">
        <v>725</v>
      </c>
      <c r="L30" s="1" t="s">
        <v>725</v>
      </c>
      <c r="M30" s="1" t="s">
        <v>588</v>
      </c>
      <c r="N30" s="1" t="s">
        <v>588</v>
      </c>
      <c r="O30" s="1" t="s">
        <v>576</v>
      </c>
      <c r="P30" s="1" t="s">
        <v>578</v>
      </c>
      <c r="Q30" s="1" t="s">
        <v>726</v>
      </c>
      <c r="R30" s="1" t="s">
        <v>71</v>
      </c>
      <c r="S30" s="1" t="s">
        <v>580</v>
      </c>
      <c r="T30" s="1" t="s">
        <v>581</v>
      </c>
    </row>
    <row r="31" s="1" customFormat="1" spans="1:20">
      <c r="A31" s="1" t="s">
        <v>727</v>
      </c>
      <c r="B31" s="1" t="s">
        <v>122</v>
      </c>
      <c r="C31" s="1" t="s">
        <v>728</v>
      </c>
      <c r="D31" s="1" t="s">
        <v>729</v>
      </c>
      <c r="E31" s="1" t="s">
        <v>730</v>
      </c>
      <c r="F31" s="1" t="s">
        <v>138</v>
      </c>
      <c r="G31" s="1" t="s">
        <v>77</v>
      </c>
      <c r="H31" s="1" t="s">
        <v>573</v>
      </c>
      <c r="I31" s="1" t="s">
        <v>731</v>
      </c>
      <c r="J31" s="1" t="s">
        <v>575</v>
      </c>
      <c r="K31" s="1" t="s">
        <v>731</v>
      </c>
      <c r="L31" s="1" t="s">
        <v>731</v>
      </c>
      <c r="M31" s="1" t="s">
        <v>588</v>
      </c>
      <c r="N31" s="1" t="s">
        <v>588</v>
      </c>
      <c r="O31" s="1" t="s">
        <v>576</v>
      </c>
      <c r="P31" s="1" t="s">
        <v>578</v>
      </c>
      <c r="Q31" s="1" t="s">
        <v>732</v>
      </c>
      <c r="R31" s="1" t="s">
        <v>71</v>
      </c>
      <c r="S31" s="1" t="s">
        <v>580</v>
      </c>
      <c r="T31" s="1" t="s">
        <v>581</v>
      </c>
    </row>
    <row r="32" s="1" customFormat="1" spans="1:20">
      <c r="A32" s="1" t="s">
        <v>487</v>
      </c>
      <c r="B32" s="1" t="s">
        <v>122</v>
      </c>
      <c r="C32" s="1" t="s">
        <v>733</v>
      </c>
      <c r="D32" s="1" t="s">
        <v>489</v>
      </c>
      <c r="E32" s="1" t="s">
        <v>490</v>
      </c>
      <c r="F32" s="1" t="s">
        <v>88</v>
      </c>
      <c r="G32" s="1" t="s">
        <v>356</v>
      </c>
      <c r="H32" s="1" t="s">
        <v>573</v>
      </c>
      <c r="I32" s="1" t="s">
        <v>734</v>
      </c>
      <c r="J32" s="1" t="s">
        <v>575</v>
      </c>
      <c r="K32" s="1" t="s">
        <v>734</v>
      </c>
      <c r="L32" s="1" t="s">
        <v>734</v>
      </c>
      <c r="M32" s="1" t="s">
        <v>588</v>
      </c>
      <c r="N32" s="1" t="s">
        <v>588</v>
      </c>
      <c r="O32" s="1" t="s">
        <v>576</v>
      </c>
      <c r="P32" s="1" t="s">
        <v>578</v>
      </c>
      <c r="Q32" s="1" t="s">
        <v>735</v>
      </c>
      <c r="R32" s="1" t="s">
        <v>71</v>
      </c>
      <c r="S32" s="1" t="s">
        <v>580</v>
      </c>
      <c r="T32" s="1" t="s">
        <v>581</v>
      </c>
    </row>
    <row r="33" s="1" customFormat="1" spans="1:20">
      <c r="A33" s="1" t="s">
        <v>401</v>
      </c>
      <c r="B33" s="1" t="s">
        <v>122</v>
      </c>
      <c r="C33" s="1" t="s">
        <v>736</v>
      </c>
      <c r="D33" s="1" t="s">
        <v>737</v>
      </c>
      <c r="E33" s="1" t="s">
        <v>404</v>
      </c>
      <c r="F33" s="1" t="s">
        <v>155</v>
      </c>
      <c r="G33" s="1" t="s">
        <v>356</v>
      </c>
      <c r="H33" s="1" t="s">
        <v>573</v>
      </c>
      <c r="I33" s="1" t="s">
        <v>738</v>
      </c>
      <c r="J33" s="1" t="s">
        <v>575</v>
      </c>
      <c r="K33" s="1" t="s">
        <v>738</v>
      </c>
      <c r="L33" s="1" t="s">
        <v>738</v>
      </c>
      <c r="M33" s="1" t="s">
        <v>588</v>
      </c>
      <c r="N33" s="1" t="s">
        <v>588</v>
      </c>
      <c r="O33" s="1" t="s">
        <v>576</v>
      </c>
      <c r="P33" s="1" t="s">
        <v>578</v>
      </c>
      <c r="Q33" s="1" t="s">
        <v>739</v>
      </c>
      <c r="R33" s="1" t="s">
        <v>71</v>
      </c>
      <c r="S33" s="1" t="s">
        <v>580</v>
      </c>
      <c r="T33" s="1" t="s">
        <v>581</v>
      </c>
    </row>
    <row r="34" s="1" customFormat="1" spans="1:20">
      <c r="A34" s="1" t="s">
        <v>740</v>
      </c>
      <c r="B34" s="1" t="s">
        <v>122</v>
      </c>
      <c r="C34" s="1" t="s">
        <v>741</v>
      </c>
      <c r="D34" s="1" t="s">
        <v>318</v>
      </c>
      <c r="E34" s="1" t="s">
        <v>742</v>
      </c>
      <c r="F34" s="1" t="s">
        <v>123</v>
      </c>
      <c r="G34" s="1" t="s">
        <v>88</v>
      </c>
      <c r="H34" s="1" t="s">
        <v>573</v>
      </c>
      <c r="I34" s="1" t="s">
        <v>576</v>
      </c>
      <c r="J34" s="1" t="s">
        <v>575</v>
      </c>
      <c r="K34" s="1" t="s">
        <v>576</v>
      </c>
      <c r="L34" s="1" t="s">
        <v>576</v>
      </c>
      <c r="M34" s="1" t="s">
        <v>588</v>
      </c>
      <c r="N34" s="1" t="s">
        <v>588</v>
      </c>
      <c r="O34" s="1" t="s">
        <v>576</v>
      </c>
      <c r="P34" s="1" t="s">
        <v>578</v>
      </c>
      <c r="Q34" s="1" t="s">
        <v>743</v>
      </c>
      <c r="R34" s="1" t="s">
        <v>71</v>
      </c>
      <c r="S34" s="1" t="s">
        <v>580</v>
      </c>
      <c r="T34" s="1" t="s">
        <v>581</v>
      </c>
    </row>
    <row r="35" s="1" customFormat="1" spans="1:20">
      <c r="A35" s="1" t="s">
        <v>128</v>
      </c>
      <c r="B35" s="1" t="s">
        <v>122</v>
      </c>
      <c r="C35" s="1" t="s">
        <v>744</v>
      </c>
      <c r="D35" s="1" t="s">
        <v>120</v>
      </c>
      <c r="E35" s="1" t="s">
        <v>129</v>
      </c>
      <c r="F35" s="1" t="s">
        <v>88</v>
      </c>
      <c r="G35" s="1" t="s">
        <v>78</v>
      </c>
      <c r="H35" s="1" t="s">
        <v>573</v>
      </c>
      <c r="I35" s="1" t="s">
        <v>745</v>
      </c>
      <c r="J35" s="1" t="s">
        <v>575</v>
      </c>
      <c r="K35" s="1" t="s">
        <v>745</v>
      </c>
      <c r="L35" s="1" t="s">
        <v>745</v>
      </c>
      <c r="M35" s="1" t="s">
        <v>588</v>
      </c>
      <c r="N35" s="1" t="s">
        <v>588</v>
      </c>
      <c r="O35" s="1" t="s">
        <v>576</v>
      </c>
      <c r="P35" s="1" t="s">
        <v>578</v>
      </c>
      <c r="Q35" s="1" t="s">
        <v>746</v>
      </c>
      <c r="R35" s="1" t="s">
        <v>71</v>
      </c>
      <c r="S35" s="1" t="s">
        <v>580</v>
      </c>
      <c r="T35" s="1" t="s">
        <v>581</v>
      </c>
    </row>
    <row r="36" s="1" customFormat="1" spans="1:20">
      <c r="A36" s="1" t="s">
        <v>118</v>
      </c>
      <c r="B36" s="1" t="s">
        <v>122</v>
      </c>
      <c r="C36" s="1" t="s">
        <v>747</v>
      </c>
      <c r="D36" s="1" t="s">
        <v>120</v>
      </c>
      <c r="E36" s="1" t="s">
        <v>121</v>
      </c>
      <c r="F36" s="1" t="s">
        <v>123</v>
      </c>
      <c r="G36" s="1" t="s">
        <v>78</v>
      </c>
      <c r="H36" s="1" t="s">
        <v>573</v>
      </c>
      <c r="I36" s="1" t="s">
        <v>748</v>
      </c>
      <c r="J36" s="1" t="s">
        <v>575</v>
      </c>
      <c r="K36" s="1" t="s">
        <v>748</v>
      </c>
      <c r="L36" s="1" t="s">
        <v>748</v>
      </c>
      <c r="M36" s="1" t="s">
        <v>588</v>
      </c>
      <c r="N36" s="1" t="s">
        <v>588</v>
      </c>
      <c r="O36" s="1" t="s">
        <v>576</v>
      </c>
      <c r="P36" s="1" t="s">
        <v>578</v>
      </c>
      <c r="Q36" s="1" t="s">
        <v>749</v>
      </c>
      <c r="R36" s="1" t="s">
        <v>71</v>
      </c>
      <c r="S36" s="1" t="s">
        <v>580</v>
      </c>
      <c r="T36" s="1" t="s">
        <v>581</v>
      </c>
    </row>
    <row r="37" s="1" customFormat="1" spans="1:20">
      <c r="A37" s="1" t="s">
        <v>750</v>
      </c>
      <c r="B37" s="1" t="s">
        <v>226</v>
      </c>
      <c r="C37" s="1" t="s">
        <v>751</v>
      </c>
      <c r="D37" s="1" t="s">
        <v>752</v>
      </c>
      <c r="E37" s="1" t="s">
        <v>753</v>
      </c>
      <c r="F37" s="1" t="s">
        <v>77</v>
      </c>
      <c r="G37" s="1" t="s">
        <v>88</v>
      </c>
      <c r="H37" s="1" t="s">
        <v>573</v>
      </c>
      <c r="I37" s="1" t="s">
        <v>754</v>
      </c>
      <c r="J37" s="1" t="s">
        <v>575</v>
      </c>
      <c r="K37" s="1" t="s">
        <v>754</v>
      </c>
      <c r="L37" s="1" t="s">
        <v>754</v>
      </c>
      <c r="M37" s="1" t="s">
        <v>588</v>
      </c>
      <c r="N37" s="1" t="s">
        <v>588</v>
      </c>
      <c r="O37" s="1" t="s">
        <v>576</v>
      </c>
      <c r="P37" s="1" t="s">
        <v>578</v>
      </c>
      <c r="Q37" s="1" t="s">
        <v>755</v>
      </c>
      <c r="R37" s="1" t="s">
        <v>71</v>
      </c>
      <c r="S37" s="1" t="s">
        <v>580</v>
      </c>
      <c r="T37" s="1" t="s">
        <v>581</v>
      </c>
    </row>
    <row r="38" s="1" customFormat="1" spans="1:20">
      <c r="A38" s="1" t="s">
        <v>756</v>
      </c>
      <c r="B38" s="1" t="s">
        <v>226</v>
      </c>
      <c r="C38" s="1" t="s">
        <v>757</v>
      </c>
      <c r="D38" s="1" t="s">
        <v>758</v>
      </c>
      <c r="E38" s="1" t="s">
        <v>759</v>
      </c>
      <c r="F38" s="1" t="s">
        <v>155</v>
      </c>
      <c r="G38" s="1" t="s">
        <v>77</v>
      </c>
      <c r="H38" s="1" t="s">
        <v>573</v>
      </c>
      <c r="I38" s="1" t="s">
        <v>576</v>
      </c>
      <c r="J38" s="1" t="s">
        <v>575</v>
      </c>
      <c r="K38" s="1" t="s">
        <v>576</v>
      </c>
      <c r="L38" s="1" t="s">
        <v>576</v>
      </c>
      <c r="M38" s="1" t="s">
        <v>588</v>
      </c>
      <c r="N38" s="1" t="s">
        <v>588</v>
      </c>
      <c r="O38" s="1" t="s">
        <v>576</v>
      </c>
      <c r="P38" s="1" t="s">
        <v>578</v>
      </c>
      <c r="Q38" s="1" t="s">
        <v>760</v>
      </c>
      <c r="R38" s="1" t="s">
        <v>71</v>
      </c>
      <c r="S38" s="1" t="s">
        <v>580</v>
      </c>
      <c r="T38" s="1" t="s">
        <v>581</v>
      </c>
    </row>
    <row r="39" s="1" customFormat="1" spans="1:20">
      <c r="A39" s="1" t="s">
        <v>761</v>
      </c>
      <c r="B39" s="1" t="s">
        <v>226</v>
      </c>
      <c r="C39" s="1" t="s">
        <v>762</v>
      </c>
      <c r="D39" s="1" t="s">
        <v>758</v>
      </c>
      <c r="E39" s="1" t="s">
        <v>763</v>
      </c>
      <c r="F39" s="1" t="s">
        <v>155</v>
      </c>
      <c r="G39" s="1" t="s">
        <v>77</v>
      </c>
      <c r="H39" s="1" t="s">
        <v>573</v>
      </c>
      <c r="I39" s="1" t="s">
        <v>576</v>
      </c>
      <c r="J39" s="1" t="s">
        <v>575</v>
      </c>
      <c r="K39" s="1" t="s">
        <v>576</v>
      </c>
      <c r="L39" s="1" t="s">
        <v>576</v>
      </c>
      <c r="M39" s="1" t="s">
        <v>588</v>
      </c>
      <c r="N39" s="1" t="s">
        <v>588</v>
      </c>
      <c r="O39" s="1" t="s">
        <v>576</v>
      </c>
      <c r="P39" s="1" t="s">
        <v>578</v>
      </c>
      <c r="Q39" s="1" t="s">
        <v>764</v>
      </c>
      <c r="R39" s="1" t="s">
        <v>71</v>
      </c>
      <c r="S39" s="1" t="s">
        <v>580</v>
      </c>
      <c r="T39" s="1" t="s">
        <v>581</v>
      </c>
    </row>
    <row r="40" s="1" customFormat="1" spans="1:20">
      <c r="A40" s="1" t="s">
        <v>366</v>
      </c>
      <c r="B40" s="1" t="s">
        <v>226</v>
      </c>
      <c r="C40" s="1" t="s">
        <v>765</v>
      </c>
      <c r="D40" s="1" t="s">
        <v>368</v>
      </c>
      <c r="E40" s="1" t="s">
        <v>369</v>
      </c>
      <c r="F40" s="1" t="s">
        <v>78</v>
      </c>
      <c r="G40" s="1" t="s">
        <v>356</v>
      </c>
      <c r="H40" s="1" t="s">
        <v>573</v>
      </c>
      <c r="I40" s="1" t="s">
        <v>766</v>
      </c>
      <c r="J40" s="1" t="s">
        <v>575</v>
      </c>
      <c r="K40" s="1" t="s">
        <v>766</v>
      </c>
      <c r="L40" s="1" t="s">
        <v>766</v>
      </c>
      <c r="M40" s="1" t="s">
        <v>588</v>
      </c>
      <c r="N40" s="1" t="s">
        <v>588</v>
      </c>
      <c r="O40" s="1" t="s">
        <v>576</v>
      </c>
      <c r="P40" s="1" t="s">
        <v>578</v>
      </c>
      <c r="Q40" s="1" t="s">
        <v>767</v>
      </c>
      <c r="R40" s="1" t="s">
        <v>71</v>
      </c>
      <c r="S40" s="1" t="s">
        <v>580</v>
      </c>
      <c r="T40" s="1" t="s">
        <v>581</v>
      </c>
    </row>
    <row r="41" s="1" customFormat="1" spans="1:20">
      <c r="A41" s="1" t="s">
        <v>222</v>
      </c>
      <c r="B41" s="1" t="s">
        <v>226</v>
      </c>
      <c r="C41" s="1" t="s">
        <v>768</v>
      </c>
      <c r="D41" s="1" t="s">
        <v>224</v>
      </c>
      <c r="E41" s="1" t="s">
        <v>225</v>
      </c>
      <c r="F41" s="1" t="s">
        <v>77</v>
      </c>
      <c r="G41" s="1" t="s">
        <v>78</v>
      </c>
      <c r="H41" s="1" t="s">
        <v>573</v>
      </c>
      <c r="I41" s="1" t="s">
        <v>769</v>
      </c>
      <c r="J41" s="1" t="s">
        <v>575</v>
      </c>
      <c r="K41" s="1" t="s">
        <v>769</v>
      </c>
      <c r="L41" s="1" t="s">
        <v>769</v>
      </c>
      <c r="M41" s="1" t="s">
        <v>588</v>
      </c>
      <c r="N41" s="1" t="s">
        <v>588</v>
      </c>
      <c r="O41" s="1" t="s">
        <v>576</v>
      </c>
      <c r="P41" s="1" t="s">
        <v>578</v>
      </c>
      <c r="Q41" s="1" t="s">
        <v>770</v>
      </c>
      <c r="R41" s="1" t="s">
        <v>71</v>
      </c>
      <c r="S41" s="1" t="s">
        <v>580</v>
      </c>
      <c r="T41" s="1" t="s">
        <v>581</v>
      </c>
    </row>
    <row r="42" s="1" customFormat="1" spans="1:20">
      <c r="A42" s="1" t="s">
        <v>771</v>
      </c>
      <c r="B42" s="1" t="s">
        <v>226</v>
      </c>
      <c r="C42" s="1" t="s">
        <v>772</v>
      </c>
      <c r="D42" s="1" t="s">
        <v>773</v>
      </c>
      <c r="E42" s="1" t="s">
        <v>774</v>
      </c>
      <c r="F42" s="1" t="s">
        <v>77</v>
      </c>
      <c r="G42" s="1" t="s">
        <v>88</v>
      </c>
      <c r="H42" s="1" t="s">
        <v>573</v>
      </c>
      <c r="I42" s="1" t="s">
        <v>775</v>
      </c>
      <c r="J42" s="1" t="s">
        <v>575</v>
      </c>
      <c r="K42" s="1" t="s">
        <v>775</v>
      </c>
      <c r="L42" s="1" t="s">
        <v>775</v>
      </c>
      <c r="M42" s="1" t="s">
        <v>588</v>
      </c>
      <c r="N42" s="1" t="s">
        <v>588</v>
      </c>
      <c r="O42" s="1" t="s">
        <v>576</v>
      </c>
      <c r="P42" s="1" t="s">
        <v>578</v>
      </c>
      <c r="Q42" s="1" t="s">
        <v>776</v>
      </c>
      <c r="R42" s="1" t="s">
        <v>71</v>
      </c>
      <c r="S42" s="1" t="s">
        <v>580</v>
      </c>
      <c r="T42" s="1" t="s">
        <v>581</v>
      </c>
    </row>
    <row r="43" s="1" customFormat="1" spans="1:20">
      <c r="A43" s="1" t="s">
        <v>777</v>
      </c>
      <c r="B43" s="1" t="s">
        <v>226</v>
      </c>
      <c r="C43" s="1" t="s">
        <v>778</v>
      </c>
      <c r="D43" s="1" t="s">
        <v>779</v>
      </c>
      <c r="E43" s="1" t="s">
        <v>780</v>
      </c>
      <c r="F43" s="1" t="s">
        <v>88</v>
      </c>
      <c r="G43" s="1" t="s">
        <v>78</v>
      </c>
      <c r="H43" s="1" t="s">
        <v>573</v>
      </c>
      <c r="I43" s="1" t="s">
        <v>781</v>
      </c>
      <c r="J43" s="1" t="s">
        <v>575</v>
      </c>
      <c r="K43" s="1" t="s">
        <v>781</v>
      </c>
      <c r="L43" s="1" t="s">
        <v>781</v>
      </c>
      <c r="M43" s="1" t="s">
        <v>588</v>
      </c>
      <c r="N43" s="1" t="s">
        <v>588</v>
      </c>
      <c r="O43" s="1" t="s">
        <v>576</v>
      </c>
      <c r="P43" s="1" t="s">
        <v>578</v>
      </c>
      <c r="Q43" s="1" t="s">
        <v>782</v>
      </c>
      <c r="R43" s="1" t="s">
        <v>71</v>
      </c>
      <c r="S43" s="1" t="s">
        <v>580</v>
      </c>
      <c r="T43" s="1" t="s">
        <v>581</v>
      </c>
    </row>
    <row r="44" s="1" customFormat="1" spans="1:20">
      <c r="A44" s="1" t="s">
        <v>783</v>
      </c>
      <c r="B44" s="1" t="s">
        <v>172</v>
      </c>
      <c r="C44" s="1" t="s">
        <v>784</v>
      </c>
      <c r="D44" s="1" t="s">
        <v>785</v>
      </c>
      <c r="E44" s="1" t="s">
        <v>786</v>
      </c>
      <c r="F44" s="1" t="s">
        <v>77</v>
      </c>
      <c r="G44" s="1" t="s">
        <v>356</v>
      </c>
      <c r="H44" s="1" t="s">
        <v>573</v>
      </c>
      <c r="I44" s="1" t="s">
        <v>787</v>
      </c>
      <c r="J44" s="1" t="s">
        <v>575</v>
      </c>
      <c r="K44" s="1" t="s">
        <v>787</v>
      </c>
      <c r="L44" s="1" t="s">
        <v>787</v>
      </c>
      <c r="M44" s="1" t="s">
        <v>588</v>
      </c>
      <c r="N44" s="1" t="s">
        <v>588</v>
      </c>
      <c r="O44" s="1" t="s">
        <v>576</v>
      </c>
      <c r="P44" s="1" t="s">
        <v>578</v>
      </c>
      <c r="Q44" s="1" t="s">
        <v>788</v>
      </c>
      <c r="R44" s="1" t="s">
        <v>71</v>
      </c>
      <c r="S44" s="1" t="s">
        <v>580</v>
      </c>
      <c r="T44" s="1" t="s">
        <v>581</v>
      </c>
    </row>
    <row r="45" s="1" customFormat="1" spans="1:20">
      <c r="A45" s="1" t="s">
        <v>789</v>
      </c>
      <c r="B45" s="1" t="s">
        <v>172</v>
      </c>
      <c r="C45" s="1" t="s">
        <v>790</v>
      </c>
      <c r="D45" s="1" t="s">
        <v>791</v>
      </c>
      <c r="E45" s="1" t="s">
        <v>792</v>
      </c>
      <c r="F45" s="1" t="s">
        <v>147</v>
      </c>
      <c r="G45" s="1" t="s">
        <v>77</v>
      </c>
      <c r="H45" s="1" t="s">
        <v>573</v>
      </c>
      <c r="I45" s="1" t="s">
        <v>793</v>
      </c>
      <c r="J45" s="1" t="s">
        <v>575</v>
      </c>
      <c r="K45" s="1" t="s">
        <v>793</v>
      </c>
      <c r="L45" s="1" t="s">
        <v>793</v>
      </c>
      <c r="M45" s="1" t="s">
        <v>588</v>
      </c>
      <c r="N45" s="1" t="s">
        <v>588</v>
      </c>
      <c r="O45" s="1" t="s">
        <v>576</v>
      </c>
      <c r="P45" s="1" t="s">
        <v>578</v>
      </c>
      <c r="Q45" s="1" t="s">
        <v>794</v>
      </c>
      <c r="R45" s="1" t="s">
        <v>71</v>
      </c>
      <c r="S45" s="1" t="s">
        <v>580</v>
      </c>
      <c r="T45" s="1" t="s">
        <v>581</v>
      </c>
    </row>
    <row r="46" s="1" customFormat="1" spans="1:20">
      <c r="A46" s="1" t="s">
        <v>168</v>
      </c>
      <c r="B46" s="1" t="s">
        <v>172</v>
      </c>
      <c r="C46" s="1" t="s">
        <v>795</v>
      </c>
      <c r="D46" s="1" t="s">
        <v>170</v>
      </c>
      <c r="E46" s="1" t="s">
        <v>171</v>
      </c>
      <c r="F46" s="1" t="s">
        <v>88</v>
      </c>
      <c r="G46" s="1" t="s">
        <v>78</v>
      </c>
      <c r="H46" s="1" t="s">
        <v>573</v>
      </c>
      <c r="I46" s="1" t="s">
        <v>796</v>
      </c>
      <c r="J46" s="1" t="s">
        <v>575</v>
      </c>
      <c r="K46" s="1" t="s">
        <v>796</v>
      </c>
      <c r="L46" s="1" t="s">
        <v>796</v>
      </c>
      <c r="M46" s="1" t="s">
        <v>588</v>
      </c>
      <c r="N46" s="1" t="s">
        <v>588</v>
      </c>
      <c r="O46" s="1" t="s">
        <v>576</v>
      </c>
      <c r="P46" s="1" t="s">
        <v>578</v>
      </c>
      <c r="Q46" s="1" t="s">
        <v>797</v>
      </c>
      <c r="R46" s="1" t="s">
        <v>71</v>
      </c>
      <c r="S46" s="1" t="s">
        <v>580</v>
      </c>
      <c r="T46" s="1" t="s">
        <v>581</v>
      </c>
    </row>
    <row r="47" s="1" customFormat="1" spans="1:20">
      <c r="A47" s="1" t="s">
        <v>240</v>
      </c>
      <c r="B47" s="1" t="s">
        <v>172</v>
      </c>
      <c r="C47" s="1" t="s">
        <v>798</v>
      </c>
      <c r="D47" s="1" t="s">
        <v>799</v>
      </c>
      <c r="E47" s="1" t="s">
        <v>800</v>
      </c>
      <c r="F47" s="1" t="s">
        <v>88</v>
      </c>
      <c r="G47" s="1" t="s">
        <v>78</v>
      </c>
      <c r="H47" s="1" t="s">
        <v>573</v>
      </c>
      <c r="I47" s="1" t="s">
        <v>801</v>
      </c>
      <c r="J47" s="1" t="s">
        <v>575</v>
      </c>
      <c r="K47" s="1" t="s">
        <v>801</v>
      </c>
      <c r="L47" s="1" t="s">
        <v>801</v>
      </c>
      <c r="M47" s="1" t="s">
        <v>588</v>
      </c>
      <c r="N47" s="1" t="s">
        <v>588</v>
      </c>
      <c r="O47" s="1" t="s">
        <v>576</v>
      </c>
      <c r="P47" s="1" t="s">
        <v>578</v>
      </c>
      <c r="Q47" s="1" t="s">
        <v>802</v>
      </c>
      <c r="R47" s="1" t="s">
        <v>71</v>
      </c>
      <c r="S47" s="1" t="s">
        <v>580</v>
      </c>
      <c r="T47" s="1" t="s">
        <v>581</v>
      </c>
    </row>
    <row r="48" s="1" customFormat="1" spans="1:20">
      <c r="A48" s="1" t="s">
        <v>278</v>
      </c>
      <c r="B48" s="1" t="s">
        <v>280</v>
      </c>
      <c r="C48" s="1" t="s">
        <v>803</v>
      </c>
      <c r="D48" s="1" t="s">
        <v>170</v>
      </c>
      <c r="E48" s="1" t="s">
        <v>279</v>
      </c>
      <c r="F48" s="1" t="s">
        <v>123</v>
      </c>
      <c r="G48" s="1" t="s">
        <v>77</v>
      </c>
      <c r="H48" s="1" t="s">
        <v>573</v>
      </c>
      <c r="I48" s="1" t="s">
        <v>804</v>
      </c>
      <c r="J48" s="1" t="s">
        <v>575</v>
      </c>
      <c r="K48" s="1" t="s">
        <v>804</v>
      </c>
      <c r="L48" s="1" t="s">
        <v>804</v>
      </c>
      <c r="M48" s="1" t="s">
        <v>588</v>
      </c>
      <c r="N48" s="1" t="s">
        <v>588</v>
      </c>
      <c r="O48" s="1" t="s">
        <v>576</v>
      </c>
      <c r="P48" s="1" t="s">
        <v>578</v>
      </c>
      <c r="Q48" s="1" t="s">
        <v>805</v>
      </c>
      <c r="R48" s="1" t="s">
        <v>71</v>
      </c>
      <c r="S48" s="1" t="s">
        <v>580</v>
      </c>
      <c r="T48" s="1" t="s">
        <v>581</v>
      </c>
    </row>
    <row r="49" s="1" customFormat="1" spans="1:20">
      <c r="A49" s="1" t="s">
        <v>471</v>
      </c>
      <c r="B49" s="1" t="s">
        <v>280</v>
      </c>
      <c r="C49" s="1" t="s">
        <v>806</v>
      </c>
      <c r="D49" s="1" t="s">
        <v>170</v>
      </c>
      <c r="E49" s="1" t="s">
        <v>472</v>
      </c>
      <c r="F49" s="1" t="s">
        <v>78</v>
      </c>
      <c r="G49" s="1" t="s">
        <v>356</v>
      </c>
      <c r="H49" s="1" t="s">
        <v>573</v>
      </c>
      <c r="I49" s="1" t="s">
        <v>690</v>
      </c>
      <c r="J49" s="1" t="s">
        <v>575</v>
      </c>
      <c r="K49" s="1" t="s">
        <v>690</v>
      </c>
      <c r="L49" s="1" t="s">
        <v>690</v>
      </c>
      <c r="M49" s="1" t="s">
        <v>588</v>
      </c>
      <c r="N49" s="1" t="s">
        <v>588</v>
      </c>
      <c r="O49" s="1" t="s">
        <v>576</v>
      </c>
      <c r="P49" s="1" t="s">
        <v>578</v>
      </c>
      <c r="Q49" s="1" t="s">
        <v>807</v>
      </c>
      <c r="R49" s="1" t="s">
        <v>71</v>
      </c>
      <c r="S49" s="1" t="s">
        <v>580</v>
      </c>
      <c r="T49" s="1" t="s">
        <v>581</v>
      </c>
    </row>
    <row r="50" s="1" customFormat="1" spans="1:20">
      <c r="A50" s="1" t="s">
        <v>808</v>
      </c>
      <c r="B50" s="1" t="s">
        <v>280</v>
      </c>
      <c r="C50" s="1" t="s">
        <v>809</v>
      </c>
      <c r="D50" s="1" t="s">
        <v>810</v>
      </c>
      <c r="E50" s="1" t="s">
        <v>811</v>
      </c>
      <c r="F50" s="1" t="s">
        <v>147</v>
      </c>
      <c r="G50" s="1" t="s">
        <v>88</v>
      </c>
      <c r="H50" s="1" t="s">
        <v>573</v>
      </c>
      <c r="I50" s="1" t="s">
        <v>812</v>
      </c>
      <c r="J50" s="1" t="s">
        <v>575</v>
      </c>
      <c r="K50" s="1" t="s">
        <v>812</v>
      </c>
      <c r="L50" s="1" t="s">
        <v>812</v>
      </c>
      <c r="M50" s="1" t="s">
        <v>588</v>
      </c>
      <c r="N50" s="1" t="s">
        <v>588</v>
      </c>
      <c r="O50" s="1" t="s">
        <v>576</v>
      </c>
      <c r="P50" s="1" t="s">
        <v>578</v>
      </c>
      <c r="Q50" s="1" t="s">
        <v>813</v>
      </c>
      <c r="R50" s="1" t="s">
        <v>71</v>
      </c>
      <c r="S50" s="1" t="s">
        <v>580</v>
      </c>
      <c r="T50" s="1" t="s">
        <v>581</v>
      </c>
    </row>
    <row r="51" s="1" customFormat="1" spans="1:20">
      <c r="A51" s="1" t="s">
        <v>814</v>
      </c>
      <c r="B51" s="1" t="s">
        <v>280</v>
      </c>
      <c r="C51" s="1" t="s">
        <v>815</v>
      </c>
      <c r="D51" s="1" t="s">
        <v>816</v>
      </c>
      <c r="E51" s="1" t="s">
        <v>817</v>
      </c>
      <c r="F51" s="1" t="s">
        <v>147</v>
      </c>
      <c r="G51" s="1" t="s">
        <v>88</v>
      </c>
      <c r="H51" s="1" t="s">
        <v>573</v>
      </c>
      <c r="I51" s="1" t="s">
        <v>818</v>
      </c>
      <c r="J51" s="1" t="s">
        <v>575</v>
      </c>
      <c r="K51" s="1" t="s">
        <v>818</v>
      </c>
      <c r="L51" s="1" t="s">
        <v>818</v>
      </c>
      <c r="M51" s="1" t="s">
        <v>588</v>
      </c>
      <c r="N51" s="1" t="s">
        <v>588</v>
      </c>
      <c r="O51" s="1" t="s">
        <v>576</v>
      </c>
      <c r="P51" s="1" t="s">
        <v>578</v>
      </c>
      <c r="Q51" s="1" t="s">
        <v>819</v>
      </c>
      <c r="R51" s="1" t="s">
        <v>71</v>
      </c>
      <c r="S51" s="1" t="s">
        <v>580</v>
      </c>
      <c r="T51" s="1" t="s">
        <v>581</v>
      </c>
    </row>
    <row r="52" s="1" customFormat="1" spans="1:20">
      <c r="A52" s="1" t="s">
        <v>456</v>
      </c>
      <c r="B52" s="1" t="s">
        <v>280</v>
      </c>
      <c r="C52" s="1" t="s">
        <v>820</v>
      </c>
      <c r="D52" s="1" t="s">
        <v>458</v>
      </c>
      <c r="E52" s="1" t="s">
        <v>459</v>
      </c>
      <c r="F52" s="1" t="s">
        <v>78</v>
      </c>
      <c r="G52" s="1" t="s">
        <v>356</v>
      </c>
      <c r="H52" s="1" t="s">
        <v>573</v>
      </c>
      <c r="I52" s="1" t="s">
        <v>821</v>
      </c>
      <c r="J52" s="1" t="s">
        <v>575</v>
      </c>
      <c r="K52" s="1" t="s">
        <v>821</v>
      </c>
      <c r="L52" s="1" t="s">
        <v>821</v>
      </c>
      <c r="M52" s="1" t="s">
        <v>588</v>
      </c>
      <c r="N52" s="1" t="s">
        <v>588</v>
      </c>
      <c r="O52" s="1" t="s">
        <v>576</v>
      </c>
      <c r="P52" s="1" t="s">
        <v>578</v>
      </c>
      <c r="Q52" s="1" t="s">
        <v>822</v>
      </c>
      <c r="R52" s="1" t="s">
        <v>71</v>
      </c>
      <c r="S52" s="1" t="s">
        <v>580</v>
      </c>
      <c r="T52" s="1" t="s">
        <v>581</v>
      </c>
    </row>
    <row r="53" s="1" customFormat="1" spans="1:20">
      <c r="A53" s="1" t="s">
        <v>372</v>
      </c>
      <c r="B53" s="1" t="s">
        <v>280</v>
      </c>
      <c r="C53" s="1" t="s">
        <v>823</v>
      </c>
      <c r="D53" s="1" t="s">
        <v>374</v>
      </c>
      <c r="E53" s="1" t="s">
        <v>375</v>
      </c>
      <c r="F53" s="1" t="s">
        <v>88</v>
      </c>
      <c r="G53" s="1" t="s">
        <v>356</v>
      </c>
      <c r="H53" s="1" t="s">
        <v>573</v>
      </c>
      <c r="I53" s="1" t="s">
        <v>824</v>
      </c>
      <c r="J53" s="1" t="s">
        <v>575</v>
      </c>
      <c r="K53" s="1" t="s">
        <v>824</v>
      </c>
      <c r="L53" s="1" t="s">
        <v>824</v>
      </c>
      <c r="M53" s="1" t="s">
        <v>588</v>
      </c>
      <c r="N53" s="1" t="s">
        <v>588</v>
      </c>
      <c r="O53" s="1" t="s">
        <v>576</v>
      </c>
      <c r="P53" s="1" t="s">
        <v>578</v>
      </c>
      <c r="Q53" s="1" t="s">
        <v>825</v>
      </c>
      <c r="R53" s="1" t="s">
        <v>71</v>
      </c>
      <c r="S53" s="1" t="s">
        <v>580</v>
      </c>
      <c r="T53" s="1" t="s">
        <v>581</v>
      </c>
    </row>
    <row r="54" s="1" customFormat="1" spans="1:20">
      <c r="A54" s="1" t="s">
        <v>160</v>
      </c>
      <c r="B54" s="1" t="s">
        <v>138</v>
      </c>
      <c r="C54" s="1" t="s">
        <v>826</v>
      </c>
      <c r="D54" s="1" t="s">
        <v>162</v>
      </c>
      <c r="E54" s="1" t="s">
        <v>163</v>
      </c>
      <c r="F54" s="1" t="s">
        <v>88</v>
      </c>
      <c r="G54" s="1" t="s">
        <v>78</v>
      </c>
      <c r="H54" s="1" t="s">
        <v>573</v>
      </c>
      <c r="I54" s="1" t="s">
        <v>827</v>
      </c>
      <c r="J54" s="1" t="s">
        <v>575</v>
      </c>
      <c r="K54" s="1" t="s">
        <v>827</v>
      </c>
      <c r="L54" s="1" t="s">
        <v>827</v>
      </c>
      <c r="M54" s="1" t="s">
        <v>588</v>
      </c>
      <c r="N54" s="1" t="s">
        <v>588</v>
      </c>
      <c r="O54" s="1" t="s">
        <v>576</v>
      </c>
      <c r="P54" s="1" t="s">
        <v>578</v>
      </c>
      <c r="Q54" s="1" t="s">
        <v>828</v>
      </c>
      <c r="R54" s="1" t="s">
        <v>71</v>
      </c>
      <c r="S54" s="1" t="s">
        <v>580</v>
      </c>
      <c r="T54" s="1" t="s">
        <v>716</v>
      </c>
    </row>
    <row r="55" s="1" customFormat="1" spans="1:20">
      <c r="A55" s="1" t="s">
        <v>495</v>
      </c>
      <c r="B55" s="1" t="s">
        <v>138</v>
      </c>
      <c r="C55" s="1" t="s">
        <v>829</v>
      </c>
      <c r="D55" s="1" t="s">
        <v>497</v>
      </c>
      <c r="E55" s="1" t="s">
        <v>498</v>
      </c>
      <c r="F55" s="1" t="s">
        <v>88</v>
      </c>
      <c r="G55" s="1" t="s">
        <v>356</v>
      </c>
      <c r="H55" s="1" t="s">
        <v>573</v>
      </c>
      <c r="I55" s="1" t="s">
        <v>830</v>
      </c>
      <c r="J55" s="1" t="s">
        <v>575</v>
      </c>
      <c r="K55" s="1" t="s">
        <v>830</v>
      </c>
      <c r="L55" s="1" t="s">
        <v>830</v>
      </c>
      <c r="M55" s="1" t="s">
        <v>588</v>
      </c>
      <c r="N55" s="1" t="s">
        <v>588</v>
      </c>
      <c r="O55" s="1" t="s">
        <v>576</v>
      </c>
      <c r="P55" s="1" t="s">
        <v>578</v>
      </c>
      <c r="Q55" s="1" t="s">
        <v>831</v>
      </c>
      <c r="R55" s="1" t="s">
        <v>71</v>
      </c>
      <c r="S55" s="1" t="s">
        <v>580</v>
      </c>
      <c r="T55" s="1" t="s">
        <v>581</v>
      </c>
    </row>
    <row r="56" s="1" customFormat="1" spans="1:20">
      <c r="A56" s="1" t="s">
        <v>134</v>
      </c>
      <c r="B56" s="1" t="s">
        <v>138</v>
      </c>
      <c r="C56" s="1" t="s">
        <v>832</v>
      </c>
      <c r="D56" s="1" t="s">
        <v>136</v>
      </c>
      <c r="E56" s="1" t="s">
        <v>137</v>
      </c>
      <c r="F56" s="1" t="s">
        <v>77</v>
      </c>
      <c r="G56" s="1" t="s">
        <v>78</v>
      </c>
      <c r="H56" s="1" t="s">
        <v>573</v>
      </c>
      <c r="I56" s="1" t="s">
        <v>833</v>
      </c>
      <c r="J56" s="1" t="s">
        <v>575</v>
      </c>
      <c r="K56" s="1" t="s">
        <v>833</v>
      </c>
      <c r="L56" s="1" t="s">
        <v>833</v>
      </c>
      <c r="M56" s="1" t="s">
        <v>588</v>
      </c>
      <c r="N56" s="1" t="s">
        <v>588</v>
      </c>
      <c r="O56" s="1" t="s">
        <v>576</v>
      </c>
      <c r="P56" s="1" t="s">
        <v>578</v>
      </c>
      <c r="Q56" s="1" t="s">
        <v>834</v>
      </c>
      <c r="R56" s="1" t="s">
        <v>71</v>
      </c>
      <c r="S56" s="1" t="s">
        <v>580</v>
      </c>
      <c r="T56" s="1" t="s">
        <v>716</v>
      </c>
    </row>
    <row r="57" s="1" customFormat="1" spans="1:20">
      <c r="A57" s="1" t="s">
        <v>835</v>
      </c>
      <c r="B57" s="1" t="s">
        <v>138</v>
      </c>
      <c r="C57" s="1" t="s">
        <v>836</v>
      </c>
      <c r="D57" s="1" t="s">
        <v>837</v>
      </c>
      <c r="E57" s="1" t="s">
        <v>838</v>
      </c>
      <c r="F57" s="1" t="s">
        <v>147</v>
      </c>
      <c r="G57" s="1" t="s">
        <v>77</v>
      </c>
      <c r="H57" s="1" t="s">
        <v>573</v>
      </c>
      <c r="I57" s="1" t="s">
        <v>839</v>
      </c>
      <c r="J57" s="1" t="s">
        <v>575</v>
      </c>
      <c r="K57" s="1" t="s">
        <v>839</v>
      </c>
      <c r="L57" s="1" t="s">
        <v>839</v>
      </c>
      <c r="M57" s="1" t="s">
        <v>588</v>
      </c>
      <c r="N57" s="1" t="s">
        <v>588</v>
      </c>
      <c r="O57" s="1" t="s">
        <v>576</v>
      </c>
      <c r="P57" s="1" t="s">
        <v>578</v>
      </c>
      <c r="Q57" s="1" t="s">
        <v>840</v>
      </c>
      <c r="R57" s="1" t="s">
        <v>71</v>
      </c>
      <c r="S57" s="1" t="s">
        <v>580</v>
      </c>
      <c r="T57" s="1" t="s">
        <v>581</v>
      </c>
    </row>
    <row r="58" s="1" customFormat="1" spans="1:20">
      <c r="A58" s="1" t="s">
        <v>475</v>
      </c>
      <c r="B58" s="1" t="s">
        <v>123</v>
      </c>
      <c r="C58" s="1" t="s">
        <v>841</v>
      </c>
      <c r="D58" s="1" t="s">
        <v>111</v>
      </c>
      <c r="E58" s="1" t="s">
        <v>476</v>
      </c>
      <c r="F58" s="1" t="s">
        <v>78</v>
      </c>
      <c r="G58" s="1" t="s">
        <v>356</v>
      </c>
      <c r="H58" s="1" t="s">
        <v>573</v>
      </c>
      <c r="I58" s="1" t="s">
        <v>842</v>
      </c>
      <c r="J58" s="1" t="s">
        <v>575</v>
      </c>
      <c r="K58" s="1" t="s">
        <v>842</v>
      </c>
      <c r="L58" s="1" t="s">
        <v>842</v>
      </c>
      <c r="M58" s="1" t="s">
        <v>588</v>
      </c>
      <c r="N58" s="1" t="s">
        <v>588</v>
      </c>
      <c r="O58" s="1" t="s">
        <v>576</v>
      </c>
      <c r="P58" s="1" t="s">
        <v>578</v>
      </c>
      <c r="Q58" s="1" t="s">
        <v>843</v>
      </c>
      <c r="R58" s="1" t="s">
        <v>71</v>
      </c>
      <c r="S58" s="1" t="s">
        <v>580</v>
      </c>
      <c r="T58" s="1" t="s">
        <v>581</v>
      </c>
    </row>
    <row r="59" s="1" customFormat="1" spans="1:20">
      <c r="A59" s="1" t="s">
        <v>143</v>
      </c>
      <c r="B59" s="1" t="s">
        <v>123</v>
      </c>
      <c r="C59" s="1" t="s">
        <v>844</v>
      </c>
      <c r="D59" s="1" t="s">
        <v>145</v>
      </c>
      <c r="E59" s="1" t="s">
        <v>146</v>
      </c>
      <c r="F59" s="1" t="s">
        <v>147</v>
      </c>
      <c r="G59" s="1" t="s">
        <v>78</v>
      </c>
      <c r="H59" s="1" t="s">
        <v>573</v>
      </c>
      <c r="I59" s="1" t="s">
        <v>845</v>
      </c>
      <c r="J59" s="1" t="s">
        <v>575</v>
      </c>
      <c r="K59" s="1" t="s">
        <v>845</v>
      </c>
      <c r="L59" s="1" t="s">
        <v>845</v>
      </c>
      <c r="M59" s="1" t="s">
        <v>588</v>
      </c>
      <c r="N59" s="1" t="s">
        <v>588</v>
      </c>
      <c r="O59" s="1" t="s">
        <v>576</v>
      </c>
      <c r="P59" s="1" t="s">
        <v>578</v>
      </c>
      <c r="Q59" s="1" t="s">
        <v>846</v>
      </c>
      <c r="R59" s="1" t="s">
        <v>71</v>
      </c>
      <c r="S59" s="1" t="s">
        <v>580</v>
      </c>
      <c r="T59" s="1" t="s">
        <v>581</v>
      </c>
    </row>
    <row r="60" s="1" customFormat="1" spans="1:20">
      <c r="A60" s="1" t="s">
        <v>151</v>
      </c>
      <c r="B60" s="1" t="s">
        <v>155</v>
      </c>
      <c r="C60" s="1" t="s">
        <v>847</v>
      </c>
      <c r="D60" s="1" t="s">
        <v>848</v>
      </c>
      <c r="E60" s="1" t="s">
        <v>154</v>
      </c>
      <c r="F60" s="1" t="s">
        <v>155</v>
      </c>
      <c r="G60" s="1" t="s">
        <v>78</v>
      </c>
      <c r="H60" s="1" t="s">
        <v>573</v>
      </c>
      <c r="I60" s="1" t="s">
        <v>849</v>
      </c>
      <c r="J60" s="1" t="s">
        <v>575</v>
      </c>
      <c r="K60" s="1" t="s">
        <v>849</v>
      </c>
      <c r="L60" s="1" t="s">
        <v>849</v>
      </c>
      <c r="M60" s="1" t="s">
        <v>588</v>
      </c>
      <c r="N60" s="1" t="s">
        <v>588</v>
      </c>
      <c r="O60" s="1" t="s">
        <v>576</v>
      </c>
      <c r="P60" s="1" t="s">
        <v>578</v>
      </c>
      <c r="Q60" s="1" t="s">
        <v>850</v>
      </c>
      <c r="R60" s="1" t="s">
        <v>71</v>
      </c>
      <c r="S60" s="1" t="s">
        <v>580</v>
      </c>
      <c r="T60" s="1" t="s">
        <v>581</v>
      </c>
    </row>
    <row r="61" s="1" customFormat="1" spans="1:20">
      <c r="A61" s="1" t="s">
        <v>851</v>
      </c>
      <c r="B61" s="1" t="s">
        <v>155</v>
      </c>
      <c r="C61" s="1" t="s">
        <v>852</v>
      </c>
      <c r="D61" s="1" t="s">
        <v>853</v>
      </c>
      <c r="E61" s="1" t="s">
        <v>854</v>
      </c>
      <c r="F61" s="1" t="s">
        <v>147</v>
      </c>
      <c r="G61" s="1" t="s">
        <v>77</v>
      </c>
      <c r="H61" s="1" t="s">
        <v>573</v>
      </c>
      <c r="I61" s="1" t="s">
        <v>855</v>
      </c>
      <c r="J61" s="1" t="s">
        <v>575</v>
      </c>
      <c r="K61" s="1" t="s">
        <v>855</v>
      </c>
      <c r="L61" s="1" t="s">
        <v>855</v>
      </c>
      <c r="M61" s="1" t="s">
        <v>588</v>
      </c>
      <c r="N61" s="1" t="s">
        <v>588</v>
      </c>
      <c r="O61" s="1" t="s">
        <v>576</v>
      </c>
      <c r="P61" s="1" t="s">
        <v>578</v>
      </c>
      <c r="Q61" s="1" t="s">
        <v>856</v>
      </c>
      <c r="R61" s="1" t="s">
        <v>71</v>
      </c>
      <c r="S61" s="1" t="s">
        <v>580</v>
      </c>
      <c r="T61" s="1" t="s">
        <v>581</v>
      </c>
    </row>
    <row r="62" s="1" customFormat="1" spans="1:20">
      <c r="A62" s="1" t="s">
        <v>199</v>
      </c>
      <c r="B62" s="1" t="s">
        <v>155</v>
      </c>
      <c r="C62" s="1" t="s">
        <v>857</v>
      </c>
      <c r="D62" s="1" t="s">
        <v>201</v>
      </c>
      <c r="E62" s="1" t="s">
        <v>202</v>
      </c>
      <c r="F62" s="1" t="s">
        <v>147</v>
      </c>
      <c r="G62" s="1" t="s">
        <v>78</v>
      </c>
      <c r="H62" s="1" t="s">
        <v>573</v>
      </c>
      <c r="I62" s="1" t="s">
        <v>858</v>
      </c>
      <c r="J62" s="1" t="s">
        <v>575</v>
      </c>
      <c r="K62" s="1" t="s">
        <v>858</v>
      </c>
      <c r="L62" s="1" t="s">
        <v>859</v>
      </c>
      <c r="M62" s="1" t="s">
        <v>860</v>
      </c>
      <c r="N62" s="1" t="s">
        <v>860</v>
      </c>
      <c r="O62" s="1" t="s">
        <v>576</v>
      </c>
      <c r="P62" s="1" t="s">
        <v>578</v>
      </c>
      <c r="Q62" s="1" t="s">
        <v>861</v>
      </c>
      <c r="R62" s="1" t="s">
        <v>71</v>
      </c>
      <c r="S62" s="1" t="s">
        <v>580</v>
      </c>
      <c r="T62" s="1" t="s">
        <v>581</v>
      </c>
    </row>
    <row r="63" s="1" customFormat="1" spans="1:20">
      <c r="A63" s="1" t="s">
        <v>862</v>
      </c>
      <c r="B63" s="1" t="s">
        <v>155</v>
      </c>
      <c r="C63" s="1" t="s">
        <v>863</v>
      </c>
      <c r="D63" s="1" t="s">
        <v>864</v>
      </c>
      <c r="E63" s="1" t="s">
        <v>865</v>
      </c>
      <c r="F63" s="1" t="s">
        <v>147</v>
      </c>
      <c r="G63" s="1" t="s">
        <v>88</v>
      </c>
      <c r="H63" s="1" t="s">
        <v>573</v>
      </c>
      <c r="I63" s="1" t="s">
        <v>866</v>
      </c>
      <c r="J63" s="1" t="s">
        <v>575</v>
      </c>
      <c r="K63" s="1" t="s">
        <v>866</v>
      </c>
      <c r="L63" s="1" t="s">
        <v>866</v>
      </c>
      <c r="M63" s="1" t="s">
        <v>588</v>
      </c>
      <c r="N63" s="1" t="s">
        <v>588</v>
      </c>
      <c r="O63" s="1" t="s">
        <v>576</v>
      </c>
      <c r="P63" s="1" t="s">
        <v>578</v>
      </c>
      <c r="Q63" s="1" t="s">
        <v>867</v>
      </c>
      <c r="R63" s="1" t="s">
        <v>71</v>
      </c>
      <c r="S63" s="1" t="s">
        <v>580</v>
      </c>
      <c r="T63" s="1" t="s">
        <v>716</v>
      </c>
    </row>
    <row r="64" s="1" customFormat="1" spans="1:20">
      <c r="A64" s="1" t="s">
        <v>271</v>
      </c>
      <c r="B64" s="1" t="s">
        <v>155</v>
      </c>
      <c r="C64" s="1" t="s">
        <v>868</v>
      </c>
      <c r="D64" s="1" t="s">
        <v>869</v>
      </c>
      <c r="E64" s="1" t="s">
        <v>870</v>
      </c>
      <c r="F64" s="1" t="s">
        <v>147</v>
      </c>
      <c r="G64" s="1" t="s">
        <v>77</v>
      </c>
      <c r="H64" s="1" t="s">
        <v>573</v>
      </c>
      <c r="I64" s="1" t="s">
        <v>871</v>
      </c>
      <c r="J64" s="1" t="s">
        <v>575</v>
      </c>
      <c r="K64" s="1" t="s">
        <v>871</v>
      </c>
      <c r="L64" s="1" t="s">
        <v>871</v>
      </c>
      <c r="M64" s="1" t="s">
        <v>588</v>
      </c>
      <c r="N64" s="1" t="s">
        <v>588</v>
      </c>
      <c r="O64" s="1" t="s">
        <v>576</v>
      </c>
      <c r="P64" s="1" t="s">
        <v>578</v>
      </c>
      <c r="Q64" s="1" t="s">
        <v>872</v>
      </c>
      <c r="R64" s="1" t="s">
        <v>71</v>
      </c>
      <c r="S64" s="1" t="s">
        <v>580</v>
      </c>
      <c r="T64" s="1" t="s">
        <v>581</v>
      </c>
    </row>
    <row r="65" s="1" customFormat="1" spans="1:20">
      <c r="A65" s="1" t="s">
        <v>316</v>
      </c>
      <c r="B65" s="1" t="s">
        <v>147</v>
      </c>
      <c r="C65" s="1" t="s">
        <v>873</v>
      </c>
      <c r="D65" s="1" t="s">
        <v>318</v>
      </c>
      <c r="E65" s="1" t="s">
        <v>319</v>
      </c>
      <c r="F65" s="1" t="s">
        <v>88</v>
      </c>
      <c r="G65" s="1" t="s">
        <v>78</v>
      </c>
      <c r="H65" s="1" t="s">
        <v>573</v>
      </c>
      <c r="I65" s="1" t="s">
        <v>874</v>
      </c>
      <c r="J65" s="1" t="s">
        <v>575</v>
      </c>
      <c r="K65" s="1" t="s">
        <v>874</v>
      </c>
      <c r="L65" s="1" t="s">
        <v>874</v>
      </c>
      <c r="M65" s="1" t="s">
        <v>588</v>
      </c>
      <c r="N65" s="1" t="s">
        <v>588</v>
      </c>
      <c r="O65" s="1" t="s">
        <v>576</v>
      </c>
      <c r="P65" s="1" t="s">
        <v>578</v>
      </c>
      <c r="Q65" s="1" t="s">
        <v>875</v>
      </c>
      <c r="R65" s="1" t="s">
        <v>71</v>
      </c>
      <c r="S65" s="1" t="s">
        <v>580</v>
      </c>
      <c r="T65" s="1" t="s">
        <v>581</v>
      </c>
    </row>
    <row r="66" s="1" customFormat="1" spans="1:20">
      <c r="A66" s="1" t="s">
        <v>379</v>
      </c>
      <c r="B66" s="1" t="s">
        <v>147</v>
      </c>
      <c r="C66" s="1" t="s">
        <v>876</v>
      </c>
      <c r="D66" s="1" t="s">
        <v>381</v>
      </c>
      <c r="E66" s="1" t="s">
        <v>382</v>
      </c>
      <c r="F66" s="1" t="s">
        <v>77</v>
      </c>
      <c r="G66" s="1" t="s">
        <v>356</v>
      </c>
      <c r="H66" s="1" t="s">
        <v>573</v>
      </c>
      <c r="I66" s="1" t="s">
        <v>877</v>
      </c>
      <c r="J66" s="1" t="s">
        <v>575</v>
      </c>
      <c r="K66" s="1" t="s">
        <v>877</v>
      </c>
      <c r="L66" s="1" t="s">
        <v>877</v>
      </c>
      <c r="M66" s="1" t="s">
        <v>588</v>
      </c>
      <c r="N66" s="1" t="s">
        <v>588</v>
      </c>
      <c r="O66" s="1" t="s">
        <v>576</v>
      </c>
      <c r="P66" s="1" t="s">
        <v>578</v>
      </c>
      <c r="Q66" s="1" t="s">
        <v>878</v>
      </c>
      <c r="R66" s="1" t="s">
        <v>71</v>
      </c>
      <c r="S66" s="1" t="s">
        <v>580</v>
      </c>
      <c r="T66" s="1" t="s">
        <v>581</v>
      </c>
    </row>
    <row r="67" s="1" customFormat="1" spans="1:20">
      <c r="A67" s="1" t="s">
        <v>314</v>
      </c>
      <c r="B67" s="1" t="s">
        <v>147</v>
      </c>
      <c r="C67" s="1" t="s">
        <v>879</v>
      </c>
      <c r="D67" s="1" t="s">
        <v>880</v>
      </c>
      <c r="E67" s="1" t="s">
        <v>315</v>
      </c>
      <c r="F67" s="1" t="s">
        <v>147</v>
      </c>
      <c r="G67" s="1" t="s">
        <v>77</v>
      </c>
      <c r="H67" s="1" t="s">
        <v>573</v>
      </c>
      <c r="I67" s="1" t="s">
        <v>881</v>
      </c>
      <c r="J67" s="1" t="s">
        <v>575</v>
      </c>
      <c r="K67" s="1" t="s">
        <v>881</v>
      </c>
      <c r="L67" s="1" t="s">
        <v>881</v>
      </c>
      <c r="M67" s="1" t="s">
        <v>588</v>
      </c>
      <c r="N67" s="1" t="s">
        <v>588</v>
      </c>
      <c r="O67" s="1" t="s">
        <v>576</v>
      </c>
      <c r="P67" s="1" t="s">
        <v>578</v>
      </c>
      <c r="Q67" s="1" t="s">
        <v>882</v>
      </c>
      <c r="R67" s="1" t="s">
        <v>71</v>
      </c>
      <c r="S67" s="1" t="s">
        <v>580</v>
      </c>
      <c r="T67" s="1" t="s">
        <v>581</v>
      </c>
    </row>
    <row r="68" s="1" customFormat="1" spans="1:20">
      <c r="A68" s="1" t="s">
        <v>883</v>
      </c>
      <c r="B68" s="1" t="s">
        <v>147</v>
      </c>
      <c r="C68" s="1" t="s">
        <v>884</v>
      </c>
      <c r="D68" s="1" t="s">
        <v>885</v>
      </c>
      <c r="E68" s="1" t="s">
        <v>886</v>
      </c>
      <c r="F68" s="1" t="s">
        <v>147</v>
      </c>
      <c r="G68" s="1" t="s">
        <v>77</v>
      </c>
      <c r="H68" s="1" t="s">
        <v>573</v>
      </c>
      <c r="I68" s="1" t="s">
        <v>887</v>
      </c>
      <c r="J68" s="1" t="s">
        <v>575</v>
      </c>
      <c r="K68" s="1" t="s">
        <v>887</v>
      </c>
      <c r="L68" s="1" t="s">
        <v>887</v>
      </c>
      <c r="M68" s="1" t="s">
        <v>588</v>
      </c>
      <c r="N68" s="1" t="s">
        <v>588</v>
      </c>
      <c r="O68" s="1" t="s">
        <v>576</v>
      </c>
      <c r="P68" s="1" t="s">
        <v>578</v>
      </c>
      <c r="Q68" s="1" t="s">
        <v>888</v>
      </c>
      <c r="R68" s="1" t="s">
        <v>71</v>
      </c>
      <c r="S68" s="1" t="s">
        <v>580</v>
      </c>
      <c r="T68" s="1" t="s">
        <v>581</v>
      </c>
    </row>
    <row r="69" s="1" customFormat="1" spans="1:20">
      <c r="A69" s="1" t="s">
        <v>409</v>
      </c>
      <c r="B69" s="1" t="s">
        <v>147</v>
      </c>
      <c r="C69" s="1" t="s">
        <v>889</v>
      </c>
      <c r="D69" s="1" t="s">
        <v>136</v>
      </c>
      <c r="E69" s="1" t="s">
        <v>410</v>
      </c>
      <c r="F69" s="1" t="s">
        <v>88</v>
      </c>
      <c r="G69" s="1" t="s">
        <v>356</v>
      </c>
      <c r="H69" s="1" t="s">
        <v>573</v>
      </c>
      <c r="I69" s="1" t="s">
        <v>890</v>
      </c>
      <c r="J69" s="1" t="s">
        <v>575</v>
      </c>
      <c r="K69" s="1" t="s">
        <v>890</v>
      </c>
      <c r="L69" s="1" t="s">
        <v>890</v>
      </c>
      <c r="M69" s="1" t="s">
        <v>588</v>
      </c>
      <c r="N69" s="1" t="s">
        <v>588</v>
      </c>
      <c r="O69" s="1" t="s">
        <v>576</v>
      </c>
      <c r="P69" s="1" t="s">
        <v>578</v>
      </c>
      <c r="Q69" s="1" t="s">
        <v>891</v>
      </c>
      <c r="R69" s="1" t="s">
        <v>71</v>
      </c>
      <c r="S69" s="1" t="s">
        <v>580</v>
      </c>
      <c r="T69" s="1" t="s">
        <v>716</v>
      </c>
    </row>
    <row r="70" s="1" customFormat="1" spans="1:20">
      <c r="A70" s="1" t="s">
        <v>292</v>
      </c>
      <c r="B70" s="1" t="s">
        <v>147</v>
      </c>
      <c r="C70" s="1" t="s">
        <v>892</v>
      </c>
      <c r="D70" s="1" t="s">
        <v>294</v>
      </c>
      <c r="E70" s="1" t="s">
        <v>295</v>
      </c>
      <c r="F70" s="1" t="s">
        <v>77</v>
      </c>
      <c r="G70" s="1" t="s">
        <v>88</v>
      </c>
      <c r="H70" s="1" t="s">
        <v>573</v>
      </c>
      <c r="I70" s="1" t="s">
        <v>893</v>
      </c>
      <c r="J70" s="1" t="s">
        <v>575</v>
      </c>
      <c r="K70" s="1" t="s">
        <v>893</v>
      </c>
      <c r="L70" s="1" t="s">
        <v>893</v>
      </c>
      <c r="M70" s="1" t="s">
        <v>588</v>
      </c>
      <c r="N70" s="1" t="s">
        <v>588</v>
      </c>
      <c r="O70" s="1" t="s">
        <v>576</v>
      </c>
      <c r="P70" s="1" t="s">
        <v>578</v>
      </c>
      <c r="Q70" s="1" t="s">
        <v>894</v>
      </c>
      <c r="R70" s="1" t="s">
        <v>71</v>
      </c>
      <c r="S70" s="1" t="s">
        <v>580</v>
      </c>
      <c r="T70" s="1" t="s">
        <v>716</v>
      </c>
    </row>
    <row r="71" s="1" customFormat="1" spans="1:20">
      <c r="A71" s="1" t="s">
        <v>895</v>
      </c>
      <c r="B71" s="1" t="s">
        <v>147</v>
      </c>
      <c r="C71" s="1" t="s">
        <v>896</v>
      </c>
      <c r="D71" s="1" t="s">
        <v>897</v>
      </c>
      <c r="E71" s="1" t="s">
        <v>898</v>
      </c>
      <c r="F71" s="1" t="s">
        <v>147</v>
      </c>
      <c r="G71" s="1" t="s">
        <v>77</v>
      </c>
      <c r="H71" s="1" t="s">
        <v>573</v>
      </c>
      <c r="I71" s="1" t="s">
        <v>899</v>
      </c>
      <c r="J71" s="1" t="s">
        <v>575</v>
      </c>
      <c r="K71" s="1" t="s">
        <v>899</v>
      </c>
      <c r="L71" s="1" t="s">
        <v>899</v>
      </c>
      <c r="M71" s="1" t="s">
        <v>588</v>
      </c>
      <c r="N71" s="1" t="s">
        <v>588</v>
      </c>
      <c r="O71" s="1" t="s">
        <v>576</v>
      </c>
      <c r="P71" s="1" t="s">
        <v>578</v>
      </c>
      <c r="Q71" s="1" t="s">
        <v>900</v>
      </c>
      <c r="R71" s="1" t="s">
        <v>71</v>
      </c>
      <c r="S71" s="1" t="s">
        <v>580</v>
      </c>
      <c r="T71" s="1" t="s">
        <v>581</v>
      </c>
    </row>
    <row r="72" s="1" customFormat="1" spans="1:20">
      <c r="A72" s="1" t="s">
        <v>285</v>
      </c>
      <c r="B72" s="1" t="s">
        <v>147</v>
      </c>
      <c r="C72" s="1" t="s">
        <v>901</v>
      </c>
      <c r="D72" s="1" t="s">
        <v>287</v>
      </c>
      <c r="E72" s="1" t="s">
        <v>288</v>
      </c>
      <c r="F72" s="1" t="s">
        <v>147</v>
      </c>
      <c r="G72" s="1" t="s">
        <v>77</v>
      </c>
      <c r="H72" s="1" t="s">
        <v>573</v>
      </c>
      <c r="I72" s="1" t="s">
        <v>902</v>
      </c>
      <c r="J72" s="1" t="s">
        <v>575</v>
      </c>
      <c r="K72" s="1" t="s">
        <v>902</v>
      </c>
      <c r="L72" s="1" t="s">
        <v>902</v>
      </c>
      <c r="M72" s="1" t="s">
        <v>588</v>
      </c>
      <c r="N72" s="1" t="s">
        <v>588</v>
      </c>
      <c r="O72" s="1" t="s">
        <v>576</v>
      </c>
      <c r="P72" s="1" t="s">
        <v>578</v>
      </c>
      <c r="Q72" s="1" t="s">
        <v>903</v>
      </c>
      <c r="R72" s="1" t="s">
        <v>71</v>
      </c>
      <c r="S72" s="1" t="s">
        <v>580</v>
      </c>
      <c r="T72" s="1" t="s">
        <v>581</v>
      </c>
    </row>
    <row r="73" s="1" customFormat="1" spans="1:20">
      <c r="A73" s="1" t="s">
        <v>904</v>
      </c>
      <c r="B73" s="1" t="s">
        <v>147</v>
      </c>
      <c r="C73" s="1" t="s">
        <v>905</v>
      </c>
      <c r="D73" s="1" t="s">
        <v>906</v>
      </c>
      <c r="E73" s="1" t="s">
        <v>907</v>
      </c>
      <c r="F73" s="1" t="s">
        <v>147</v>
      </c>
      <c r="G73" s="1" t="s">
        <v>77</v>
      </c>
      <c r="H73" s="1" t="s">
        <v>573</v>
      </c>
      <c r="I73" s="1" t="s">
        <v>908</v>
      </c>
      <c r="J73" s="1" t="s">
        <v>575</v>
      </c>
      <c r="K73" s="1" t="s">
        <v>908</v>
      </c>
      <c r="L73" s="1" t="s">
        <v>908</v>
      </c>
      <c r="M73" s="1" t="s">
        <v>588</v>
      </c>
      <c r="N73" s="1" t="s">
        <v>588</v>
      </c>
      <c r="O73" s="1" t="s">
        <v>576</v>
      </c>
      <c r="P73" s="1" t="s">
        <v>578</v>
      </c>
      <c r="Q73" s="1" t="s">
        <v>909</v>
      </c>
      <c r="R73" s="1" t="s">
        <v>71</v>
      </c>
      <c r="S73" s="1" t="s">
        <v>580</v>
      </c>
      <c r="T73" s="1" t="s">
        <v>581</v>
      </c>
    </row>
    <row r="74" s="1" customFormat="1" spans="1:20">
      <c r="A74" s="1" t="s">
        <v>910</v>
      </c>
      <c r="B74" s="1" t="s">
        <v>147</v>
      </c>
      <c r="C74" s="1" t="s">
        <v>911</v>
      </c>
      <c r="D74" s="1" t="s">
        <v>912</v>
      </c>
      <c r="E74" s="1" t="s">
        <v>913</v>
      </c>
      <c r="F74" s="1" t="s">
        <v>147</v>
      </c>
      <c r="G74" s="1" t="s">
        <v>77</v>
      </c>
      <c r="H74" s="1" t="s">
        <v>573</v>
      </c>
      <c r="I74" s="1" t="s">
        <v>914</v>
      </c>
      <c r="J74" s="1" t="s">
        <v>575</v>
      </c>
      <c r="K74" s="1" t="s">
        <v>914</v>
      </c>
      <c r="L74" s="1" t="s">
        <v>914</v>
      </c>
      <c r="M74" s="1" t="s">
        <v>588</v>
      </c>
      <c r="N74" s="1" t="s">
        <v>588</v>
      </c>
      <c r="O74" s="1" t="s">
        <v>576</v>
      </c>
      <c r="P74" s="1" t="s">
        <v>578</v>
      </c>
      <c r="Q74" s="1" t="s">
        <v>915</v>
      </c>
      <c r="R74" s="1" t="s">
        <v>71</v>
      </c>
      <c r="S74" s="1" t="s">
        <v>580</v>
      </c>
      <c r="T74" s="1" t="s">
        <v>581</v>
      </c>
    </row>
    <row r="75" s="1" customFormat="1" spans="1:20">
      <c r="A75" s="1" t="s">
        <v>300</v>
      </c>
      <c r="B75" s="1" t="s">
        <v>147</v>
      </c>
      <c r="C75" s="1" t="s">
        <v>916</v>
      </c>
      <c r="D75" s="1" t="s">
        <v>302</v>
      </c>
      <c r="E75" s="1" t="s">
        <v>303</v>
      </c>
      <c r="F75" s="1" t="s">
        <v>147</v>
      </c>
      <c r="G75" s="1" t="s">
        <v>77</v>
      </c>
      <c r="H75" s="1" t="s">
        <v>573</v>
      </c>
      <c r="I75" s="1" t="s">
        <v>917</v>
      </c>
      <c r="J75" s="1" t="s">
        <v>575</v>
      </c>
      <c r="K75" s="1" t="s">
        <v>917</v>
      </c>
      <c r="L75" s="1" t="s">
        <v>917</v>
      </c>
      <c r="M75" s="1" t="s">
        <v>588</v>
      </c>
      <c r="N75" s="1" t="s">
        <v>588</v>
      </c>
      <c r="O75" s="1" t="s">
        <v>576</v>
      </c>
      <c r="P75" s="1" t="s">
        <v>578</v>
      </c>
      <c r="Q75" s="1" t="s">
        <v>918</v>
      </c>
      <c r="R75" s="1" t="s">
        <v>71</v>
      </c>
      <c r="S75" s="1" t="s">
        <v>580</v>
      </c>
      <c r="T75" s="1" t="s">
        <v>581</v>
      </c>
    </row>
    <row r="76" s="1" customFormat="1" spans="1:20">
      <c r="A76" s="1" t="s">
        <v>919</v>
      </c>
      <c r="B76" s="1" t="s">
        <v>147</v>
      </c>
      <c r="C76" s="1" t="s">
        <v>920</v>
      </c>
      <c r="D76" s="1" t="s">
        <v>897</v>
      </c>
      <c r="E76" s="1" t="s">
        <v>921</v>
      </c>
      <c r="F76" s="1" t="s">
        <v>147</v>
      </c>
      <c r="G76" s="1" t="s">
        <v>77</v>
      </c>
      <c r="H76" s="1" t="s">
        <v>573</v>
      </c>
      <c r="I76" s="1" t="s">
        <v>899</v>
      </c>
      <c r="J76" s="1" t="s">
        <v>575</v>
      </c>
      <c r="K76" s="1" t="s">
        <v>899</v>
      </c>
      <c r="L76" s="1" t="s">
        <v>899</v>
      </c>
      <c r="M76" s="1" t="s">
        <v>588</v>
      </c>
      <c r="N76" s="1" t="s">
        <v>588</v>
      </c>
      <c r="O76" s="1" t="s">
        <v>576</v>
      </c>
      <c r="P76" s="1" t="s">
        <v>578</v>
      </c>
      <c r="Q76" s="1" t="s">
        <v>922</v>
      </c>
      <c r="R76" s="1" t="s">
        <v>71</v>
      </c>
      <c r="S76" s="1" t="s">
        <v>580</v>
      </c>
      <c r="T76" s="1" t="s">
        <v>581</v>
      </c>
    </row>
    <row r="77" s="1" customFormat="1" spans="1:20">
      <c r="A77" s="1" t="s">
        <v>307</v>
      </c>
      <c r="B77" s="1" t="s">
        <v>147</v>
      </c>
      <c r="C77" s="1" t="s">
        <v>923</v>
      </c>
      <c r="D77" s="1" t="s">
        <v>880</v>
      </c>
      <c r="E77" s="1" t="s">
        <v>310</v>
      </c>
      <c r="F77" s="1" t="s">
        <v>147</v>
      </c>
      <c r="G77" s="1" t="s">
        <v>77</v>
      </c>
      <c r="H77" s="1" t="s">
        <v>573</v>
      </c>
      <c r="I77" s="1" t="s">
        <v>881</v>
      </c>
      <c r="J77" s="1" t="s">
        <v>575</v>
      </c>
      <c r="K77" s="1" t="s">
        <v>881</v>
      </c>
      <c r="L77" s="1" t="s">
        <v>881</v>
      </c>
      <c r="M77" s="1" t="s">
        <v>588</v>
      </c>
      <c r="N77" s="1" t="s">
        <v>588</v>
      </c>
      <c r="O77" s="1" t="s">
        <v>576</v>
      </c>
      <c r="P77" s="1" t="s">
        <v>578</v>
      </c>
      <c r="Q77" s="1" t="s">
        <v>924</v>
      </c>
      <c r="R77" s="1" t="s">
        <v>71</v>
      </c>
      <c r="S77" s="1" t="s">
        <v>580</v>
      </c>
      <c r="T77" s="1" t="s">
        <v>581</v>
      </c>
    </row>
    <row r="78" s="1" customFormat="1" spans="1:20">
      <c r="A78" s="1" t="s">
        <v>925</v>
      </c>
      <c r="B78" s="1" t="s">
        <v>147</v>
      </c>
      <c r="C78" s="1" t="s">
        <v>926</v>
      </c>
      <c r="D78" s="1" t="s">
        <v>927</v>
      </c>
      <c r="E78" s="1" t="s">
        <v>928</v>
      </c>
      <c r="F78" s="1" t="s">
        <v>147</v>
      </c>
      <c r="G78" s="1" t="s">
        <v>88</v>
      </c>
      <c r="H78" s="1" t="s">
        <v>573</v>
      </c>
      <c r="I78" s="1" t="s">
        <v>929</v>
      </c>
      <c r="J78" s="1" t="s">
        <v>575</v>
      </c>
      <c r="K78" s="1" t="s">
        <v>929</v>
      </c>
      <c r="L78" s="1" t="s">
        <v>929</v>
      </c>
      <c r="M78" s="1" t="s">
        <v>588</v>
      </c>
      <c r="N78" s="1" t="s">
        <v>588</v>
      </c>
      <c r="O78" s="1" t="s">
        <v>576</v>
      </c>
      <c r="P78" s="1" t="s">
        <v>578</v>
      </c>
      <c r="Q78" s="1" t="s">
        <v>930</v>
      </c>
      <c r="R78" s="1" t="s">
        <v>71</v>
      </c>
      <c r="S78" s="1" t="s">
        <v>580</v>
      </c>
      <c r="T78" s="1" t="s">
        <v>581</v>
      </c>
    </row>
    <row r="79" s="1" customFormat="1" spans="1:20">
      <c r="A79" s="1" t="s">
        <v>185</v>
      </c>
      <c r="B79" s="1" t="s">
        <v>147</v>
      </c>
      <c r="C79" s="1" t="s">
        <v>931</v>
      </c>
      <c r="D79" s="1" t="s">
        <v>932</v>
      </c>
      <c r="E79" s="1" t="s">
        <v>188</v>
      </c>
      <c r="F79" s="1" t="s">
        <v>88</v>
      </c>
      <c r="G79" s="1" t="s">
        <v>78</v>
      </c>
      <c r="H79" s="1" t="s">
        <v>573</v>
      </c>
      <c r="I79" s="1" t="s">
        <v>933</v>
      </c>
      <c r="J79" s="1" t="s">
        <v>575</v>
      </c>
      <c r="K79" s="1" t="s">
        <v>933</v>
      </c>
      <c r="L79" s="1" t="s">
        <v>933</v>
      </c>
      <c r="M79" s="1" t="s">
        <v>588</v>
      </c>
      <c r="N79" s="1" t="s">
        <v>588</v>
      </c>
      <c r="O79" s="1" t="s">
        <v>576</v>
      </c>
      <c r="P79" s="1" t="s">
        <v>578</v>
      </c>
      <c r="Q79" s="1" t="s">
        <v>934</v>
      </c>
      <c r="R79" s="1" t="s">
        <v>71</v>
      </c>
      <c r="S79" s="1" t="s">
        <v>580</v>
      </c>
      <c r="T79" s="1" t="s">
        <v>581</v>
      </c>
    </row>
    <row r="80" s="1" customFormat="1" spans="1:20">
      <c r="A80" s="1" t="s">
        <v>935</v>
      </c>
      <c r="B80" s="1" t="s">
        <v>147</v>
      </c>
      <c r="C80" s="1" t="s">
        <v>936</v>
      </c>
      <c r="D80" s="1" t="s">
        <v>937</v>
      </c>
      <c r="E80" s="1" t="s">
        <v>938</v>
      </c>
      <c r="F80" s="1" t="s">
        <v>77</v>
      </c>
      <c r="G80" s="1" t="s">
        <v>88</v>
      </c>
      <c r="H80" s="1" t="s">
        <v>573</v>
      </c>
      <c r="I80" s="1" t="s">
        <v>939</v>
      </c>
      <c r="J80" s="1" t="s">
        <v>575</v>
      </c>
      <c r="K80" s="1" t="s">
        <v>939</v>
      </c>
      <c r="L80" s="1" t="s">
        <v>939</v>
      </c>
      <c r="M80" s="1" t="s">
        <v>588</v>
      </c>
      <c r="N80" s="1" t="s">
        <v>588</v>
      </c>
      <c r="O80" s="1" t="s">
        <v>576</v>
      </c>
      <c r="P80" s="1" t="s">
        <v>578</v>
      </c>
      <c r="Q80" s="1" t="s">
        <v>940</v>
      </c>
      <c r="R80" s="1" t="s">
        <v>71</v>
      </c>
      <c r="S80" s="1" t="s">
        <v>580</v>
      </c>
      <c r="T80" s="1" t="s">
        <v>581</v>
      </c>
    </row>
    <row r="81" s="1" customFormat="1" spans="1:20">
      <c r="A81" s="1" t="s">
        <v>941</v>
      </c>
      <c r="B81" s="1" t="s">
        <v>77</v>
      </c>
      <c r="C81" s="1" t="s">
        <v>942</v>
      </c>
      <c r="D81" s="1" t="s">
        <v>943</v>
      </c>
      <c r="E81" s="1" t="s">
        <v>944</v>
      </c>
      <c r="F81" s="1" t="s">
        <v>77</v>
      </c>
      <c r="G81" s="1" t="s">
        <v>88</v>
      </c>
      <c r="H81" s="1" t="s">
        <v>573</v>
      </c>
      <c r="I81" s="1" t="s">
        <v>576</v>
      </c>
      <c r="J81" s="1" t="s">
        <v>575</v>
      </c>
      <c r="K81" s="1" t="s">
        <v>576</v>
      </c>
      <c r="L81" s="1" t="s">
        <v>576</v>
      </c>
      <c r="M81" s="1" t="s">
        <v>588</v>
      </c>
      <c r="N81" s="1" t="s">
        <v>588</v>
      </c>
      <c r="O81" s="1" t="s">
        <v>576</v>
      </c>
      <c r="P81" s="1" t="s">
        <v>578</v>
      </c>
      <c r="Q81" s="1" t="s">
        <v>945</v>
      </c>
      <c r="R81" s="1" t="s">
        <v>71</v>
      </c>
      <c r="S81" s="1" t="s">
        <v>580</v>
      </c>
      <c r="T81" s="1" t="s">
        <v>581</v>
      </c>
    </row>
    <row r="82" s="1" customFormat="1" spans="1:20">
      <c r="A82" s="1" t="s">
        <v>946</v>
      </c>
      <c r="B82" s="1" t="s">
        <v>77</v>
      </c>
      <c r="C82" s="1" t="s">
        <v>947</v>
      </c>
      <c r="D82" s="1" t="s">
        <v>948</v>
      </c>
      <c r="E82" s="1" t="s">
        <v>949</v>
      </c>
      <c r="F82" s="1" t="s">
        <v>77</v>
      </c>
      <c r="G82" s="1" t="s">
        <v>88</v>
      </c>
      <c r="H82" s="1" t="s">
        <v>573</v>
      </c>
      <c r="I82" s="1" t="s">
        <v>950</v>
      </c>
      <c r="J82" s="1" t="s">
        <v>575</v>
      </c>
      <c r="K82" s="1" t="s">
        <v>950</v>
      </c>
      <c r="L82" s="1" t="s">
        <v>950</v>
      </c>
      <c r="M82" s="1" t="s">
        <v>588</v>
      </c>
      <c r="N82" s="1" t="s">
        <v>588</v>
      </c>
      <c r="O82" s="1" t="s">
        <v>576</v>
      </c>
      <c r="P82" s="1" t="s">
        <v>578</v>
      </c>
      <c r="Q82" s="1" t="s">
        <v>951</v>
      </c>
      <c r="R82" s="1" t="s">
        <v>71</v>
      </c>
      <c r="S82" s="1" t="s">
        <v>580</v>
      </c>
      <c r="T82" s="1" t="s">
        <v>581</v>
      </c>
    </row>
    <row r="83" s="1" customFormat="1" spans="1:20">
      <c r="A83" s="1" t="s">
        <v>69</v>
      </c>
      <c r="B83" s="1" t="s">
        <v>77</v>
      </c>
      <c r="C83" s="1" t="s">
        <v>952</v>
      </c>
      <c r="D83" s="1" t="s">
        <v>953</v>
      </c>
      <c r="E83" s="1" t="s">
        <v>76</v>
      </c>
      <c r="F83" s="1" t="s">
        <v>77</v>
      </c>
      <c r="G83" s="1" t="s">
        <v>78</v>
      </c>
      <c r="H83" s="1" t="s">
        <v>573</v>
      </c>
      <c r="I83" s="1" t="s">
        <v>954</v>
      </c>
      <c r="J83" s="1" t="s">
        <v>575</v>
      </c>
      <c r="K83" s="1" t="s">
        <v>954</v>
      </c>
      <c r="L83" s="1" t="s">
        <v>954</v>
      </c>
      <c r="M83" s="1" t="s">
        <v>588</v>
      </c>
      <c r="N83" s="1" t="s">
        <v>588</v>
      </c>
      <c r="O83" s="1" t="s">
        <v>576</v>
      </c>
      <c r="P83" s="1" t="s">
        <v>578</v>
      </c>
      <c r="Q83" s="1" t="s">
        <v>955</v>
      </c>
      <c r="R83" s="1" t="s">
        <v>71</v>
      </c>
      <c r="S83" s="1" t="s">
        <v>580</v>
      </c>
      <c r="T83" s="1" t="s">
        <v>581</v>
      </c>
    </row>
    <row r="84" s="1" customFormat="1" spans="1:20">
      <c r="A84" s="1" t="s">
        <v>956</v>
      </c>
      <c r="B84" s="1" t="s">
        <v>77</v>
      </c>
      <c r="C84" s="1" t="s">
        <v>957</v>
      </c>
      <c r="D84" s="1" t="s">
        <v>220</v>
      </c>
      <c r="E84" s="1" t="s">
        <v>958</v>
      </c>
      <c r="F84" s="1" t="s">
        <v>77</v>
      </c>
      <c r="G84" s="1" t="s">
        <v>88</v>
      </c>
      <c r="H84" s="1" t="s">
        <v>573</v>
      </c>
      <c r="I84" s="1" t="s">
        <v>950</v>
      </c>
      <c r="J84" s="1" t="s">
        <v>575</v>
      </c>
      <c r="K84" s="1" t="s">
        <v>950</v>
      </c>
      <c r="L84" s="1" t="s">
        <v>950</v>
      </c>
      <c r="M84" s="1" t="s">
        <v>588</v>
      </c>
      <c r="N84" s="1" t="s">
        <v>588</v>
      </c>
      <c r="O84" s="1" t="s">
        <v>576</v>
      </c>
      <c r="P84" s="1" t="s">
        <v>578</v>
      </c>
      <c r="Q84" s="1" t="s">
        <v>959</v>
      </c>
      <c r="R84" s="1" t="s">
        <v>71</v>
      </c>
      <c r="S84" s="1" t="s">
        <v>580</v>
      </c>
      <c r="T84" s="1" t="s">
        <v>581</v>
      </c>
    </row>
    <row r="85" s="1" customFormat="1" spans="1:20">
      <c r="A85" s="1" t="s">
        <v>324</v>
      </c>
      <c r="B85" s="1" t="s">
        <v>77</v>
      </c>
      <c r="C85" s="1" t="s">
        <v>960</v>
      </c>
      <c r="D85" s="1" t="s">
        <v>220</v>
      </c>
      <c r="E85" s="1" t="s">
        <v>325</v>
      </c>
      <c r="F85" s="1" t="s">
        <v>77</v>
      </c>
      <c r="G85" s="1" t="s">
        <v>88</v>
      </c>
      <c r="H85" s="1" t="s">
        <v>573</v>
      </c>
      <c r="I85" s="1" t="s">
        <v>950</v>
      </c>
      <c r="J85" s="1" t="s">
        <v>575</v>
      </c>
      <c r="K85" s="1" t="s">
        <v>950</v>
      </c>
      <c r="L85" s="1" t="s">
        <v>950</v>
      </c>
      <c r="M85" s="1" t="s">
        <v>588</v>
      </c>
      <c r="N85" s="1" t="s">
        <v>588</v>
      </c>
      <c r="O85" s="1" t="s">
        <v>576</v>
      </c>
      <c r="P85" s="1" t="s">
        <v>578</v>
      </c>
      <c r="Q85" s="1" t="s">
        <v>961</v>
      </c>
      <c r="R85" s="1" t="s">
        <v>71</v>
      </c>
      <c r="S85" s="1" t="s">
        <v>580</v>
      </c>
      <c r="T85" s="1" t="s">
        <v>581</v>
      </c>
    </row>
    <row r="86" s="1" customFormat="1" spans="1:20">
      <c r="A86" s="1" t="s">
        <v>962</v>
      </c>
      <c r="B86" s="1" t="s">
        <v>77</v>
      </c>
      <c r="C86" s="1" t="s">
        <v>963</v>
      </c>
      <c r="D86" s="1" t="s">
        <v>964</v>
      </c>
      <c r="E86" s="1" t="s">
        <v>965</v>
      </c>
      <c r="F86" s="1" t="s">
        <v>77</v>
      </c>
      <c r="G86" s="1" t="s">
        <v>88</v>
      </c>
      <c r="H86" s="1" t="s">
        <v>573</v>
      </c>
      <c r="I86" s="1" t="s">
        <v>966</v>
      </c>
      <c r="J86" s="1" t="s">
        <v>575</v>
      </c>
      <c r="K86" s="1" t="s">
        <v>966</v>
      </c>
      <c r="L86" s="1" t="s">
        <v>966</v>
      </c>
      <c r="M86" s="1" t="s">
        <v>588</v>
      </c>
      <c r="N86" s="1" t="s">
        <v>588</v>
      </c>
      <c r="O86" s="1" t="s">
        <v>576</v>
      </c>
      <c r="P86" s="1" t="s">
        <v>578</v>
      </c>
      <c r="Q86" s="1" t="s">
        <v>967</v>
      </c>
      <c r="R86" s="1" t="s">
        <v>71</v>
      </c>
      <c r="S86" s="1" t="s">
        <v>580</v>
      </c>
      <c r="T86" s="1" t="s">
        <v>581</v>
      </c>
    </row>
    <row r="87" s="1" customFormat="1" spans="1:20">
      <c r="A87" s="1" t="s">
        <v>968</v>
      </c>
      <c r="B87" s="1" t="s">
        <v>77</v>
      </c>
      <c r="C87" s="1" t="s">
        <v>969</v>
      </c>
      <c r="D87" s="1" t="s">
        <v>970</v>
      </c>
      <c r="E87" s="1" t="s">
        <v>971</v>
      </c>
      <c r="F87" s="1" t="s">
        <v>77</v>
      </c>
      <c r="G87" s="1" t="s">
        <v>88</v>
      </c>
      <c r="H87" s="1" t="s">
        <v>573</v>
      </c>
      <c r="I87" s="1" t="s">
        <v>972</v>
      </c>
      <c r="J87" s="1" t="s">
        <v>575</v>
      </c>
      <c r="K87" s="1" t="s">
        <v>972</v>
      </c>
      <c r="L87" s="1" t="s">
        <v>972</v>
      </c>
      <c r="M87" s="1" t="s">
        <v>588</v>
      </c>
      <c r="N87" s="1" t="s">
        <v>588</v>
      </c>
      <c r="O87" s="1" t="s">
        <v>576</v>
      </c>
      <c r="P87" s="1" t="s">
        <v>578</v>
      </c>
      <c r="Q87" s="1" t="s">
        <v>973</v>
      </c>
      <c r="R87" s="1" t="s">
        <v>71</v>
      </c>
      <c r="S87" s="1" t="s">
        <v>580</v>
      </c>
      <c r="T87" s="1" t="s">
        <v>581</v>
      </c>
    </row>
    <row r="88" s="1" customFormat="1" spans="1:20">
      <c r="A88" s="1" t="s">
        <v>256</v>
      </c>
      <c r="B88" s="1" t="s">
        <v>77</v>
      </c>
      <c r="C88" s="1" t="s">
        <v>974</v>
      </c>
      <c r="D88" s="1" t="s">
        <v>258</v>
      </c>
      <c r="E88" s="1" t="s">
        <v>259</v>
      </c>
      <c r="F88" s="1" t="s">
        <v>77</v>
      </c>
      <c r="G88" s="1" t="s">
        <v>88</v>
      </c>
      <c r="H88" s="1" t="s">
        <v>573</v>
      </c>
      <c r="I88" s="1" t="s">
        <v>975</v>
      </c>
      <c r="J88" s="1" t="s">
        <v>575</v>
      </c>
      <c r="K88" s="1" t="s">
        <v>975</v>
      </c>
      <c r="L88" s="1" t="s">
        <v>975</v>
      </c>
      <c r="M88" s="1" t="s">
        <v>588</v>
      </c>
      <c r="N88" s="1" t="s">
        <v>588</v>
      </c>
      <c r="O88" s="1" t="s">
        <v>576</v>
      </c>
      <c r="P88" s="1" t="s">
        <v>578</v>
      </c>
      <c r="Q88" s="1" t="s">
        <v>976</v>
      </c>
      <c r="R88" s="1" t="s">
        <v>71</v>
      </c>
      <c r="S88" s="1" t="s">
        <v>580</v>
      </c>
      <c r="T88" s="1" t="s">
        <v>581</v>
      </c>
    </row>
    <row r="89" s="1" customFormat="1" spans="1:20">
      <c r="A89" s="1" t="s">
        <v>264</v>
      </c>
      <c r="B89" s="1" t="s">
        <v>77</v>
      </c>
      <c r="C89" s="1" t="s">
        <v>977</v>
      </c>
      <c r="D89" s="1" t="s">
        <v>266</v>
      </c>
      <c r="E89" s="1" t="s">
        <v>978</v>
      </c>
      <c r="F89" s="1" t="s">
        <v>77</v>
      </c>
      <c r="G89" s="1" t="s">
        <v>88</v>
      </c>
      <c r="H89" s="1" t="s">
        <v>573</v>
      </c>
      <c r="I89" s="1" t="s">
        <v>979</v>
      </c>
      <c r="J89" s="1" t="s">
        <v>575</v>
      </c>
      <c r="K89" s="1" t="s">
        <v>979</v>
      </c>
      <c r="L89" s="1" t="s">
        <v>979</v>
      </c>
      <c r="M89" s="1" t="s">
        <v>588</v>
      </c>
      <c r="N89" s="1" t="s">
        <v>588</v>
      </c>
      <c r="O89" s="1" t="s">
        <v>576</v>
      </c>
      <c r="P89" s="1" t="s">
        <v>578</v>
      </c>
      <c r="Q89" s="1" t="s">
        <v>980</v>
      </c>
      <c r="R89" s="1" t="s">
        <v>71</v>
      </c>
      <c r="S89" s="1" t="s">
        <v>580</v>
      </c>
      <c r="T89" s="1" t="s">
        <v>581</v>
      </c>
    </row>
    <row r="90" s="1" customFormat="1" spans="1:20">
      <c r="A90" s="1" t="s">
        <v>981</v>
      </c>
      <c r="B90" s="1" t="s">
        <v>77</v>
      </c>
      <c r="C90" s="1" t="s">
        <v>982</v>
      </c>
      <c r="D90" s="1" t="s">
        <v>162</v>
      </c>
      <c r="E90" s="1" t="s">
        <v>983</v>
      </c>
      <c r="F90" s="1" t="s">
        <v>88</v>
      </c>
      <c r="G90" s="1" t="s">
        <v>78</v>
      </c>
      <c r="H90" s="1" t="s">
        <v>573</v>
      </c>
      <c r="I90" s="1" t="s">
        <v>984</v>
      </c>
      <c r="J90" s="1" t="s">
        <v>575</v>
      </c>
      <c r="K90" s="1" t="s">
        <v>984</v>
      </c>
      <c r="L90" s="1" t="s">
        <v>984</v>
      </c>
      <c r="M90" s="1" t="s">
        <v>588</v>
      </c>
      <c r="N90" s="1" t="s">
        <v>588</v>
      </c>
      <c r="O90" s="1" t="s">
        <v>576</v>
      </c>
      <c r="P90" s="1" t="s">
        <v>578</v>
      </c>
      <c r="Q90" s="1" t="s">
        <v>985</v>
      </c>
      <c r="R90" s="1" t="s">
        <v>71</v>
      </c>
      <c r="S90" s="1" t="s">
        <v>580</v>
      </c>
      <c r="T90" s="1" t="s">
        <v>716</v>
      </c>
    </row>
    <row r="91" s="1" customFormat="1" spans="1:20">
      <c r="A91" s="1" t="s">
        <v>334</v>
      </c>
      <c r="B91" s="1" t="s">
        <v>77</v>
      </c>
      <c r="C91" s="1" t="s">
        <v>986</v>
      </c>
      <c r="D91" s="1" t="s">
        <v>162</v>
      </c>
      <c r="E91" s="1" t="s">
        <v>335</v>
      </c>
      <c r="F91" s="1" t="s">
        <v>88</v>
      </c>
      <c r="G91" s="1" t="s">
        <v>78</v>
      </c>
      <c r="H91" s="1" t="s">
        <v>573</v>
      </c>
      <c r="I91" s="1" t="s">
        <v>987</v>
      </c>
      <c r="J91" s="1" t="s">
        <v>575</v>
      </c>
      <c r="K91" s="1" t="s">
        <v>987</v>
      </c>
      <c r="L91" s="1" t="s">
        <v>987</v>
      </c>
      <c r="M91" s="1" t="s">
        <v>588</v>
      </c>
      <c r="N91" s="1" t="s">
        <v>588</v>
      </c>
      <c r="O91" s="1" t="s">
        <v>576</v>
      </c>
      <c r="P91" s="1" t="s">
        <v>578</v>
      </c>
      <c r="Q91" s="1" t="s">
        <v>988</v>
      </c>
      <c r="R91" s="1" t="s">
        <v>71</v>
      </c>
      <c r="S91" s="1" t="s">
        <v>580</v>
      </c>
      <c r="T91" s="1" t="s">
        <v>716</v>
      </c>
    </row>
    <row r="92" s="1" customFormat="1" spans="1:20">
      <c r="A92" s="1" t="s">
        <v>326</v>
      </c>
      <c r="B92" s="1" t="s">
        <v>77</v>
      </c>
      <c r="C92" s="1" t="s">
        <v>989</v>
      </c>
      <c r="D92" s="1" t="s">
        <v>328</v>
      </c>
      <c r="E92" s="1" t="s">
        <v>329</v>
      </c>
      <c r="F92" s="1" t="s">
        <v>88</v>
      </c>
      <c r="G92" s="1" t="s">
        <v>78</v>
      </c>
      <c r="H92" s="1" t="s">
        <v>573</v>
      </c>
      <c r="I92" s="1" t="s">
        <v>990</v>
      </c>
      <c r="J92" s="1" t="s">
        <v>575</v>
      </c>
      <c r="K92" s="1" t="s">
        <v>990</v>
      </c>
      <c r="L92" s="1" t="s">
        <v>990</v>
      </c>
      <c r="M92" s="1" t="s">
        <v>588</v>
      </c>
      <c r="N92" s="1" t="s">
        <v>588</v>
      </c>
      <c r="O92" s="1" t="s">
        <v>576</v>
      </c>
      <c r="P92" s="1" t="s">
        <v>578</v>
      </c>
      <c r="Q92" s="1" t="s">
        <v>991</v>
      </c>
      <c r="R92" s="1" t="s">
        <v>71</v>
      </c>
      <c r="S92" s="1" t="s">
        <v>580</v>
      </c>
      <c r="T92" s="1" t="s">
        <v>581</v>
      </c>
    </row>
    <row r="93" s="1" customFormat="1" spans="1:20">
      <c r="A93" s="1" t="s">
        <v>531</v>
      </c>
      <c r="B93" s="1" t="s">
        <v>77</v>
      </c>
      <c r="C93" s="1" t="s">
        <v>992</v>
      </c>
      <c r="D93" s="1" t="s">
        <v>381</v>
      </c>
      <c r="E93" s="1" t="s">
        <v>532</v>
      </c>
      <c r="F93" s="1" t="s">
        <v>78</v>
      </c>
      <c r="G93" s="1" t="s">
        <v>356</v>
      </c>
      <c r="H93" s="1" t="s">
        <v>573</v>
      </c>
      <c r="I93" s="1" t="s">
        <v>993</v>
      </c>
      <c r="J93" s="1" t="s">
        <v>575</v>
      </c>
      <c r="K93" s="1" t="s">
        <v>993</v>
      </c>
      <c r="L93" s="1" t="s">
        <v>993</v>
      </c>
      <c r="M93" s="1" t="s">
        <v>588</v>
      </c>
      <c r="N93" s="1" t="s">
        <v>588</v>
      </c>
      <c r="O93" s="1" t="s">
        <v>576</v>
      </c>
      <c r="P93" s="1" t="s">
        <v>578</v>
      </c>
      <c r="Q93" s="1" t="s">
        <v>994</v>
      </c>
      <c r="R93" s="1" t="s">
        <v>71</v>
      </c>
      <c r="S93" s="1" t="s">
        <v>580</v>
      </c>
      <c r="T93" s="1" t="s">
        <v>581</v>
      </c>
    </row>
    <row r="94" s="1" customFormat="1" spans="1:20">
      <c r="A94" s="1" t="s">
        <v>338</v>
      </c>
      <c r="B94" s="1" t="s">
        <v>77</v>
      </c>
      <c r="C94" s="1" t="s">
        <v>995</v>
      </c>
      <c r="D94" s="1" t="s">
        <v>340</v>
      </c>
      <c r="E94" s="1" t="s">
        <v>341</v>
      </c>
      <c r="F94" s="1" t="s">
        <v>88</v>
      </c>
      <c r="G94" s="1" t="s">
        <v>78</v>
      </c>
      <c r="H94" s="1" t="s">
        <v>573</v>
      </c>
      <c r="I94" s="1" t="s">
        <v>787</v>
      </c>
      <c r="J94" s="1" t="s">
        <v>575</v>
      </c>
      <c r="K94" s="1" t="s">
        <v>787</v>
      </c>
      <c r="L94" s="1" t="s">
        <v>787</v>
      </c>
      <c r="M94" s="1" t="s">
        <v>588</v>
      </c>
      <c r="N94" s="1" t="s">
        <v>588</v>
      </c>
      <c r="O94" s="1" t="s">
        <v>576</v>
      </c>
      <c r="P94" s="1" t="s">
        <v>578</v>
      </c>
      <c r="Q94" s="1" t="s">
        <v>996</v>
      </c>
      <c r="R94" s="1" t="s">
        <v>71</v>
      </c>
      <c r="S94" s="1" t="s">
        <v>580</v>
      </c>
      <c r="T94" s="1" t="s">
        <v>581</v>
      </c>
    </row>
    <row r="95" s="1" customFormat="1" spans="1:20">
      <c r="A95" s="1" t="s">
        <v>206</v>
      </c>
      <c r="B95" s="1" t="s">
        <v>77</v>
      </c>
      <c r="C95" s="1" t="s">
        <v>997</v>
      </c>
      <c r="D95" s="1" t="s">
        <v>162</v>
      </c>
      <c r="E95" s="1" t="s">
        <v>207</v>
      </c>
      <c r="F95" s="1" t="s">
        <v>88</v>
      </c>
      <c r="G95" s="1" t="s">
        <v>78</v>
      </c>
      <c r="H95" s="1" t="s">
        <v>573</v>
      </c>
      <c r="I95" s="1" t="s">
        <v>984</v>
      </c>
      <c r="J95" s="1" t="s">
        <v>575</v>
      </c>
      <c r="K95" s="1" t="s">
        <v>984</v>
      </c>
      <c r="L95" s="1" t="s">
        <v>984</v>
      </c>
      <c r="M95" s="1" t="s">
        <v>588</v>
      </c>
      <c r="N95" s="1" t="s">
        <v>588</v>
      </c>
      <c r="O95" s="1" t="s">
        <v>576</v>
      </c>
      <c r="P95" s="1" t="s">
        <v>578</v>
      </c>
      <c r="Q95" s="1" t="s">
        <v>998</v>
      </c>
      <c r="R95" s="1" t="s">
        <v>71</v>
      </c>
      <c r="S95" s="1" t="s">
        <v>580</v>
      </c>
      <c r="T95" s="1" t="s">
        <v>716</v>
      </c>
    </row>
    <row r="96" s="1" customFormat="1" spans="1:20">
      <c r="A96" s="1" t="s">
        <v>93</v>
      </c>
      <c r="B96" s="1" t="s">
        <v>88</v>
      </c>
      <c r="C96" s="1" t="s">
        <v>999</v>
      </c>
      <c r="D96" s="1" t="s">
        <v>95</v>
      </c>
      <c r="E96" s="1" t="s">
        <v>96</v>
      </c>
      <c r="F96" s="1" t="s">
        <v>88</v>
      </c>
      <c r="G96" s="1" t="s">
        <v>78</v>
      </c>
      <c r="H96" s="1" t="s">
        <v>573</v>
      </c>
      <c r="I96" s="1" t="s">
        <v>1000</v>
      </c>
      <c r="J96" s="1" t="s">
        <v>575</v>
      </c>
      <c r="K96" s="1" t="s">
        <v>1000</v>
      </c>
      <c r="L96" s="1" t="s">
        <v>1000</v>
      </c>
      <c r="M96" s="1" t="s">
        <v>588</v>
      </c>
      <c r="N96" s="1" t="s">
        <v>588</v>
      </c>
      <c r="O96" s="1" t="s">
        <v>576</v>
      </c>
      <c r="P96" s="1" t="s">
        <v>578</v>
      </c>
      <c r="Q96" s="1" t="s">
        <v>1001</v>
      </c>
      <c r="R96" s="1" t="s">
        <v>71</v>
      </c>
      <c r="S96" s="1" t="s">
        <v>580</v>
      </c>
      <c r="T96" s="1" t="s">
        <v>581</v>
      </c>
    </row>
    <row r="97" s="1" customFormat="1" spans="1:20">
      <c r="A97" s="1" t="s">
        <v>101</v>
      </c>
      <c r="B97" s="1" t="s">
        <v>88</v>
      </c>
      <c r="C97" s="1" t="s">
        <v>1002</v>
      </c>
      <c r="D97" s="1" t="s">
        <v>103</v>
      </c>
      <c r="E97" s="1" t="s">
        <v>104</v>
      </c>
      <c r="F97" s="1" t="s">
        <v>88</v>
      </c>
      <c r="G97" s="1" t="s">
        <v>78</v>
      </c>
      <c r="H97" s="1" t="s">
        <v>573</v>
      </c>
      <c r="I97" s="1" t="s">
        <v>1003</v>
      </c>
      <c r="J97" s="1" t="s">
        <v>575</v>
      </c>
      <c r="K97" s="1" t="s">
        <v>1003</v>
      </c>
      <c r="L97" s="1" t="s">
        <v>1003</v>
      </c>
      <c r="M97" s="1" t="s">
        <v>588</v>
      </c>
      <c r="N97" s="1" t="s">
        <v>588</v>
      </c>
      <c r="O97" s="1" t="s">
        <v>576</v>
      </c>
      <c r="P97" s="1" t="s">
        <v>578</v>
      </c>
      <c r="Q97" s="1" t="s">
        <v>1004</v>
      </c>
      <c r="R97" s="1" t="s">
        <v>71</v>
      </c>
      <c r="S97" s="1" t="s">
        <v>580</v>
      </c>
      <c r="T97" s="1" t="s">
        <v>581</v>
      </c>
    </row>
    <row r="98" s="1" customFormat="1" spans="1:20">
      <c r="A98" s="1" t="s">
        <v>1005</v>
      </c>
      <c r="B98" s="1" t="s">
        <v>88</v>
      </c>
      <c r="C98" s="1" t="s">
        <v>1006</v>
      </c>
      <c r="D98" s="1" t="s">
        <v>948</v>
      </c>
      <c r="E98" s="1" t="s">
        <v>949</v>
      </c>
      <c r="F98" s="1" t="s">
        <v>88</v>
      </c>
      <c r="G98" s="1" t="s">
        <v>78</v>
      </c>
      <c r="H98" s="1" t="s">
        <v>573</v>
      </c>
      <c r="I98" s="1" t="s">
        <v>1003</v>
      </c>
      <c r="J98" s="1" t="s">
        <v>575</v>
      </c>
      <c r="K98" s="1" t="s">
        <v>1003</v>
      </c>
      <c r="L98" s="1" t="s">
        <v>1003</v>
      </c>
      <c r="M98" s="1" t="s">
        <v>588</v>
      </c>
      <c r="N98" s="1" t="s">
        <v>588</v>
      </c>
      <c r="O98" s="1" t="s">
        <v>576</v>
      </c>
      <c r="P98" s="1" t="s">
        <v>578</v>
      </c>
      <c r="Q98" s="1" t="s">
        <v>1007</v>
      </c>
      <c r="R98" s="1" t="s">
        <v>71</v>
      </c>
      <c r="S98" s="1" t="s">
        <v>580</v>
      </c>
      <c r="T98" s="1" t="s">
        <v>581</v>
      </c>
    </row>
    <row r="99" s="1" customFormat="1" spans="1:20">
      <c r="A99" s="1" t="s">
        <v>346</v>
      </c>
      <c r="B99" s="1" t="s">
        <v>88</v>
      </c>
      <c r="C99" s="1" t="s">
        <v>1008</v>
      </c>
      <c r="D99" s="1" t="s">
        <v>1009</v>
      </c>
      <c r="E99" s="1" t="s">
        <v>349</v>
      </c>
      <c r="F99" s="1" t="s">
        <v>88</v>
      </c>
      <c r="G99" s="1" t="s">
        <v>78</v>
      </c>
      <c r="H99" s="1" t="s">
        <v>573</v>
      </c>
      <c r="I99" s="1" t="s">
        <v>1010</v>
      </c>
      <c r="J99" s="1" t="s">
        <v>575</v>
      </c>
      <c r="K99" s="1" t="s">
        <v>1010</v>
      </c>
      <c r="L99" s="1" t="s">
        <v>1010</v>
      </c>
      <c r="M99" s="1" t="s">
        <v>588</v>
      </c>
      <c r="N99" s="1" t="s">
        <v>588</v>
      </c>
      <c r="O99" s="1" t="s">
        <v>576</v>
      </c>
      <c r="P99" s="1" t="s">
        <v>578</v>
      </c>
      <c r="Q99" s="1" t="s">
        <v>1011</v>
      </c>
      <c r="R99" s="1" t="s">
        <v>71</v>
      </c>
      <c r="S99" s="1" t="s">
        <v>580</v>
      </c>
      <c r="T99" s="1" t="s">
        <v>581</v>
      </c>
    </row>
    <row r="100" s="1" customFormat="1" spans="1:20">
      <c r="A100" s="1" t="s">
        <v>197</v>
      </c>
      <c r="B100" s="1" t="s">
        <v>88</v>
      </c>
      <c r="C100" s="1" t="s">
        <v>1012</v>
      </c>
      <c r="D100" s="1" t="s">
        <v>136</v>
      </c>
      <c r="E100" s="1" t="s">
        <v>193</v>
      </c>
      <c r="F100" s="1" t="s">
        <v>88</v>
      </c>
      <c r="G100" s="1" t="s">
        <v>78</v>
      </c>
      <c r="H100" s="1" t="s">
        <v>573</v>
      </c>
      <c r="I100" s="1" t="s">
        <v>1013</v>
      </c>
      <c r="J100" s="1" t="s">
        <v>575</v>
      </c>
      <c r="K100" s="1" t="s">
        <v>1013</v>
      </c>
      <c r="L100" s="1" t="s">
        <v>1013</v>
      </c>
      <c r="M100" s="1" t="s">
        <v>588</v>
      </c>
      <c r="N100" s="1" t="s">
        <v>588</v>
      </c>
      <c r="O100" s="1" t="s">
        <v>576</v>
      </c>
      <c r="P100" s="1" t="s">
        <v>578</v>
      </c>
      <c r="Q100" s="1" t="s">
        <v>1014</v>
      </c>
      <c r="R100" s="1" t="s">
        <v>71</v>
      </c>
      <c r="S100" s="1" t="s">
        <v>580</v>
      </c>
      <c r="T100" s="1" t="s">
        <v>716</v>
      </c>
    </row>
    <row r="101" s="1" customFormat="1" spans="1:20">
      <c r="A101" s="1" t="s">
        <v>192</v>
      </c>
      <c r="B101" s="1" t="s">
        <v>88</v>
      </c>
      <c r="C101" s="1" t="s">
        <v>1015</v>
      </c>
      <c r="D101" s="1" t="s">
        <v>136</v>
      </c>
      <c r="E101" s="1" t="s">
        <v>193</v>
      </c>
      <c r="F101" s="1" t="s">
        <v>88</v>
      </c>
      <c r="G101" s="1" t="s">
        <v>78</v>
      </c>
      <c r="H101" s="1" t="s">
        <v>573</v>
      </c>
      <c r="I101" s="1" t="s">
        <v>1013</v>
      </c>
      <c r="J101" s="1" t="s">
        <v>575</v>
      </c>
      <c r="K101" s="1" t="s">
        <v>1013</v>
      </c>
      <c r="L101" s="1" t="s">
        <v>1013</v>
      </c>
      <c r="M101" s="1" t="s">
        <v>588</v>
      </c>
      <c r="N101" s="1" t="s">
        <v>588</v>
      </c>
      <c r="O101" s="1" t="s">
        <v>576</v>
      </c>
      <c r="P101" s="1" t="s">
        <v>578</v>
      </c>
      <c r="Q101" s="1" t="s">
        <v>1016</v>
      </c>
      <c r="R101" s="1" t="s">
        <v>71</v>
      </c>
      <c r="S101" s="1" t="s">
        <v>580</v>
      </c>
      <c r="T101" s="1" t="s">
        <v>716</v>
      </c>
    </row>
    <row r="102" s="1" customFormat="1" spans="1:20">
      <c r="A102" s="1" t="s">
        <v>1017</v>
      </c>
      <c r="B102" s="1" t="s">
        <v>88</v>
      </c>
      <c r="C102" s="1" t="s">
        <v>1018</v>
      </c>
      <c r="D102" s="1" t="s">
        <v>1019</v>
      </c>
      <c r="E102" s="1" t="s">
        <v>1020</v>
      </c>
      <c r="F102" s="1" t="s">
        <v>88</v>
      </c>
      <c r="G102" s="1" t="s">
        <v>78</v>
      </c>
      <c r="H102" s="1" t="s">
        <v>573</v>
      </c>
      <c r="I102" s="1" t="s">
        <v>1021</v>
      </c>
      <c r="J102" s="1" t="s">
        <v>575</v>
      </c>
      <c r="K102" s="1" t="s">
        <v>1021</v>
      </c>
      <c r="L102" s="1" t="s">
        <v>1021</v>
      </c>
      <c r="M102" s="1" t="s">
        <v>588</v>
      </c>
      <c r="N102" s="1" t="s">
        <v>588</v>
      </c>
      <c r="O102" s="1" t="s">
        <v>576</v>
      </c>
      <c r="P102" s="1" t="s">
        <v>578</v>
      </c>
      <c r="Q102" s="1" t="s">
        <v>1022</v>
      </c>
      <c r="R102" s="1" t="s">
        <v>71</v>
      </c>
      <c r="S102" s="1" t="s">
        <v>580</v>
      </c>
      <c r="T102" s="1" t="s">
        <v>581</v>
      </c>
    </row>
    <row r="103" s="1" customFormat="1" spans="1:20">
      <c r="A103" s="1" t="s">
        <v>1023</v>
      </c>
      <c r="B103" s="1" t="s">
        <v>88</v>
      </c>
      <c r="C103" s="1" t="s">
        <v>1024</v>
      </c>
      <c r="D103" s="1" t="s">
        <v>1025</v>
      </c>
      <c r="E103" s="1" t="s">
        <v>1026</v>
      </c>
      <c r="F103" s="1" t="s">
        <v>88</v>
      </c>
      <c r="G103" s="1" t="s">
        <v>78</v>
      </c>
      <c r="H103" s="1" t="s">
        <v>573</v>
      </c>
      <c r="I103" s="1" t="s">
        <v>1027</v>
      </c>
      <c r="J103" s="1" t="s">
        <v>575</v>
      </c>
      <c r="K103" s="1" t="s">
        <v>1027</v>
      </c>
      <c r="L103" s="1" t="s">
        <v>1027</v>
      </c>
      <c r="M103" s="1" t="s">
        <v>588</v>
      </c>
      <c r="N103" s="1" t="s">
        <v>588</v>
      </c>
      <c r="O103" s="1" t="s">
        <v>576</v>
      </c>
      <c r="P103" s="1" t="s">
        <v>578</v>
      </c>
      <c r="Q103" s="1" t="s">
        <v>1028</v>
      </c>
      <c r="R103" s="1" t="s">
        <v>71</v>
      </c>
      <c r="S103" s="1" t="s">
        <v>580</v>
      </c>
      <c r="T103" s="1" t="s">
        <v>716</v>
      </c>
    </row>
    <row r="104" s="1" customFormat="1" spans="1:20">
      <c r="A104" s="1" t="s">
        <v>211</v>
      </c>
      <c r="B104" s="1" t="s">
        <v>88</v>
      </c>
      <c r="C104" s="1" t="s">
        <v>1029</v>
      </c>
      <c r="D104" s="1" t="s">
        <v>213</v>
      </c>
      <c r="E104" s="1" t="s">
        <v>214</v>
      </c>
      <c r="F104" s="1" t="s">
        <v>88</v>
      </c>
      <c r="G104" s="1" t="s">
        <v>78</v>
      </c>
      <c r="H104" s="1" t="s">
        <v>573</v>
      </c>
      <c r="I104" s="1" t="s">
        <v>950</v>
      </c>
      <c r="J104" s="1" t="s">
        <v>575</v>
      </c>
      <c r="K104" s="1" t="s">
        <v>950</v>
      </c>
      <c r="L104" s="1" t="s">
        <v>950</v>
      </c>
      <c r="M104" s="1" t="s">
        <v>588</v>
      </c>
      <c r="N104" s="1" t="s">
        <v>588</v>
      </c>
      <c r="O104" s="1" t="s">
        <v>576</v>
      </c>
      <c r="P104" s="1" t="s">
        <v>578</v>
      </c>
      <c r="Q104" s="1" t="s">
        <v>1030</v>
      </c>
      <c r="R104" s="1" t="s">
        <v>71</v>
      </c>
      <c r="S104" s="1" t="s">
        <v>580</v>
      </c>
      <c r="T104" s="1" t="s">
        <v>581</v>
      </c>
    </row>
    <row r="105" s="1" customFormat="1" spans="1:20">
      <c r="A105" s="1" t="s">
        <v>1031</v>
      </c>
      <c r="B105" s="1" t="s">
        <v>88</v>
      </c>
      <c r="C105" s="1" t="s">
        <v>1032</v>
      </c>
      <c r="D105" s="1" t="s">
        <v>162</v>
      </c>
      <c r="E105" s="1" t="s">
        <v>1033</v>
      </c>
      <c r="F105" s="1" t="s">
        <v>88</v>
      </c>
      <c r="G105" s="1" t="s">
        <v>78</v>
      </c>
      <c r="H105" s="1" t="s">
        <v>573</v>
      </c>
      <c r="I105" s="1" t="s">
        <v>984</v>
      </c>
      <c r="J105" s="1" t="s">
        <v>575</v>
      </c>
      <c r="K105" s="1" t="s">
        <v>984</v>
      </c>
      <c r="L105" s="1" t="s">
        <v>984</v>
      </c>
      <c r="M105" s="1" t="s">
        <v>588</v>
      </c>
      <c r="N105" s="1" t="s">
        <v>588</v>
      </c>
      <c r="O105" s="1" t="s">
        <v>576</v>
      </c>
      <c r="P105" s="1" t="s">
        <v>578</v>
      </c>
      <c r="Q105" s="1" t="s">
        <v>1034</v>
      </c>
      <c r="R105" s="1" t="s">
        <v>71</v>
      </c>
      <c r="S105" s="1" t="s">
        <v>580</v>
      </c>
      <c r="T105" s="1" t="s">
        <v>716</v>
      </c>
    </row>
    <row r="106" s="1" customFormat="1" spans="1:20">
      <c r="A106" s="1" t="s">
        <v>1035</v>
      </c>
      <c r="B106" s="1" t="s">
        <v>88</v>
      </c>
      <c r="C106" s="1" t="s">
        <v>1036</v>
      </c>
      <c r="D106" s="1" t="s">
        <v>1037</v>
      </c>
      <c r="E106" s="1" t="s">
        <v>1038</v>
      </c>
      <c r="F106" s="1" t="s">
        <v>88</v>
      </c>
      <c r="G106" s="1" t="s">
        <v>78</v>
      </c>
      <c r="H106" s="1" t="s">
        <v>573</v>
      </c>
      <c r="I106" s="1" t="s">
        <v>1039</v>
      </c>
      <c r="J106" s="1" t="s">
        <v>575</v>
      </c>
      <c r="K106" s="1" t="s">
        <v>1039</v>
      </c>
      <c r="L106" s="1" t="s">
        <v>1039</v>
      </c>
      <c r="M106" s="1" t="s">
        <v>588</v>
      </c>
      <c r="N106" s="1" t="s">
        <v>588</v>
      </c>
      <c r="O106" s="1" t="s">
        <v>576</v>
      </c>
      <c r="P106" s="1" t="s">
        <v>578</v>
      </c>
      <c r="Q106" s="1" t="s">
        <v>1040</v>
      </c>
      <c r="R106" s="1" t="s">
        <v>71</v>
      </c>
      <c r="S106" s="1" t="s">
        <v>580</v>
      </c>
      <c r="T106" s="1" t="s">
        <v>581</v>
      </c>
    </row>
    <row r="107" s="1" customFormat="1" spans="1:20">
      <c r="A107" s="1" t="s">
        <v>387</v>
      </c>
      <c r="B107" s="1" t="s">
        <v>88</v>
      </c>
      <c r="C107" s="1" t="s">
        <v>1041</v>
      </c>
      <c r="D107" s="1" t="s">
        <v>389</v>
      </c>
      <c r="E107" s="1" t="s">
        <v>390</v>
      </c>
      <c r="F107" s="1" t="s">
        <v>78</v>
      </c>
      <c r="G107" s="1" t="s">
        <v>356</v>
      </c>
      <c r="H107" s="1" t="s">
        <v>573</v>
      </c>
      <c r="I107" s="1" t="s">
        <v>1042</v>
      </c>
      <c r="J107" s="1" t="s">
        <v>575</v>
      </c>
      <c r="K107" s="1" t="s">
        <v>1042</v>
      </c>
      <c r="L107" s="1" t="s">
        <v>1042</v>
      </c>
      <c r="M107" s="1" t="s">
        <v>588</v>
      </c>
      <c r="N107" s="1" t="s">
        <v>588</v>
      </c>
      <c r="O107" s="1" t="s">
        <v>576</v>
      </c>
      <c r="P107" s="1" t="s">
        <v>578</v>
      </c>
      <c r="Q107" s="1" t="s">
        <v>1043</v>
      </c>
      <c r="R107" s="1" t="s">
        <v>71</v>
      </c>
      <c r="S107" s="1" t="s">
        <v>580</v>
      </c>
      <c r="T107" s="1" t="s">
        <v>581</v>
      </c>
    </row>
    <row r="108" s="1" customFormat="1" spans="1:20">
      <c r="A108" s="1" t="s">
        <v>469</v>
      </c>
      <c r="B108" s="1" t="s">
        <v>88</v>
      </c>
      <c r="C108" s="1" t="s">
        <v>1044</v>
      </c>
      <c r="D108" s="1" t="s">
        <v>136</v>
      </c>
      <c r="E108" s="1" t="s">
        <v>470</v>
      </c>
      <c r="F108" s="1" t="s">
        <v>78</v>
      </c>
      <c r="G108" s="1" t="s">
        <v>356</v>
      </c>
      <c r="H108" s="1" t="s">
        <v>573</v>
      </c>
      <c r="I108" s="1" t="s">
        <v>1045</v>
      </c>
      <c r="J108" s="1" t="s">
        <v>575</v>
      </c>
      <c r="K108" s="1" t="s">
        <v>1045</v>
      </c>
      <c r="L108" s="1" t="s">
        <v>1045</v>
      </c>
      <c r="M108" s="1" t="s">
        <v>588</v>
      </c>
      <c r="N108" s="1" t="s">
        <v>588</v>
      </c>
      <c r="O108" s="1" t="s">
        <v>576</v>
      </c>
      <c r="P108" s="1" t="s">
        <v>578</v>
      </c>
      <c r="Q108" s="1" t="s">
        <v>1046</v>
      </c>
      <c r="R108" s="1" t="s">
        <v>71</v>
      </c>
      <c r="S108" s="1" t="s">
        <v>580</v>
      </c>
      <c r="T108" s="1" t="s">
        <v>716</v>
      </c>
    </row>
    <row r="109" s="1" customFormat="1" spans="1:20">
      <c r="A109" s="1" t="s">
        <v>464</v>
      </c>
      <c r="B109" s="1" t="s">
        <v>88</v>
      </c>
      <c r="C109" s="1" t="s">
        <v>1047</v>
      </c>
      <c r="D109" s="1" t="s">
        <v>136</v>
      </c>
      <c r="E109" s="1" t="s">
        <v>465</v>
      </c>
      <c r="F109" s="1" t="s">
        <v>78</v>
      </c>
      <c r="G109" s="1" t="s">
        <v>356</v>
      </c>
      <c r="H109" s="1" t="s">
        <v>573</v>
      </c>
      <c r="I109" s="1" t="s">
        <v>1045</v>
      </c>
      <c r="J109" s="1" t="s">
        <v>575</v>
      </c>
      <c r="K109" s="1" t="s">
        <v>1045</v>
      </c>
      <c r="L109" s="1" t="s">
        <v>1045</v>
      </c>
      <c r="M109" s="1" t="s">
        <v>588</v>
      </c>
      <c r="N109" s="1" t="s">
        <v>588</v>
      </c>
      <c r="O109" s="1" t="s">
        <v>576</v>
      </c>
      <c r="P109" s="1" t="s">
        <v>578</v>
      </c>
      <c r="Q109" s="1" t="s">
        <v>1048</v>
      </c>
      <c r="R109" s="1" t="s">
        <v>71</v>
      </c>
      <c r="S109" s="1" t="s">
        <v>580</v>
      </c>
      <c r="T109" s="1" t="s">
        <v>716</v>
      </c>
    </row>
    <row r="110" s="1" customFormat="1" spans="1:20">
      <c r="A110" s="1" t="s">
        <v>84</v>
      </c>
      <c r="B110" s="1" t="s">
        <v>88</v>
      </c>
      <c r="C110" s="1" t="s">
        <v>1049</v>
      </c>
      <c r="D110" s="1" t="s">
        <v>1050</v>
      </c>
      <c r="E110" s="1" t="s">
        <v>87</v>
      </c>
      <c r="F110" s="1" t="s">
        <v>88</v>
      </c>
      <c r="G110" s="1" t="s">
        <v>78</v>
      </c>
      <c r="H110" s="1" t="s">
        <v>573</v>
      </c>
      <c r="I110" s="1" t="s">
        <v>1051</v>
      </c>
      <c r="J110" s="1" t="s">
        <v>575</v>
      </c>
      <c r="K110" s="1" t="s">
        <v>1051</v>
      </c>
      <c r="L110" s="1" t="s">
        <v>1051</v>
      </c>
      <c r="M110" s="1" t="s">
        <v>588</v>
      </c>
      <c r="N110" s="1" t="s">
        <v>588</v>
      </c>
      <c r="O110" s="1" t="s">
        <v>576</v>
      </c>
      <c r="P110" s="1" t="s">
        <v>578</v>
      </c>
      <c r="Q110" s="1" t="s">
        <v>1052</v>
      </c>
      <c r="R110" s="1" t="s">
        <v>71</v>
      </c>
      <c r="S110" s="1" t="s">
        <v>580</v>
      </c>
      <c r="T110" s="1" t="s">
        <v>581</v>
      </c>
    </row>
    <row r="111" s="1" customFormat="1" spans="1:20">
      <c r="A111" s="1" t="s">
        <v>502</v>
      </c>
      <c r="B111" s="1" t="s">
        <v>88</v>
      </c>
      <c r="C111" s="1" t="s">
        <v>1053</v>
      </c>
      <c r="D111" s="1" t="s">
        <v>504</v>
      </c>
      <c r="E111" s="1" t="s">
        <v>505</v>
      </c>
      <c r="F111" s="1" t="s">
        <v>78</v>
      </c>
      <c r="G111" s="1" t="s">
        <v>356</v>
      </c>
      <c r="H111" s="1" t="s">
        <v>573</v>
      </c>
      <c r="I111" s="1" t="s">
        <v>1054</v>
      </c>
      <c r="J111" s="1" t="s">
        <v>575</v>
      </c>
      <c r="K111" s="1" t="s">
        <v>1054</v>
      </c>
      <c r="L111" s="1" t="s">
        <v>1054</v>
      </c>
      <c r="M111" s="1" t="s">
        <v>588</v>
      </c>
      <c r="N111" s="1" t="s">
        <v>588</v>
      </c>
      <c r="O111" s="1" t="s">
        <v>576</v>
      </c>
      <c r="P111" s="1" t="s">
        <v>578</v>
      </c>
      <c r="Q111" s="1" t="s">
        <v>1055</v>
      </c>
      <c r="R111" s="1" t="s">
        <v>71</v>
      </c>
      <c r="S111" s="1" t="s">
        <v>580</v>
      </c>
      <c r="T111" s="1" t="s">
        <v>581</v>
      </c>
    </row>
    <row r="112" s="1" customFormat="1" spans="1:20">
      <c r="A112" s="1" t="s">
        <v>1056</v>
      </c>
      <c r="B112" s="1" t="s">
        <v>88</v>
      </c>
      <c r="C112" s="1" t="s">
        <v>1057</v>
      </c>
      <c r="D112" s="1" t="s">
        <v>1058</v>
      </c>
      <c r="E112" s="1" t="s">
        <v>1059</v>
      </c>
      <c r="F112" s="1" t="s">
        <v>78</v>
      </c>
      <c r="G112" s="1" t="s">
        <v>356</v>
      </c>
      <c r="H112" s="1" t="s">
        <v>573</v>
      </c>
      <c r="I112" s="1" t="s">
        <v>1060</v>
      </c>
      <c r="J112" s="1" t="s">
        <v>575</v>
      </c>
      <c r="K112" s="1" t="s">
        <v>1060</v>
      </c>
      <c r="L112" s="1" t="s">
        <v>1060</v>
      </c>
      <c r="M112" s="1" t="s">
        <v>588</v>
      </c>
      <c r="N112" s="1" t="s">
        <v>588</v>
      </c>
      <c r="O112" s="1" t="s">
        <v>576</v>
      </c>
      <c r="P112" s="1" t="s">
        <v>578</v>
      </c>
      <c r="Q112" s="1" t="s">
        <v>1061</v>
      </c>
      <c r="R112" s="1" t="s">
        <v>71</v>
      </c>
      <c r="S112" s="1" t="s">
        <v>580</v>
      </c>
      <c r="T112" s="1" t="s">
        <v>581</v>
      </c>
    </row>
    <row r="113" s="1" customFormat="1" spans="1:20">
      <c r="A113" s="1" t="s">
        <v>218</v>
      </c>
      <c r="B113" s="1" t="s">
        <v>88</v>
      </c>
      <c r="C113" s="1" t="s">
        <v>1062</v>
      </c>
      <c r="D113" s="1" t="s">
        <v>220</v>
      </c>
      <c r="E113" s="1" t="s">
        <v>221</v>
      </c>
      <c r="F113" s="1" t="s">
        <v>88</v>
      </c>
      <c r="G113" s="1" t="s">
        <v>78</v>
      </c>
      <c r="H113" s="1" t="s">
        <v>573</v>
      </c>
      <c r="I113" s="1" t="s">
        <v>950</v>
      </c>
      <c r="J113" s="1" t="s">
        <v>575</v>
      </c>
      <c r="K113" s="1" t="s">
        <v>950</v>
      </c>
      <c r="L113" s="1" t="s">
        <v>950</v>
      </c>
      <c r="M113" s="1" t="s">
        <v>588</v>
      </c>
      <c r="N113" s="1" t="s">
        <v>588</v>
      </c>
      <c r="O113" s="1" t="s">
        <v>576</v>
      </c>
      <c r="P113" s="1" t="s">
        <v>578</v>
      </c>
      <c r="Q113" s="1" t="s">
        <v>1063</v>
      </c>
      <c r="R113" s="1" t="s">
        <v>71</v>
      </c>
      <c r="S113" s="1" t="s">
        <v>580</v>
      </c>
      <c r="T113" s="1" t="s">
        <v>581</v>
      </c>
    </row>
    <row r="114" s="1" customFormat="1" spans="1:20">
      <c r="A114" s="1" t="s">
        <v>450</v>
      </c>
      <c r="B114" s="1" t="s">
        <v>88</v>
      </c>
      <c r="C114" s="1" t="s">
        <v>1064</v>
      </c>
      <c r="D114" s="1" t="s">
        <v>266</v>
      </c>
      <c r="E114" s="1" t="s">
        <v>451</v>
      </c>
      <c r="F114" s="1" t="s">
        <v>78</v>
      </c>
      <c r="G114" s="1" t="s">
        <v>356</v>
      </c>
      <c r="H114" s="1" t="s">
        <v>573</v>
      </c>
      <c r="I114" s="1" t="s">
        <v>1065</v>
      </c>
      <c r="J114" s="1" t="s">
        <v>575</v>
      </c>
      <c r="K114" s="1" t="s">
        <v>1065</v>
      </c>
      <c r="L114" s="1" t="s">
        <v>1065</v>
      </c>
      <c r="M114" s="1" t="s">
        <v>588</v>
      </c>
      <c r="N114" s="1" t="s">
        <v>588</v>
      </c>
      <c r="O114" s="1" t="s">
        <v>576</v>
      </c>
      <c r="P114" s="1" t="s">
        <v>578</v>
      </c>
      <c r="Q114" s="1" t="s">
        <v>1066</v>
      </c>
      <c r="R114" s="1" t="s">
        <v>71</v>
      </c>
      <c r="S114" s="1" t="s">
        <v>580</v>
      </c>
      <c r="T114" s="1" t="s">
        <v>581</v>
      </c>
    </row>
    <row r="115" s="1" customFormat="1" spans="1:20">
      <c r="A115" s="1" t="s">
        <v>480</v>
      </c>
      <c r="B115" s="1" t="s">
        <v>78</v>
      </c>
      <c r="C115" s="1" t="s">
        <v>1067</v>
      </c>
      <c r="D115" s="1" t="s">
        <v>482</v>
      </c>
      <c r="E115" s="1" t="s">
        <v>483</v>
      </c>
      <c r="F115" s="1" t="s">
        <v>78</v>
      </c>
      <c r="G115" s="1" t="s">
        <v>356</v>
      </c>
      <c r="H115" s="1" t="s">
        <v>573</v>
      </c>
      <c r="I115" s="1" t="s">
        <v>1068</v>
      </c>
      <c r="J115" s="1" t="s">
        <v>575</v>
      </c>
      <c r="K115" s="1" t="s">
        <v>1068</v>
      </c>
      <c r="L115" s="1" t="s">
        <v>1068</v>
      </c>
      <c r="M115" s="1" t="s">
        <v>588</v>
      </c>
      <c r="N115" s="1" t="s">
        <v>588</v>
      </c>
      <c r="O115" s="1" t="s">
        <v>576</v>
      </c>
      <c r="P115" s="1" t="s">
        <v>578</v>
      </c>
      <c r="Q115" s="1" t="s">
        <v>1069</v>
      </c>
      <c r="R115" s="1" t="s">
        <v>71</v>
      </c>
      <c r="S115" s="1" t="s">
        <v>580</v>
      </c>
      <c r="T115" s="1" t="s">
        <v>581</v>
      </c>
    </row>
    <row r="116" s="1" customFormat="1" spans="1:20">
      <c r="A116" s="1" t="s">
        <v>1070</v>
      </c>
      <c r="B116" s="1" t="s">
        <v>78</v>
      </c>
      <c r="C116" s="1" t="s">
        <v>1071</v>
      </c>
      <c r="D116" s="1" t="s">
        <v>258</v>
      </c>
      <c r="E116" s="1" t="s">
        <v>1072</v>
      </c>
      <c r="F116" s="1" t="s">
        <v>78</v>
      </c>
      <c r="G116" s="1" t="s">
        <v>356</v>
      </c>
      <c r="H116" s="1" t="s">
        <v>573</v>
      </c>
      <c r="I116" s="1" t="s">
        <v>1073</v>
      </c>
      <c r="J116" s="1" t="s">
        <v>575</v>
      </c>
      <c r="K116" s="1" t="s">
        <v>1073</v>
      </c>
      <c r="L116" s="1" t="s">
        <v>1073</v>
      </c>
      <c r="M116" s="1" t="s">
        <v>588</v>
      </c>
      <c r="N116" s="1" t="s">
        <v>588</v>
      </c>
      <c r="O116" s="1" t="s">
        <v>576</v>
      </c>
      <c r="P116" s="1" t="s">
        <v>578</v>
      </c>
      <c r="Q116" s="1" t="s">
        <v>1074</v>
      </c>
      <c r="R116" s="1" t="s">
        <v>71</v>
      </c>
      <c r="S116" s="1" t="s">
        <v>580</v>
      </c>
      <c r="T116" s="1" t="s">
        <v>581</v>
      </c>
    </row>
    <row r="117" s="1" customFormat="1" spans="1:20">
      <c r="A117" s="1" t="s">
        <v>414</v>
      </c>
      <c r="B117" s="1" t="s">
        <v>78</v>
      </c>
      <c r="C117" s="1" t="s">
        <v>1075</v>
      </c>
      <c r="D117" s="1" t="s">
        <v>1076</v>
      </c>
      <c r="E117" s="1" t="s">
        <v>417</v>
      </c>
      <c r="F117" s="1" t="s">
        <v>78</v>
      </c>
      <c r="G117" s="1" t="s">
        <v>356</v>
      </c>
      <c r="H117" s="1" t="s">
        <v>573</v>
      </c>
      <c r="I117" s="1" t="s">
        <v>1077</v>
      </c>
      <c r="J117" s="1" t="s">
        <v>575</v>
      </c>
      <c r="K117" s="1" t="s">
        <v>1077</v>
      </c>
      <c r="L117" s="1" t="s">
        <v>1077</v>
      </c>
      <c r="M117" s="1" t="s">
        <v>588</v>
      </c>
      <c r="N117" s="1" t="s">
        <v>588</v>
      </c>
      <c r="O117" s="1" t="s">
        <v>576</v>
      </c>
      <c r="P117" s="1" t="s">
        <v>578</v>
      </c>
      <c r="Q117" s="1" t="s">
        <v>1078</v>
      </c>
      <c r="R117" s="1" t="s">
        <v>71</v>
      </c>
      <c r="S117" s="1" t="s">
        <v>580</v>
      </c>
      <c r="T117" s="1" t="s">
        <v>581</v>
      </c>
    </row>
    <row r="118" s="1" customFormat="1" spans="1:20">
      <c r="A118" s="1" t="s">
        <v>510</v>
      </c>
      <c r="B118" s="1" t="s">
        <v>78</v>
      </c>
      <c r="C118" s="1" t="s">
        <v>1079</v>
      </c>
      <c r="D118" s="1" t="s">
        <v>880</v>
      </c>
      <c r="E118" s="1" t="s">
        <v>511</v>
      </c>
      <c r="F118" s="1" t="s">
        <v>78</v>
      </c>
      <c r="G118" s="1" t="s">
        <v>356</v>
      </c>
      <c r="H118" s="1" t="s">
        <v>573</v>
      </c>
      <c r="I118" s="1" t="s">
        <v>1080</v>
      </c>
      <c r="J118" s="1" t="s">
        <v>575</v>
      </c>
      <c r="K118" s="1" t="s">
        <v>1080</v>
      </c>
      <c r="L118" s="1" t="s">
        <v>1080</v>
      </c>
      <c r="M118" s="1" t="s">
        <v>588</v>
      </c>
      <c r="N118" s="1" t="s">
        <v>588</v>
      </c>
      <c r="O118" s="1" t="s">
        <v>576</v>
      </c>
      <c r="P118" s="1" t="s">
        <v>578</v>
      </c>
      <c r="Q118" s="1" t="s">
        <v>1081</v>
      </c>
      <c r="R118" s="1" t="s">
        <v>71</v>
      </c>
      <c r="S118" s="1" t="s">
        <v>580</v>
      </c>
      <c r="T118" s="1" t="s">
        <v>581</v>
      </c>
    </row>
    <row r="119" s="1" customFormat="1" spans="1:20">
      <c r="A119" s="1" t="s">
        <v>515</v>
      </c>
      <c r="B119" s="1" t="s">
        <v>78</v>
      </c>
      <c r="C119" s="1" t="s">
        <v>1082</v>
      </c>
      <c r="D119" s="1" t="s">
        <v>517</v>
      </c>
      <c r="E119" s="1" t="s">
        <v>518</v>
      </c>
      <c r="F119" s="1" t="s">
        <v>78</v>
      </c>
      <c r="G119" s="1" t="s">
        <v>356</v>
      </c>
      <c r="H119" s="1" t="s">
        <v>573</v>
      </c>
      <c r="I119" s="1" t="s">
        <v>950</v>
      </c>
      <c r="J119" s="1" t="s">
        <v>575</v>
      </c>
      <c r="K119" s="1" t="s">
        <v>950</v>
      </c>
      <c r="L119" s="1" t="s">
        <v>950</v>
      </c>
      <c r="M119" s="1" t="s">
        <v>588</v>
      </c>
      <c r="N119" s="1" t="s">
        <v>588</v>
      </c>
      <c r="O119" s="1" t="s">
        <v>576</v>
      </c>
      <c r="P119" s="1" t="s">
        <v>578</v>
      </c>
      <c r="Q119" s="1" t="s">
        <v>1083</v>
      </c>
      <c r="R119" s="1" t="s">
        <v>71</v>
      </c>
      <c r="S119" s="1" t="s">
        <v>580</v>
      </c>
      <c r="T119" s="1" t="s">
        <v>581</v>
      </c>
    </row>
    <row r="120" s="1" customFormat="1" spans="1:20">
      <c r="A120" s="1" t="s">
        <v>359</v>
      </c>
      <c r="B120" s="1" t="s">
        <v>78</v>
      </c>
      <c r="C120" s="1" t="s">
        <v>1084</v>
      </c>
      <c r="D120" s="1" t="s">
        <v>1085</v>
      </c>
      <c r="E120" s="1" t="s">
        <v>362</v>
      </c>
      <c r="F120" s="1" t="s">
        <v>78</v>
      </c>
      <c r="G120" s="1" t="s">
        <v>356</v>
      </c>
      <c r="H120" s="1" t="s">
        <v>573</v>
      </c>
      <c r="I120" s="1" t="s">
        <v>1086</v>
      </c>
      <c r="J120" s="1" t="s">
        <v>575</v>
      </c>
      <c r="K120" s="1" t="s">
        <v>1086</v>
      </c>
      <c r="L120" s="1" t="s">
        <v>1086</v>
      </c>
      <c r="M120" s="1" t="s">
        <v>588</v>
      </c>
      <c r="N120" s="1" t="s">
        <v>588</v>
      </c>
      <c r="O120" s="1" t="s">
        <v>576</v>
      </c>
      <c r="P120" s="1" t="s">
        <v>578</v>
      </c>
      <c r="Q120" s="1" t="s">
        <v>1087</v>
      </c>
      <c r="R120" s="1" t="s">
        <v>71</v>
      </c>
      <c r="S120" s="1" t="s">
        <v>580</v>
      </c>
      <c r="T120" s="1" t="s">
        <v>581</v>
      </c>
    </row>
    <row r="121" s="1" customFormat="1" spans="1:20">
      <c r="A121" s="1" t="s">
        <v>443</v>
      </c>
      <c r="B121" s="1" t="s">
        <v>78</v>
      </c>
      <c r="C121" s="1" t="s">
        <v>1088</v>
      </c>
      <c r="D121" s="1" t="s">
        <v>445</v>
      </c>
      <c r="E121" s="1" t="s">
        <v>446</v>
      </c>
      <c r="F121" s="1" t="s">
        <v>78</v>
      </c>
      <c r="G121" s="1" t="s">
        <v>356</v>
      </c>
      <c r="H121" s="1" t="s">
        <v>573</v>
      </c>
      <c r="I121" s="1" t="s">
        <v>1089</v>
      </c>
      <c r="J121" s="1" t="s">
        <v>575</v>
      </c>
      <c r="K121" s="1" t="s">
        <v>1089</v>
      </c>
      <c r="L121" s="1" t="s">
        <v>1089</v>
      </c>
      <c r="M121" s="1" t="s">
        <v>588</v>
      </c>
      <c r="N121" s="1" t="s">
        <v>588</v>
      </c>
      <c r="O121" s="1" t="s">
        <v>576</v>
      </c>
      <c r="P121" s="1" t="s">
        <v>578</v>
      </c>
      <c r="Q121" s="1" t="s">
        <v>1090</v>
      </c>
      <c r="R121" s="1" t="s">
        <v>71</v>
      </c>
      <c r="S121" s="1" t="s">
        <v>580</v>
      </c>
      <c r="T121" s="1" t="s">
        <v>581</v>
      </c>
    </row>
    <row r="122" s="1" customFormat="1" spans="1:20">
      <c r="A122" s="1" t="s">
        <v>394</v>
      </c>
      <c r="B122" s="1" t="s">
        <v>78</v>
      </c>
      <c r="C122" s="1" t="s">
        <v>1091</v>
      </c>
      <c r="D122" s="1" t="s">
        <v>1092</v>
      </c>
      <c r="E122" s="1" t="s">
        <v>397</v>
      </c>
      <c r="F122" s="1" t="s">
        <v>78</v>
      </c>
      <c r="G122" s="1" t="s">
        <v>356</v>
      </c>
      <c r="H122" s="1" t="s">
        <v>573</v>
      </c>
      <c r="I122" s="1" t="s">
        <v>1093</v>
      </c>
      <c r="J122" s="1" t="s">
        <v>575</v>
      </c>
      <c r="K122" s="1" t="s">
        <v>1093</v>
      </c>
      <c r="L122" s="1" t="s">
        <v>1093</v>
      </c>
      <c r="M122" s="1" t="s">
        <v>588</v>
      </c>
      <c r="N122" s="1" t="s">
        <v>588</v>
      </c>
      <c r="O122" s="1" t="s">
        <v>576</v>
      </c>
      <c r="P122" s="1" t="s">
        <v>578</v>
      </c>
      <c r="Q122" s="1" t="s">
        <v>1094</v>
      </c>
      <c r="R122" s="1" t="s">
        <v>71</v>
      </c>
      <c r="S122" s="1" t="s">
        <v>580</v>
      </c>
      <c r="T122" s="1" t="s">
        <v>581</v>
      </c>
    </row>
    <row r="123" s="1" customFormat="1" spans="1:20">
      <c r="A123" s="1" t="s">
        <v>529</v>
      </c>
      <c r="B123" s="1" t="s">
        <v>78</v>
      </c>
      <c r="C123" s="1" t="s">
        <v>1095</v>
      </c>
      <c r="D123" s="1" t="s">
        <v>220</v>
      </c>
      <c r="E123" s="1" t="s">
        <v>530</v>
      </c>
      <c r="F123" s="1" t="s">
        <v>78</v>
      </c>
      <c r="G123" s="1" t="s">
        <v>356</v>
      </c>
      <c r="H123" s="1" t="s">
        <v>573</v>
      </c>
      <c r="I123" s="1" t="s">
        <v>950</v>
      </c>
      <c r="J123" s="1" t="s">
        <v>575</v>
      </c>
      <c r="K123" s="1" t="s">
        <v>950</v>
      </c>
      <c r="L123" s="1" t="s">
        <v>950</v>
      </c>
      <c r="M123" s="1" t="s">
        <v>588</v>
      </c>
      <c r="N123" s="1" t="s">
        <v>588</v>
      </c>
      <c r="O123" s="1" t="s">
        <v>576</v>
      </c>
      <c r="P123" s="1" t="s">
        <v>578</v>
      </c>
      <c r="Q123" s="1" t="s">
        <v>1096</v>
      </c>
      <c r="R123" s="1" t="s">
        <v>71</v>
      </c>
      <c r="S123" s="1" t="s">
        <v>580</v>
      </c>
      <c r="T123" s="1" t="s">
        <v>581</v>
      </c>
    </row>
    <row r="124" s="1" customFormat="1" spans="1:20">
      <c r="A124" s="1" t="s">
        <v>522</v>
      </c>
      <c r="B124" s="1" t="s">
        <v>78</v>
      </c>
      <c r="C124" s="1" t="s">
        <v>1097</v>
      </c>
      <c r="D124" s="1" t="s">
        <v>524</v>
      </c>
      <c r="E124" s="1" t="s">
        <v>525</v>
      </c>
      <c r="F124" s="1" t="s">
        <v>78</v>
      </c>
      <c r="G124" s="1" t="s">
        <v>356</v>
      </c>
      <c r="H124" s="1" t="s">
        <v>573</v>
      </c>
      <c r="I124" s="1" t="s">
        <v>1098</v>
      </c>
      <c r="J124" s="1" t="s">
        <v>575</v>
      </c>
      <c r="K124" s="1" t="s">
        <v>1098</v>
      </c>
      <c r="L124" s="1" t="s">
        <v>1098</v>
      </c>
      <c r="M124" s="1" t="s">
        <v>588</v>
      </c>
      <c r="N124" s="1" t="s">
        <v>588</v>
      </c>
      <c r="O124" s="1" t="s">
        <v>576</v>
      </c>
      <c r="P124" s="1" t="s">
        <v>578</v>
      </c>
      <c r="Q124" s="1" t="s">
        <v>1099</v>
      </c>
      <c r="R124" s="1" t="s">
        <v>71</v>
      </c>
      <c r="S124" s="1" t="s">
        <v>580</v>
      </c>
      <c r="T124" s="1" t="s">
        <v>581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CFEA36483741449386876AF3A27E62C5</vt:lpwstr>
  </property>
</Properties>
</file>