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对账!$1:$507</definedName>
  </definedNames>
  <calcPr calcId="144525"/>
</workbook>
</file>

<file path=xl/sharedStrings.xml><?xml version="1.0" encoding="utf-8"?>
<sst xmlns="http://schemas.openxmlformats.org/spreadsheetml/2006/main" count="14368" uniqueCount="3877">
  <si>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</si>
  <si>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</si>
  <si>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</si>
  <si>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</si>
  <si>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</si>
  <si>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</si>
  <si>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</si>
  <si>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</si>
  <si>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</si>
  <si>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</si>
  <si>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</si>
  <si>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</si>
  <si>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</si>
  <si>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</si>
  <si>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</si>
  <si>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</si>
  <si>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</si>
  <si>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</si>
  <si>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</si>
  <si>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</si>
  <si>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</si>
  <si>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</si>
  <si>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</si>
  <si>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</si>
  <si>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</si>
  <si>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</si>
  <si>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</si>
  <si>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[尚布赖莱图尔]窄巷之旅床先生酒店(Mister Bed Chambray les Tours)(40072838)</t>
  </si>
  <si>
    <t>双人间&lt;不退款&gt;&lt;2人入住&gt;</t>
  </si>
  <si>
    <t>USD</t>
  </si>
  <si>
    <t>truflandier/guy,truflandier/eliane</t>
  </si>
  <si>
    <t>CA5326211001USD</t>
  </si>
  <si>
    <t>未提现</t>
  </si>
  <si>
    <t>携程开票</t>
  </si>
  <si>
    <t>[迈阿密海滩]伊贝罗斯塔伯克利海岸酒店(Iberostar Berkeley Shore Hotel)(48320211)</t>
  </si>
  <si>
    <t>标准房, 1 张大床&lt;不退款&gt;&lt;2人入住&gt;</t>
  </si>
  <si>
    <t>Boente/Abby Jane</t>
  </si>
  <si>
    <t>[阿布扎比]阿布扎比市区万豪酒店(Marriott Hotel Downtown Abu Dhabi)(39033990)</t>
  </si>
  <si>
    <t>高级特大床房&lt;不退款&gt;&lt;2人入住&gt;</t>
  </si>
  <si>
    <t>Nieves/Sarah,Nieves/Sarah</t>
  </si>
  <si>
    <t>[瓜达拉哈拉]豪斯塔利亚酒店博览会&amp;商务等级(Hostalia Hotel Expo &amp; Business Class)(39616531)</t>
  </si>
  <si>
    <t>标准客房2张大床&lt;不退款&gt;&lt;2人入住&gt;</t>
  </si>
  <si>
    <t>Waldo Hernandez/David Jonathan</t>
  </si>
  <si>
    <t>[比亚里茨]比亚里茨丽笙酒店(Radisson Blu Hotel Biarritz)(39039838)</t>
  </si>
  <si>
    <t>标准大床房&lt;不退款&gt;&lt;2人入住&gt;</t>
  </si>
  <si>
    <t>boucicaud/patrick,verardi/jean pierre</t>
  </si>
  <si>
    <t>[尤尔马拉]波罗的海海滩温泉酒店(Baltic Beach Hotel &amp; Spa)(37215085)</t>
  </si>
  <si>
    <t>豪华房&lt;不退款&gt;&lt;2人入住&gt;</t>
  </si>
  <si>
    <t>Donska/Olena,Sisask/Aivar</t>
  </si>
  <si>
    <t>[阿纳海姆]梅因盖特艾登洛克套房宾馆(Eden Roc Inn &amp; Suites Near the Maingate)(40019205)</t>
  </si>
  <si>
    <t>Lo/Heidi</t>
  </si>
  <si>
    <t>72023SC037461</t>
  </si>
  <si>
    <t>[印第安纳波利斯]印第安纳波利斯西北万怡酒店(Courtyard Indianapolis Northwest)(44701148)</t>
  </si>
  <si>
    <t>特大床房(带沙发床)&lt;2人入住&gt;&lt;IBU黄金会员专享&gt;&lt;不退款&gt;</t>
  </si>
  <si>
    <t>Sobolewski/Mark V</t>
  </si>
  <si>
    <t>取消</t>
  </si>
  <si>
    <t>[切尔沃港]科隆纳公园酒店(Colonna Park Hotel)(39639168)</t>
  </si>
  <si>
    <t>标准双人间&lt;不退款&gt;&lt;2人入住&gt;</t>
  </si>
  <si>
    <t>CHEN/ANNABELLE</t>
  </si>
  <si>
    <t>1828305152；264345</t>
  </si>
  <si>
    <t>[安克雷奇]安克拉治湖滨酒店(The Lakefront Anchorage)(37244006)</t>
  </si>
  <si>
    <t>豪华客房, 1 张特大床&lt;不退款&gt;&lt;2人入住&gt;</t>
  </si>
  <si>
    <t>Metcalf/Tom</t>
  </si>
  <si>
    <t>[丹佛]柯蒂斯- 希尔顿逸林酒店(The Curtis- A DoubleTree by Hilton Hotel)(37206118)</t>
  </si>
  <si>
    <t>天然水景观&lt;不退款&gt;&lt;2人入住&gt;</t>
  </si>
  <si>
    <t>Baribeau/Robert W</t>
  </si>
  <si>
    <t>阶梯</t>
  </si>
  <si>
    <t>[华沙]华沙万豪酒店(Warsaw Marriott Hotel)(47471671)</t>
  </si>
  <si>
    <t>豪华特大床客房&lt;2人入住&gt;&lt;不退款&gt;&lt;早餐&gt;</t>
  </si>
  <si>
    <t>MOGMI/GENIA</t>
  </si>
  <si>
    <t>[圣莫尼卡]圣莫妮卡-西洛杉矶舒适酒店(Comfort Inn Santa Monica - West Los Angeles)(37195746)</t>
  </si>
  <si>
    <t>大号床房&lt;不退款&gt;&lt;2人入住&gt;</t>
  </si>
  <si>
    <t>Nguyen/Tadd</t>
  </si>
  <si>
    <t>[兰里市]向西旅馆及套房(Westward Inn &amp; Suites)(40109666)</t>
  </si>
  <si>
    <t>标准间1张大床&lt;不退款&gt;&lt;2人入住&gt;</t>
  </si>
  <si>
    <t>Pan/Shou-Li</t>
  </si>
  <si>
    <t>[帕尔赛梅斯莱]克拉西图尔斯诺尔迪普瑞米尔经典酒店(Premiere Classe Tours Nord)(39683412)</t>
  </si>
  <si>
    <t>标准间1双人床&lt;不退款&gt;&lt;2人入住&gt;</t>
  </si>
  <si>
    <t>KRUPA/Fabrice</t>
  </si>
  <si>
    <t>[巴西利亚]巴西利亚皇宫酒店(Brasília Palace Hotel)(39642417)</t>
  </si>
  <si>
    <t>高级双人房&lt;不退款&gt;&lt;2人入住&gt;</t>
  </si>
  <si>
    <t>Arteiro/Vasco Nuno,Gomes/Cristiane</t>
  </si>
  <si>
    <t>[惠灵顿]莱姆顿探索酒店(Quest On Lambton)(39619583)</t>
  </si>
  <si>
    <t>工作室&lt;不退款&gt;&lt;2人入住&gt;</t>
  </si>
  <si>
    <t>Kinnaird/Raymond Peter</t>
  </si>
  <si>
    <t>EXP-1832797615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</si>
  <si>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</si>
  <si>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</si>
  <si>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Nelson/Christopher,Gallagher/Sara</t>
  </si>
  <si>
    <t>[雅典]泰坦尼亚酒店(Titania Hotel)(37215397)</t>
  </si>
  <si>
    <t>高级双床房&lt;不退款&gt;&lt;2人入住&gt;</t>
  </si>
  <si>
    <t>Papazian/Anoush</t>
  </si>
  <si>
    <t>[奥斯陆]斯堪迪克奥斯陆城市酒店(Scandic Oslo City)(39034313)</t>
  </si>
  <si>
    <t>标准房&lt;2人入住&gt;&lt;不退款&gt;&lt;早餐&gt;</t>
  </si>
  <si>
    <t>JUNHEM/SANNA MARIE</t>
  </si>
  <si>
    <t>[圣萨蒂南]勒芒法斯特酒店(Fasthotel le Mans)(40113169)</t>
  </si>
  <si>
    <t>pronost/hugo</t>
  </si>
  <si>
    <t>76-13485-10141</t>
  </si>
  <si>
    <t>[大邱]河畔酒店(Rivertain Hotel)(44681913)</t>
  </si>
  <si>
    <t>双床房 (A)&lt;2人入住&gt;&lt;不退款&gt;&lt;早餐&gt;</t>
  </si>
  <si>
    <t>Suh/eugene</t>
  </si>
  <si>
    <t>[南不伦瑞克]普林斯顿南不伦瑞克美洲长住酒店(Extended Stay America Suites - Princeton - South Brunswick)(44788849)</t>
  </si>
  <si>
    <t>1号工作室大床&lt;2人入住&gt;&lt;不退款&gt;&lt;早餐&gt;</t>
  </si>
  <si>
    <t>Nagdi/Amr</t>
  </si>
  <si>
    <t>[Copley Township]美洲长期住宿酒店 - 阿克伦 - 科普利 - 西(Extended Stay America Suites - Akron - Copley - West)(39611022)</t>
  </si>
  <si>
    <t>豪华工作室1张带沙发床的大床（不吸烟）&lt;不退款&gt;&lt;2人入住&gt;</t>
  </si>
  <si>
    <t>Jones/Jamire</t>
  </si>
  <si>
    <t>[伍德布里奇]伍德布里奇 - 纽瓦克 - 美国长住酒店(Extended Stay America Suites - Newark - Woodbridge)(39630278)</t>
  </si>
  <si>
    <t>1号工作室大床&lt;不退款&gt;&lt;2人入住&gt;</t>
  </si>
  <si>
    <t>Godish/Greg</t>
  </si>
  <si>
    <t>[亨特斯维尔]诺曼夏洛特湖喜来登福朋酒店(Four Points by Sheraton Charlotte - Lake Norman)(40089652)</t>
  </si>
  <si>
    <t>传统特大床房&lt;2人入住&gt;&lt;IBU黄金会员专享&gt;&lt;不退款&gt;</t>
  </si>
  <si>
    <t>Cooke/Kevin</t>
  </si>
  <si>
    <t>[北泰恩赛德]纽卡斯尔乡村酒店(Village Hotel Newcastle)(39624745)</t>
  </si>
  <si>
    <t>俱乐部客房（免费健身房和游泳池通道）&lt;不退款&gt;&lt;2人入住&gt;</t>
  </si>
  <si>
    <t>Bariana/Indy</t>
  </si>
  <si>
    <t>[萨兰]奥尔良萨兰巴拉丁斯尼希尔酒店(Initial by Balladins Orléans / Saran)(39677452)</t>
  </si>
  <si>
    <t>双人房&lt;不退款&gt;&lt;2人入住&gt;</t>
  </si>
  <si>
    <t>Larroude/Theo</t>
  </si>
  <si>
    <t>[圣拉斐尔]21酒店(Hotel le 21)(40119828)</t>
  </si>
  <si>
    <t>Villeminot/Julien</t>
  </si>
  <si>
    <t>[白宫]白宫品质酒店(Quality Inn - White House)(37200833)</t>
  </si>
  <si>
    <t>标准客房, 1 张特大床房&lt;2人入住&gt;&lt;不退款&gt;&lt;早餐&gt;</t>
  </si>
  <si>
    <t>Seals/James Larry,Seals/Sandy C</t>
  </si>
  <si>
    <t>[拉斯维加斯]菲茨杰拉德拉斯维加斯酒店(The D Las Vegas)(37234419)</t>
  </si>
  <si>
    <t>豪华两张大床房&lt;不退款&gt;&lt;2人入住&gt;</t>
  </si>
  <si>
    <t>Ratliff/Brenda</t>
  </si>
  <si>
    <t>[圣卡洛斯]圣卡洛斯酒店(San Carlos Inn)(40113225)</t>
  </si>
  <si>
    <t>Torralva/Frederick</t>
  </si>
  <si>
    <t>[乔治市]槟城希迪特酒店(又称槟城龙城酒店) (槟城对抗新冠肺炎认证)(Cititel Penang (PenangFightCovid-19 Certified))(37202422)</t>
  </si>
  <si>
    <t>高级房, 1 张特大床&lt;不退款&gt;&lt;2人入住&gt;</t>
  </si>
  <si>
    <t>Ganesan/HAIRUL AZWAN SAADON</t>
  </si>
  <si>
    <t>78917SC036862</t>
  </si>
  <si>
    <t>[普雷斯科特]哈沙扬帕酒店(Hassayampa Inn)(37204061)</t>
  </si>
  <si>
    <t>奢华客房, 1 张特大床&lt;不退款&gt;&lt;2人入住&gt;</t>
  </si>
  <si>
    <t>PYRZYNS/LAURA</t>
  </si>
  <si>
    <t>[格埃]南格勒诺布尔 - 日尔大学普瑞米尔经典酒店(Premiere Classe Grenoble Sud - Gieres Universite)(46578542)</t>
  </si>
  <si>
    <t>三人间&lt;不退款&gt;&lt;2人入住&gt;</t>
  </si>
  <si>
    <t>raynal/hugo</t>
  </si>
  <si>
    <t>[扎芬特姆]布鲁塞尔机场喜来登酒店(Sheraton Brussels Airport Hotel)(37221076)</t>
  </si>
  <si>
    <t>经典特大床房&lt;不退款&gt;&lt;2人入住&gt;</t>
  </si>
  <si>
    <t>BELCIJAN/ANDREJ,CHOI/SEA</t>
  </si>
  <si>
    <t>[圣维克托]蒙吕松圣维克多普瑞米尔经典酒店(Hôtel Première Classe Montluçon - Saint Victor)(40136467)</t>
  </si>
  <si>
    <t>三人间（一张双人床和一张单人床）&lt;不退款&gt;&lt;2人入住&gt;</t>
  </si>
  <si>
    <t>SKRZYPA/ADAM,KWIECIEN/NORBERT</t>
  </si>
  <si>
    <t>[阿姆斯特丹]阿姆斯特丹球场欧佐酒店(OZO Hotels Arena Amsterdam)(37205374)</t>
  </si>
  <si>
    <t>豪华双人床房&lt;不退款&gt;&lt;2人入住&gt;</t>
  </si>
  <si>
    <t>Esser/Sascha</t>
  </si>
  <si>
    <t>[里约热内卢]科帕卡巴纳堡 RJ酒店(B&amp;B Hotels RJ Copacabana Forte)(39043276)</t>
  </si>
  <si>
    <t>高级双人房(带阳台)&lt;不退款&gt;&lt;2人入住&gt;</t>
  </si>
  <si>
    <t>Bellizzi/Carlos Eduardo</t>
  </si>
  <si>
    <t>退单</t>
  </si>
  <si>
    <t>[尼斯]尼斯曼咖南阿德吉奥阿克瑟斯酒店(Aparthotel Adagio Access Nice Magnan)(39044185)</t>
  </si>
  <si>
    <t>一室房&lt;不退款&gt;&lt;2人入住&gt;</t>
  </si>
  <si>
    <t>Helbert/Chloe</t>
  </si>
  <si>
    <t>CA5326211002USD</t>
  </si>
  <si>
    <t>KPKDJGXP</t>
  </si>
  <si>
    <t>[哥本哈根]哥本哈根机场丽柏酒店(Park Inn by Radisson Copenhagen Airport)(37245057)</t>
  </si>
  <si>
    <t>Noerreslet/Bo Theen,Lange/Soerine</t>
  </si>
  <si>
    <t>[朴次茅斯]朴次茅斯乡村酒店(Village Hotel Portsmouth)(46918575)</t>
  </si>
  <si>
    <t>双人房1张双人床&lt;不退款&gt;&lt;2人入住&gt;</t>
  </si>
  <si>
    <t>Fulcher/Mark</t>
  </si>
  <si>
    <t>[布洛涅－比扬古]巴黎布洛涅拉格朗日公寓式酒店(Lagrange Apart’Hotel Paris-Boulogne)(44707965)</t>
  </si>
  <si>
    <t>高级一室房&lt;不退款&gt;&lt;2人入住&gt;</t>
  </si>
  <si>
    <t>ROCA/XAVIER</t>
  </si>
  <si>
    <t>[普罗维登斯]普罗维登斯毕业生酒店(Graduate Providence)(37225278)</t>
  </si>
  <si>
    <t>豪华特大床房&lt;不退款&gt;&lt;2人入住&gt;</t>
  </si>
  <si>
    <t>McArthur/Will</t>
  </si>
  <si>
    <t>79757SC071382</t>
  </si>
  <si>
    <t>[旧金山]维阿酒店(Hotel Via)(37204709)</t>
  </si>
  <si>
    <t>标准房, 1 张大床, 庭院景观&lt;不退款&gt;&lt;2人入住&gt;</t>
  </si>
  <si>
    <t>Wilson/Amanda</t>
  </si>
  <si>
    <t>S3MLHVW91</t>
  </si>
  <si>
    <t>[诺克斯维尔]田纳西州个人豪华酒店(The Tennessean Personal Luxury Hotel)(40079381)</t>
  </si>
  <si>
    <t>1间卧室经典客房&lt;不退款&gt;&lt;2人入住&gt;</t>
  </si>
  <si>
    <t>ZIPP/CARLYN</t>
  </si>
  <si>
    <t>[洛杉矶]迪克西好莱坞酒店(The Dixie Hollywood)(46902069)</t>
  </si>
  <si>
    <t>标准房, 1 张特大床房&lt;不退款&gt;&lt;2人入住&gt;</t>
  </si>
  <si>
    <t>Hengsombat/wilai</t>
  </si>
  <si>
    <t>[罗马]欧美宫殿酒店(Hotel American Palace Eur)(44795183)</t>
  </si>
  <si>
    <t>双床房&lt;不退款&gt;&lt;2人入住&gt;</t>
  </si>
  <si>
    <t>Semenou/Armonie,Semenou/Armonie</t>
  </si>
  <si>
    <t>[格拉斯哥]布伦瑞克城市商务酒店(Brunswick Merchant City Hotel)(37211095)</t>
  </si>
  <si>
    <t>标准双人房&lt;不退款&gt;&lt;2人入住&gt;</t>
  </si>
  <si>
    <t>Robertson/Melissa,Clark/Steven</t>
  </si>
  <si>
    <t>EXP-1834131176</t>
  </si>
  <si>
    <t>[东圣路易斯]皇后赌场酒店(Casino Queen Hotel)(39995505)</t>
  </si>
  <si>
    <t>豪华客房，带特大床和赌场景观&lt;不退款&gt;&lt;2人入住&gt;</t>
  </si>
  <si>
    <t>Chamberlain/Sydney Nicole</t>
  </si>
  <si>
    <t>EXP-1834551441</t>
  </si>
  <si>
    <t>[巴黎]铂尔曼度假巴黎埃菲尔铁塔酒店(Pullman Paris Eiffel Tower Hotel)(37197462)</t>
  </si>
  <si>
    <t>经典双床园景房&lt;不退款&gt;&lt;2人入住&gt;</t>
  </si>
  <si>
    <t>Schulman/Nicole</t>
  </si>
  <si>
    <t>[开罗]纳斯尔城阿尔马萨酒店(Al Masa Hotel Nasr City)(37203570)</t>
  </si>
  <si>
    <t>双人床房&lt;不退款&gt;&lt;2人入住&gt;</t>
  </si>
  <si>
    <t>Jubrail/Salam</t>
  </si>
  <si>
    <t>[瓦雷泽省]喜来登米兰马尔彭萨机场酒店及会议中心(Sheraton Milan Malpensa Airport Hotel &amp; Conference Centre)(37225333)</t>
  </si>
  <si>
    <t>经典特大床房&lt;2人入住&gt;&lt;IBU黄金会员专享&gt;&lt;不退款&gt;</t>
  </si>
  <si>
    <t>HAGEGE/JOSEPH</t>
  </si>
  <si>
    <t>[列克星敦]美国长住酒店 - 列克星敦 - 泰茨克里克(Extended Stay America Suites - Lexington - Tates Creek)(40084501)</t>
  </si>
  <si>
    <t>Hilbert/Megan Nicole</t>
  </si>
  <si>
    <t>[慕尼黑]欧洲之星书籍酒店(Eurostars Book Hotel)(37220064)</t>
  </si>
  <si>
    <t>客房&lt;不退款&gt;&lt;2人入住&gt;</t>
  </si>
  <si>
    <t>Li/Yanlei</t>
  </si>
  <si>
    <t>[Isola]塞提雅布迪美爵酒店(Grand Mercure Bandung Setiabudi)(37198615)</t>
  </si>
  <si>
    <t>高级房&lt;不退款&gt;&lt;2人入住&gt;</t>
  </si>
  <si>
    <t>Soetanto/Alvin</t>
  </si>
  <si>
    <t>[迪拜]迪拜克里克喜来登酒店(Sheraton Dubai Creek Hotel &amp; Towers)(37220760)</t>
  </si>
  <si>
    <t>豪华城景房&lt;2人入住&gt;&lt;IBU黄金会员专享&gt;&lt;不退款&gt;</t>
  </si>
  <si>
    <t>SONG/XUEZHI,LU/LEI</t>
  </si>
  <si>
    <t>[本德]Campfire Hotel(39619272)</t>
  </si>
  <si>
    <t>标准间1特大床&lt;不退款&gt;&lt;2人入住&gt;</t>
  </si>
  <si>
    <t>Wilt/Starr</t>
  </si>
  <si>
    <t>Acknowledged</t>
  </si>
  <si>
    <t>[大学城]得克萨斯 A&amp;M 酒店及会议中心(Texas A&amp;M Hotel and Conference Center)(40028914)</t>
  </si>
  <si>
    <t>经典客房1张特大床&lt;不退款&gt;&lt;2人入住&gt;</t>
  </si>
  <si>
    <t>Corales/Cristina Paola,Pohlen/Andrew Michael</t>
  </si>
  <si>
    <t>35873SC014010</t>
  </si>
  <si>
    <t>[托尔西]基里亚德玛娜瓦雷托西酒店(Kyriad Marne-La-Vallée Torcy)(46578583)</t>
  </si>
  <si>
    <t>Belleus/Jean</t>
  </si>
  <si>
    <t>[罗阿诺克]洛诺克万豪春丘酒店(SpringHill Suites by Marriott Roanoke)(40126228)</t>
  </si>
  <si>
    <t>套房1特大床，带沙发床&lt;2人入住&gt;&lt;IBU黄金会员专享&gt;&lt;不退款&gt;</t>
  </si>
  <si>
    <t>McGeorge/Mary</t>
  </si>
  <si>
    <t>[沙泰勒罗]夏岱勒罗康铂饭店(Kyriad Direct Chatellerault)(39672847)</t>
  </si>
  <si>
    <t>Elie/Romain</t>
  </si>
  <si>
    <t>[东锡拉丘兹]万豪锡拉丘兹卡里尔环岛万豪费尔菲尔德酒店(Fairfield Inn &amp; Suites by Marriott Syracuse Carrier Circle)(47471570)</t>
  </si>
  <si>
    <t>特大床房&lt;2人入住&gt;&lt;不退款&gt;&lt;早餐&gt;</t>
  </si>
  <si>
    <t>Sibucao/Christian</t>
  </si>
  <si>
    <t>[圣保罗]至尊酒店(Hotel Unique)(37212065)</t>
  </si>
  <si>
    <t>Leite/Ricardo Fernando,Leite/Liliane</t>
  </si>
  <si>
    <t>RES003221-6566</t>
  </si>
  <si>
    <t>[普哇加达]普尔瓦卡尔塔尊贵广场酒店(Prime Plaza Hotel Purwakarta)(39621691)</t>
  </si>
  <si>
    <t>高级房间&lt;不退款&gt;&lt;2人入住&gt;</t>
  </si>
  <si>
    <t>Iwan/Bapak,Iwan/Bapak</t>
  </si>
  <si>
    <t>[圣达菲]新墨西哥圣塔菲 - 中部 6 号汽车旅馆(Motel 6 Santa Fe, NM - Central)(40106331)</t>
  </si>
  <si>
    <t>Zeller/Weston</t>
  </si>
  <si>
    <t>C3RF4WCFUG</t>
  </si>
  <si>
    <t>[吉隆坡]吉隆坡斯里太平洋酒店(Seri Pacific Hotel Kuala Lumpur)(37200296)</t>
  </si>
  <si>
    <t>MOHD ROS BIN AHMAD/DATO,MOHD ROS BIN AHMAD/DATO</t>
  </si>
  <si>
    <t>[费城]费城机场喜来登套房酒店(Sheraton Suites Philadelphia Airport)(37223681)</t>
  </si>
  <si>
    <t>一卧室两床套房（1张特大床或1张大号床)&lt;不退款&gt;&lt;2人入住&gt;</t>
  </si>
  <si>
    <t>Le/Thu</t>
  </si>
  <si>
    <t>[迪拜]阿尔巴沙怡东大酒店(Grand Excelsior Hotel Al Barsha)(39034061)</t>
  </si>
  <si>
    <t>高级客房&lt;不退款&gt;&lt;2人入住&gt;</t>
  </si>
  <si>
    <t>AhmadRiadAlnassan/Mustafa</t>
  </si>
  <si>
    <t>[吉隆坡]吉隆坡悦榕庄(Banyan Tree Kuala Lumpur)(37209341)</t>
  </si>
  <si>
    <t>悦榕观景房&lt;不退款&gt;&lt;2人入住&gt;</t>
  </si>
  <si>
    <t>ng/carmen,ng/carmen</t>
  </si>
  <si>
    <t>[釜山]城市之最酒店(Best in City Hotel)(44796793)</t>
  </si>
  <si>
    <t>Kim/You hwan</t>
  </si>
  <si>
    <t>[哥打京那巴鲁]京那巴鲁大亚湾酒店(Kinabalu Daya Hotel)(37204921)</t>
  </si>
  <si>
    <t>豪华双床房(无窗)&lt;不退款&gt;&lt;2人入住&gt;</t>
  </si>
  <si>
    <t>JIKILIM/DYLAN</t>
  </si>
  <si>
    <t>[格伦代尔]洛杉矶格伦戴尔快捷酒店(Glendale Express Hotel Los Angeles)(37226054)</t>
  </si>
  <si>
    <t>特大床房&lt;不退款&gt;&lt;2人入住&gt;</t>
  </si>
  <si>
    <t>Jackson/Derek,Jackson/Sarah</t>
  </si>
  <si>
    <t>9799SC024418</t>
  </si>
  <si>
    <t>Strunz/Manuel</t>
  </si>
  <si>
    <t>[马累]马累瑚湖尔岛酒店(Hulhule Island Hotel Male)(39049046)</t>
  </si>
  <si>
    <t>豪华园景房&lt;不退款&gt;&lt;2人入住&gt;</t>
  </si>
  <si>
    <t>Chen/Hui</t>
  </si>
  <si>
    <t>[维耶尔宗]普瑞米尔维耶宗经典酒店(Premiere Classe Vierzon)(39684023)</t>
  </si>
  <si>
    <t>Magno/Vito</t>
  </si>
  <si>
    <t>[伊维特河畔吉夫]巴黎萨克莱康铂饭店(Campanile Paris - Saclay)(44684787)</t>
  </si>
  <si>
    <t>双床房（新一代）&lt;不退款&gt;&lt;2人入住&gt;</t>
  </si>
  <si>
    <t>Defives/Berenice</t>
  </si>
  <si>
    <t>[谢尔顿]谢尔敦费尔菲尔德县美国长住酒店(Extended Stay America Suites Shelton Fairfield County)(40126280)</t>
  </si>
  <si>
    <t>一室公寓（大床）&lt;不退款&gt;&lt;2人入住&gt;</t>
  </si>
  <si>
    <t>Ayers/Jennifer</t>
  </si>
  <si>
    <t>[Northern Farm]苏巴谷旅馆(Shumba Valley Lodge)(39663677)</t>
  </si>
  <si>
    <t>Farry/Luke,Farry/Luke</t>
  </si>
  <si>
    <t>[科迪加纳]火焰山酒店(Hotel Sierra Luz)(40138624)</t>
  </si>
  <si>
    <t>GARCIAMORON/RAFAEL</t>
  </si>
  <si>
    <t>CA5326211003USD</t>
  </si>
  <si>
    <t>[迈阿密海滩]海滩大酒店(Grand Beach Hotel)(37209151)</t>
  </si>
  <si>
    <t>池景特大床套房&lt;不退款&gt;&lt;2人入住&gt;</t>
  </si>
  <si>
    <t>weisz/Benjamin,weisz/george</t>
  </si>
  <si>
    <t>acknowledge</t>
  </si>
  <si>
    <t>Davids/Nicole</t>
  </si>
  <si>
    <t>EXP-1829483302</t>
  </si>
  <si>
    <t>Latture/Sarah</t>
  </si>
  <si>
    <t>[凤凰城]凤凰城芳德瑞酒店(Found Re Phoenix)(44788910)</t>
  </si>
  <si>
    <t>标准特大床房&lt;不退款&gt;&lt;2人入住&gt;</t>
  </si>
  <si>
    <t>Shumate/Keriann</t>
  </si>
  <si>
    <t>[什里夫波特]博姆敦波西尔城酒店(Boomtown Bossier City)(39637174)</t>
  </si>
  <si>
    <t>McGowan/Christopher</t>
  </si>
  <si>
    <t>[杰克逊维尔]南佛罗里达州杰克逊维尔 6 号汽车旅馆(Motel 6 Jacksonville, FL - South)(43621469)</t>
  </si>
  <si>
    <t>标准客房1张大床&lt;不退款&gt;&lt;2人入住&gt;</t>
  </si>
  <si>
    <t>Rodriguez/Jorge E</t>
  </si>
  <si>
    <t>DHPSV9LATH</t>
  </si>
  <si>
    <t>[金城]金城奇费尔斯旅馆(Keefers Inn King City)(40082110)</t>
  </si>
  <si>
    <t>Kerkvliet/Joshua</t>
  </si>
  <si>
    <t>Helsmoortel/Marc antoine</t>
  </si>
  <si>
    <t>[奥兰多]奥兰多格兰德湖丽兹卡尔顿酒店(The Ritz-Carlton Orlando, Grande Lakes)(39038583)</t>
  </si>
  <si>
    <t>度假村景观1张特大床客房&lt;不退款&gt;&lt;2人入住&gt;</t>
  </si>
  <si>
    <t>Moore/Vineisha</t>
  </si>
  <si>
    <t>[艾哈迈达巴德]大都会酒店(The Metropole Hotel)(39663087)</t>
  </si>
  <si>
    <t>商务客房&lt;不退款&gt;&lt;2人入住&gt;</t>
  </si>
  <si>
    <t>arumugasamy/lalithambigai,arumugasamy/lalithambigai,arumugasamy/lalithambigai,arumugasamy/lalithambigai</t>
  </si>
  <si>
    <t>[埃德蒙顿]西埃德蒙顿舒适酒店(Comfort Inn Edmonton West)(44703779)</t>
  </si>
  <si>
    <t>底层标准大号床房带沙发床禁烟（drive up)&lt;不退款&gt;&lt;2人入住&gt;</t>
  </si>
  <si>
    <t>Dominguez /Sarah Delos santos,GOMES/DANIEL</t>
  </si>
  <si>
    <t>Bucca/David</t>
  </si>
  <si>
    <t>[爱丽斯泉]爱丽斯泉沙漠棕榈度假酒店(Desert Palms Alice Springs)(37245472)</t>
  </si>
  <si>
    <t>三人别墅&lt;不退款&gt;&lt;2人入住&gt;</t>
  </si>
  <si>
    <t>Debono/Stephen</t>
  </si>
  <si>
    <t>[旧金山]旧金山W酒店(W San Francisco)(37207792)</t>
  </si>
  <si>
    <t>奇妙房（1张特大床）&lt;不退款&gt;&lt;2人入住&gt;</t>
  </si>
  <si>
    <t>Beebe/Adam Michael</t>
  </si>
  <si>
    <t>Vienup/Tony</t>
  </si>
  <si>
    <t>[沃丁里弗]东风温泉酒店(The Inn and Spa at East Wind)(39960910)</t>
  </si>
  <si>
    <t>豪华双人间&lt;不退款&gt;&lt;2人入住&gt;</t>
  </si>
  <si>
    <t>Kemp/Gina M,Kemp/Daria</t>
  </si>
  <si>
    <t>[坦帕]坦帕-布兰登近赌场凯艺套房酒店(Quality Inn &amp; Suites Tampa - Brandon near Casino)(40049867)</t>
  </si>
  <si>
    <t>客房1张特大床&lt;不退款&gt;&lt;2人入住&gt;</t>
  </si>
  <si>
    <t>GARCIA/NOHARYS</t>
  </si>
  <si>
    <t>[迪拜]迪拜宜必思德伊勒市中心酒店(Ibis Deira City Centre Dubai)(37222391)</t>
  </si>
  <si>
    <t>标准房&lt;不退款&gt;&lt;2人入住&gt;</t>
  </si>
  <si>
    <t>SAKHTA/amin</t>
  </si>
  <si>
    <t>[威中县]槟城日光酒店 (槟城对抗新冠肺炎认证)(The Light Hotel Penang (PenangFightCovid-19 Certified))(37221695)</t>
  </si>
  <si>
    <t>高级双床房&lt;2人入住&gt;&lt;不退款&gt;&lt;早餐&gt;</t>
  </si>
  <si>
    <t>Ashraf Ismail/Farouk</t>
  </si>
  <si>
    <t>[孟买]格兰德半岛酒店(Peninsula Grand)(37205842)</t>
  </si>
  <si>
    <t>patel/Chandravadan,patel/Chandravadan</t>
  </si>
  <si>
    <t>[萨瑟林]萨利客居套房酒店(Motel 6-Sutherlin, or)(40069712)</t>
  </si>
  <si>
    <t>mitsch/craig richard</t>
  </si>
  <si>
    <t>[利马]BTH精品概念酒店(BTH Hotel - Boutique Concept)(39053413)</t>
  </si>
  <si>
    <t>行政双人床房&lt;不退款&gt;&lt;2人入住&gt;</t>
  </si>
  <si>
    <t>CHEN/JINGFANG</t>
  </si>
  <si>
    <t>[霍夫多普]阿姆斯特丹机场万怡酒店(Courtyard by Marriott Amsterdam Airport)(39052197)</t>
  </si>
  <si>
    <t>De Bruyne/Davy</t>
  </si>
  <si>
    <t>[迪拜]巴沙罗塔娜媒体酒店(Media Rotana Barsha - Dubai)(37214064)</t>
  </si>
  <si>
    <t>Oskolkova/Iana</t>
  </si>
  <si>
    <t>豪华双床房&lt;早餐&gt;&lt;不退款&gt;&lt;2人入住&gt;</t>
  </si>
  <si>
    <t>amizzuan amli/mohammed,amizzuan amli/mohammed</t>
  </si>
  <si>
    <t>Lee/ming koon</t>
  </si>
  <si>
    <t>Lucarelli/Cosimo</t>
  </si>
  <si>
    <t>[恩格尔伍德]美国长住酒店 - 丹佛 - 科技中心南 - 因弗内斯(Extended Stay America Suites - Denver - Tech Center South - Inverness)(39982152)</t>
  </si>
  <si>
    <t>Williams/Annetta</t>
  </si>
  <si>
    <t>[弗朗斯地区鲁瓦西]阿克蒂苏尔斯施坦丁套房酒店(Standing Hotel Suites by Actisource)(40756785)</t>
  </si>
  <si>
    <t>精致套房&lt;不退款&gt;&lt;2人入住&gt;</t>
  </si>
  <si>
    <t>Chaieb/Raja,Chaieb/Raja</t>
  </si>
  <si>
    <t>ok</t>
  </si>
  <si>
    <t>[巴登巴登]鲁蒙斯巴登巴登傲途格精选酒店(Roomers Baden-Baden, Autograph Collection)(37197043)</t>
  </si>
  <si>
    <t>Knode/Iris</t>
  </si>
  <si>
    <t>[凤凰城]菲尼克斯芳德瑞酒店(Found Re Phoenix)(44788910)</t>
  </si>
  <si>
    <t>DAVIES/OLIVER,Bock /Chris</t>
  </si>
  <si>
    <t>[大邱]布朗酒店(Brown Hotel)(39624213)</t>
  </si>
  <si>
    <t>JO/SU JEONG</t>
  </si>
  <si>
    <t>[圣米耶勒]德拉加勒酒店(Hotel de la Gare)(40079351)</t>
  </si>
  <si>
    <t>Andersson/Stig</t>
  </si>
  <si>
    <t>paraskevopoulos/tsermen</t>
  </si>
  <si>
    <t>Panzardi/Vittoria,Cotrina Diaz/Victor</t>
  </si>
  <si>
    <t>[温哥华]华美达温哥华市中心酒店(Ramada by Wyndham Vancouver Downtown)(37231642)</t>
  </si>
  <si>
    <t>Martel/Denis</t>
  </si>
  <si>
    <t>[首尔]首尔斯坦福酒店(Stanford Hotel Seoul)(37204228)</t>
  </si>
  <si>
    <t>Lee/Hyun</t>
  </si>
  <si>
    <t>[坦帕]美国坦帕机场纪念公路长住酒店(Extended Stay America Suites - Tampa - Airport - Memorial Hwy)(40059335)</t>
  </si>
  <si>
    <t>Callahan/Savannah Marie</t>
  </si>
  <si>
    <t>[霍夫]法古罗尔斯米里冰河泻湖福斯酒店(Fosshotel Glacier Lagoon Fagurholsmyri)(37210873)</t>
  </si>
  <si>
    <t>豪华大床房&lt;不退款&gt;&lt;2人入住&gt;</t>
  </si>
  <si>
    <t>Loriente/Angel</t>
  </si>
  <si>
    <t>CA5326211004USD-W</t>
  </si>
  <si>
    <t>[蒂梅丘拉]卡特酒庄度假酒店(Carter Estate Winery and Resort)(40076394)</t>
  </si>
  <si>
    <t>葡萄园墨菲床平房&lt;不退款&gt;&lt;2人入住&gt;</t>
  </si>
  <si>
    <t>Wolfe/Dana</t>
  </si>
  <si>
    <t>[尼亚加拉瀑布]塞涅卡尼亚加拉度假赌场酒店(Seneca Niagara Resort &amp; Casino)(44790331)</t>
  </si>
  <si>
    <t>Shastop/Charlene</t>
  </si>
  <si>
    <t>[多瓦尔]蒙特利尔机场喜来登酒店(Sheraton Montreal Airport Hotel)(37206693)</t>
  </si>
  <si>
    <t>特大床房&lt;2人入住&gt;&lt;IBU黄金会员专享&gt;&lt;不退款&gt;</t>
  </si>
  <si>
    <t>cardin/edith</t>
  </si>
  <si>
    <t>[曼谷]曼谷百丽思酒店(The Bless Hotel &amp; Residence)(44793414)</t>
  </si>
  <si>
    <t>至尊房&lt;不退款&gt;&lt;2人入住&gt;</t>
  </si>
  <si>
    <t>XIONG/PEIPEI</t>
  </si>
  <si>
    <t>[釜山]阿班酒店(Arban Hotel)(40721394)</t>
  </si>
  <si>
    <t>高级双人床房&lt;不退款&gt;&lt;2人入住&gt;</t>
  </si>
  <si>
    <t>PARK/HYEONBIN,LEE/YUNJAE</t>
  </si>
  <si>
    <t>Funk/Brittany Nicole,Funk/Benjamin Edward</t>
  </si>
  <si>
    <t>[首尔]首尔玫菲尔大饭店(Mayfield Hotel Seoul)(37209903)</t>
  </si>
  <si>
    <t>NA/YONG KYU</t>
  </si>
  <si>
    <t>[西归浦市]嗨西归浦酒店(Heyy, Seogwipo)(39609785)</t>
  </si>
  <si>
    <t>标准间双人床（海景）&lt;不退款&gt;&lt;2人入住&gt;</t>
  </si>
  <si>
    <t>lee/eunsun,lee/eunsun</t>
  </si>
  <si>
    <t>[迈阿密]迈阿密YVE酒店(YVE Hotel Miami)(44701136)</t>
  </si>
  <si>
    <t>Savvy Room with King Bed&lt;不退款&gt;&lt;2人入住&gt;</t>
  </si>
  <si>
    <t>Kolaci/Judith,Hemingway/Robert</t>
  </si>
  <si>
    <t>[古德利茨维尔]纳什维尔万豪唐普雷斯套房酒店(TownePlace Suites by Marriott Nashville Goodlettsville)(39986075)</t>
  </si>
  <si>
    <t>特大床一室房带沙发床&lt;2人入住&gt;&lt;IBU黄金会员专享&gt;&lt;不退款&gt;</t>
  </si>
  <si>
    <t>Adcox/Carl</t>
  </si>
  <si>
    <t>[坎皮纳斯]坎皮纳斯丽笙红标酒店(Radisson Red Campinas)(37202217)</t>
  </si>
  <si>
    <t>特大床一室房&lt;不退款&gt;&lt;2人入住&gt;</t>
  </si>
  <si>
    <t>Camargo/AntonioCarlos</t>
  </si>
  <si>
    <t>[纳什维尔]纳什维尔市中心 - 体育场克拉丽奥酒店(Clarion Hotel Downtown Nashville - Stadium)(37225023)</t>
  </si>
  <si>
    <t>特大床房&lt;1&gt;&lt;早餐&gt;&lt;不退款&gt;&lt;2人入住&gt;</t>
  </si>
  <si>
    <t>Gardtner/Erin</t>
  </si>
  <si>
    <t>[首尔]喜来登首尔多客福城市酒店(Sheraton Seoul D Cube City Hotel)(40721628)</t>
  </si>
  <si>
    <t>豪华特大床城景房&lt;2人入住&gt;&lt;IBU黄金会员专享&gt;&lt;不退款&gt;</t>
  </si>
  <si>
    <t>Yoon/hangjung</t>
  </si>
  <si>
    <t>[迈阿密海滩]莱德萨斯海滩酒店(Red South Beach Hotel)(39053940)</t>
  </si>
  <si>
    <t>Ortiz/Deborah</t>
  </si>
  <si>
    <t>[新加坡]新加坡京华酒店 (Staycation Approved)(Hotel Royal Singapore (Staycation Approved))(37214758)</t>
  </si>
  <si>
    <t>JIANG/RUIKAI</t>
  </si>
  <si>
    <t>CA5326211004USD</t>
  </si>
  <si>
    <t>[洛杉矶]好莱坞贵宾酒店(Hollywood VIP Hotel)(48151004)</t>
  </si>
  <si>
    <t>客房(特大床)&lt;不退款&gt;&lt;2人入住&gt;</t>
  </si>
  <si>
    <t>Brueckner/Sabrina</t>
  </si>
  <si>
    <t>[巴黎]巴黎蒙马特阿德吉奥公寓式酒店(Aparthotel Adagio Paris Montmartre)(39036919)</t>
  </si>
  <si>
    <t>一室三人房&lt;不退款&gt;&lt;2人入住&gt;</t>
  </si>
  <si>
    <t>Ruiz Ruiz/Arturo</t>
  </si>
  <si>
    <t>KQRLDQQZ</t>
  </si>
  <si>
    <t>[莱比锡]莱比锡阿尔特科奈维兹酒店(Alt-Connewitz Hotel in Leipzig)(39620042)</t>
  </si>
  <si>
    <t>Boettcher/Martin,Boettcher/Christine</t>
  </si>
  <si>
    <t>[霍巴特]泽罗戴维精品公寓酒店(Zero Davey Boutique Apartments)(37230556)</t>
  </si>
  <si>
    <t>豪华开放式客房&lt;不退款&gt;&lt;2人入住&gt;</t>
  </si>
  <si>
    <t>Hingston/Jason,Hingston/Belinda</t>
  </si>
  <si>
    <t>[圣克鲁斯]圣克鲁斯梦之酒店(Dream Inn Santa Cruz)(70669864)</t>
  </si>
  <si>
    <t>海景塔楼豪华特大床房&lt;不退款&gt;&lt;2人入住&gt;</t>
  </si>
  <si>
    <t>kirby/Sean Patrick</t>
  </si>
  <si>
    <t>75051SC189910</t>
  </si>
  <si>
    <t>[纳什维尔]千禧麦斯威尔纳什维尔酒店(Millennium Maxwell House Nashville)(39043854)</t>
  </si>
  <si>
    <t>McCord/Adam</t>
  </si>
  <si>
    <t>[迈阿密戴德县]迈阿密国际机场酒店(Miami International Airport Hotel)(37209685)</t>
  </si>
  <si>
    <t>标准大号床房&lt;不退款&gt;&lt;2人入住&gt;</t>
  </si>
  <si>
    <t>Deroualle/Louise Sylviane</t>
  </si>
  <si>
    <t>[维也纳]维也纳无忧宫酒店(Hotel Sans Souci Wien)(37213679)</t>
  </si>
  <si>
    <t>Majnik/Mike,Majnik/Sarah</t>
  </si>
  <si>
    <t>[阿布扎比]阿布扎比卓美亚萨迪亚特岛度假酒店(Jumeirah at Saadiyat Island Resort)(39592473)</t>
  </si>
  <si>
    <t>豪华度假房&lt;不退款&gt;&lt;2人入住&gt;</t>
  </si>
  <si>
    <t>Lee/Chungho,Lee/Chungho</t>
  </si>
  <si>
    <t>KADIKOFF/jean pierre</t>
  </si>
  <si>
    <t>[波恩]波恩万豪酒店(Bonn Marriott Hotel)(39052403)</t>
  </si>
  <si>
    <t>标准城景特大床客房&lt;不退款&gt;&lt;2人入住&gt;</t>
  </si>
  <si>
    <t>Ferenc/Miroslaw</t>
  </si>
  <si>
    <t>[乌尔姆]经济酒店(Economy-Hotel)(39627182)</t>
  </si>
  <si>
    <t>经济双人间&lt;不退款&gt;&lt;2人入住&gt;</t>
  </si>
  <si>
    <t>Fuerst/Florian</t>
  </si>
  <si>
    <t>[希登梅多斯]圣地亚哥韦尔克度假村(Welk Resorts San Diego)(40018981)</t>
  </si>
  <si>
    <t>1卧绿色套房别墅&lt;不退款&gt;&lt;2人入住&gt;</t>
  </si>
  <si>
    <t>Y/Kanitha</t>
  </si>
  <si>
    <t>[利奇菲尔德帕克]韦格王姆酒店(The Wigwam)(46921568)</t>
  </si>
  <si>
    <t>Adobe传统豪华特大床房&lt;不退款&gt;&lt;2人入住&gt;</t>
  </si>
  <si>
    <t>Kimble/Thomas Michael</t>
  </si>
  <si>
    <t>[莱萨布勒－多洛讷]大西洋温泉酒店(Atlantic Hotel &amp; Spa)(39625149)</t>
  </si>
  <si>
    <t>双人房（城景）&lt;不退款&gt;&lt;2人入住&gt;</t>
  </si>
  <si>
    <t>Vorpahl/Thomas</t>
  </si>
  <si>
    <t>P Puente-Peters/Gilda,P Puente-Peters/Gilda</t>
  </si>
  <si>
    <t>75051SC191706</t>
  </si>
  <si>
    <t>[达拉斯]达拉斯高地希尔顿古玩收藏酒店(The Highland Dallas, Curio Collection by Hilton)(37204143)</t>
  </si>
  <si>
    <t>Noe/Whitney Marie</t>
  </si>
  <si>
    <t>[首尔]乌里 &amp; 酒店(HOTEL URI&amp;)(37197003)</t>
  </si>
  <si>
    <t>高级大床房&lt;不退款&gt;&lt;2人入住&gt;</t>
  </si>
  <si>
    <t>moon/jaehun</t>
  </si>
  <si>
    <t>FIRDAUS BIN IBRAHIM/MUHAMMAD,FIRDAUS BIN IBRAHIM/MUHAMMAD</t>
  </si>
  <si>
    <t>[布雷西亚]菲尔拉迪布雷西亚酒店(Hotel Fiera Di Brescia)(39596190)</t>
  </si>
  <si>
    <t>优雅双人间&lt;不退款&gt;&lt;2人入住&gt;</t>
  </si>
  <si>
    <t>Druta/Ciprian Ionel,Sabadus/Valerica Iuliana</t>
  </si>
  <si>
    <t>OK_ERICSOFT</t>
  </si>
  <si>
    <t>Klm/Dongsu</t>
  </si>
  <si>
    <t>[楠泰尔]竞技场拉德芳斯酒店(Arena Hotel La Defense)(39037704)</t>
  </si>
  <si>
    <t>经典房&lt;不退款&gt;&lt;2人入住&gt;</t>
  </si>
  <si>
    <t>Bouleis/Nathan</t>
  </si>
  <si>
    <t>[迪拜]特科姆斯格内彻酒店(Signature 1 Hotel Dubai Tecom)(48141835)</t>
  </si>
  <si>
    <t>尊贵房&lt;不退款&gt;&lt;2人入住&gt;</t>
  </si>
  <si>
    <t>CHEN/NING</t>
  </si>
  <si>
    <t>[布雷斯特]小旅馆酒店(Hotel Little Lodge)(39643871)</t>
  </si>
  <si>
    <t>Roussel/Melina</t>
  </si>
  <si>
    <t>U2109290957</t>
  </si>
  <si>
    <t>[城南市]城南SR酒店(SR SUITES HOTEL)(44697670)</t>
  </si>
  <si>
    <t>sr套房&lt;不退款&gt;&lt;2人入住&gt;</t>
  </si>
  <si>
    <t>CHA/HYEBIN</t>
  </si>
  <si>
    <t>[普韦布洛]普韦布洛艾康诺小屋酒店(Econo Lodge Pueblo)(37234903)</t>
  </si>
  <si>
    <t>标准房, 2 张大床房&lt;早餐&gt;&lt;不退款&gt;&lt;2人入住&gt;</t>
  </si>
  <si>
    <t>Rojas/Michael</t>
  </si>
  <si>
    <t>[费城]费城市中心万丽酒店(Renaissance Philadelphia Downtown Hotel)(37226502)</t>
  </si>
  <si>
    <t>公园景观特大床房&lt;不退款&gt;&lt;2人入住&gt;</t>
  </si>
  <si>
    <t>Lapsansky/Michael</t>
  </si>
  <si>
    <t>tan/teck yeaw,tan/teck yeaw</t>
  </si>
  <si>
    <t>[Rosita South]Kickapoo Lucky Eagle 赌场酒店(Kickapoo Lucky Eagle Casino Hotel)(40042901)</t>
  </si>
  <si>
    <t>Niemeyer/Sephanie</t>
  </si>
  <si>
    <t>Medina/Daniela</t>
  </si>
  <si>
    <t>[莫列－马]海洋酒店(Hôtel de l'Océan)(46067344)</t>
  </si>
  <si>
    <t>舒适客房1张双人床&lt;不退款&gt;&lt;2人入住&gt;</t>
  </si>
  <si>
    <t>Pichot/Laurent</t>
  </si>
  <si>
    <t>12-139224-1956</t>
  </si>
  <si>
    <t>[凤凰城]斯科茨代尔腓尼基豪华精选度假酒店(The Phoenician, a Luxury Collection Resort, Scottsdale)(39054059)</t>
  </si>
  <si>
    <t>度假村景观特大床客房&lt;不退款&gt;&lt;2人入住&gt;</t>
  </si>
  <si>
    <t>Solari/Bruno,Solari/Patricia</t>
  </si>
  <si>
    <t>Moffett/Donna Patricia</t>
  </si>
  <si>
    <t>[拉瓦尔]我们的汽车旅馆(Motel Chez Nous)(40133804)</t>
  </si>
  <si>
    <t>标准套房1张大床&lt;不退款&gt;&lt;2人入住&gt;</t>
  </si>
  <si>
    <t>Qiaofeng/Zhang</t>
  </si>
  <si>
    <t>[里士满]伯克利酒店(The Berkeley Hotel)(40092464)</t>
  </si>
  <si>
    <t>高级客房1张特大床&lt;不退款&gt;&lt;2人入住&gt;</t>
  </si>
  <si>
    <t>Peters/Meagan gregory</t>
  </si>
  <si>
    <t>[格罗顿]金星套房酒店(Gold Star Inn &amp; Suites)(40031734)</t>
  </si>
  <si>
    <t>2大号床房（不吸烟）&lt;不退款&gt;&lt;2人入住&gt;</t>
  </si>
  <si>
    <t>Brown/William</t>
  </si>
  <si>
    <t>[休斯敦]休斯顿市中心雅乐轩酒店(Aloft Houston Downtown)(37211643)</t>
  </si>
  <si>
    <t>雅乐轩特大床房&lt;不退款&gt;&lt;2人入住&gt;</t>
  </si>
  <si>
    <t>Nordby/Autumn clara</t>
  </si>
  <si>
    <t>[迪拜]迪拜伊本·白图泰购物中心普瑞米尔酒店(Premier Inn Dubai Ibn Battuta Mall)(39054818)</t>
  </si>
  <si>
    <t>saleem/Muhammad Ahad</t>
  </si>
  <si>
    <t>[迪拜]堪瓦司迪拜酒店 - 美憬阁酒店(The Canvas Dubai - MGallery Hotel Collection)(39042116)</t>
  </si>
  <si>
    <t>XIA/FENGMING</t>
  </si>
  <si>
    <t>[贝纳尔马德纳]海景酒店(Vistamar)(39055248)</t>
  </si>
  <si>
    <t>舒适一室房&lt;不退款&gt;&lt;2人入住&gt;</t>
  </si>
  <si>
    <t>Peszkowski/Jacek Adam</t>
  </si>
  <si>
    <t>[奥里斯塔诺]马里亚诺四世宫殿酒店(Mariano IV Palace Hotel)(37212798)</t>
  </si>
  <si>
    <t>Codan/Lucia</t>
  </si>
  <si>
    <t>[桑迪斯普林斯]亚特兰大北市区威斯汀酒店(The Westin Atlanta Perimeter North)(37208773)</t>
  </si>
  <si>
    <t>传统客房（1张特大床）&lt;不退款&gt;&lt;2人入住&gt;</t>
  </si>
  <si>
    <t>Barkie/Joseph Charles</t>
  </si>
  <si>
    <t>[阿马里洛]舒眠韦斯特麦迪科森特套房酒店(Sleep Inn &amp; Suites West Medical Center)(39599056)</t>
  </si>
  <si>
    <t>Tharrington/Joseph</t>
  </si>
  <si>
    <t>CA5326211005USD</t>
  </si>
  <si>
    <t>[哥本哈根]蒂沃里酒店(Tivoli Hotel)(37210061)</t>
  </si>
  <si>
    <t>Aljunid/Sharifah Fareena,Aljunid/Sharifah Fareena</t>
  </si>
  <si>
    <t>DAmico/Lisa Marie</t>
  </si>
  <si>
    <t>[吉恩]普里姆谷赌场度假村(Primm Valley Resort &amp; Casino)(48192896)</t>
  </si>
  <si>
    <t>客房1张特大床（吸烟）&lt;不退款&gt;&lt;2人入住&gt;</t>
  </si>
  <si>
    <t>Bluechel/Todd</t>
  </si>
  <si>
    <t>EXP-1824073086</t>
  </si>
  <si>
    <t>[夏律第镇]夏洛茨维尔英式酒店(The English Inn of Charlottesville)(40046695)</t>
  </si>
  <si>
    <t>Leiser/Charles</t>
  </si>
  <si>
    <t>UUSLHGK56</t>
  </si>
  <si>
    <t>[梅登黑德]塔普洛豪斯酒店及餐厅(Taplow House Hotel &amp; Restaurant)(39686460)</t>
  </si>
  <si>
    <t>Campion/Phillip</t>
  </si>
  <si>
    <t>RL9719451</t>
  </si>
  <si>
    <t>[里兹波特]安科尔湾旅馆(Anchor Bay Inn)(40113125)</t>
  </si>
  <si>
    <t>大号床室&lt;不退款&gt;&lt;2人入住&gt;</t>
  </si>
  <si>
    <t>Edzards/Ricki Leah</t>
  </si>
  <si>
    <t>[柏林]柏林泰坦尼克御林广场酒店(Titanic Gendarmenmarkt Berlin)(37206639)</t>
  </si>
  <si>
    <t>Nitschke/Enrico</t>
  </si>
  <si>
    <t>97348312；620881</t>
  </si>
  <si>
    <t>Shah/Viraj Ashwin</t>
  </si>
  <si>
    <t>[迈阿密海滩]南海滩骑士酒店(Cavalier South Beach Hotel)(39053843)</t>
  </si>
  <si>
    <t>经典客房, 1 张特大床&lt;不退款&gt;&lt;2人入住&gt;</t>
  </si>
  <si>
    <t>Gerould/Alex L</t>
  </si>
  <si>
    <t>Shelton/Jennifer</t>
  </si>
  <si>
    <t>Vega /Ashley Victoria</t>
  </si>
  <si>
    <t>[汉堡]阿斯托里亚招牌酒店(Signature Hotel Astoria)(39050921)</t>
  </si>
  <si>
    <t>Sandelmann/Dieter</t>
  </si>
  <si>
    <t>EXPEDIA_1830155314</t>
  </si>
  <si>
    <t>[拉斯维加斯]巴黎拉斯维加斯赌场度假酒店(Paris Las Vegas Hotel &amp; Casino)(37196123)</t>
  </si>
  <si>
    <t>特大床房（禁烟）（Burgundy）（Hearing Impaired）&lt;1&gt;&lt;不退款&gt;&lt;2人入住&gt;</t>
  </si>
  <si>
    <t>Viera marchan/Fabiola,marchan azuaje /genma</t>
  </si>
  <si>
    <t>[里约热内卢]里约兰开斯特酒店(Hotel Rio Lancaster)(39624514)</t>
  </si>
  <si>
    <t>de Almeida/Jeferson Mauricio,Dias/Ana Perola Moreira Cesar</t>
  </si>
  <si>
    <t>Kitay/Brian</t>
  </si>
  <si>
    <t>[森特维尔]美国华盛顿森特维尔马纳萨斯长住酒店(Extended Stay America Suites - Washington, DC - Centreville - Manassas)(40025582)</t>
  </si>
  <si>
    <t>Ritchie/William Thomas,Gonzalez/Nando</t>
  </si>
  <si>
    <t>Jebeles/Melissa Asbury,Jebeles/Katherine Sophia</t>
  </si>
  <si>
    <t>[洛思加图斯]洛斯加托斯酒店(Hotel Los Gatos)(48243202)</t>
  </si>
  <si>
    <t>豪华客房1张特大床&lt;不退款&gt;&lt;2人入住&gt;</t>
  </si>
  <si>
    <t>Kabrin/Scott,Kabrin/Mary</t>
  </si>
  <si>
    <t>65936SC012449</t>
  </si>
  <si>
    <t>DeBord/Gracie Lynn</t>
  </si>
  <si>
    <t>[维也纳]维也纳施泰根博阁城际酒店(IntercityHotel Wien)(37236319)</t>
  </si>
  <si>
    <t>Berberich/Marianne,Berberich/Dieter</t>
  </si>
  <si>
    <t>4610SC014417</t>
  </si>
  <si>
    <t>[大西洋城]大西洋城哈利士酒店(Harrah's Resort Atlantic City)(37244407)</t>
  </si>
  <si>
    <t>塔楼滨水奢华房（1张特大床）&lt;不退款&gt;&lt;2人入住&gt;</t>
  </si>
  <si>
    <t>Thomas/Sherri</t>
  </si>
  <si>
    <t>一张特大床无障碍淋浴房&lt;不退款&gt;&lt;2人入住&gt;</t>
  </si>
  <si>
    <t>OBrien/Stacey,Newman/Ryan</t>
  </si>
  <si>
    <t>[维泰博]卡斯特罗考斯塔古提公寓(Castello Costaguti)(40082180)</t>
  </si>
  <si>
    <t>标准套房（山景）&lt;不退款&gt;&lt;2人入住&gt;</t>
  </si>
  <si>
    <t>comotti/alessandro</t>
  </si>
  <si>
    <t>P1832903529</t>
  </si>
  <si>
    <t>[瓦朗斯]钟楼北普瑞米尔经典酒店 - 圣马塞尔·莱斯(Premiere Classe Valence Nord - Saint Marcel les Valence)(43883227)</t>
  </si>
  <si>
    <t>Pedersen/Henrik Vittrup</t>
  </si>
  <si>
    <t>Samulak/Anna</t>
  </si>
  <si>
    <t>[奥海姆]247 酒店(247Hotel.Com)(46069248)</t>
  </si>
  <si>
    <t>Whittam/Carol</t>
  </si>
  <si>
    <t>[博莱戈斯普林斯]博雷戈斯普林斯度假酒店及水疗中心(Borrego Springs Resort and Spa)(40066066)</t>
  </si>
  <si>
    <t>Discenza/Kenneth</t>
  </si>
  <si>
    <t>奥多比传统豪华特大床房&lt;不退款&gt;&lt;2人入住&gt;</t>
  </si>
  <si>
    <t>Clark/Michael</t>
  </si>
  <si>
    <t>[拉斯维加斯]撒哈拉赌场酒店(SAHARA Las Vegas)(37249706)</t>
  </si>
  <si>
    <t>故事塔楼两张双人床客房&lt;不退款&gt;&lt;2人入住&gt;</t>
  </si>
  <si>
    <t>JANG/JINUK,JEON/WONHONG</t>
  </si>
  <si>
    <t>[奇克托瓦加]纽约布法罗机场千禧酒店(Millennium Buffalo)(37202956)</t>
  </si>
  <si>
    <t>豪华2张双人床房&lt;不退款&gt;&lt;2人入住&gt;</t>
  </si>
  <si>
    <t>Arcila/Andres</t>
  </si>
  <si>
    <t>4EK687DWW</t>
  </si>
  <si>
    <t>[金斯波特]金斯波特伊克诺旅馆(Econo Lodge Kingsport)(40116403)</t>
  </si>
  <si>
    <t>Jinkins/Shasta</t>
  </si>
  <si>
    <t>[法兰克福]雷迪森弗兰克福特机场公园旅馆(Park Inn by Radisson Frankfurt Airport)(37224222)</t>
  </si>
  <si>
    <t>Behr/Eckehard</t>
  </si>
  <si>
    <t>[马德里]马德里费雷拉AC酒店(AC Hotel by Marriott Madrid Feria)(39047319)</t>
  </si>
  <si>
    <t>Ruiz Moreno/Francisco Javier</t>
  </si>
  <si>
    <t>温泉套房酒店&lt;不退款&gt;&lt;2人入住&gt;</t>
  </si>
  <si>
    <t>Toliver/Andrew</t>
  </si>
  <si>
    <t>[北温哥华]生态小屋套房旅馆(Econo Lodge Inn &amp; Suites)(37220677)</t>
  </si>
  <si>
    <t>豪华两张大号床房&lt;不退款&gt;&lt;2人入住&gt;</t>
  </si>
  <si>
    <t>Cann/Christopher</t>
  </si>
  <si>
    <t>[巴洛克]德禺海滩度假酒店(De Rhu Beach Resort)(39664763)</t>
  </si>
  <si>
    <t>高级双床房标准间&lt;不退款&gt;&lt;2人入住&gt;</t>
  </si>
  <si>
    <t>Amirul Amri/Ahmad</t>
  </si>
  <si>
    <t>[马赛]马赛欧洲地中海金色郁金香酒店(Golden Tulip Marseille Euromed)(37244064)</t>
  </si>
  <si>
    <t>高级海景特大床房&lt;不退款&gt;&lt;2人入住&gt;</t>
  </si>
  <si>
    <t>Danau/Lucky,Danau/Aline</t>
  </si>
  <si>
    <t>Simmons/Genesis</t>
  </si>
  <si>
    <t>[底特律]底特律米高梅酒店(MGM Grand Detroit)(46883179)</t>
  </si>
  <si>
    <t>奢华特大床房&lt;不退款&gt;&lt;2人入住&gt;</t>
  </si>
  <si>
    <t>Waldhart/Maggie jo</t>
  </si>
  <si>
    <t>[玛丽安德尔湾]玛丽安德尔雷丽兹卡尔顿酒店(The Ritz-Carlton, Marina del Rey)(37212697)</t>
  </si>
  <si>
    <t>Mitchell/Jovon</t>
  </si>
  <si>
    <t>[全州市]全州华美达酒店(Ramada by Wyndham Jeonju)(37245050)</t>
  </si>
  <si>
    <t>LEE/EUNAH,LEE/JONGSHIN</t>
  </si>
  <si>
    <t>[莱克兰]Ramada By Wyndham Lakeland(39044137)</t>
  </si>
  <si>
    <t>客房(特大床)&lt;2人入住&gt;&lt;不退款&gt;&lt;早餐&gt;</t>
  </si>
  <si>
    <t>Weymouth/Jordan</t>
  </si>
  <si>
    <t>[马修斯]马修斯夏洛特万怡酒店(Courtyard by Marriott Charlotte Matthews)(45826245)</t>
  </si>
  <si>
    <t>特大床房带沙发床&lt;不退款&gt;&lt;2人入住&gt;</t>
  </si>
  <si>
    <t>Garcia/Eric</t>
  </si>
  <si>
    <t>[瓦伦西亚]威尼斯中央广场青年旅舍(Venecia Plaza Centro)(37205797)</t>
  </si>
  <si>
    <t>Riba Vinas/Oriol</t>
  </si>
  <si>
    <t>EXP-1836616738</t>
  </si>
  <si>
    <t>[罗阿诺克]洛诺克万豪春季山丘套房酒店(SpringHill Suites by Marriott Roanoke)(40126228)</t>
  </si>
  <si>
    <t>Mcgovern/SheIla</t>
  </si>
  <si>
    <t>至尊悦榕观景房&lt;不退款&gt;&lt;2人入住&gt;</t>
  </si>
  <si>
    <t>Wan Husain/Wan Muhamad Taufik</t>
  </si>
  <si>
    <t>[奥克兰]奥克兰清风湾酒店(Bay Breeze Inn Oakland)(48161037)</t>
  </si>
  <si>
    <t>Romero/Cecily M</t>
  </si>
  <si>
    <t>Huey Ee/Lai,Huey Ee/Lai</t>
  </si>
  <si>
    <t>一室双床房&lt;不退款&gt;&lt;2人入住&gt;</t>
  </si>
  <si>
    <t>Santos/Andre Luis Teixeira dos,Carpes/Catie Raquel</t>
  </si>
  <si>
    <t>[布拉克潘]嘉年华城道路旅馆(Road Lodge Carnival City)(39623317)</t>
  </si>
  <si>
    <t>Nxumalo/Zinhle,Nxumalo/Zinhle</t>
  </si>
  <si>
    <t>[巴西利亚]巴西利亚阿尔沃拉达皇家郁金香酒店(Royal Tulip Brasília Alvorada)(37199274)</t>
  </si>
  <si>
    <t>Teixeira/Emmanuel Socrates de Carvalho,Lima/Priscila Pinto de</t>
  </si>
  <si>
    <t>[迪拜]迪拜喜来登大酒店(Sheraton Grand Hotel, Dubai)(40721649)</t>
  </si>
  <si>
    <t>CHENG/SHAOKUN</t>
  </si>
  <si>
    <t>[布里奇顿]圣路易机场中心美国长住套房酒店(Extended Stay America Suites St Louis Airport Central)(40015211)</t>
  </si>
  <si>
    <t>工作室1特大床&lt;不退款&gt;&lt;2人入住&gt;</t>
  </si>
  <si>
    <t>Peterson/Amber Kay</t>
  </si>
  <si>
    <t>Robinson/Rhonda J</t>
  </si>
  <si>
    <t>Law/Wai Boon</t>
  </si>
  <si>
    <t>[塞康德拉巴德]阿兰克瑞塔度假村及会议中心(Aalankrita Resort and Convention)(39594561)</t>
  </si>
  <si>
    <t>Movva/Nikhitha</t>
  </si>
  <si>
    <t>[亚基马]雅基马假日小屋酒店(Holiday Lodge Yakima)(39619313)</t>
  </si>
  <si>
    <t>Fuller/Aireall May</t>
  </si>
  <si>
    <t>[望加锡]望加锡瑞士贝尔酒店国际(Swiss-Belhotel Makassar)(39044295)</t>
  </si>
  <si>
    <t>超值豪华房&lt;不退款&gt;&lt;2人入住&gt;</t>
  </si>
  <si>
    <t>ZHUO/CHENXU</t>
  </si>
  <si>
    <t>[威斯敏斯特]美国长住酒店 - 丹佛 - 威斯敏斯特(Extended Stay America Suites - Denver - Westminster)(40007867)</t>
  </si>
  <si>
    <t>Telfer/Zachary Gordon</t>
  </si>
  <si>
    <t>[格拉斯哥]卡斯特卡里豪斯酒店(Castlecary House Hotel)(39063132)</t>
  </si>
  <si>
    <t>经典双人房&lt;不退款&gt;&lt;2人入住&gt;</t>
  </si>
  <si>
    <t>mooney/laura</t>
  </si>
  <si>
    <t>RL9939769</t>
  </si>
  <si>
    <t>[圣保罗]保利斯塔 H3 酒店(H3 Hotel Paulista)(37210341)</t>
  </si>
  <si>
    <t>Garcia/Elton Marcelo</t>
  </si>
  <si>
    <t>[哥本哈根]广场酒店(The Square)(37195970)</t>
  </si>
  <si>
    <t>Holck/Martin Hooge</t>
  </si>
  <si>
    <t>[莱克]克利尔莱克灯笼汽车旅馆(Lamplighter Motel Clearlake)(40022222)</t>
  </si>
  <si>
    <t>一间特大床房&lt;不退款&gt;&lt;2人入住&gt;</t>
  </si>
  <si>
    <t>Lamar/Salinda shana</t>
  </si>
  <si>
    <t>[塞奎姆]史奎恩湾旅馆(Sequim Bay Lodge)(40125973)</t>
  </si>
  <si>
    <t>豪华客房2张大床&lt;不退款&gt;&lt;2人入住&gt;</t>
  </si>
  <si>
    <t>Terry/shyanne</t>
  </si>
  <si>
    <t>[孟菲斯]曼非斯市区舒适酒店(Comfort Inn Memphis Downtown)(37226444)</t>
  </si>
  <si>
    <t>Nicolson/William</t>
  </si>
  <si>
    <t>CA5326211006USD</t>
  </si>
  <si>
    <t>Martin/Richard</t>
  </si>
  <si>
    <t>[芝加哥]芝加哥瑞士酒店(Swissôtel Chicago)(37196271)</t>
  </si>
  <si>
    <t>经典河景双人房&lt;不退款&gt;&lt;2人入住&gt;</t>
  </si>
  <si>
    <t>Wylie/John S</t>
  </si>
  <si>
    <t>[奎松市]奎松太平洋公园酒店(Pacific Park Hotel Quezon)(37211933)</t>
  </si>
  <si>
    <t>豪华客房&lt;不退款&gt;&lt;2人入住&gt;</t>
  </si>
  <si>
    <t>Joana Robillos/Angeli,Joana Robillos/Angeli</t>
  </si>
  <si>
    <t>[拉斯维加斯]四皇后赌场酒店(Four Queens Hotel and Casino)(39037193)</t>
  </si>
  <si>
    <t>尊贵房(南塔楼)&lt;不退款&gt;&lt;2人入住&gt;</t>
  </si>
  <si>
    <t>LaClaire/Bruce F</t>
  </si>
  <si>
    <t>[特尔福德]德福马德雷巷酒店(Telford Madeley Court)(40751768)</t>
  </si>
  <si>
    <t>标准双人床房&lt;不退款&gt;&lt;2人入住&gt;</t>
  </si>
  <si>
    <t>Collins/jack,Smith/Louise</t>
  </si>
  <si>
    <t>[基尔马诺克]公园酒店(The Park Hotel)(46060088)</t>
  </si>
  <si>
    <t>Milliken/David</t>
  </si>
  <si>
    <t>[盖恩斯维尔]盖恩斯维尔 I-35 万豪套房费尔菲尔德酒店(Fairfield Inn &amp; Suites by Marriott Gainesville I-35)(70665421)</t>
  </si>
  <si>
    <t>2张大床房&lt;2人入住&gt;&lt;不退款&gt;&lt;早餐&gt;</t>
  </si>
  <si>
    <t>Rust/Olivia</t>
  </si>
  <si>
    <t>[杰克逊]最佳西方别墅酒店杰克逊霍尔(The Lodge at Jackson Hole)(37226044)</t>
  </si>
  <si>
    <t>至尊特大床房&lt;2人入住&gt;&lt;不退款&gt;&lt;早餐&gt;</t>
  </si>
  <si>
    <t>Hanxleden/Katrina Louise</t>
  </si>
  <si>
    <t>37406608-1</t>
  </si>
  <si>
    <t>Duff-Jacobsen/Karen Marie</t>
  </si>
  <si>
    <t>84387056-1</t>
  </si>
  <si>
    <t>Moore/Michael S</t>
  </si>
  <si>
    <t>[阿姆斯特丹]阿姆斯特丹红狮酒店(Hotel Amsterdam de Roode Leeuw)(37225965)</t>
  </si>
  <si>
    <t>舒适双人床房&lt;不退款&gt;&lt;2人入住&gt;</t>
  </si>
  <si>
    <t>Sahin/Hasan</t>
  </si>
  <si>
    <t>[科斯塔阿德赫]安特莉亚伊贝罗斯塔精选酒店(Iberostar Selection Anthelia)(39036054)</t>
  </si>
  <si>
    <t>园景房&lt;不退款&gt;&lt;2人入住&gt;</t>
  </si>
  <si>
    <t>LIVI/GIULIA</t>
  </si>
  <si>
    <t>Bhargava/Amitabh,Bhargava/Ritu</t>
  </si>
  <si>
    <t>Xu/Jing</t>
  </si>
  <si>
    <t>大床房&lt;不退款&gt;&lt;2人入住&gt;</t>
  </si>
  <si>
    <t>Lemuel/Yvette</t>
  </si>
  <si>
    <t>[格兰岱尔]凤凰格兰岱尔温泉万丽酒店(Renaissance Phoenix Glendale Hotel &amp; Spa)(39982319)</t>
  </si>
  <si>
    <t>Borrego/Aram David</t>
  </si>
  <si>
    <t>[纽约]第五大道俱乐部会所酒店(Radisson Hotel New York Midtown-Fifth Avenue)(48436476)</t>
  </si>
  <si>
    <t>Wiscott/Stephanie</t>
  </si>
  <si>
    <t>Gruber/William</t>
  </si>
  <si>
    <t>[奥罗拉]加洛德洛矶度假村及会议中心(Gaylord Rockies Resort &amp; Convention Center)(40062541)</t>
  </si>
  <si>
    <t>部分山景特大床房带沙发床&lt;不退款&gt;&lt;2人入住&gt;</t>
  </si>
  <si>
    <t>Renkel/Randi</t>
  </si>
  <si>
    <t>doyle/laura</t>
  </si>
  <si>
    <t>Murphy/Zahair</t>
  </si>
  <si>
    <t>[布莱尔]特拉弗斯城伊克诺旅馆(Econo Lodge Traverse City)(40072623)</t>
  </si>
  <si>
    <t>Healey/Rachel,Newhouse/Jordan</t>
  </si>
  <si>
    <t>Mooradian/Morgan</t>
  </si>
  <si>
    <t>[纽约]英迪格东城酒店(Hotel Indigo Lower East Side)(37251715)</t>
  </si>
  <si>
    <t>SCHOENIG/lori</t>
  </si>
  <si>
    <t>X5D9G6</t>
  </si>
  <si>
    <t>[索萨利托]野草莓酒店及水疗中心(Casa Madrona Hotel &amp; Spa)(39046373)</t>
  </si>
  <si>
    <t>港景特大床房&lt;不退款&gt;&lt;2人入住&gt;</t>
  </si>
  <si>
    <t>Aurelio/Davinne Dale</t>
  </si>
  <si>
    <t>[罗斯米德]柔似密洛杉矶品质酒店(Quality Inn Rosemead-Los Angeles)(37214789)</t>
  </si>
  <si>
    <t>WILLIAM/LIANG</t>
  </si>
  <si>
    <t>[首尔]首尔拉卡萨酒店(La Casa Hotel Seoul)(39041667)</t>
  </si>
  <si>
    <t>拉卡莎东翼大床房&lt;不退款&gt;&lt;2人入住&gt;</t>
  </si>
  <si>
    <t>Byub/Angela,Byub/Angela</t>
  </si>
  <si>
    <t>[纽约]纽约时代广场流场酒店(Hotel Riu Plaza New York Times Square)(37224561)</t>
  </si>
  <si>
    <t>Rice/Brynne</t>
  </si>
  <si>
    <t>adop0z9k</t>
  </si>
  <si>
    <t>[巴黎]圣保罗河左岸酒店(Hôtel Saint-Paul Rive-Gauche)(39687257)</t>
  </si>
  <si>
    <t>经典大床房&lt;不退款&gt;&lt;2人入住&gt;</t>
  </si>
  <si>
    <t>Valentini/Carlo Alberto</t>
  </si>
  <si>
    <t>[鹿特丹]梅特布鲁诺客房酒店(Room Mate Bruno)(40025703)</t>
  </si>
  <si>
    <t>基本房间&lt;不退款&gt;&lt;2人入住&gt;</t>
  </si>
  <si>
    <t>van Staaveren/Mark Corjo,Slagboom/Willem Jacobus</t>
  </si>
  <si>
    <t>EXP-1829391180</t>
  </si>
  <si>
    <t>[法明顿]法明顿套房酒店(The Farmington Inn &amp; Suites)(39982076)</t>
  </si>
  <si>
    <t>套房&lt;不退款&gt;&lt;2人入住&gt;</t>
  </si>
  <si>
    <t>Whitman/Lisa</t>
  </si>
  <si>
    <t>[代托纳海滩]代托纳比奇硬石酒店(Hard Rock Hotel Daytona Beach)(44684451)</t>
  </si>
  <si>
    <t>奢华客房, 1 张特大床, 阳台, 海滨&lt;不退款&gt;&lt;2人入住&gt;</t>
  </si>
  <si>
    <t>Bolin/Amanda</t>
  </si>
  <si>
    <t>[斯科特斯德]斯科特斯德雅乐轩酒店(Aloft Scottsdale)(37214265)</t>
  </si>
  <si>
    <t>无景观传统特大床客房&lt;不退款&gt;&lt;2人入住&gt;</t>
  </si>
  <si>
    <t>Sierra/Dianika</t>
  </si>
  <si>
    <t>Baston/Karen</t>
  </si>
  <si>
    <t>Issa/Thomas</t>
  </si>
  <si>
    <t>EXP-1830276723</t>
  </si>
  <si>
    <t>[亚特兰大]亚特兰大马奎斯万豪酒店(Atlanta Marriott Marquis)(47468327)</t>
  </si>
  <si>
    <t>Amalimeh/Bernard</t>
  </si>
  <si>
    <t>[匹兹堡]匹兹堡广场酒店(Pittsburgh Plaza Hotel)(44690070)</t>
  </si>
  <si>
    <t>HILL JR/SAMUEL,HILL/MARTHA</t>
  </si>
  <si>
    <t>Cook/Natalie</t>
  </si>
  <si>
    <t>[拉斯维加斯]银七赌场酒店(Silver Sevens Hotel &amp; Casino)(37224164)</t>
  </si>
  <si>
    <t>Tully/Kristen,Tully/Kristen</t>
  </si>
  <si>
    <t>EXP-1831178574</t>
  </si>
  <si>
    <t>[里约热内卢]马拉蓬迪温莎酒店(Windsor Marapendi)(37228637)</t>
  </si>
  <si>
    <t>Cardoso/Thiago Lusvarghi</t>
  </si>
  <si>
    <t>AQ5Z17KAT</t>
  </si>
  <si>
    <t>[沃思堡]斯德快捷酒店(Stay Express Hotel)(39980903)</t>
  </si>
  <si>
    <t>工作室1特大床（吸烟）&lt;不退款&gt;&lt;2人入住&gt;</t>
  </si>
  <si>
    <t>Herrera-Vazquez/Betsaida</t>
  </si>
  <si>
    <t>[比洛克西]美岸酒店(Beau Rivage)(39650366)</t>
  </si>
  <si>
    <t>豪华客房1张特大床（海景）&lt;不退款&gt;&lt;2人入住&gt;</t>
  </si>
  <si>
    <t>Thurman/Hannah Nicole</t>
  </si>
  <si>
    <t>[毕晓普]瓦格邦德毕晓普酒店(Vagabond Inn Bishop)(39616103)</t>
  </si>
  <si>
    <t>Cohen/Dan Richard</t>
  </si>
  <si>
    <t>SZYLHV0VX</t>
  </si>
  <si>
    <t>Erickson/Berit</t>
  </si>
  <si>
    <t>Kelly/Arthur</t>
  </si>
  <si>
    <t>[巴吞鲁日]巴吞鲁日万豪酒店(Baton Rouge Marriott)(39643116)</t>
  </si>
  <si>
    <t>客房1张特大床&lt;2人入住&gt;&lt;IBU黄金会员专享&gt;&lt;不退款&gt;</t>
  </si>
  <si>
    <t>Wright/Andrew,Franczek/Andrea</t>
  </si>
  <si>
    <t>Erlenbusch/Matthew Morris</t>
  </si>
  <si>
    <t>[塞维利亚]塞维利亚布雷罗斯美利亚酒店(Melia Lebreros)(37203648)</t>
  </si>
  <si>
    <t>美利亚一卧室房&lt;不退款&gt;&lt;2人入住&gt;</t>
  </si>
  <si>
    <t>GUTIERREZ FRANCO/M.LORENA</t>
  </si>
  <si>
    <t>[休斯敦]休斯顿上城区波斯特橡树酒店(The Post Oak Hotel at Uptown Houston)(40090034)</t>
  </si>
  <si>
    <t>Flores/Victor Hugo</t>
  </si>
  <si>
    <t>79908SC075690</t>
  </si>
  <si>
    <t>Cherian/Samuel</t>
  </si>
  <si>
    <t>[斯普林格维尔]美洲优质酒店(American Best Value Inn)(40072842)</t>
  </si>
  <si>
    <t>Jones/William</t>
  </si>
  <si>
    <t>Waali/Jaami</t>
  </si>
  <si>
    <t>Hegwer/Sammi</t>
  </si>
  <si>
    <t>Smith/Kelly vern</t>
  </si>
  <si>
    <t>Woodruff/Drew</t>
  </si>
  <si>
    <t>[贝德福德]神韵酒店(Verve Hotel)(39649710)</t>
  </si>
  <si>
    <t>Seivewright/Richard</t>
  </si>
  <si>
    <t>LRL-706-321</t>
  </si>
  <si>
    <t>[阿姆斯特丹]永旺广场酒店(Hotel Die Port Van Cleve)(37201539)</t>
  </si>
  <si>
    <t>Dandrieux/Marlene</t>
  </si>
  <si>
    <t>[布伦海姆]海滨汽车旅馆(Waterfront Motels)(39682485)</t>
  </si>
  <si>
    <t>标准工作室&lt;不退款&gt;&lt;2人入住&gt;</t>
  </si>
  <si>
    <t>Winter/Graeme,Winter/Mary</t>
  </si>
  <si>
    <t>Casas/Sasha</t>
  </si>
  <si>
    <t>65936SC012706</t>
  </si>
  <si>
    <t>[费城]费城威斯汀酒店(The Westin Philadelphia)(37197812)</t>
  </si>
  <si>
    <t>豪华城景特大床房&lt;不退款&gt;&lt;2人入住&gt;</t>
  </si>
  <si>
    <t>Desai/Neil Amish</t>
  </si>
  <si>
    <t>[巴黎]基里亚德巴黎贝尔西村庄酒店(Kyriad Hotel Paris Bercy Village)(40724208)</t>
  </si>
  <si>
    <t>LOUCHENE/Abdenour</t>
  </si>
  <si>
    <t>DOS00521243</t>
  </si>
  <si>
    <t>[新加坡]红多兹酒店-近马林百列市中心 (Staycation Approved)(RedDoorz Near Marine Parade Central (Staycation Approved))(48252713)</t>
  </si>
  <si>
    <t>ps/santhosh,ps/santhosh</t>
  </si>
  <si>
    <t>[Rio Oro]琉易斯安那酒店(Hotel Luisiana)(40133573)</t>
  </si>
  <si>
    <t>Castellani/Nicola</t>
  </si>
  <si>
    <t>676151b498c156e</t>
  </si>
  <si>
    <t>[Tilleda]瓦尔哈拉希尔赛德旅馆(Valhalla Hillside Inn)(39645392)</t>
  </si>
  <si>
    <t>Schultz/Cheryl A</t>
  </si>
  <si>
    <t>[洛思加图斯]洛斯加托斯小屋酒店(Los Gatos Lodge)(70669306)</t>
  </si>
  <si>
    <t>标准房, 1 张特大床, 花园景观&lt;2人入住&gt;&lt;不退款&gt;&lt;早餐&gt;</t>
  </si>
  <si>
    <t>Lopez/Vincent Marc</t>
  </si>
  <si>
    <t>[列克星敦]列克星敦南/汉堡拉昆塔旅馆及套房酒店(La Quinta by Wyndham Lexington South / Hamburg)(40087404)</t>
  </si>
  <si>
    <t>Owen/Andrew</t>
  </si>
  <si>
    <t>[埃邦]凯利阿德格勒诺博艾本帕克埃克斯珀斯申酒店(Kyriad Grenoble Eybens Parc des Expositions)(39671145)</t>
  </si>
  <si>
    <t>FERRI/Laurent</t>
  </si>
  <si>
    <t>Smith/Evelyn</t>
  </si>
  <si>
    <t>传统特大床房&lt;不退款&gt;&lt;2人入住&gt;</t>
  </si>
  <si>
    <t>Phipps/Cody</t>
  </si>
  <si>
    <t>[塔尔萨]塔尔萨市中心费尔菲尔德套房酒店(Fairfield by Marriott Inn &amp; Suites Tulsa Downtown Arts District)(39047589)</t>
  </si>
  <si>
    <t>特大床客房&lt;不退款&gt;&lt;2人入住&gt;</t>
  </si>
  <si>
    <t>Llewellyn/Michele</t>
  </si>
  <si>
    <t>[奥兰多]奥兰多大湖区JW万豪酒店(JW Marriott Orlando Grande Lakes)(39035392)</t>
  </si>
  <si>
    <t>1张特大床客房&lt;不退款&gt;&lt;2人入住&gt;</t>
  </si>
  <si>
    <t>Larsen/Abigail E</t>
  </si>
  <si>
    <t>[尤马县]可可帕度假村暨会议中心(Cocopah Resort and Conference Center)(40136252)</t>
  </si>
  <si>
    <t>豪华间&lt;不退款&gt;&lt;2人入住&gt;</t>
  </si>
  <si>
    <t>Hernandez/Nadia</t>
  </si>
  <si>
    <t>EXP-1835915351</t>
  </si>
  <si>
    <t>[华欣]华欣万豪度假酒店（SHA Plus+）(Hua Hin Marriott Resort &amp; Spa(SHA Plus+))(37197743)</t>
  </si>
  <si>
    <t>豪华海景特大床房&lt;不退款&gt;&lt;2人入住&gt;</t>
  </si>
  <si>
    <t>Suksrikaew/Rattanapon</t>
  </si>
  <si>
    <t>[锡福德]特拉华州锡福德6号汽车旅馆(Motel 6-Seaford, DE)(40106204)</t>
  </si>
  <si>
    <t>标准间2双人床&lt;不退款&gt;&lt;2人入住&gt;</t>
  </si>
  <si>
    <t>Wingate/Beth</t>
  </si>
  <si>
    <t>TXWFXVXYKU</t>
  </si>
  <si>
    <t>[萨拉戈萨]阿拉贡国王费尔南多二世水疗酒店(Eurostars Rey Fernando)(47469290)</t>
  </si>
  <si>
    <t>Doz/Brian</t>
  </si>
  <si>
    <t>Ali/Amina</t>
  </si>
  <si>
    <t>[欧比耶尔]普瑞米尔克雷蒙费兰德奥比耶尔经典酒店(Première Classe Clermont-Ferrand Aubière)(39684444)</t>
  </si>
  <si>
    <t>Pateyron/Bastien,Garin/Melanie</t>
  </si>
  <si>
    <t>[慕尼黑]欧洲之星大中心酒店(Eurostars Grand Central)(37200530)</t>
  </si>
  <si>
    <t>Wensauer/Daniel</t>
  </si>
  <si>
    <t>[华雷斯城]希达德约阿锐城市快捷酒店(City Express Ciudad Juárez)(39667787)</t>
  </si>
  <si>
    <t>Meraz/Cesar</t>
  </si>
  <si>
    <t>[圣安东尼奥]圣安东尼奥万豪河滨酒店(San Antonio Marriott Riverwalk)(45826552)</t>
  </si>
  <si>
    <t>Christensen/Marci</t>
  </si>
  <si>
    <t>Zeffer/Donald</t>
  </si>
  <si>
    <t>[马德里]NH组巴诺酒店(NH Zurbano Madrid)(39041613)</t>
  </si>
  <si>
    <t>jimenez terron/maria pilar,barrionuevo arevalo/jose luis</t>
  </si>
  <si>
    <t>garcia cabrera/eleuterio</t>
  </si>
  <si>
    <t>[那不勒斯]大沼泽地群岛海港冒险度假酒店(Port of the Islands Everglades Adventure Resort)(48240639)</t>
  </si>
  <si>
    <t>Gonzalez/Gilberto</t>
  </si>
  <si>
    <t>Keller/Emanuel</t>
  </si>
  <si>
    <t>Frantz/Raquel,Silveira/Eni</t>
  </si>
  <si>
    <t>REIS/MARCELLA BRAGA DA COSTA,SAMPAIO/MARINA BRAGA REIS</t>
  </si>
  <si>
    <t>Lewis/Mario Lee</t>
  </si>
  <si>
    <t>Horton/Cedric</t>
  </si>
  <si>
    <t>[哥伦比亚]哥伦比亚杰克逊长住美国公寓(Extended Stay America Suites - Columbia - Ft Jackson)(39622095)</t>
  </si>
  <si>
    <t>Hinto/Venita</t>
  </si>
  <si>
    <t>[阿瓦图基]凤凰南山福朋喜来登酒店(Four Points by Sheraton Phoenix South Mountain)(37236594)</t>
  </si>
  <si>
    <t>Leon/Irma</t>
  </si>
  <si>
    <t>[巴洛克]珍拉汀莱斯登旅馆(Residence Inn Cherating)(48367270)</t>
  </si>
  <si>
    <t>标准房(双床)&lt;不退款&gt;&lt;2人入住&gt;</t>
  </si>
  <si>
    <t>Salwani/Amy,Salwani/Amy</t>
  </si>
  <si>
    <t>Lemus/Karen</t>
  </si>
  <si>
    <t>[克雷森特城]海洋景套房汽车旅馆(Oceanview Inn and Suites)(39967852)</t>
  </si>
  <si>
    <t>Wallis/Carrie</t>
  </si>
  <si>
    <t>OCVIEW1836870237E</t>
  </si>
  <si>
    <t>OZIEL/SU</t>
  </si>
  <si>
    <t>[普福尔茨海姆]普福尔茨海姆酒店(Hotel Residenz Pforzheim)(39638765)</t>
  </si>
  <si>
    <t>Kuhnle/Treshail</t>
  </si>
  <si>
    <t>EXP-1836965754</t>
  </si>
  <si>
    <t>[Sukajadi]巴厘岛万隆公园景观酒店(Park View Hotel Bandung)(39040528)</t>
  </si>
  <si>
    <t>超级豪华双人房&lt;不退款&gt;&lt;2人入住&gt;</t>
  </si>
  <si>
    <t>Perdhana/Dema</t>
  </si>
  <si>
    <t>尊贵双人床房&lt;不退款&gt;&lt;2人入住&gt;</t>
  </si>
  <si>
    <t>Barbosa/Marcelo Pelegrini,Dequech/Nady</t>
  </si>
  <si>
    <t>98325575；48845900</t>
  </si>
  <si>
    <t>Jorge/Juliana de Oliveira</t>
  </si>
  <si>
    <t>258-1717099</t>
  </si>
  <si>
    <t>[特柳莱德]维多利亚旅馆(The Victorian Inn)(40076114)</t>
  </si>
  <si>
    <t>经典客房2张大床&lt;不退款&gt;&lt;2人入住&gt;</t>
  </si>
  <si>
    <t>Stevenson/Genelle</t>
  </si>
  <si>
    <t>EXP-1837126139；DDs20DC023</t>
  </si>
  <si>
    <t>De la iglesia/Pedro</t>
  </si>
  <si>
    <t>Johnson/Clarence</t>
  </si>
  <si>
    <t>[巴厘岛]巴塘天籁生态水疗别墅(Theanna Eco Villa and Spa Badung)(70662958)</t>
  </si>
  <si>
    <t>泳池hikari一卧室别墅&lt;不退款&gt;&lt;2人入住&gt;</t>
  </si>
  <si>
    <t>Putra/Ario Gautama,Putra/Ario Gautama</t>
  </si>
  <si>
    <t>[马拉喀什]巴里尔砾耶勒纳欧拉酒店(Hôtel &amp; Ryads Barrière Le Naoura)(37214829)</t>
  </si>
  <si>
    <t>Yemini/Rochel,Yemini/Rochel</t>
  </si>
  <si>
    <t>[奇科]奇科大学区罗德威酒店(Rodeway Inn Chico University Area)(37213557)</t>
  </si>
  <si>
    <t>客房(大床)&lt;不退款&gt;&lt;2人入住&gt;</t>
  </si>
  <si>
    <t>Gonzalez/Kevin</t>
  </si>
  <si>
    <t>[汉堡]汉堡特瑞德尔伯格施泰根博阁酒店(Steigenberger Hotel Treudelberg Hamburg)(37200025)</t>
  </si>
  <si>
    <t>Seehase-Harbs/Ulrike</t>
  </si>
  <si>
    <t>4704SC012887</t>
  </si>
  <si>
    <t>Stone/Keyah Mahni</t>
  </si>
  <si>
    <t>[伊斯内斯]普瑞米尔波尔多爱森经典酒店(Premiere Classe Bordeaux Eysines)(39684754)</t>
  </si>
  <si>
    <t>Pimentel/emilie</t>
  </si>
  <si>
    <t>[仁川]金色郁金香仁川机场酒店&amp;套房(GOLDEN TULIP Incheon Airport Hotel &amp; Suites)(37205813)</t>
  </si>
  <si>
    <t>Lee/Kyoungshin,Lee/Kyoungshin</t>
  </si>
  <si>
    <t>[新加坡]新加坡J8酒店 (Staycation Approved)(J8 Hotel Singapore (Staycation Approved))(37245447)</t>
  </si>
  <si>
    <t>银牌豪华房&lt;不退款&gt;&lt;2人入住&gt;</t>
  </si>
  <si>
    <t>nyambang Liuching/Anak,nyambang Liuching/Anak</t>
  </si>
  <si>
    <t>[基希讷乌]爵士酒店(Jazz Hotel)(37244189)</t>
  </si>
  <si>
    <t>Dulce/Valentina</t>
  </si>
  <si>
    <t>[巴特哈尔]祖尔克劳斯花园酒店(Parkhotel zur Klause)(39637958)</t>
  </si>
  <si>
    <t>Shabarova/Tatiana,Lanta/Vojtech</t>
  </si>
  <si>
    <t>Rosenberg/Christopher</t>
  </si>
  <si>
    <t>FERRA/Thibaut</t>
  </si>
  <si>
    <t>BENNETT/STEVEN</t>
  </si>
  <si>
    <t>[格林斯伯勒]泊因特格林斯伯勒机场科莱恩酒店(Clarion Pointe Greensboro Airport)(39044893)</t>
  </si>
  <si>
    <t>特大床套房&lt;2人入住&gt;&lt;不退款&gt;&lt;早餐&gt;</t>
  </si>
  <si>
    <t>Brown/Demetria</t>
  </si>
  <si>
    <t>[维也纳]维也纳万丽酒店 - 万豪生活酒店(Renaissance Wien Hotel)(37208282)</t>
  </si>
  <si>
    <t>标准双床房&lt;不退款&gt;&lt;2人入住&gt;</t>
  </si>
  <si>
    <t>LUO/GENGREN</t>
  </si>
  <si>
    <t>[阿尔梅里亚]阿尔梅里亚万豪AC酒店(AC Hotel by Marriott Almería)(39687100)</t>
  </si>
  <si>
    <t>Botelho/Flavio Romulo,filipe/mafalda de matos</t>
  </si>
  <si>
    <t>[休斯敦]休斯顿侯爵万豪酒店(Marriott Marquis Houston)(37204896)</t>
  </si>
  <si>
    <t>Hutto/David R.,Hutto/Rebecca C.</t>
  </si>
  <si>
    <t>[洛杉矶]洛杉矶康福特茵酒店 - 靠近好莱坞(Comfort Inn Los Angeles near Hollywood)(48436485)</t>
  </si>
  <si>
    <t>EISENMAN/DAVID ETHAN</t>
  </si>
  <si>
    <t>[首尔]首尔时代广场万怡酒店(Courtyard By Marriott Seoul Times Square)(37231509)</t>
  </si>
  <si>
    <t>豪华房（1张特大床）&lt;不退款&gt;&lt;2人入住&gt;</t>
  </si>
  <si>
    <t>kim/nangyoung</t>
  </si>
  <si>
    <t>McLaughlin/Leon</t>
  </si>
  <si>
    <t>[首尔]哈密尔顿酒店(Hamilton Hotel)(37046487)</t>
  </si>
  <si>
    <t>park/seung ho,kang/ilin</t>
  </si>
  <si>
    <t>[戈拉塔]圣巴巴拉戈利塔万怡酒店(Courtyard by Marriott Santa Barbara Goleta)(37197376)</t>
  </si>
  <si>
    <t>特大床房(带沙发床)&lt;不退款&gt;&lt;2人入住&gt;</t>
  </si>
  <si>
    <t>Pineda/Orlando</t>
  </si>
  <si>
    <t>[Sungai Pasir]翡翠布蒂里酒店(Emerald Puteri Hotel)(48367324)</t>
  </si>
  <si>
    <t>豪华房（双床）&lt;不退款&gt;&lt;2人入住&gt;</t>
  </si>
  <si>
    <t>veera arunasalam/timothy,veera arunasalam/timothy</t>
  </si>
  <si>
    <t>zielinski/Rafal</t>
  </si>
  <si>
    <t>SONG/XIN</t>
  </si>
  <si>
    <t>[釜山]釜山商务酒店(Busan Business Hotel)(37229181)</t>
  </si>
  <si>
    <t>HONG/SEULGI</t>
  </si>
  <si>
    <t>[卡内特]急流之家青年旅舍(Hostal Casa Torrent)(46065936)</t>
  </si>
  <si>
    <t>Torres Banos/Alberto</t>
  </si>
  <si>
    <t>EXP211002TTVL-SALE</t>
  </si>
  <si>
    <t>[瓦古什]圣地亚哥酒店(Hotel Santiago)(39635325)</t>
  </si>
  <si>
    <t>Micu/Mariana</t>
  </si>
  <si>
    <t>[阿尔勒]橄榄树太阳假期酒店(SOWELL HÔTELS L'Olivier)(39628471)</t>
  </si>
  <si>
    <t>Martin/Gwenaelle</t>
  </si>
  <si>
    <t>EXP-1837884578</t>
  </si>
  <si>
    <t>[圣西尔·勒科尔]凡尔赛 - 圣西尔普学校瑞米尔经典酒店(Premiere Classe Versailles - Saint Cyr L'ecole)(39684061)</t>
  </si>
  <si>
    <t>Cachon/Magali</t>
  </si>
  <si>
    <t>[查塔努加]查塔努加 W I24 凯隆酒店(Clarion Inn near Lookout Mountain)(48411168)</t>
  </si>
  <si>
    <t>客房, 2 张大床&lt;2人入住&gt;&lt;不退款&gt;&lt;早餐&gt;</t>
  </si>
  <si>
    <t>Reagan/Debbie</t>
  </si>
  <si>
    <t>[null](39635357)</t>
  </si>
  <si>
    <t>[伊斯坦布尔]绿色公园潘迪克酒店(The Green Park Pendik)(39034102)</t>
  </si>
  <si>
    <t>Sonmez/Muhammet bilal</t>
  </si>
  <si>
    <t>[里彭]寄宿者套房旅馆鹅卵石酒店 - 里彭(Boarders Inn &amp; Suites by Cobblestone Hotels - Ripon)(40084469)</t>
  </si>
  <si>
    <t>Knorr/Johanna Marie</t>
  </si>
  <si>
    <t>52351SC002036</t>
  </si>
  <si>
    <t>Gur/Mustafa gur,Gur/Arzu</t>
  </si>
  <si>
    <t>[柏林]柏林大酒店(Berlin Grande Hotel)(39610255)</t>
  </si>
  <si>
    <t>Radabaugh/Kevin Matthew</t>
  </si>
  <si>
    <t>CA5326211007USD</t>
  </si>
  <si>
    <t>[迈阿密海滩]温特黑文签名典藏酒店(Winter Haven, Autograph Collection)(39034905)</t>
  </si>
  <si>
    <t>Baker/Dustin Patrick</t>
  </si>
  <si>
    <t>[纳什维尔]千禧麦斯威尔纳什维尔酒店(Millennium Maxwell House Hotel - Nashville)(39043854)</t>
  </si>
  <si>
    <t>Webb/Kasandra Jones</t>
  </si>
  <si>
    <t>reconfirmed by MS KELLY</t>
  </si>
  <si>
    <t>Mogg/Amy,Brashier/Karah</t>
  </si>
  <si>
    <t>Schindler/Steven Joseph,Stvan/Debra Lynn</t>
  </si>
  <si>
    <t>Stvan/Chris</t>
  </si>
  <si>
    <t>[克里斯蒂安桑]克里斯蒂安桑比斯特兰达斯堪迪克酒店(Scandic Kristiansand Bystranda)(37212154)</t>
  </si>
  <si>
    <t>de Weert/Jordi Jacobus</t>
  </si>
  <si>
    <t>无障碍特大床房&lt;不退款&gt;&lt;2人入住&gt;</t>
  </si>
  <si>
    <t>Lobato/Ronald,Lobato/Jennifer Anne</t>
  </si>
  <si>
    <t>[斯帕坦堡县]斯帕坦堡万豪 AC酒店(AC Hotel by Marriott Spartanburg)(40079225)</t>
  </si>
  <si>
    <t>Allen/Monica</t>
  </si>
  <si>
    <t>Boger/Bryan,Wicklund/Alec</t>
  </si>
  <si>
    <t>[史蒂文森]斯卡马尼亚旅馆(Skamania Lodge)(40022198)</t>
  </si>
  <si>
    <t>Wallace/William Allen,Wallace/Elizabeth Marie</t>
  </si>
  <si>
    <t>12315SC200956</t>
  </si>
  <si>
    <t>Burns/Miles</t>
  </si>
  <si>
    <t>[博尔德城]胡佛水坝旅馆(Hoover DAM Lodge)(48200546)</t>
  </si>
  <si>
    <t>Huddleson/Annie  E,Lopez/Alex M</t>
  </si>
  <si>
    <t>4DDP835HS</t>
  </si>
  <si>
    <t>[比灵斯]比灵斯舒眠酒店(Sleep Inn Billings)(37251639)</t>
  </si>
  <si>
    <t>Peasley/Judith M</t>
  </si>
  <si>
    <t>[桑顿]水上乐园桑顿行政套房(Sandton Executive Suites Hydro Park)(39619012)</t>
  </si>
  <si>
    <t>豪华单卧室公寓&lt;不退款&gt;&lt;2人入住&gt;</t>
  </si>
  <si>
    <t>Cibane/Sinqobile,Cibane/Sinqobile</t>
  </si>
  <si>
    <t>Marceau/Shelly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</si>
  <si>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</si>
  <si>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</si>
  <si>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Berg/Mason</t>
  </si>
  <si>
    <t>[南旧金山]南旧金山拉克斯珀兰丁全套房酒店(Larkspur Landing South San Francisco-An All-Suite Hotel)(46883217)</t>
  </si>
  <si>
    <t>套房 无障碍淋浴房&lt;不退款&gt;&lt;2人入住&gt;</t>
  </si>
  <si>
    <t>Bryant/Donald Lee</t>
  </si>
  <si>
    <t>11164SC022697</t>
  </si>
  <si>
    <t>[纳舒厄]纳舒厄雷迪森酒店(Radisson Hotel Nashua)(48146627)</t>
  </si>
  <si>
    <t>Rislove/Brianna Mae</t>
  </si>
  <si>
    <t>XFBYTNB</t>
  </si>
  <si>
    <t>[克罗斯维尔]行政酒店(Executive Inn)(39971304)</t>
  </si>
  <si>
    <t>标准间2双人床（吸烟）&lt;不退款&gt;&lt;2人入住&gt;</t>
  </si>
  <si>
    <t>THAKKAR/NEEL</t>
  </si>
  <si>
    <t>[西好莱坞]常伯伦西好莱坞酒店(Chamberlain West Hollywood)(37197674)</t>
  </si>
  <si>
    <t>豪华特大床套房&lt;不退款&gt;&lt;2人入住&gt;</t>
  </si>
  <si>
    <t>Subankulova/Gulnura</t>
  </si>
  <si>
    <t>Jaynes/Amber Nicole</t>
  </si>
  <si>
    <t>[格雷特纳]新奥尔良西岸/格雷特纳万怡酒店(Courtyard by Marriott New Orleans Westbank/Gretna)(45827349)</t>
  </si>
  <si>
    <t>Dickson/Anthony</t>
  </si>
  <si>
    <t>Preciado/Ricardo,Rivera/Daniel</t>
  </si>
  <si>
    <t>[波特兰]波特兰皇家索内斯塔酒店(Royal Sonesta Portland)(44699103)</t>
  </si>
  <si>
    <t>豪华房（大床）&lt;不退款&gt;&lt;2人入住&gt;</t>
  </si>
  <si>
    <t>Chen/Jiyun,Ha/Macy</t>
  </si>
  <si>
    <t>31865SC016085</t>
  </si>
  <si>
    <t>[罗穆勒斯]罗穆勒斯底特律机场贝蒙特客栈及套房(Baymont by Wyndham Detroit Airport/Romulus)(39038569)</t>
  </si>
  <si>
    <t>HULL/VICTORIA HULL</t>
  </si>
  <si>
    <t>Weis/Siegfried</t>
  </si>
  <si>
    <t>sari/Yunita,sari/Yunita</t>
  </si>
  <si>
    <t>Tshilanda/Peggy</t>
  </si>
  <si>
    <t>[纽约]曼哈顿中城皇冠假日酒店&amp;度假村HY36(Crowne Plaza HY36 Midtown Manhattan, an Ihg Hotel)(37196581)</t>
  </si>
  <si>
    <t>Dhillon/Baljit Kaur</t>
  </si>
  <si>
    <t>[弗拉格斯塔夫]小美酒店费拉格尔斯塔夫(Little America Hotel Flagstaff)(37222429)</t>
  </si>
  <si>
    <t>超值景观特大床房&lt;不退款&gt;&lt;2人入住&gt;</t>
  </si>
  <si>
    <t>Amato/Adriano,Daza/Amy</t>
  </si>
  <si>
    <t>Poesen/Dirk</t>
  </si>
  <si>
    <t>[阿马里洛]凯富套房酒店(Comfort Inn &amp; Suites)(39672894)</t>
  </si>
  <si>
    <t>套房1特大床&lt;不退款&gt;&lt;2人入住&gt;</t>
  </si>
  <si>
    <t>courtney/robert</t>
  </si>
  <si>
    <t>[停泊岛]停泊岛“长滩之梦”度假村(Mimpi Perhentian)(44687991)</t>
  </si>
  <si>
    <t>海景豪华特大床房&lt;2人入住&gt;&lt;不退款&gt;&lt;早餐&gt;</t>
  </si>
  <si>
    <t>Sabidi/Nur Adhwa</t>
  </si>
  <si>
    <t>[温哥华]温哥华奥贝尔杰酒店(Auberge Vancouver Hotel)(39043386)</t>
  </si>
  <si>
    <t>城景豪华房（特大床）&lt;不退款&gt;&lt;2人入住&gt;</t>
  </si>
  <si>
    <t>DUARTE/FRANCES JASMINE,Ongkeko/Andrea</t>
  </si>
  <si>
    <t>[null](40007979)</t>
  </si>
  <si>
    <t>[日惹]日惹精品酒店(H Boutique Hotel Yogyakarta)(40372032)</t>
  </si>
  <si>
    <t>豪华双床房&lt;不退款&gt;&lt;2人入住&gt;</t>
  </si>
  <si>
    <t>Satrio/Pramanos,Satrio/Pramanos</t>
  </si>
  <si>
    <t>Brooks/Joanne</t>
  </si>
  <si>
    <t>Patterson/Raushanah</t>
  </si>
  <si>
    <t>[Palm Valley]锯齿草万豪高尔夫度假酒店(Sawgrass Marriott Golf Resort &amp; Spa)(47467651)</t>
  </si>
  <si>
    <t>主塔度假村景观特大床客房&lt;不退款&gt;&lt;2人入住&gt;</t>
  </si>
  <si>
    <t>Smith/Shellene</t>
  </si>
  <si>
    <t>Kearney/Vance</t>
  </si>
  <si>
    <t>Tran/Uyen</t>
  </si>
  <si>
    <t>经典双床房&lt;2人入住&gt;&lt;不退款&gt;&lt;早餐&gt;</t>
  </si>
  <si>
    <t>Jorgenson/Cherilyn</t>
  </si>
  <si>
    <t>JIN/YAN</t>
  </si>
  <si>
    <t>[凤凰城]克拉伦登 SPA 酒店(The Clarendon Hotel and Spa)(48215056)</t>
  </si>
  <si>
    <t>精致特大床套房&lt;2人入住&gt;&lt;不退款&gt;&lt;早餐&gt;</t>
  </si>
  <si>
    <t>Foster/Cameron Gene</t>
  </si>
  <si>
    <t>[奥贝奈]奥贝奈中心高级酒店 - 盖尔(Premiere Classe Obernai Centre - Gare)(39684832)</t>
  </si>
  <si>
    <t>lajili/Amel</t>
  </si>
  <si>
    <t>[斋浦尔]奇奥宫酒店(Chomu Palace Hotel)(39617807)</t>
  </si>
  <si>
    <t>皇宫套房&lt;不退款&gt;&lt;2人入住&gt;</t>
  </si>
  <si>
    <t>Sahadev/Rishabh,Pandey/Vibha</t>
  </si>
  <si>
    <t>Jeffries/Thomas Edward,Promislow/Alysia</t>
  </si>
  <si>
    <t>79757SC074799</t>
  </si>
  <si>
    <t>[伍德布里奇]波托马克米尔斯伍德布里奇万怡酒店(Courtyard by Marriott Potomac Mills Woodbridge)(39665886)</t>
  </si>
  <si>
    <t>Hacker/Caleb benjamin</t>
  </si>
  <si>
    <t>[阿拉卡茹]阿拉卡茹阿尔库斯酒店(Arcus Hotel Aracaju by Atlantica)(39669525)</t>
  </si>
  <si>
    <t>SOLEDADE/Nilton</t>
  </si>
  <si>
    <t>[热斯波尔塞姆]南斯特拉斯堡 - 伊尔基希普瑞米尔经典酒店(Premiere Classe Strasbourg Sud - Illkirch)(39686222)</t>
  </si>
  <si>
    <t>Bouglouf/Khaldoun</t>
  </si>
  <si>
    <t>Sandri Jr/Sergio Benoni</t>
  </si>
  <si>
    <t>[迈尔斯堡海滩]钻石顶点海滩度假酒店(Diamond Head Beach Resort)(39992096)</t>
  </si>
  <si>
    <t>池景观套房&lt;不退款&gt;&lt;2人入住&gt;</t>
  </si>
  <si>
    <t>Miranda/Mamie Catherine,Perry/Nancy</t>
  </si>
  <si>
    <t>Williams/Samuel</t>
  </si>
  <si>
    <t>469GW4JHEJ</t>
  </si>
  <si>
    <t>[梳邦再也]梳邦再也阁酒店(Go Hotel Subang Jaya)(39640778)</t>
  </si>
  <si>
    <t>豪华客房1张大床&lt;不退款&gt;&lt;2人入住&gt;</t>
  </si>
  <si>
    <t>NG KENG KEAT/DESMOND,NG KENG KEAT/DESMOND</t>
  </si>
  <si>
    <t>[巴黎]基里亚德意大利格贝林十三酒店(Kyriad Hotel XIII Italie Gobelins)(39041966)</t>
  </si>
  <si>
    <t>BOLZER/Olivier</t>
  </si>
  <si>
    <t>CA5326211008USD</t>
  </si>
  <si>
    <t>[密西沙加]多伦多机场福朋喜来登酒店(Four Points by Sheraton Toronto Airport)(46737925)</t>
  </si>
  <si>
    <t>Valdivia/Tiffany samantha</t>
  </si>
  <si>
    <t>[马默斯莱克斯]内华达山脉度假水疗酒店(The Sierra Nevada Resort &amp; Spa)(37211704)</t>
  </si>
  <si>
    <t>Heard/David</t>
  </si>
  <si>
    <t>[汉堡]汉堡市中心亨利酒店(Henri Hotel Hamburg Downtown)(39615139)</t>
  </si>
  <si>
    <t>L工作室&lt;不退款&gt;&lt;2人入住&gt;</t>
  </si>
  <si>
    <t>Stoetzer/Christian,Stoetzer/Sandra</t>
  </si>
  <si>
    <t>EXPEDIA_1832294238；2367569</t>
  </si>
  <si>
    <t>[圣徒皮特海滩]贸易风岛大酒店(TradeWinds Island Grand)(40043035)</t>
  </si>
  <si>
    <t>标准间&lt;不退款&gt;&lt;2人入住&gt;</t>
  </si>
  <si>
    <t>Shafer/Nicholas Andrew,Shafer/Lauren Rush</t>
  </si>
  <si>
    <t>R18F553</t>
  </si>
  <si>
    <t>[迈阿密海滩]棕榈树Spa酒店(The Palms Hotel &amp; Spa)(37200121)</t>
  </si>
  <si>
    <t>海滨特大床房&lt;不退款&gt;&lt;2人入住&gt;</t>
  </si>
  <si>
    <t>OSORIOPARDO/MARIA</t>
  </si>
  <si>
    <t>Koester/Kevin</t>
  </si>
  <si>
    <t>[布拉格]布拉格西方酒店(Occidental Praha)(37196662)</t>
  </si>
  <si>
    <t>Corrigan/Duane,Stolarska/Kinga</t>
  </si>
  <si>
    <t>[佩勒]普瑞米尔洛纳佩厄经典酒店(Premiere Classe Roanne Perreux)(39685279)</t>
  </si>
  <si>
    <t>Hacquart/Frederic</t>
  </si>
  <si>
    <t>Doller/Patricia Marie</t>
  </si>
  <si>
    <t>[迪拜]迪拜迪尔拉皇冠假日酒店(Crowne Plaza Dubai Deira, an IHG Hotel)(37195916)</t>
  </si>
  <si>
    <t>ALOBAYAH/ABDULRAHMAN</t>
  </si>
  <si>
    <t>Martinez III/Imeldo</t>
  </si>
  <si>
    <t>[茉莉芬]茉莉芬爱玛瑞丝酒店(Amaris Hotel Madiun)(39665483)</t>
  </si>
  <si>
    <t>智能房&lt;早餐&gt;&lt;不退款&gt;&lt;2人入住&gt;</t>
  </si>
  <si>
    <t>C/Charles</t>
  </si>
  <si>
    <t>Boer/Axel Pieter</t>
  </si>
  <si>
    <t>[巴黎]伊斯特拉巴黎酒店(Hôtel Istria by Magna Arbor)(39669686)</t>
  </si>
  <si>
    <t>CABAN/Cyril</t>
  </si>
  <si>
    <t>[阿姆斯特丹]永旺广场酒店(Hotel Die Port van Cleve)(37201539)</t>
  </si>
  <si>
    <t>BINSUGEAN/ABDULLAH,ALMUTAIRI/ABDULRAHMAN</t>
  </si>
  <si>
    <t>[山景城]济科酒店(Hotel Zico)(44698543)</t>
  </si>
  <si>
    <t>Mabini/Emily</t>
  </si>
  <si>
    <t>17845SC024129</t>
  </si>
  <si>
    <t>Perianan/Arumugam,Perianan/Arumugam</t>
  </si>
  <si>
    <t>[绍辛顿]米尔戴尔索辛顿伊克诺旅店(Econo Lodge Milldale-Southington)(44707205)</t>
  </si>
  <si>
    <t>标准大号床房-可吸烟&lt;不退款&gt;&lt;2人入住&gt;</t>
  </si>
  <si>
    <t>Martinez/Natasha Rose</t>
  </si>
  <si>
    <t>[圣何塞]伊比萨天堂艺术酒店 - 仅限成人入住(Paradiso Ibiza Art Hotel - Adults Only)(39034747)</t>
  </si>
  <si>
    <t>COCONNIER/Lise</t>
  </si>
  <si>
    <t>[曼谷]锆石酒店(Zircon Hotel)(44806821)</t>
  </si>
  <si>
    <t>ponnongluang/napatsawan,ponnongluang/napatsawan</t>
  </si>
  <si>
    <t>[基西米]奥兰多6号基西米正门东汽车旅馆(Motel 6-Kissimmee, FL - Orlando)(40095191)</t>
  </si>
  <si>
    <t>Rivera /Angel</t>
  </si>
  <si>
    <t>6VHP5A3SWH</t>
  </si>
  <si>
    <t>[Le Grand-Quevilly]鲁昂南－博览会公园高级酒店(Premiere Classe Rouen Sud - Parc des Expositions)(39683756)</t>
  </si>
  <si>
    <t>Berkat/Hamid</t>
  </si>
  <si>
    <t>Mueller/Joachim</t>
  </si>
  <si>
    <t>Yu/Sun</t>
  </si>
  <si>
    <t>[吕内勒]东蒙彼利埃 - 吕内尔基里亚德酒店(Kyriad Montpellier Est - Lunel)(46578901)</t>
  </si>
  <si>
    <t>Masse/Alison</t>
  </si>
  <si>
    <t>Marin Ortigosa/Salvador</t>
  </si>
  <si>
    <t>Cezar/Benjamin</t>
  </si>
  <si>
    <t>[斯特拉斯堡]贡比涅 - 亚克斯普瑞米尔经典酒店(Premiere Classe Strasbourg Ouest)(39684329)</t>
  </si>
  <si>
    <t>Said/Radhouane</t>
  </si>
  <si>
    <t>VAREEKASEM/CHAICHANA</t>
  </si>
  <si>
    <t>CA5326211009USD</t>
  </si>
  <si>
    <t>51586506-1</t>
  </si>
  <si>
    <t>[朱诺]美国长住酒店 - 朱诺 - 谢耳西蒙斯路(Extended Stay America Suites - Juneau - Shell Simmons Drive)(40128904)</t>
  </si>
  <si>
    <t>Mulligan/Terry,Craig/Matthew</t>
  </si>
  <si>
    <t>Apel/Kenn</t>
  </si>
  <si>
    <t>[基奇纳]基奇纳皇冠假日酒店 - 滑铁卢(Crowne Plaza Kitchener-Waterloo, an Ihg Hotel)(37198817)</t>
  </si>
  <si>
    <t>休闲特大床房&lt;不退款&gt;&lt;2人入住&gt;</t>
  </si>
  <si>
    <t>Mazza/Erika K.</t>
  </si>
  <si>
    <t>[卡姆登]布卢姆茨伯里酒店(The Bloomsbury Hotel)(37222646)</t>
  </si>
  <si>
    <t>经典大号床房&lt;不退款&gt;&lt;2人入住&gt;</t>
  </si>
  <si>
    <t>Datoo Lalji/Sabi</t>
  </si>
  <si>
    <t>7810SC010791</t>
  </si>
  <si>
    <t>Dasilva/Morgan</t>
  </si>
  <si>
    <t>McGuirk/Allison,Agent/Jonathan</t>
  </si>
  <si>
    <t>土坯传统特大床房&lt;不退款&gt;&lt;2人入住&gt;</t>
  </si>
  <si>
    <t>Holder/Eric Bernard</t>
  </si>
  <si>
    <t>Gupta/Vidisha</t>
  </si>
  <si>
    <t>[迈阿密]布里克尔SLS酒店(SLS Brickell)(37201462)</t>
  </si>
  <si>
    <t>豪华特大床房带阳台&lt;不退款&gt;&lt;2人入住&gt;</t>
  </si>
  <si>
    <t>Skomorowsky/Darren</t>
  </si>
  <si>
    <t>[波士顿]波士顿阿尔斯通酒店(Studio Allston Hotel Boston)(44698460)</t>
  </si>
  <si>
    <t>特大双人床房间&lt;不退款&gt;&lt;2人入住&gt;</t>
  </si>
  <si>
    <t>Ouedraogo/Mohamed</t>
  </si>
  <si>
    <t>bossa161968225</t>
  </si>
  <si>
    <t>Mitchell/Jeffrey David</t>
  </si>
  <si>
    <t>Naulaerts/Hedwigis</t>
  </si>
  <si>
    <t>liano/philippe</t>
  </si>
  <si>
    <t>[奥马]阿尔玛汽车旅馆(Alma Motel)(39597171)</t>
  </si>
  <si>
    <t>一间大床房&lt;不退款&gt;&lt;2人入住&gt;</t>
  </si>
  <si>
    <t>Hall-Taplin /Leslie</t>
  </si>
  <si>
    <t>12ZLHMY8F</t>
  </si>
  <si>
    <t>[梅里尼亚克]波尔多机场伍德酒店(Hotel Wood Inn Bordeaux Aéroport)(39658884)</t>
  </si>
  <si>
    <t>JACOB SAUSSEREAU/Nathalie</t>
  </si>
  <si>
    <t>Pandey/Shankar</t>
  </si>
  <si>
    <t>Alshamsi/Surour</t>
  </si>
  <si>
    <t>[贝鲁特]贝鲁特凡尔登丽笙酒店(Radisson Blu Hotel, Beirut Verdun)(37209704)</t>
  </si>
  <si>
    <t>Mamdouh/Malak</t>
  </si>
  <si>
    <t>[普拉提吉罗斯]卡马利酒店(Kamari Hotel)(39631323)</t>
  </si>
  <si>
    <t>高级套房&lt;不退款&gt;&lt;2人入住&gt;</t>
  </si>
  <si>
    <t>Gibson/Conall</t>
  </si>
  <si>
    <t>[克拉根福]斯帕克沃尔特湖度假村(Seepark Woerthersee Resort)(39051173)</t>
  </si>
  <si>
    <t>Krawanja/Martin,Wurzer/Eva Maria</t>
  </si>
  <si>
    <t>3599SC036205</t>
  </si>
  <si>
    <t>TEOH/KEAN KEAT,TEOH/KEAN KEAT</t>
  </si>
  <si>
    <t>GOTRAND/HERVE</t>
  </si>
  <si>
    <t>[贝伦]巴替斯塔坎波斯新宾馆(New Inn Batista Campos)(44707260)</t>
  </si>
  <si>
    <t>Silva/Paulo</t>
  </si>
  <si>
    <t>[尼奥尔]尼奥尔基里亚德酒店 - 法国门德地区(Kyriad NIORT - Espace Mendes-France)(39059144)</t>
  </si>
  <si>
    <t>2张单人床房&lt;不退款&gt;&lt;2人入住&gt;</t>
  </si>
  <si>
    <t>PITARD/SYLVIE</t>
  </si>
  <si>
    <t>Rajab/Majed</t>
  </si>
  <si>
    <t>Shima Mohd Diah/Nazatul,Shima Mohd Diah/Nazatul</t>
  </si>
  <si>
    <t>Sufian Bin Borhan/Mohd,Sufian Bin Borhan/Mohd</t>
  </si>
  <si>
    <t>[贝洛奥里藏特]贝洛奥里藏特诺比尔酒店(Nobile Hotel Belo Horizonte)(39623408)</t>
  </si>
  <si>
    <t>Ribeiro Costa/Neide Laura m</t>
  </si>
  <si>
    <t>Pecio/Marcin</t>
  </si>
  <si>
    <t>[马塞约]海浪套房酒店(Wave Suítes Hotel &amp; Lounge Bar)(39615614)</t>
  </si>
  <si>
    <t>Melo/Mayara Melo</t>
  </si>
  <si>
    <t>,</t>
  </si>
  <si>
    <t>16170666940此单多收131元待退回</t>
  </si>
  <si>
    <t>10.9 可退369元</t>
  </si>
  <si>
    <t>16163805039此单多收45元退回</t>
  </si>
  <si>
    <t>16353573224此单多收15元待退回</t>
  </si>
  <si>
    <t>16434464165此单多收61元待退回</t>
  </si>
  <si>
    <t>本期扣款3元</t>
  </si>
  <si>
    <t>16343586852此单多收336元待退回</t>
  </si>
  <si>
    <t>A211009173133481</t>
  </si>
  <si>
    <t>A2110091733152566</t>
  </si>
  <si>
    <t>A2110091734252566</t>
  </si>
  <si>
    <t>USD / HKD 当前参考汇率: 7.78432</t>
  </si>
  <si>
    <t>总计： 86579 USD/
673958.64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</si>
  <si>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</si>
  <si>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</si>
  <si>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</si>
  <si>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</si>
  <si>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</si>
  <si>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</si>
  <si>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</si>
  <si>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</si>
  <si>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</si>
  <si>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</si>
  <si>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</si>
  <si>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</si>
  <si>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</si>
  <si>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</si>
  <si>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</si>
  <si>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</si>
  <si>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</si>
  <si>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2021-04-01</t>
  </si>
  <si>
    <t>2043281</t>
  </si>
  <si>
    <t>莱德萨斯海滩酒店</t>
  </si>
  <si>
    <t>Ortiz Deborah</t>
  </si>
  <si>
    <t>2021-09-25</t>
  </si>
  <si>
    <t>2021-09-27</t>
  </si>
  <si>
    <t>退房日周结</t>
  </si>
  <si>
    <t>1166.86</t>
  </si>
  <si>
    <t>178.00</t>
  </si>
  <si>
    <t>0</t>
  </si>
  <si>
    <t>0.00</t>
  </si>
  <si>
    <t>携程盛景国际直连</t>
  </si>
  <si>
    <t>2021-04-01 08:14:44</t>
  </si>
  <si>
    <t>是</t>
  </si>
  <si>
    <t>汇智国际旅游发展有限公司</t>
  </si>
  <si>
    <t>直连</t>
  </si>
  <si>
    <t>2021-05-01</t>
  </si>
  <si>
    <t>2093587</t>
  </si>
  <si>
    <t>法古罗尔斯米里冰河泻湖福斯酒店</t>
  </si>
  <si>
    <t>Loriente Angel</t>
  </si>
  <si>
    <t>2021-09-30</t>
  </si>
  <si>
    <t>2021-10-01</t>
  </si>
  <si>
    <t>1343.06</t>
  </si>
  <si>
    <t>207.00</t>
  </si>
  <si>
    <t>2021-05-01 08:08:12</t>
  </si>
  <si>
    <t>否</t>
  </si>
  <si>
    <t>2021-05-26</t>
  </si>
  <si>
    <t>2131840</t>
  </si>
  <si>
    <t>卡特酒庄及度假村</t>
  </si>
  <si>
    <t>Wolfe Dana</t>
  </si>
  <si>
    <t>2021-10-03</t>
  </si>
  <si>
    <t>3841.61</t>
  </si>
  <si>
    <t>598.00</t>
  </si>
  <si>
    <t>2021-05-26 08:57:11</t>
  </si>
  <si>
    <t>2021-06-10</t>
  </si>
  <si>
    <t>2153302</t>
  </si>
  <si>
    <t>塞涅卡尼亚加拉度假酒店及赌场</t>
  </si>
  <si>
    <t>Shastop Charlene</t>
  </si>
  <si>
    <t>2021-09-29</t>
  </si>
  <si>
    <t>934.55</t>
  </si>
  <si>
    <t>146.00</t>
  </si>
  <si>
    <t>2021-06-10 23:38:10</t>
  </si>
  <si>
    <t>2021-06-16</t>
  </si>
  <si>
    <t>2158602</t>
  </si>
  <si>
    <t>蒙特利尔机场喜来登酒店</t>
  </si>
  <si>
    <t>cardin edith</t>
  </si>
  <si>
    <t>2021-10-02</t>
  </si>
  <si>
    <t>583.49</t>
  </si>
  <si>
    <t>91.00</t>
  </si>
  <si>
    <t>2021-06-16 01:11:25</t>
  </si>
  <si>
    <t>2158862</t>
  </si>
  <si>
    <t>曼谷水疗酒店</t>
  </si>
  <si>
    <t>XIONG PEIPEI</t>
  </si>
  <si>
    <t>2021-09-22</t>
  </si>
  <si>
    <t>994.95</t>
  </si>
  <si>
    <t>155.00</t>
  </si>
  <si>
    <t>2021-06-16 11:49:30</t>
  </si>
  <si>
    <t>2021-06-24</t>
  </si>
  <si>
    <t>2170002</t>
  </si>
  <si>
    <t>釜山阿尔班酒店</t>
  </si>
  <si>
    <t>PARK HYEONBIN,LEE YUNJAE</t>
  </si>
  <si>
    <t>382.85</t>
  </si>
  <si>
    <t>59.00</t>
  </si>
  <si>
    <t>2021-06-24 13:21:01</t>
  </si>
  <si>
    <t>2021-06-29</t>
  </si>
  <si>
    <t>2176635</t>
  </si>
  <si>
    <t>Funk Brittany Nicole,Funk Benjamin Edward</t>
  </si>
  <si>
    <t>996.49</t>
  </si>
  <si>
    <t>154.00</t>
  </si>
  <si>
    <t>2021-06-29 01:54:55</t>
  </si>
  <si>
    <t>2021-07-07</t>
  </si>
  <si>
    <t>2186058</t>
  </si>
  <si>
    <t>图森斯塔尔派司 JW 万豪度假酒店及水疗中心</t>
  </si>
  <si>
    <t>Herman James,Herman Sara</t>
  </si>
  <si>
    <t>2021-10-04</t>
  </si>
  <si>
    <t>4755.37</t>
  </si>
  <si>
    <t>734.00</t>
  </si>
  <si>
    <t>2021-07-07 00:48:40</t>
  </si>
  <si>
    <t>2021-07-08</t>
  </si>
  <si>
    <t>2187500</t>
  </si>
  <si>
    <t>纳什维尔范德比尔特/西区万豪酒店</t>
  </si>
  <si>
    <t>Anderson Kelly,Anderson Mary</t>
  </si>
  <si>
    <t>5670.25</t>
  </si>
  <si>
    <t>874.00</t>
  </si>
  <si>
    <t>2021-07-08 08:38:29</t>
  </si>
  <si>
    <t>2021-07-09</t>
  </si>
  <si>
    <t>2188930</t>
  </si>
  <si>
    <t>金浦机场玛格克梅费尔德酒店</t>
  </si>
  <si>
    <t>NA YONG KYU</t>
  </si>
  <si>
    <t>916.81</t>
  </si>
  <si>
    <t>141.00</t>
  </si>
  <si>
    <t>2021-07-09 06:50:43</t>
  </si>
  <si>
    <t>2021-07-11</t>
  </si>
  <si>
    <t>2192819</t>
  </si>
  <si>
    <t>嗨西归浦酒店</t>
  </si>
  <si>
    <t>lee eunsun,lee eunsun</t>
  </si>
  <si>
    <t>2021-09-28</t>
  </si>
  <si>
    <t>331.10</t>
  </si>
  <si>
    <t>51.00</t>
  </si>
  <si>
    <t>2021-07-11 15:45:30</t>
  </si>
  <si>
    <t>2021-07-14</t>
  </si>
  <si>
    <t>2195912</t>
  </si>
  <si>
    <t>迈阿密YVE酒店</t>
  </si>
  <si>
    <t>Kolaci Judith,Hemingway Robert</t>
  </si>
  <si>
    <t>648.37</t>
  </si>
  <si>
    <t>100.00</t>
  </si>
  <si>
    <t>2021-07-14 08:08:44</t>
  </si>
  <si>
    <t>2021-07-17</t>
  </si>
  <si>
    <t>2199830</t>
  </si>
  <si>
    <t>纳什维尔万豪唐普雷斯套房酒店</t>
  </si>
  <si>
    <t>Adcox Carl</t>
  </si>
  <si>
    <t>2021-07-17 10:53:44</t>
  </si>
  <si>
    <t>2021-07-26</t>
  </si>
  <si>
    <t>2208806</t>
  </si>
  <si>
    <t>坎皮納斯麗笙紅標酒店</t>
  </si>
  <si>
    <t>Camargo AntonioCarlos</t>
  </si>
  <si>
    <t>285.74</t>
  </si>
  <si>
    <t>44.00</t>
  </si>
  <si>
    <t>2021-07-26 03:33:08</t>
  </si>
  <si>
    <t>2021-07-28</t>
  </si>
  <si>
    <t>2210571</t>
  </si>
  <si>
    <t>纳什维尔市中心 - 体育场克拉丽奥酒店</t>
  </si>
  <si>
    <t>Gardtner Erin</t>
  </si>
  <si>
    <t>1409.57</t>
  </si>
  <si>
    <t>216.00</t>
  </si>
  <si>
    <t>2021-07-28 02:47:29</t>
  </si>
  <si>
    <t>2211099</t>
  </si>
  <si>
    <t>喜来登首尔多客福城市酒店</t>
  </si>
  <si>
    <t>Yoon hangjung</t>
  </si>
  <si>
    <t>2021-07-28 13:36:15</t>
  </si>
  <si>
    <t>2211745</t>
  </si>
  <si>
    <t>柏林大酒店</t>
  </si>
  <si>
    <t>Radabaugh Kevin Matthew</t>
  </si>
  <si>
    <t>1239.90</t>
  </si>
  <si>
    <t>190.00</t>
  </si>
  <si>
    <t>2021-07-28 20:07:43</t>
  </si>
  <si>
    <t>2021-08-02</t>
  </si>
  <si>
    <t>2216014</t>
  </si>
  <si>
    <t>华盛顿特区森特维尔马纳萨斯美国长住酒店</t>
  </si>
  <si>
    <t>Calle Betty,Calle Calle Walter</t>
  </si>
  <si>
    <t>1204.76</t>
  </si>
  <si>
    <t>186.00</t>
  </si>
  <si>
    <t>-186</t>
  </si>
  <si>
    <t>-1204</t>
  </si>
  <si>
    <t>2021-08-02 23:09:11</t>
  </si>
  <si>
    <t>2021-08-04</t>
  </si>
  <si>
    <t>2216744</t>
  </si>
  <si>
    <t>曼非斯市中心舒适酒店</t>
  </si>
  <si>
    <t>Nicolson William</t>
  </si>
  <si>
    <t>1776.67</t>
  </si>
  <si>
    <t>274.00</t>
  </si>
  <si>
    <t>2021-08-04 10:04:59</t>
  </si>
  <si>
    <t>2021-08-05</t>
  </si>
  <si>
    <t>2217345</t>
  </si>
  <si>
    <t>Martin Richard</t>
  </si>
  <si>
    <t>1406.09</t>
  </si>
  <si>
    <t>217.00</t>
  </si>
  <si>
    <t>2021-08-05 09:13:48</t>
  </si>
  <si>
    <t>2217431</t>
  </si>
  <si>
    <t>芝加哥瑞士酒店</t>
  </si>
  <si>
    <t>Wylie John S</t>
  </si>
  <si>
    <t>1678.24</t>
  </si>
  <si>
    <t>259.00</t>
  </si>
  <si>
    <t>2021-08-05 11:28:07</t>
  </si>
  <si>
    <t>2021-08-10</t>
  </si>
  <si>
    <t>2220226</t>
  </si>
  <si>
    <t>西部医学中心斯利普套房酒店</t>
  </si>
  <si>
    <t>Tharrington Joseph</t>
  </si>
  <si>
    <t>1456.04</t>
  </si>
  <si>
    <t>224.00</t>
  </si>
  <si>
    <t>2021-08-10 14:35:33</t>
  </si>
  <si>
    <t>2220657</t>
  </si>
  <si>
    <t>Pacific Park Hotel</t>
  </si>
  <si>
    <t>Joana Robillos Angeli,Joana Robillos Angeli</t>
  </si>
  <si>
    <t>240.51</t>
  </si>
  <si>
    <t>37.00</t>
  </si>
  <si>
    <t>2021-08-10 22:52:19</t>
  </si>
  <si>
    <t>2021-08-11</t>
  </si>
  <si>
    <t>2220810</t>
  </si>
  <si>
    <t>四皇后赌场酒店</t>
  </si>
  <si>
    <t>LaClaire Bruce F</t>
  </si>
  <si>
    <t>2002.06</t>
  </si>
  <si>
    <t>308.00</t>
  </si>
  <si>
    <t>2021-08-11 09:35:57</t>
  </si>
  <si>
    <t>2021-08-12</t>
  </si>
  <si>
    <t>2221338</t>
  </si>
  <si>
    <t>温特黑文签名典藏酒店</t>
  </si>
  <si>
    <t>Baker Dustin Patrick</t>
  </si>
  <si>
    <t>2853.59</t>
  </si>
  <si>
    <t>439.00</t>
  </si>
  <si>
    <t>2021-08-12 01:27:21</t>
  </si>
  <si>
    <t>2021-08-13</t>
  </si>
  <si>
    <t>2222723</t>
  </si>
  <si>
    <t>千禧麦斯威尔纳什维尔酒店</t>
  </si>
  <si>
    <t>Webb Kasandra Jones</t>
  </si>
  <si>
    <t>1811.60</t>
  </si>
  <si>
    <t>279.00</t>
  </si>
  <si>
    <t>2021-08-13 15:48:07</t>
  </si>
  <si>
    <t>2021-08-15</t>
  </si>
  <si>
    <t>2224299</t>
  </si>
  <si>
    <t>中城区- 安克雷奇6号汽车旅馆</t>
  </si>
  <si>
    <t>Free Marvin</t>
  </si>
  <si>
    <t>2021-09-26</t>
  </si>
  <si>
    <t>2021-08-15 07:35:54</t>
  </si>
  <si>
    <t>2021-08-16</t>
  </si>
  <si>
    <t>2224853</t>
  </si>
  <si>
    <t>Mogg Amy,Brashier Karah</t>
  </si>
  <si>
    <t>5803.13</t>
  </si>
  <si>
    <t>894.00</t>
  </si>
  <si>
    <t>2021-08-16 00:06:06</t>
  </si>
  <si>
    <t>2224860</t>
  </si>
  <si>
    <t>尼斯阿德吉奥阿克瑟斯尼斯马格安酒店</t>
  </si>
  <si>
    <t>Helbert Chloe</t>
  </si>
  <si>
    <t>1363.15</t>
  </si>
  <si>
    <t>210.00</t>
  </si>
  <si>
    <t>2021-08-16 01:11:09</t>
  </si>
  <si>
    <t>2021-08-18</t>
  </si>
  <si>
    <t>2226179</t>
  </si>
  <si>
    <t>雅乐轩格林维尔市中心酒店</t>
  </si>
  <si>
    <t>Petrakis Chris</t>
  </si>
  <si>
    <t>2021-09-24</t>
  </si>
  <si>
    <t>2021-08-18 06:26:51</t>
  </si>
  <si>
    <t>2021-08-21</t>
  </si>
  <si>
    <t>2229054</t>
  </si>
  <si>
    <t>美居德福马德雷苑酒店</t>
  </si>
  <si>
    <t>Collins jack,Smith Louise</t>
  </si>
  <si>
    <t>736.17</t>
  </si>
  <si>
    <t>113.00</t>
  </si>
  <si>
    <t>-112</t>
  </si>
  <si>
    <t>-736</t>
  </si>
  <si>
    <t>2021-08-21 18:58:21</t>
  </si>
  <si>
    <t>2021-08-23</t>
  </si>
  <si>
    <t>2230087</t>
  </si>
  <si>
    <t>公园酒店</t>
  </si>
  <si>
    <t>Milliken David</t>
  </si>
  <si>
    <t>573.30</t>
  </si>
  <si>
    <t>88.00</t>
  </si>
  <si>
    <t>2021-08-23 01:35:47</t>
  </si>
  <si>
    <t>2021-08-25</t>
  </si>
  <si>
    <t>2232049</t>
  </si>
  <si>
    <t>盖恩斯维尔 I-35 州际公路万枫酒店</t>
  </si>
  <si>
    <t>Rust Olivia</t>
  </si>
  <si>
    <t>2202.55</t>
  </si>
  <si>
    <t>339.00</t>
  </si>
  <si>
    <t>2021-08-25 00:40:10</t>
  </si>
  <si>
    <t>2232473</t>
  </si>
  <si>
    <t>最佳西方别墅酒店杰克逊霍尔</t>
  </si>
  <si>
    <t>Hanxleden Katrina Louise</t>
  </si>
  <si>
    <t>1108.97</t>
  </si>
  <si>
    <t>171.00</t>
  </si>
  <si>
    <t>2021-08-25 13:36:26</t>
  </si>
  <si>
    <t>2232738</t>
  </si>
  <si>
    <t>尚布赖图尔香不雷旅馆</t>
  </si>
  <si>
    <t>truflandier guy,truflandier eliane</t>
  </si>
  <si>
    <t>220.50</t>
  </si>
  <si>
    <t>34.00</t>
  </si>
  <si>
    <t>2021-08-25 18:04:40</t>
  </si>
  <si>
    <t>2021-08-27</t>
  </si>
  <si>
    <t>2234440</t>
  </si>
  <si>
    <t>Haralampieva Ross Tanya</t>
  </si>
  <si>
    <t>2021-08-27 10:47:50</t>
  </si>
  <si>
    <t>2021-08-28</t>
  </si>
  <si>
    <t>2235307</t>
  </si>
  <si>
    <t>Duff-Jacobsen Karen Marie</t>
  </si>
  <si>
    <t>1109.14</t>
  </si>
  <si>
    <t>2021-08-28 08:45:32</t>
  </si>
  <si>
    <t>2236059</t>
  </si>
  <si>
    <t>蒂沃里酒店</t>
  </si>
  <si>
    <t>Aljunid Sharifah Fareena,Aljunid Sharifah Fareena</t>
  </si>
  <si>
    <t>3074.46</t>
  </si>
  <si>
    <t>474.00</t>
  </si>
  <si>
    <t>2021-08-28 23:24:38</t>
  </si>
  <si>
    <t>2021-08-29</t>
  </si>
  <si>
    <t>2236128</t>
  </si>
  <si>
    <t>伊贝罗斯塔伯克利海岸酒店</t>
  </si>
  <si>
    <t>Boente Abby Jane</t>
  </si>
  <si>
    <t>2021-09-23</t>
  </si>
  <si>
    <t>5377.06</t>
  </si>
  <si>
    <t>829.00</t>
  </si>
  <si>
    <t>-716</t>
  </si>
  <si>
    <t>-4644</t>
  </si>
  <si>
    <t>2021-08-29 03:35:00</t>
  </si>
  <si>
    <t>2236327</t>
  </si>
  <si>
    <t>旧金山 W 酒店</t>
  </si>
  <si>
    <t>DAmico Lisa Marie</t>
  </si>
  <si>
    <t>1342.64</t>
  </si>
  <si>
    <t>2021-08-29 13:17:44</t>
  </si>
  <si>
    <t>2021-08-30</t>
  </si>
  <si>
    <t>2236866</t>
  </si>
  <si>
    <t>Moore Michael S</t>
  </si>
  <si>
    <t>2021-08-30 02:10:07</t>
  </si>
  <si>
    <t>2236884</t>
  </si>
  <si>
    <t>阿姆斯特丹红狮酒店</t>
  </si>
  <si>
    <t>Sahin Hasan</t>
  </si>
  <si>
    <t>849.69</t>
  </si>
  <si>
    <t>131.00</t>
  </si>
  <si>
    <t>2021-08-30 04:30:16</t>
  </si>
  <si>
    <t>2237705</t>
  </si>
  <si>
    <t>基里亚德意大利格贝林十三酒店</t>
  </si>
  <si>
    <t>BOLZER Olivier</t>
  </si>
  <si>
    <t>2021-10-05</t>
  </si>
  <si>
    <t>635.65</t>
  </si>
  <si>
    <t>98.00</t>
  </si>
  <si>
    <t>2021-08-30 21:52:43</t>
  </si>
  <si>
    <t>2021-08-31</t>
  </si>
  <si>
    <t>2238005</t>
  </si>
  <si>
    <t>柯蒂斯- 希尔顿逸林酒店</t>
  </si>
  <si>
    <t>Schindler Steven Joseph,Stvan Debra Lynn</t>
  </si>
  <si>
    <t>2242.50</t>
  </si>
  <si>
    <t>346.00</t>
  </si>
  <si>
    <t>2021-08-31 10:20:35</t>
  </si>
  <si>
    <t>2238011</t>
  </si>
  <si>
    <t>Stvan Chris</t>
  </si>
  <si>
    <t>2346.19</t>
  </si>
  <si>
    <t>362.00</t>
  </si>
  <si>
    <t>2021-08-31 10:26:54</t>
  </si>
  <si>
    <t>2021-09-01</t>
  </si>
  <si>
    <t>2238849</t>
  </si>
  <si>
    <t>克里斯蒂安桑比斯特兰达斯堪迪克酒店</t>
  </si>
  <si>
    <t>de Weert Jordi Jacobus</t>
  </si>
  <si>
    <t>2162.05</t>
  </si>
  <si>
    <t>334.00</t>
  </si>
  <si>
    <t>2021-09-01 03:40:55</t>
  </si>
  <si>
    <t>2239964</t>
  </si>
  <si>
    <t>普里姆山谷赌场度假村</t>
  </si>
  <si>
    <t>Bluechel Todd</t>
  </si>
  <si>
    <t>576.11</t>
  </si>
  <si>
    <t>89.00</t>
  </si>
  <si>
    <t>2021-09-01 22:35:58</t>
  </si>
  <si>
    <t>2021-09-02</t>
  </si>
  <si>
    <t>2240108</t>
  </si>
  <si>
    <t>哥本哈根机场丽柏酒店</t>
  </si>
  <si>
    <t>Noerreslet Bo Theen,Lange Soerine</t>
  </si>
  <si>
    <t>841.65</t>
  </si>
  <si>
    <t>130.00</t>
  </si>
  <si>
    <t>2021-09-02 02:24:40</t>
  </si>
  <si>
    <t>2240112</t>
  </si>
  <si>
    <t>博览青年旅舍商务酒店</t>
  </si>
  <si>
    <t>Waldo Hernandez David Jonathan</t>
  </si>
  <si>
    <t>200.70</t>
  </si>
  <si>
    <t>31.00</t>
  </si>
  <si>
    <t>2021-09-02 03:04:51</t>
  </si>
  <si>
    <t>2240681</t>
  </si>
  <si>
    <t>新加坡京华酒店</t>
  </si>
  <si>
    <t>JIANG RUIKAI</t>
  </si>
  <si>
    <t>440.25</t>
  </si>
  <si>
    <t>68.00</t>
  </si>
  <si>
    <t>2021-09-02 15:29:33</t>
  </si>
  <si>
    <t>2241002</t>
  </si>
  <si>
    <t>比亚里茨丽笙酒店</t>
  </si>
  <si>
    <t>boucicaud patrick,verardi jean pierre</t>
  </si>
  <si>
    <t>9698.35</t>
  </si>
  <si>
    <t>1498.00</t>
  </si>
  <si>
    <t>2021-09-02 19:54:52</t>
  </si>
  <si>
    <t>2021-09-03</t>
  </si>
  <si>
    <t>2241329</t>
  </si>
  <si>
    <t>夏洛茨维尔英式酒店</t>
  </si>
  <si>
    <t>Leiser Charles</t>
  </si>
  <si>
    <t>1223.62</t>
  </si>
  <si>
    <t>189.00</t>
  </si>
  <si>
    <t>2021-09-03 00:45:45</t>
  </si>
  <si>
    <t>2241368</t>
  </si>
  <si>
    <t>费城机场喜来登套房酒店</t>
  </si>
  <si>
    <t>Island Richard T</t>
  </si>
  <si>
    <t>1151.70</t>
  </si>
  <si>
    <t>-178</t>
  </si>
  <si>
    <t>-1151</t>
  </si>
  <si>
    <t>2021-09-03 01:41:26</t>
  </si>
  <si>
    <t>2241397</t>
  </si>
  <si>
    <t>塞拉卢斯酒店</t>
  </si>
  <si>
    <t>GARCIAMORON RAFAEL</t>
  </si>
  <si>
    <t>323.51</t>
  </si>
  <si>
    <t>50.00</t>
  </si>
  <si>
    <t>2021-09-03 04:14:43</t>
  </si>
  <si>
    <t>2241431</t>
  </si>
  <si>
    <t>迈阿密海滩大酒店</t>
  </si>
  <si>
    <t>weisz Benjamin,weisz george</t>
  </si>
  <si>
    <t>16201.64</t>
  </si>
  <si>
    <t>2504.04</t>
  </si>
  <si>
    <t>2021-09-03 06:29:28</t>
  </si>
  <si>
    <t>2242273</t>
  </si>
  <si>
    <t>维多利亚酒店</t>
  </si>
  <si>
    <t>Doran Shane</t>
  </si>
  <si>
    <t>608.20</t>
  </si>
  <si>
    <t>94.00</t>
  </si>
  <si>
    <t>2021-09-03 21:08:59</t>
  </si>
  <si>
    <t>2242443</t>
  </si>
  <si>
    <t>朴茨茅斯乡村酒店</t>
  </si>
  <si>
    <t>Fulcher Mark</t>
  </si>
  <si>
    <t>782.89</t>
  </si>
  <si>
    <t>121.00</t>
  </si>
  <si>
    <t>2021-10-03 17:00:34</t>
  </si>
  <si>
    <t>2021-09-05</t>
  </si>
  <si>
    <t>2243892</t>
  </si>
  <si>
    <t>VAREEKASEM CHAICHANA</t>
  </si>
  <si>
    <t>2021-10-06</t>
  </si>
  <si>
    <t>1106.40</t>
  </si>
  <si>
    <t>2021-09-05 12:17:52</t>
  </si>
  <si>
    <t>2244025</t>
  </si>
  <si>
    <t>水瓶座海滩酒店</t>
  </si>
  <si>
    <t>Phillippo Rhoda</t>
  </si>
  <si>
    <t>2021-09-05 14:47:16</t>
  </si>
  <si>
    <t>2244519</t>
  </si>
  <si>
    <t>Lobato Ronald,Lobato Jennifer Anne</t>
  </si>
  <si>
    <t>4386.80</t>
  </si>
  <si>
    <t>678.00</t>
  </si>
  <si>
    <t>2021-09-05 22:37:12</t>
  </si>
  <si>
    <t>2021-09-06</t>
  </si>
  <si>
    <t>2244641</t>
  </si>
  <si>
    <t>Bhargava Amitabh,Bhargava Ritu</t>
  </si>
  <si>
    <t>2976.29</t>
  </si>
  <si>
    <t>460.00</t>
  </si>
  <si>
    <t>2021-09-06 05:34:48</t>
  </si>
  <si>
    <t>2244660</t>
  </si>
  <si>
    <t>斯巴达堡万豪 AC 酒店</t>
  </si>
  <si>
    <t>Allen Monica</t>
  </si>
  <si>
    <t>834.66</t>
  </si>
  <si>
    <t>129.00</t>
  </si>
  <si>
    <t>2021-09-06 07:00:39</t>
  </si>
  <si>
    <t>2021-09-07</t>
  </si>
  <si>
    <t>2245759</t>
  </si>
  <si>
    <t>Xu Jing</t>
  </si>
  <si>
    <t>1106.75</t>
  </si>
  <si>
    <t>2021-09-07 05:57:54</t>
  </si>
  <si>
    <t>2245801</t>
  </si>
  <si>
    <t>好莱坞贵宾酒店</t>
  </si>
  <si>
    <t>Brueckner Sabrina</t>
  </si>
  <si>
    <t>750.78</t>
  </si>
  <si>
    <t>116.00</t>
  </si>
  <si>
    <t>2021-09-07 07:46:53</t>
  </si>
  <si>
    <t>2021-09-08</t>
  </si>
  <si>
    <t>2246823</t>
  </si>
  <si>
    <t>Lemuel Yvette</t>
  </si>
  <si>
    <t>2388.24</t>
  </si>
  <si>
    <t>369.00</t>
  </si>
  <si>
    <t>2021-09-08 01:11:48</t>
  </si>
  <si>
    <t>2246830</t>
  </si>
  <si>
    <t>凤凰格兰岱尔温泉万丽酒店</t>
  </si>
  <si>
    <t>Borrego Aram David</t>
  </si>
  <si>
    <t>3443.21</t>
  </si>
  <si>
    <t>532.00</t>
  </si>
  <si>
    <t>2021-09-08 01:22:38</t>
  </si>
  <si>
    <t>2246836</t>
  </si>
  <si>
    <t>Boger Bryan,Wicklund Alec</t>
  </si>
  <si>
    <t>2200.55</t>
  </si>
  <si>
    <t>340.00</t>
  </si>
  <si>
    <t>2021-09-08 01:50:44</t>
  </si>
  <si>
    <t>2246880</t>
  </si>
  <si>
    <t>塔普洛酒店</t>
  </si>
  <si>
    <t>Campion Phillip</t>
  </si>
  <si>
    <t>939.63</t>
  </si>
  <si>
    <t>145.00</t>
  </si>
  <si>
    <t>2021-09-08 06:08:04</t>
  </si>
  <si>
    <t>2246994</t>
  </si>
  <si>
    <t>洛克菲勒中心对面之俱乐部住宅酒店</t>
  </si>
  <si>
    <t>Wiscott Stephanie</t>
  </si>
  <si>
    <t>1807.98</t>
  </si>
  <si>
    <t>2021-09-08 10:09:28</t>
  </si>
  <si>
    <t>2247639</t>
  </si>
  <si>
    <t>安科尔湾旅馆</t>
  </si>
  <si>
    <t>Edzards Ricki Leah</t>
  </si>
  <si>
    <t>693.38</t>
  </si>
  <si>
    <t>107.00</t>
  </si>
  <si>
    <t>2021-09-08 22:31:48</t>
  </si>
  <si>
    <t>2247690</t>
  </si>
  <si>
    <t>Gruber William</t>
  </si>
  <si>
    <t>1490.45</t>
  </si>
  <si>
    <t>230.00</t>
  </si>
  <si>
    <t>2021-09-08 23:54:33</t>
  </si>
  <si>
    <t>2021-09-09</t>
  </si>
  <si>
    <t>2247749</t>
  </si>
  <si>
    <t>斯卡梅尼亚目的地度假酒店</t>
  </si>
  <si>
    <t>Wallace William Allen,Wallace Elizabeth Marie</t>
  </si>
  <si>
    <t>1139.81</t>
  </si>
  <si>
    <t>176.00</t>
  </si>
  <si>
    <t>2021-09-09 02:39:46</t>
  </si>
  <si>
    <t>2247767</t>
  </si>
  <si>
    <t>Burns Miles</t>
  </si>
  <si>
    <t>3296.39</t>
  </si>
  <si>
    <t>509.00</t>
  </si>
  <si>
    <t>2021-09-09 04:15:59</t>
  </si>
  <si>
    <t>2247907</t>
  </si>
  <si>
    <t>加洛德洛矶度假村及会议中心</t>
  </si>
  <si>
    <t>Renkel Randi</t>
  </si>
  <si>
    <t>2059.43</t>
  </si>
  <si>
    <t>318.00</t>
  </si>
  <si>
    <t>2021-09-09 10:06:31</t>
  </si>
  <si>
    <t>2248059</t>
  </si>
  <si>
    <t>doyle laura</t>
  </si>
  <si>
    <t>1489.53</t>
  </si>
  <si>
    <t>23.00</t>
  </si>
  <si>
    <t>-207</t>
  </si>
  <si>
    <t>-1340</t>
  </si>
  <si>
    <t>2021-09-09 13:10:39</t>
  </si>
  <si>
    <t>2248346</t>
  </si>
  <si>
    <t>安克雷奇湖畔酒店</t>
  </si>
  <si>
    <t>Murphy Zahair</t>
  </si>
  <si>
    <t>5090.29</t>
  </si>
  <si>
    <t>786.00</t>
  </si>
  <si>
    <t>2021-09-09 18:19:41</t>
  </si>
  <si>
    <t>2248347</t>
  </si>
  <si>
    <t>柏林泰坦尼克御林广场酒店</t>
  </si>
  <si>
    <t>Nitschke Enrico</t>
  </si>
  <si>
    <t>1573.72</t>
  </si>
  <si>
    <t>243.00</t>
  </si>
  <si>
    <t>2021-09-09 18:29:13</t>
  </si>
  <si>
    <t>2248630</t>
  </si>
  <si>
    <t>Shah Viraj Ashwin</t>
  </si>
  <si>
    <t>1405.34</t>
  </si>
  <si>
    <t>2021-09-09 22:39:46</t>
  </si>
  <si>
    <t>2021-09-10</t>
  </si>
  <si>
    <t>2248731</t>
  </si>
  <si>
    <t>特拉弗斯城生态小屋</t>
  </si>
  <si>
    <t>Healey Rachel,Newhouse Jordan</t>
  </si>
  <si>
    <t>1274.43</t>
  </si>
  <si>
    <t>197.00</t>
  </si>
  <si>
    <t>2021-09-10 01:45:23</t>
  </si>
  <si>
    <t>2248736</t>
  </si>
  <si>
    <t>Mooradian Morgan</t>
  </si>
  <si>
    <t>2535.93</t>
  </si>
  <si>
    <t>392.00</t>
  </si>
  <si>
    <t>2021-09-10 02:03:22</t>
  </si>
  <si>
    <t>2248766</t>
  </si>
  <si>
    <t>英迪格东城酒店</t>
  </si>
  <si>
    <t>SCHOENIG lori</t>
  </si>
  <si>
    <t>1539.67</t>
  </si>
  <si>
    <t>238.00</t>
  </si>
  <si>
    <t>2021-09-10 03:46:03</t>
  </si>
  <si>
    <t>2248873</t>
  </si>
  <si>
    <t>胡佛水坝小屋</t>
  </si>
  <si>
    <t>Huddleson Annie  E,Lopez Alex M</t>
  </si>
  <si>
    <t>601.64</t>
  </si>
  <si>
    <t>93.00</t>
  </si>
  <si>
    <t>2021-09-10 09:27:21</t>
  </si>
  <si>
    <t>2249163</t>
  </si>
  <si>
    <t>巴黎布洛涅拉格朗日公寓式酒店</t>
  </si>
  <si>
    <t>ROCA XAVIER</t>
  </si>
  <si>
    <t>711.61</t>
  </si>
  <si>
    <t>110.00</t>
  </si>
  <si>
    <t>2021-09-10 15:17:31</t>
  </si>
  <si>
    <t>2249474</t>
  </si>
  <si>
    <t>野草莓酒店及水疗中心</t>
  </si>
  <si>
    <t>Aurelio Davinne Dale</t>
  </si>
  <si>
    <t>3098.75</t>
  </si>
  <si>
    <t>479.00</t>
  </si>
  <si>
    <t>2021-09-10 19:12:39</t>
  </si>
  <si>
    <t>2249740</t>
  </si>
  <si>
    <t>巴黎蒙马特尔阿德吉奥公寓式酒店</t>
  </si>
  <si>
    <t>Ruiz Ruiz Arturo</t>
  </si>
  <si>
    <t>5117.14</t>
  </si>
  <si>
    <t>791.00</t>
  </si>
  <si>
    <t>2021-09-10 21:59:54</t>
  </si>
  <si>
    <t>2021-09-11</t>
  </si>
  <si>
    <t>2249865</t>
  </si>
  <si>
    <t>南海滩骑士酒店</t>
  </si>
  <si>
    <t>Gerould Alex L</t>
  </si>
  <si>
    <t>1157.99</t>
  </si>
  <si>
    <t>179.00</t>
  </si>
  <si>
    <t>2021-09-11 00:49:26</t>
  </si>
  <si>
    <t>2249920</t>
  </si>
  <si>
    <t>柔似密洛杉矶品质酒店</t>
  </si>
  <si>
    <t>WILLIAM LIANG</t>
  </si>
  <si>
    <t>800.93</t>
  </si>
  <si>
    <t>124.00</t>
  </si>
  <si>
    <t>2021-09-11 04:03:49</t>
  </si>
  <si>
    <t>2249926</t>
  </si>
  <si>
    <t>伊甸岩套房旅馆</t>
  </si>
  <si>
    <t>Lo Heidi</t>
  </si>
  <si>
    <t>2021-09-11 04:27:02</t>
  </si>
  <si>
    <t>2249930</t>
  </si>
  <si>
    <t>印第安纳波利斯西北万怡酒店</t>
  </si>
  <si>
    <t>Sobolewski Mark V</t>
  </si>
  <si>
    <t>1498.51</t>
  </si>
  <si>
    <t>232.00</t>
  </si>
  <si>
    <t>2021-09-11 04:37:54</t>
  </si>
  <si>
    <t>2249939</t>
  </si>
  <si>
    <t>海滨度假酒店</t>
  </si>
  <si>
    <t>Jones Elizabeth</t>
  </si>
  <si>
    <t>2021-09-11 05:43:36</t>
  </si>
  <si>
    <t>2249998</t>
  </si>
  <si>
    <t>科隆纳公园酒店</t>
  </si>
  <si>
    <t>CHEN ANNABELLE</t>
  </si>
  <si>
    <t>3100.37</t>
  </si>
  <si>
    <t>480.00</t>
  </si>
  <si>
    <t>2021-09-11 08:27:43</t>
  </si>
  <si>
    <t>2250322</t>
  </si>
  <si>
    <t>首尔拉卡萨酒店</t>
  </si>
  <si>
    <t>Byub Angela,Byub Angela</t>
  </si>
  <si>
    <t>749.26</t>
  </si>
  <si>
    <t>2021-09-11 13:52:16</t>
  </si>
  <si>
    <t>2021-09-12</t>
  </si>
  <si>
    <t>2251709</t>
  </si>
  <si>
    <t>纽约时代广场RIU广场酒店</t>
  </si>
  <si>
    <t>Rice Brynne</t>
  </si>
  <si>
    <t>1149.72</t>
  </si>
  <si>
    <t>2021-09-12 22:04:29</t>
  </si>
  <si>
    <t>2021-09-13</t>
  </si>
  <si>
    <t>2251833</t>
  </si>
  <si>
    <t>Marceau Shelly</t>
  </si>
  <si>
    <t>5774.44</t>
  </si>
  <si>
    <t>2021-09-13 01:34:27</t>
  </si>
  <si>
    <t>2251838</t>
  </si>
  <si>
    <t>普罗维登斯毕业生酒店</t>
  </si>
  <si>
    <t>McArthur Will</t>
  </si>
  <si>
    <t>1065.75</t>
  </si>
  <si>
    <t>165.00</t>
  </si>
  <si>
    <t>2021-09-13 02:00:23</t>
  </si>
  <si>
    <t>2251857</t>
  </si>
  <si>
    <t>圣保罗酒店</t>
  </si>
  <si>
    <t>Valentini Carlo Alberto</t>
  </si>
  <si>
    <t>1718.12</t>
  </si>
  <si>
    <t>266.00</t>
  </si>
  <si>
    <t>2021-09-13 03:01:18</t>
  </si>
  <si>
    <t>2251926</t>
  </si>
  <si>
    <t>塞瓦斯托波尔圣罗莎费尔菲尔德套房酒店</t>
  </si>
  <si>
    <t>Berg Mason</t>
  </si>
  <si>
    <t>3881.92</t>
  </si>
  <si>
    <t>601.00</t>
  </si>
  <si>
    <t>2021-09-13 08:07:07</t>
  </si>
  <si>
    <t>2021-09-14</t>
  </si>
  <si>
    <t>2252803</t>
  </si>
  <si>
    <t>梅特布鲁诺客房酒店</t>
  </si>
  <si>
    <t>van Staaveren Mark Corjo,Slagboom Willem Jacobus</t>
  </si>
  <si>
    <t>860.00</t>
  </si>
  <si>
    <t>133.00</t>
  </si>
  <si>
    <t>2021-09-14 04:10:49</t>
  </si>
  <si>
    <t>2252805</t>
  </si>
  <si>
    <t>南旧金山拉克斯珀兰丁全套房酒店</t>
  </si>
  <si>
    <t>Bryant Donald Lee</t>
  </si>
  <si>
    <t>640.15</t>
  </si>
  <si>
    <t>99.00</t>
  </si>
  <si>
    <t>2021-09-14 04:37:43</t>
  </si>
  <si>
    <t>2252807</t>
  </si>
  <si>
    <t>法明顿套房酒店</t>
  </si>
  <si>
    <t>Whitman Lisa</t>
  </si>
  <si>
    <t>2095.05</t>
  </si>
  <si>
    <t>324.00</t>
  </si>
  <si>
    <t>2021-09-14 04:49:34</t>
  </si>
  <si>
    <t>2252817</t>
  </si>
  <si>
    <t>代托纳比奇硬石酒店</t>
  </si>
  <si>
    <t>Bolin Amanda</t>
  </si>
  <si>
    <t>5147.10</t>
  </si>
  <si>
    <t>796.00</t>
  </si>
  <si>
    <t>2021-09-14 05:42:18</t>
  </si>
  <si>
    <t>2252821</t>
  </si>
  <si>
    <t xml:space="preserve">芝加哥奥黑尔皇冠假日酒店与会议中心 </t>
  </si>
  <si>
    <t>Chandak Kunal</t>
  </si>
  <si>
    <t>2021-09-14 05:54:22</t>
  </si>
  <si>
    <t>2252865</t>
  </si>
  <si>
    <t>皇后赌场酒店</t>
  </si>
  <si>
    <t>Davids Nicole</t>
  </si>
  <si>
    <t>594.89</t>
  </si>
  <si>
    <t>92.00</t>
  </si>
  <si>
    <t>2021-09-14 07:49:47</t>
  </si>
  <si>
    <t>2252944</t>
  </si>
  <si>
    <t>Shelton Jennifer</t>
  </si>
  <si>
    <t>1487.23</t>
  </si>
  <si>
    <t>2021-09-14 09:25:32</t>
  </si>
  <si>
    <t>2021-09-15</t>
  </si>
  <si>
    <t>2253984</t>
  </si>
  <si>
    <t>朱诺谢尔西蒙斯道 - 美国长住酒店</t>
  </si>
  <si>
    <t>Mulligan Terry,Craig Matthew</t>
  </si>
  <si>
    <t>2458.63</t>
  </si>
  <si>
    <t>381.00</t>
  </si>
  <si>
    <t>2021-09-15 03:15:36</t>
  </si>
  <si>
    <t>2254009</t>
  </si>
  <si>
    <t>凤凰城 FOUND:RE 酒店</t>
  </si>
  <si>
    <t>Vega  Ashley Victoria</t>
  </si>
  <si>
    <t>1155.10</t>
  </si>
  <si>
    <t>2021-09-15 04:26:40</t>
  </si>
  <si>
    <t>2254017</t>
  </si>
  <si>
    <t>Metcalf Tom</t>
  </si>
  <si>
    <t>1742.34</t>
  </si>
  <si>
    <t>270.00</t>
  </si>
  <si>
    <t>2021-09-15 05:09:39</t>
  </si>
  <si>
    <t>2254140</t>
  </si>
  <si>
    <t>斯科特斯德雅乐轩酒店</t>
  </si>
  <si>
    <t>Sierra Dianika</t>
  </si>
  <si>
    <t>1064.76</t>
  </si>
  <si>
    <t>2021-09-15 09:29:21</t>
  </si>
  <si>
    <t>2254267</t>
  </si>
  <si>
    <t>多伦多机场福朋喜来登酒店</t>
  </si>
  <si>
    <t>Valdivia Tiffany samantha</t>
  </si>
  <si>
    <t>593.69</t>
  </si>
  <si>
    <t>2021-09-15 11:30:31</t>
  </si>
  <si>
    <t>2254609</t>
  </si>
  <si>
    <t>Baston Karen</t>
  </si>
  <si>
    <t>1103.48</t>
  </si>
  <si>
    <t>2021-09-15 17:05:19</t>
  </si>
  <si>
    <t>2254854</t>
  </si>
  <si>
    <t>Hotel Astoria Hamburg</t>
  </si>
  <si>
    <t>Sandelmann Dieter</t>
  </si>
  <si>
    <t>548.51</t>
  </si>
  <si>
    <t>85.00</t>
  </si>
  <si>
    <t>2021-09-15 20:38:43</t>
  </si>
  <si>
    <t>2255101</t>
  </si>
  <si>
    <t>纳舒厄拉迪森酒店</t>
  </si>
  <si>
    <t>Rislove Brianna Mae</t>
  </si>
  <si>
    <t>884.07</t>
  </si>
  <si>
    <t>137.00</t>
  </si>
  <si>
    <t>2021-09-15 23:57:46</t>
  </si>
  <si>
    <t>2021-09-16</t>
  </si>
  <si>
    <t>2255149</t>
  </si>
  <si>
    <t>Issa Thomas</t>
  </si>
  <si>
    <t>516.25</t>
  </si>
  <si>
    <t>80.00</t>
  </si>
  <si>
    <t>2021-09-16 01:30:09</t>
  </si>
  <si>
    <t>2255206</t>
  </si>
  <si>
    <t>Apel Kenn</t>
  </si>
  <si>
    <t>1102.45</t>
  </si>
  <si>
    <t>2021-09-16 04:18:24</t>
  </si>
  <si>
    <t>2255215</t>
  </si>
  <si>
    <t>行政酒店</t>
  </si>
  <si>
    <t>THAKKAR NEEL</t>
  </si>
  <si>
    <t>412.61</t>
  </si>
  <si>
    <t>64.00</t>
  </si>
  <si>
    <t>2021-09-16 05:07:39</t>
  </si>
  <si>
    <t>2255256</t>
  </si>
  <si>
    <t>Baribeau Robert W</t>
  </si>
  <si>
    <t>2391.87</t>
  </si>
  <si>
    <t>371.00</t>
  </si>
  <si>
    <t>2021-09-16 07:41:41</t>
  </si>
  <si>
    <t>2255285</t>
  </si>
  <si>
    <t>亚特兰大马奎斯万豪酒店</t>
  </si>
  <si>
    <t>Amalimeh Bernard</t>
  </si>
  <si>
    <t>1457.04</t>
  </si>
  <si>
    <t>226.00</t>
  </si>
  <si>
    <t>2021-09-16 08:27:06</t>
  </si>
  <si>
    <t>2256022</t>
  </si>
  <si>
    <t>巴黎拉斯维加斯赌场度假酒店</t>
  </si>
  <si>
    <t>Viera marchan Fabiola,marchan azuaje  genma</t>
  </si>
  <si>
    <t>1547.30</t>
  </si>
  <si>
    <t>240.00</t>
  </si>
  <si>
    <t>2021-09-16 22:24:26</t>
  </si>
  <si>
    <t>2021-09-17</t>
  </si>
  <si>
    <t>2256132</t>
  </si>
  <si>
    <t>里奥兰卡斯特酒店</t>
  </si>
  <si>
    <t>de Almeida Jeferson Mauricio,Dias Ana Perola Moreira Cesar</t>
  </si>
  <si>
    <t>928.38</t>
  </si>
  <si>
    <t>144.00</t>
  </si>
  <si>
    <t>2021-09-17 00:30:41</t>
  </si>
  <si>
    <t>2256213</t>
  </si>
  <si>
    <t>内华达山脉度假水疗酒店</t>
  </si>
  <si>
    <t>Heard David</t>
  </si>
  <si>
    <t>5045.98</t>
  </si>
  <si>
    <t>780.00</t>
  </si>
  <si>
    <t>2021-09-17 03:47:36</t>
  </si>
  <si>
    <t>2256285</t>
  </si>
  <si>
    <t>匹兹堡广场酒店</t>
  </si>
  <si>
    <t>HILL JR SAMUEL,HILL MARTHA</t>
  </si>
  <si>
    <t>1145.05</t>
  </si>
  <si>
    <t>177.00</t>
  </si>
  <si>
    <t>2021-09-17 08:32:17</t>
  </si>
  <si>
    <t>2256309</t>
  </si>
  <si>
    <t>常伯伦西好莱坞酒店</t>
  </si>
  <si>
    <t>Subankulova Gulnura</t>
  </si>
  <si>
    <t>2898.20</t>
  </si>
  <si>
    <t>448.00</t>
  </si>
  <si>
    <t>2021-09-17 09:05:41</t>
  </si>
  <si>
    <t>2256384</t>
  </si>
  <si>
    <t>Cook Natalie</t>
  </si>
  <si>
    <t>1106.23</t>
  </si>
  <si>
    <t>2021-09-17 10:38:43</t>
  </si>
  <si>
    <t>2256493</t>
  </si>
  <si>
    <t>Kitay Brian</t>
  </si>
  <si>
    <t>1080.36</t>
  </si>
  <si>
    <t>167.00</t>
  </si>
  <si>
    <t>2021-09-17 12:17:27</t>
  </si>
  <si>
    <t>2257331</t>
  </si>
  <si>
    <t>银七酒店&amp;赌场</t>
  </si>
  <si>
    <t>Tully Kristen,Tully Kristen</t>
  </si>
  <si>
    <t>608.10</t>
  </si>
  <si>
    <t>2021-09-17 23:01:41</t>
  </si>
  <si>
    <t>2257347</t>
  </si>
  <si>
    <t>Ritchie William Thomas,Gonzalez Nando</t>
  </si>
  <si>
    <t>1513.79</t>
  </si>
  <si>
    <t>234.00</t>
  </si>
  <si>
    <t>2021-09-17 23:21:33</t>
  </si>
  <si>
    <t>2257363</t>
  </si>
  <si>
    <t>华沙万豪酒店</t>
  </si>
  <si>
    <t>MOGMI GENIA</t>
  </si>
  <si>
    <t>3021.12</t>
  </si>
  <si>
    <t>467.00</t>
  </si>
  <si>
    <t>2021-09-17 23:28:32</t>
  </si>
  <si>
    <t>2257364</t>
  </si>
  <si>
    <t>Jebeles Melissa Asbury,Jebeles Katherine Sophia</t>
  </si>
  <si>
    <t>2021-09-17 23:30:43</t>
  </si>
  <si>
    <t>2021-09-18</t>
  </si>
  <si>
    <t>2257409</t>
  </si>
  <si>
    <t>查尔斯顿万豪斯普瑞黑尔酒店 - 带市中心/河景</t>
  </si>
  <si>
    <t>Latture Sarah</t>
  </si>
  <si>
    <t>795.71</t>
  </si>
  <si>
    <t>123.00</t>
  </si>
  <si>
    <t>2021-09-18 00:29:56</t>
  </si>
  <si>
    <t>2257434</t>
  </si>
  <si>
    <t>马拉蓬迪温莎酒店</t>
  </si>
  <si>
    <t>Cardoso Thiago Lusvarghi</t>
  </si>
  <si>
    <t>957.44</t>
  </si>
  <si>
    <t>148.00</t>
  </si>
  <si>
    <t>2021-09-18 01:18:22</t>
  </si>
  <si>
    <t>2257461</t>
  </si>
  <si>
    <t>维阿酒店</t>
  </si>
  <si>
    <t>Wilson Amanda</t>
  </si>
  <si>
    <t>1943.76</t>
  </si>
  <si>
    <t>300.00</t>
  </si>
  <si>
    <t>2021-09-18 03:02:54</t>
  </si>
  <si>
    <t>2257513</t>
  </si>
  <si>
    <t>基奇纳皇冠假日酒店 - 滑铁卢</t>
  </si>
  <si>
    <t>Mazza Erika K.</t>
  </si>
  <si>
    <t>699.75</t>
  </si>
  <si>
    <t>108.00</t>
  </si>
  <si>
    <t>2021-09-18 06:07:08</t>
  </si>
  <si>
    <t>2257557</t>
  </si>
  <si>
    <t>圣莫妮卡-西洛杉矶舒适酒店</t>
  </si>
  <si>
    <t>Nguyen Tadd</t>
  </si>
  <si>
    <t>2060.39</t>
  </si>
  <si>
    <t>2021-09-18 08:15:30</t>
  </si>
  <si>
    <t>2257672</t>
  </si>
  <si>
    <t>美岸酒店</t>
  </si>
  <si>
    <t>Thurman Hannah Nicole</t>
  </si>
  <si>
    <t>1691.07</t>
  </si>
  <si>
    <t>261.00</t>
  </si>
  <si>
    <t>2021-09-18 11:24:24</t>
  </si>
  <si>
    <t>2257854</t>
  </si>
  <si>
    <t>瓦格邦德主教酒店</t>
  </si>
  <si>
    <t>Cohen Dan Richard</t>
  </si>
  <si>
    <t>1107.94</t>
  </si>
  <si>
    <t>2021-09-18 14:40:09</t>
  </si>
  <si>
    <t>2258359</t>
  </si>
  <si>
    <t>田纳西个人豪华酒店</t>
  </si>
  <si>
    <t>ZIPP CARLYN</t>
  </si>
  <si>
    <t>2824.93</t>
  </si>
  <si>
    <t>436.00</t>
  </si>
  <si>
    <t>2021-09-18 22:46:02</t>
  </si>
  <si>
    <t>2021-09-19</t>
  </si>
  <si>
    <t>2258681</t>
  </si>
  <si>
    <t>Jaynes Amber Nicole</t>
  </si>
  <si>
    <t>3313.77</t>
  </si>
  <si>
    <t>512.00</t>
  </si>
  <si>
    <t>2021-09-19 10:32:37</t>
  </si>
  <si>
    <t>2258689</t>
  </si>
  <si>
    <t>布卢姆茨伯里酒店</t>
  </si>
  <si>
    <t>Datoo Lalji Sabi</t>
  </si>
  <si>
    <t>2025.80</t>
  </si>
  <si>
    <t>313.00</t>
  </si>
  <si>
    <t>2021-09-19 11:00:16</t>
  </si>
  <si>
    <t>2258781</t>
  </si>
  <si>
    <t>向西套房旅馆</t>
  </si>
  <si>
    <t>Pan Shou-Li</t>
  </si>
  <si>
    <t>368.92</t>
  </si>
  <si>
    <t>57.00</t>
  </si>
  <si>
    <t>2021-09-19 13:01:22</t>
  </si>
  <si>
    <t>2258912</t>
  </si>
  <si>
    <t>Erickson Berit</t>
  </si>
  <si>
    <t>1080.86</t>
  </si>
  <si>
    <t>2021-09-19 15:33:01</t>
  </si>
  <si>
    <t>2258976</t>
  </si>
  <si>
    <t>Kelly Arthur</t>
  </si>
  <si>
    <t>2021-09-19 17:05:00</t>
  </si>
  <si>
    <t>2258993</t>
  </si>
  <si>
    <t>Shumate Keriann</t>
  </si>
  <si>
    <t>1003.19</t>
  </si>
  <si>
    <t>2021-09-19 17:18:02</t>
  </si>
  <si>
    <t>2259180</t>
  </si>
  <si>
    <t>布姆敦娱乐场酒店</t>
  </si>
  <si>
    <t>McGowan Christopher</t>
  </si>
  <si>
    <t>1048.50</t>
  </si>
  <si>
    <t>162.00</t>
  </si>
  <si>
    <t>81.00</t>
  </si>
  <si>
    <t>-81</t>
  </si>
  <si>
    <t>-524</t>
  </si>
  <si>
    <t>2021-09-19 21:16:16</t>
  </si>
  <si>
    <t>2259188</t>
  </si>
  <si>
    <t>1385.05</t>
  </si>
  <si>
    <t>214.00</t>
  </si>
  <si>
    <t>2021-09-19 21:16:36</t>
  </si>
  <si>
    <t>2021-09-20</t>
  </si>
  <si>
    <t>2259329</t>
  </si>
  <si>
    <t>洛斯加托斯酒店 - 灰石酒店</t>
  </si>
  <si>
    <t>Kabrin Scott,Kabrin Mary</t>
  </si>
  <si>
    <t>3695.63</t>
  </si>
  <si>
    <t>571.00</t>
  </si>
  <si>
    <t>2021-09-20 00:51:04</t>
  </si>
  <si>
    <t>2259401</t>
  </si>
  <si>
    <t>Dasilva Morgan</t>
  </si>
  <si>
    <t>2021-09-20 03:54:19</t>
  </si>
  <si>
    <t>2259410</t>
  </si>
  <si>
    <t>巴吞鲁日万豪酒店</t>
  </si>
  <si>
    <t>Wright Andrew,Franczek Andrea</t>
  </si>
  <si>
    <t>3274.93</t>
  </si>
  <si>
    <t>506.00</t>
  </si>
  <si>
    <t>2021-09-20 04:52:43</t>
  </si>
  <si>
    <t>2259414</t>
  </si>
  <si>
    <t>Erlenbusch Matthew Morris</t>
  </si>
  <si>
    <t>2021-09-20 05:24:52</t>
  </si>
  <si>
    <t>2259418</t>
  </si>
  <si>
    <t>韦格王姆酒店</t>
  </si>
  <si>
    <t>Clark Michael</t>
  </si>
  <si>
    <t>1268.55</t>
  </si>
  <si>
    <t>196.00</t>
  </si>
  <si>
    <t>2021-09-20 05:45:08</t>
  </si>
  <si>
    <t>2259435</t>
  </si>
  <si>
    <t>DeBord Gracie Lynn</t>
  </si>
  <si>
    <t>2021-09-20 07:02:24</t>
  </si>
  <si>
    <t>2259745</t>
  </si>
  <si>
    <t>汉堡市中心亨利酒店</t>
  </si>
  <si>
    <t>Stoetzer Christian,Stoetzer Sandra</t>
  </si>
  <si>
    <t>1320.33</t>
  </si>
  <si>
    <t>204.00</t>
  </si>
  <si>
    <t>2021-09-20 16:19:51</t>
  </si>
  <si>
    <t>2259758</t>
  </si>
  <si>
    <t>康你维兹阿尔特酒店</t>
  </si>
  <si>
    <t>Boettcher Martin,Boettcher Christine</t>
  </si>
  <si>
    <t>821.97</t>
  </si>
  <si>
    <t>127.00</t>
  </si>
  <si>
    <t>2021-09-20 16:57:19</t>
  </si>
  <si>
    <t>2259807</t>
  </si>
  <si>
    <t>布雷罗斯美利亚酒店</t>
  </si>
  <si>
    <t>GUTIERREZ FRANCO M.LORENA</t>
  </si>
  <si>
    <t>1980.49</t>
  </si>
  <si>
    <t>306.00</t>
  </si>
  <si>
    <t>2021-09-20 17:55:45</t>
  </si>
  <si>
    <t>2259892</t>
  </si>
  <si>
    <t>泽罗戴维精品公寓酒店</t>
  </si>
  <si>
    <t>Hingston Jason,Hingston Belinda</t>
  </si>
  <si>
    <t>2381.77</t>
  </si>
  <si>
    <t>368.00</t>
  </si>
  <si>
    <t>2021-09-20 19:37:59</t>
  </si>
  <si>
    <t>2021-09-21</t>
  </si>
  <si>
    <t>2260124</t>
  </si>
  <si>
    <t>维也纳城际酒店</t>
  </si>
  <si>
    <t>Berberich Marianne,Berberich Dieter</t>
  </si>
  <si>
    <t>1475.66</t>
  </si>
  <si>
    <t>228.00</t>
  </si>
  <si>
    <t>2021-09-21 00:31:10</t>
  </si>
  <si>
    <t>2260126</t>
  </si>
  <si>
    <t>南佛罗里达州杰克逊维尔 6 号汽车旅馆</t>
  </si>
  <si>
    <t>Rodriguez Jorge E</t>
  </si>
  <si>
    <t>1262.08</t>
  </si>
  <si>
    <t>195.00</t>
  </si>
  <si>
    <t>2021-09-21 00:34:57</t>
  </si>
  <si>
    <t>2260139</t>
  </si>
  <si>
    <t>北图尔帕塞普瑞米尔经典酒店 - 帕尔赛</t>
  </si>
  <si>
    <t>KRUPA Fabrice</t>
  </si>
  <si>
    <t>245.94</t>
  </si>
  <si>
    <t>38.00</t>
  </si>
  <si>
    <t>2021-09-21 00:58:13</t>
  </si>
  <si>
    <t>2260146</t>
  </si>
  <si>
    <t>休斯顿上城区波斯特橡树酒店</t>
  </si>
  <si>
    <t>Flores Victor Hugo</t>
  </si>
  <si>
    <t>4718.23</t>
  </si>
  <si>
    <t>729.00</t>
  </si>
  <si>
    <t>2021-09-21 01:09:06</t>
  </si>
  <si>
    <t>2260151</t>
  </si>
  <si>
    <t>McGuirk Allison,Agent Jonathan</t>
  </si>
  <si>
    <t>2213.49</t>
  </si>
  <si>
    <t>342.00</t>
  </si>
  <si>
    <t>2021-09-21 00:55:30</t>
  </si>
  <si>
    <t>2260154</t>
  </si>
  <si>
    <t>巴西利亚皇宫酒店</t>
  </si>
  <si>
    <t>Arteiro Vasco Nuno,Gomes Cristiane</t>
  </si>
  <si>
    <t>349.50</t>
  </si>
  <si>
    <t>54.00</t>
  </si>
  <si>
    <t>2021-09-21 00:58:53</t>
  </si>
  <si>
    <t>2260200</t>
  </si>
  <si>
    <t>Holder Eric Bernard</t>
  </si>
  <si>
    <t>3812.71</t>
  </si>
  <si>
    <t>588.00</t>
  </si>
  <si>
    <t>2021-09-21 02:58:54</t>
  </si>
  <si>
    <t>2260209</t>
  </si>
  <si>
    <t>新奥尔良西岸/格雷特纳万怡酒店</t>
  </si>
  <si>
    <t>Dickson Anthony</t>
  </si>
  <si>
    <t>2055.49</t>
  </si>
  <si>
    <t>317.00</t>
  </si>
  <si>
    <t>30.00</t>
  </si>
  <si>
    <t>-286</t>
  </si>
  <si>
    <t>-1860</t>
  </si>
  <si>
    <t>2021-09-21 03:25:31</t>
  </si>
  <si>
    <t>2260215</t>
  </si>
  <si>
    <t>圣克鲁斯梦之酒店</t>
  </si>
  <si>
    <t>kirby Sean Patrick</t>
  </si>
  <si>
    <t>1601.60</t>
  </si>
  <si>
    <t>247.00</t>
  </si>
  <si>
    <t>2021-09-21 03:57:09</t>
  </si>
  <si>
    <t>2260220</t>
  </si>
  <si>
    <t>Gupta Vidisha</t>
  </si>
  <si>
    <t>1108.80</t>
  </si>
  <si>
    <t>2021-09-21 04:21:38</t>
  </si>
  <si>
    <t>2260225</t>
  </si>
  <si>
    <t>Cherian Samuel</t>
  </si>
  <si>
    <t>1718.31</t>
  </si>
  <si>
    <t>265.00</t>
  </si>
  <si>
    <t>2021-09-21 04:45:16</t>
  </si>
  <si>
    <t>2260231</t>
  </si>
  <si>
    <t>迪克西好莱坞酒店</t>
  </si>
  <si>
    <t>Hengsombat wilai</t>
  </si>
  <si>
    <t>719.75</t>
  </si>
  <si>
    <t>111.00</t>
  </si>
  <si>
    <t>2021-09-21 06:05:31</t>
  </si>
  <si>
    <t>2260239</t>
  </si>
  <si>
    <t>McCord Adam</t>
  </si>
  <si>
    <t>667.87</t>
  </si>
  <si>
    <t>103.00</t>
  </si>
  <si>
    <t>2021-09-21 06:19:40</t>
  </si>
  <si>
    <t>2260326</t>
  </si>
  <si>
    <t>哈拉大西洋城赌场度假村</t>
  </si>
  <si>
    <t>Thomas Sherri</t>
  </si>
  <si>
    <t>771.62</t>
  </si>
  <si>
    <t>119.00</t>
  </si>
  <si>
    <t>2021-09-21 10:44:55</t>
  </si>
  <si>
    <t>2260368</t>
  </si>
  <si>
    <t>迈阿密国际机场酒店</t>
  </si>
  <si>
    <t>Deroualle Louise Sylviane</t>
  </si>
  <si>
    <t>758.65</t>
  </si>
  <si>
    <t>117.00</t>
  </si>
  <si>
    <t>2021-09-21 11:57:34</t>
  </si>
  <si>
    <t>2260421</t>
  </si>
  <si>
    <t>OBrien Stacey,Newman Ryan</t>
  </si>
  <si>
    <t>2178.69</t>
  </si>
  <si>
    <t>336.00</t>
  </si>
  <si>
    <t>2021-09-21 14:15:38</t>
  </si>
  <si>
    <t>2260451</t>
  </si>
  <si>
    <t>莱姆顿探险酒店</t>
  </si>
  <si>
    <t>Kinnaird Raymond Peter</t>
  </si>
  <si>
    <t>1984.17</t>
  </si>
  <si>
    <t>2021-09-21 15:27:45</t>
  </si>
  <si>
    <t>2260686</t>
  </si>
  <si>
    <t>考斯塔古提城堡酒店</t>
  </si>
  <si>
    <t>comotti alessandro</t>
  </si>
  <si>
    <t>829.98</t>
  </si>
  <si>
    <t>128.00</t>
  </si>
  <si>
    <t>2021-09-21 22:23:05</t>
  </si>
  <si>
    <t>2260720</t>
  </si>
  <si>
    <t>布里克尔SLS酒店</t>
  </si>
  <si>
    <t>Skomorowsky Darren</t>
  </si>
  <si>
    <t>1342.23</t>
  </si>
  <si>
    <t>2021-09-21 23:22:36</t>
  </si>
  <si>
    <t>2260753</t>
  </si>
  <si>
    <t>吉菲尔酒店</t>
  </si>
  <si>
    <t>Kerkvliet Joshua</t>
  </si>
  <si>
    <t>739.20</t>
  </si>
  <si>
    <t>114.00</t>
  </si>
  <si>
    <t>2021-09-22 00:51:41</t>
  </si>
  <si>
    <t>2260806</t>
  </si>
  <si>
    <t>Preciado Ricardo,Rivera Daniel</t>
  </si>
  <si>
    <t>2288.75</t>
  </si>
  <si>
    <t>353.00</t>
  </si>
  <si>
    <t>2021-09-22 03:23:54</t>
  </si>
  <si>
    <t>2260816</t>
  </si>
  <si>
    <t>布鲁塞尔机场喜来登酒店</t>
  </si>
  <si>
    <t>Helsmoortel Marc antoine</t>
  </si>
  <si>
    <t>1193.00</t>
  </si>
  <si>
    <t>184.00</t>
  </si>
  <si>
    <t>2021-09-22 03:56:27</t>
  </si>
  <si>
    <t>2260829</t>
  </si>
  <si>
    <t>美洲最有价值酒店</t>
  </si>
  <si>
    <t>Jones William</t>
  </si>
  <si>
    <t>1633.89</t>
  </si>
  <si>
    <t>252.00</t>
  </si>
  <si>
    <t>2021-09-22 05:09:32</t>
  </si>
  <si>
    <t>2260836</t>
  </si>
  <si>
    <t>Nelson Christopher,Gallagher Sara</t>
  </si>
  <si>
    <t>1594.99</t>
  </si>
  <si>
    <t>246.00</t>
  </si>
  <si>
    <t>2021-09-22 05:16:42</t>
  </si>
  <si>
    <t>2260840</t>
  </si>
  <si>
    <t>欧美宫殿酒店</t>
  </si>
  <si>
    <t>Semenou Armonie,Semenou Armonie</t>
  </si>
  <si>
    <t>1050.36</t>
  </si>
  <si>
    <t>2021-09-22 05:37:34</t>
  </si>
  <si>
    <t>2260855</t>
  </si>
  <si>
    <t>博雷戈斯普林斯度假酒店及水疗中心</t>
  </si>
  <si>
    <t>Waali Jaami</t>
  </si>
  <si>
    <t>1569.06</t>
  </si>
  <si>
    <t>242.00</t>
  </si>
  <si>
    <t>2021-09-22 07:22:46</t>
  </si>
  <si>
    <t>2260857</t>
  </si>
  <si>
    <t>泰坦尼亚酒店</t>
  </si>
  <si>
    <t>Papazian Anoush</t>
  </si>
  <si>
    <t>3034.37</t>
  </si>
  <si>
    <t>468.00</t>
  </si>
  <si>
    <t>2021-09-22 07:09:49</t>
  </si>
  <si>
    <t>2261145</t>
  </si>
  <si>
    <t>斯堪迪克奥斯陆城市酒店</t>
  </si>
  <si>
    <t>JUNHEM SANNA MARIE</t>
  </si>
  <si>
    <t>1646.86</t>
  </si>
  <si>
    <t>254.00</t>
  </si>
  <si>
    <t>2021-09-22 14:46:27</t>
  </si>
  <si>
    <t>2261243</t>
  </si>
  <si>
    <t>波特兰摩纳哥金普顿酒店</t>
  </si>
  <si>
    <t>Chen Jiyun,Ha Macy</t>
  </si>
  <si>
    <t>1160.58</t>
  </si>
  <si>
    <t>2021-09-22 16:42:15</t>
  </si>
  <si>
    <t>2261473</t>
  </si>
  <si>
    <t>总站英式酒店</t>
  </si>
  <si>
    <t>Louiset Marlene</t>
  </si>
  <si>
    <t>440.89</t>
  </si>
  <si>
    <t>-67</t>
  </si>
  <si>
    <t>-440</t>
  </si>
  <si>
    <t>2021-09-22 20:26:53</t>
  </si>
  <si>
    <t>2261745</t>
  </si>
  <si>
    <t>Hegwer Sammi</t>
  </si>
  <si>
    <t>1107.52</t>
  </si>
  <si>
    <t>2021-09-23 05:03:09</t>
  </si>
  <si>
    <t>2261762</t>
  </si>
  <si>
    <t>Smith Kelly vern</t>
  </si>
  <si>
    <t>2021-09-23 06:17:49</t>
  </si>
  <si>
    <t>2261777</t>
  </si>
  <si>
    <t>Woodruff Drew</t>
  </si>
  <si>
    <t>3102.34</t>
  </si>
  <si>
    <t>2021-09-23 06:52:18</t>
  </si>
  <si>
    <t>2261798</t>
  </si>
  <si>
    <t>贸易风岛大酒店</t>
  </si>
  <si>
    <t>Shafer Nicholas Andrew,Shafer Lauren Rush</t>
  </si>
  <si>
    <t>3264.26</t>
  </si>
  <si>
    <t>504.00</t>
  </si>
  <si>
    <t>168.00</t>
  </si>
  <si>
    <t>-336</t>
  </si>
  <si>
    <t>-2176</t>
  </si>
  <si>
    <t>2021-09-23 07:42:54</t>
  </si>
  <si>
    <t>2261934</t>
  </si>
  <si>
    <t>棕榈树酒店及水疗中心</t>
  </si>
  <si>
    <t>OSORIOPARDO MARIA</t>
  </si>
  <si>
    <t>1353.63</t>
  </si>
  <si>
    <t>209.00</t>
  </si>
  <si>
    <t>2021-09-23 11:15:01</t>
  </si>
  <si>
    <t>2262367</t>
  </si>
  <si>
    <t>罗穆勒斯底特律机场贝蒙特客栈及套房</t>
  </si>
  <si>
    <t>HULL VICTORIA HULL</t>
  </si>
  <si>
    <t>1120.47</t>
  </si>
  <si>
    <t>173.00</t>
  </si>
  <si>
    <t>2021-09-23 19:01:31</t>
  </si>
  <si>
    <t>2262415</t>
  </si>
  <si>
    <t>勒芒法斯特酒店</t>
  </si>
  <si>
    <t>pronost hugo</t>
  </si>
  <si>
    <t>284.97</t>
  </si>
  <si>
    <t>2021-09-23 19:43:16</t>
  </si>
  <si>
    <t>2262428</t>
  </si>
  <si>
    <t>河畔酒店</t>
  </si>
  <si>
    <t>Suh eugene</t>
  </si>
  <si>
    <t>757.77</t>
  </si>
  <si>
    <t>2021-09-23 19:58:41</t>
  </si>
  <si>
    <t>2262526</t>
  </si>
  <si>
    <t>普林斯顿 - 南不伦瑞克美洲长住酒店</t>
  </si>
  <si>
    <t>Nagdi Amr</t>
  </si>
  <si>
    <t>1897.67</t>
  </si>
  <si>
    <t>293.00</t>
  </si>
  <si>
    <t>2021-09-23 21:30:18</t>
  </si>
  <si>
    <t>2262622</t>
  </si>
  <si>
    <t>奥兰多格兰德湖丽兹卡尔顿酒店</t>
  </si>
  <si>
    <t>Moore Vineisha</t>
  </si>
  <si>
    <t>3445.60</t>
  </si>
  <si>
    <t>2021-09-23 22:53:40</t>
  </si>
  <si>
    <t>2262683</t>
  </si>
  <si>
    <t>维尔维酒店</t>
  </si>
  <si>
    <t>Seivewright Richard</t>
  </si>
  <si>
    <t>589.38</t>
  </si>
  <si>
    <t>2021-09-24 00:19:56</t>
  </si>
  <si>
    <t>2262723</t>
  </si>
  <si>
    <t>大都会酒店</t>
  </si>
  <si>
    <t>arumugasamy lalithambigai,arumugasamy lalithambigai,arumugasamy lalithambigai,arumugasamy lalithambigai</t>
  </si>
  <si>
    <t>647.67</t>
  </si>
  <si>
    <t>-14</t>
  </si>
  <si>
    <t>-97</t>
  </si>
  <si>
    <t>2021-09-24 01:21:51</t>
  </si>
  <si>
    <t>2262756</t>
  </si>
  <si>
    <t>美国长住酒店 - 艾克朗西科普利</t>
  </si>
  <si>
    <t>Jones Jamire</t>
  </si>
  <si>
    <t>2698.49</t>
  </si>
  <si>
    <t>417.00</t>
  </si>
  <si>
    <t>2021-09-24 02:21:19</t>
  </si>
  <si>
    <t>2262777</t>
  </si>
  <si>
    <t>永旺广场酒店</t>
  </si>
  <si>
    <t>Dandrieux Marlene</t>
  </si>
  <si>
    <t>1669.57</t>
  </si>
  <si>
    <t>258.00</t>
  </si>
  <si>
    <t>2021-09-24 03:32:39</t>
  </si>
  <si>
    <t>2262787</t>
  </si>
  <si>
    <t>维也纳无忧宫酒店</t>
  </si>
  <si>
    <t>Majnik Mike,Majnik Sarah</t>
  </si>
  <si>
    <t>1941.36</t>
  </si>
  <si>
    <t>2021-09-24 04:06:55</t>
  </si>
  <si>
    <t>2262799</t>
  </si>
  <si>
    <t>西埃德蒙顿舒适酒店</t>
  </si>
  <si>
    <t>Dominguez  Sarah Delos santos,GOMES DANIEL</t>
  </si>
  <si>
    <t>2582.01</t>
  </si>
  <si>
    <t>399.00</t>
  </si>
  <si>
    <t>2021-09-24 05:31:51</t>
  </si>
  <si>
    <t>2262827</t>
  </si>
  <si>
    <t>Bucca David</t>
  </si>
  <si>
    <t>770.07</t>
  </si>
  <si>
    <t>2021-09-24 07:04:29</t>
  </si>
  <si>
    <t>2262884</t>
  </si>
  <si>
    <t>布伦瑞克城市商务酒店</t>
  </si>
  <si>
    <t>Robertson Melissa,Clark Steven</t>
  </si>
  <si>
    <t>711.83</t>
  </si>
  <si>
    <t>2021-09-24 08:49:33</t>
  </si>
  <si>
    <t>2262887</t>
  </si>
  <si>
    <t>伍德布里奇纽瓦克美国长住酒店</t>
  </si>
  <si>
    <t>Godish Greg</t>
  </si>
  <si>
    <t>2021-09-24 08:57:59</t>
  </si>
  <si>
    <t>2263188</t>
  </si>
  <si>
    <t>傲途格精选巴登-巴登房客酒店</t>
  </si>
  <si>
    <t>Weis Siegfried</t>
  </si>
  <si>
    <t>1346.01</t>
  </si>
  <si>
    <t>208.00</t>
  </si>
  <si>
    <t>2021-09-24 14:46:21</t>
  </si>
  <si>
    <t>2263233</t>
  </si>
  <si>
    <t>Koester Kevin</t>
  </si>
  <si>
    <t>2021-09-24 15:24:05</t>
  </si>
  <si>
    <t>2263300</t>
  </si>
  <si>
    <t>圣马塞尔北瓦隆斯第一酒店</t>
  </si>
  <si>
    <t>Pedersen Henrik Vittrup</t>
  </si>
  <si>
    <t>258.85</t>
  </si>
  <si>
    <t>40.00</t>
  </si>
  <si>
    <t>2021-09-24 16:30:16</t>
  </si>
  <si>
    <t>2263401</t>
  </si>
  <si>
    <t>红多兹酒店-近马林百列市中心 (Staycation Approved)</t>
  </si>
  <si>
    <t>sari Yunita,sari Yunita</t>
  </si>
  <si>
    <t>323.56</t>
  </si>
  <si>
    <t>2021-09-24 18:01:35</t>
  </si>
  <si>
    <t>2263503</t>
  </si>
  <si>
    <t>海滨汽车旅馆</t>
  </si>
  <si>
    <t>Winter Graeme,Winter Mary</t>
  </si>
  <si>
    <t>679.48</t>
  </si>
  <si>
    <t>105.00</t>
  </si>
  <si>
    <t>2021-09-24 19:25:43</t>
  </si>
  <si>
    <t>2263719</t>
  </si>
  <si>
    <t>爱丽斯泉沙漠棕榈度假酒店</t>
  </si>
  <si>
    <t>Debono Stephen</t>
  </si>
  <si>
    <t>582.41</t>
  </si>
  <si>
    <t>90.00</t>
  </si>
  <si>
    <t>2021-09-24 21:58:56</t>
  </si>
  <si>
    <t>2263890</t>
  </si>
  <si>
    <t>Casas Sasha</t>
  </si>
  <si>
    <t>2284.33</t>
  </si>
  <si>
    <t>2021-09-25 01:22:51</t>
  </si>
  <si>
    <t>2263910</t>
  </si>
  <si>
    <t>诺曼夏洛特湖喜来登福朋酒店</t>
  </si>
  <si>
    <t>Cooke Kevin</t>
  </si>
  <si>
    <t>816.38</t>
  </si>
  <si>
    <t>126.00</t>
  </si>
  <si>
    <t>-126</t>
  </si>
  <si>
    <t>-816</t>
  </si>
  <si>
    <t>2021-09-25 01:44:52</t>
  </si>
  <si>
    <t>2263913</t>
  </si>
  <si>
    <t>Beebe Adam Michael</t>
  </si>
  <si>
    <t>1166.26</t>
  </si>
  <si>
    <t>180.00</t>
  </si>
  <si>
    <t>2021-09-25 01:59:21</t>
  </si>
  <si>
    <t>2263914</t>
  </si>
  <si>
    <t>Vienup Tony</t>
  </si>
  <si>
    <t>2263934</t>
  </si>
  <si>
    <t>247Hotel.com</t>
  </si>
  <si>
    <t>Whittam Carol</t>
  </si>
  <si>
    <t>2021-09-25 03:11:56</t>
  </si>
  <si>
    <t>2263939</t>
  </si>
  <si>
    <t>Discenza Kenneth</t>
  </si>
  <si>
    <t>783.98</t>
  </si>
  <si>
    <t>2021-09-25 03:25:35</t>
  </si>
  <si>
    <t>2263941</t>
  </si>
  <si>
    <t>布拉格西方酒店</t>
  </si>
  <si>
    <t>Corrigan Duane,Stolarska Kinga</t>
  </si>
  <si>
    <t>2021-09-25 03:07:58</t>
  </si>
  <si>
    <t>2263981</t>
  </si>
  <si>
    <t>Chamberlain Sydney Nicole</t>
  </si>
  <si>
    <t>628.48</t>
  </si>
  <si>
    <t>97.00</t>
  </si>
  <si>
    <t>2021-09-25 06:46:25</t>
  </si>
  <si>
    <t>2264009</t>
  </si>
  <si>
    <t>纽卡斯尔乡村酒店</t>
  </si>
  <si>
    <t>Bariana Indy</t>
  </si>
  <si>
    <t>758.07</t>
  </si>
  <si>
    <t>2021-09-25 07:45:34</t>
  </si>
  <si>
    <t>2264058</t>
  </si>
  <si>
    <t>奥尔良萨兰酒店</t>
  </si>
  <si>
    <t>Larroude Theo</t>
  </si>
  <si>
    <t>356.36</t>
  </si>
  <si>
    <t>55.00</t>
  </si>
  <si>
    <t>2021-09-25 08:53:47</t>
  </si>
  <si>
    <t>2264098</t>
  </si>
  <si>
    <t>费城威斯汀酒店</t>
  </si>
  <si>
    <t>Desai Neil Amish</t>
  </si>
  <si>
    <t>1477.26</t>
  </si>
  <si>
    <t>2021-09-25 09:48:38</t>
  </si>
  <si>
    <t>2264172</t>
  </si>
  <si>
    <t>吉娃娃时尚购物中心派对酒店</t>
  </si>
  <si>
    <t>Adame Salazar Alma Rosa</t>
  </si>
  <si>
    <t>440.59</t>
  </si>
  <si>
    <t>-68</t>
  </si>
  <si>
    <t>2021-09-25 11:34:27</t>
  </si>
  <si>
    <t>2264416</t>
  </si>
  <si>
    <t>铂尔曼度假巴黎埃菲尔铁塔酒店</t>
  </si>
  <si>
    <t>Schulman Nicole</t>
  </si>
  <si>
    <t>4081.90</t>
  </si>
  <si>
    <t>630.00</t>
  </si>
  <si>
    <t>2021-09-25 15:54:41</t>
  </si>
  <si>
    <t>2264730</t>
  </si>
  <si>
    <t>阿尔马萨酒店</t>
  </si>
  <si>
    <t>Jubrail Salam</t>
  </si>
  <si>
    <t>2073.34</t>
  </si>
  <si>
    <t>320.00</t>
  </si>
  <si>
    <t>2021-09-25 21:02:41</t>
  </si>
  <si>
    <t>2264994</t>
  </si>
  <si>
    <t>21 酒店</t>
  </si>
  <si>
    <t>Villeminot Julien</t>
  </si>
  <si>
    <t>453.54</t>
  </si>
  <si>
    <t>70.00</t>
  </si>
  <si>
    <t>2021-09-26 03:44:16</t>
  </si>
  <si>
    <t>2265000</t>
  </si>
  <si>
    <t>1269.92</t>
  </si>
  <si>
    <t>2021-09-26 04:04:06</t>
  </si>
  <si>
    <t>2265003</t>
  </si>
  <si>
    <t>白宫品质酒店</t>
  </si>
  <si>
    <t>Seals James Larry,Seals Sandy C</t>
  </si>
  <si>
    <t>570.17</t>
  </si>
  <si>
    <t>2021-09-26 04:54:00</t>
  </si>
  <si>
    <t>2265004</t>
  </si>
  <si>
    <t>东风温泉酒店</t>
  </si>
  <si>
    <t>Kemp Gina M,Kemp Daria</t>
  </si>
  <si>
    <t>952.44</t>
  </si>
  <si>
    <t>147.00</t>
  </si>
  <si>
    <t>2021-09-26 05:23:01</t>
  </si>
  <si>
    <t>2265011</t>
  </si>
  <si>
    <t>Tshilanda Peggy</t>
  </si>
  <si>
    <t>829.34</t>
  </si>
  <si>
    <t>2021-09-26 06:10:41</t>
  </si>
  <si>
    <t>2265015</t>
  </si>
  <si>
    <t>拉斯维加斯D酒店</t>
  </si>
  <si>
    <t>Ratliff Brenda</t>
  </si>
  <si>
    <t>1231.05</t>
  </si>
  <si>
    <t>2021-09-26 06:21:47</t>
  </si>
  <si>
    <t>2265024</t>
  </si>
  <si>
    <t>圣卡洛斯酒店</t>
  </si>
  <si>
    <t>Torralva Frederick</t>
  </si>
  <si>
    <t>557.21</t>
  </si>
  <si>
    <t>86.00</t>
  </si>
  <si>
    <t>2021-09-26 07:25:57</t>
  </si>
  <si>
    <t>2265087</t>
  </si>
  <si>
    <t>撒哈拉赌场酒店</t>
  </si>
  <si>
    <t>JANG JINUK,JEON WONHONG</t>
  </si>
  <si>
    <t>751.59</t>
  </si>
  <si>
    <t>2021-09-26 09:29:08</t>
  </si>
  <si>
    <t>2265135</t>
  </si>
  <si>
    <t>纽约布法罗机场千禧酒店</t>
  </si>
  <si>
    <t>Arcila Andres</t>
  </si>
  <si>
    <t>1088.51</t>
  </si>
  <si>
    <t>2021-09-26 10:33:29</t>
  </si>
  <si>
    <t>2265337</t>
  </si>
  <si>
    <t>坦帕品质套房酒店 - 布兰登近赌场</t>
  </si>
  <si>
    <t>GARCIA NOHARYS</t>
  </si>
  <si>
    <t>544.25</t>
  </si>
  <si>
    <t>84.00</t>
  </si>
  <si>
    <t>2021-09-26 14:22:45</t>
  </si>
  <si>
    <t>2265410</t>
  </si>
  <si>
    <t>KADIKOFF jean pierre</t>
  </si>
  <si>
    <t>246.21</t>
  </si>
  <si>
    <t>2021-09-26 16:13:23</t>
  </si>
  <si>
    <t>2265420</t>
  </si>
  <si>
    <t>喜来登米兰马尔彭萨机场酒店及会议中心</t>
  </si>
  <si>
    <t>HAGEGE JOSEPH</t>
  </si>
  <si>
    <t>1036.67</t>
  </si>
  <si>
    <t>160.00</t>
  </si>
  <si>
    <t>2021-09-26 16:11:48</t>
  </si>
  <si>
    <t>2265438</t>
  </si>
  <si>
    <t>波恩万豪酒店</t>
  </si>
  <si>
    <t>Ferenc Miroslaw</t>
  </si>
  <si>
    <t>1075.55</t>
  </si>
  <si>
    <t>166.00</t>
  </si>
  <si>
    <t>2021-09-26 16:31:50</t>
  </si>
  <si>
    <t>2265585</t>
  </si>
  <si>
    <t>迪拜宜必思德伊勒市中心酒店</t>
  </si>
  <si>
    <t>SAKHTA amin</t>
  </si>
  <si>
    <t>1069.07</t>
  </si>
  <si>
    <t>2021-09-26 19:22:30</t>
  </si>
  <si>
    <t>2265651</t>
  </si>
  <si>
    <t>美国列克星敦市 - 塔特溪长住酒店</t>
  </si>
  <si>
    <t>Hilbert Megan Nicole</t>
  </si>
  <si>
    <t>596.09</t>
  </si>
  <si>
    <t>2021-09-26 20:28:29</t>
  </si>
  <si>
    <t>2265685</t>
  </si>
  <si>
    <t>槟城希迪特酒店(又称槟城龙城酒店) (槟城对抗新冠肺炎认证)</t>
  </si>
  <si>
    <t>Ganesan HAIRUL AZWAN SAADON</t>
  </si>
  <si>
    <t>2021-09-26 20:41:49</t>
  </si>
  <si>
    <t>2265787</t>
  </si>
  <si>
    <t>欧洲之星书籍酒店</t>
  </si>
  <si>
    <t>Li Yanlei</t>
  </si>
  <si>
    <t>583.13</t>
  </si>
  <si>
    <t>2021-09-26 22:02:57</t>
  </si>
  <si>
    <t>2265940</t>
  </si>
  <si>
    <t>美爵万隆赛布酒店</t>
  </si>
  <si>
    <t>Soetanto Alvin</t>
  </si>
  <si>
    <t>388.75</t>
  </si>
  <si>
    <t>60.00</t>
  </si>
  <si>
    <t>2021-09-27 00:44:48</t>
  </si>
  <si>
    <t>2265971</t>
  </si>
  <si>
    <t>迪拜河喜来登大酒店</t>
  </si>
  <si>
    <t>SONG XUEZHI,LU LEI</t>
  </si>
  <si>
    <t>868.21</t>
  </si>
  <si>
    <t>134.00</t>
  </si>
  <si>
    <t>2021-09-27 01:35:07</t>
  </si>
  <si>
    <t>2265973</t>
  </si>
  <si>
    <t>曼哈顿中城皇冠假日酒店&amp;度假村HY36</t>
  </si>
  <si>
    <t>Dhillon Baljit Kaur</t>
  </si>
  <si>
    <t>841.78</t>
  </si>
  <si>
    <t>2021-09-27 01:47:02</t>
  </si>
  <si>
    <t>2265980</t>
  </si>
  <si>
    <t>哈沙扬帕酒店</t>
  </si>
  <si>
    <t>PYRZYNS LAURA</t>
  </si>
  <si>
    <t>938.90</t>
  </si>
  <si>
    <t>2021-09-27 02:38:33</t>
  </si>
  <si>
    <t>2265985</t>
  </si>
  <si>
    <t>基里亚德巴黎贝尔西村庄酒店</t>
  </si>
  <si>
    <t>LOUCHENE Abdenour</t>
  </si>
  <si>
    <t>628.09</t>
  </si>
  <si>
    <t>2021-09-27 02:35:19</t>
  </si>
  <si>
    <t>2265997</t>
  </si>
  <si>
    <t>格勒诺布尔南格埃大学高级酒店</t>
  </si>
  <si>
    <t>raynal hugo</t>
  </si>
  <si>
    <t>297.86</t>
  </si>
  <si>
    <t>46.00</t>
  </si>
  <si>
    <t>2021-09-27 03:54:18</t>
  </si>
  <si>
    <t>2266079</t>
  </si>
  <si>
    <t>伊克诺酒店</t>
  </si>
  <si>
    <t>Jinkins Shasta</t>
  </si>
  <si>
    <t>459.74</t>
  </si>
  <si>
    <t>71.00</t>
  </si>
  <si>
    <t>2021-09-27 08:34:52</t>
  </si>
  <si>
    <t>2266108</t>
  </si>
  <si>
    <t>ps santhosh,ps santhosh</t>
  </si>
  <si>
    <t>323.76</t>
  </si>
  <si>
    <t>2021-09-27 09:11:52</t>
  </si>
  <si>
    <t>2266124</t>
  </si>
  <si>
    <t>本德三姐妹套房酒店</t>
  </si>
  <si>
    <t>Wilt Starr</t>
  </si>
  <si>
    <t>958.33</t>
  </si>
  <si>
    <t>-148</t>
  </si>
  <si>
    <t>-958</t>
  </si>
  <si>
    <t>2021-09-27 09:39:40</t>
  </si>
  <si>
    <t>2266184</t>
  </si>
  <si>
    <t>得克萨斯 A&amp;M 酒店及会议中心</t>
  </si>
  <si>
    <t>Corales Cristina Paola,Pohlen Andrew Michael</t>
  </si>
  <si>
    <t>1068.41</t>
  </si>
  <si>
    <t>2021-09-27 10:59:04</t>
  </si>
  <si>
    <t>2266261</t>
  </si>
  <si>
    <t>小美酒店费拉格尔斯塔夫</t>
  </si>
  <si>
    <t>Amato Adriano,Daza Amy</t>
  </si>
  <si>
    <t>1204.39</t>
  </si>
  <si>
    <t>2021-09-27 12:12:41</t>
  </si>
  <si>
    <t>2266363</t>
  </si>
  <si>
    <t>BELCIJAN ANDREJ,CHOI SEA</t>
  </si>
  <si>
    <t>1113.73</t>
  </si>
  <si>
    <t>172.00</t>
  </si>
  <si>
    <t>2021-09-27 14:05:30</t>
  </si>
  <si>
    <t>2266373</t>
  </si>
  <si>
    <t>蒙吕松圣维克多普瑞米尔经典酒店</t>
  </si>
  <si>
    <t>SKRZYPA ADAM,KWIECIEN NORBERT</t>
  </si>
  <si>
    <t>233.11</t>
  </si>
  <si>
    <t>36.00</t>
  </si>
  <si>
    <t>2021-09-27 14:18:34</t>
  </si>
  <si>
    <t>2266432</t>
  </si>
  <si>
    <t>槟城日光酒店 (槟城对抗新冠肺炎认证)</t>
  </si>
  <si>
    <t>Ashraf Ismail Farouk</t>
  </si>
  <si>
    <t>951.85</t>
  </si>
  <si>
    <t>2021-09-27 15:31:47</t>
  </si>
  <si>
    <t>2266480</t>
  </si>
  <si>
    <t>经济酒店</t>
  </si>
  <si>
    <t>Fuerst Florian</t>
  </si>
  <si>
    <t>1042.51</t>
  </si>
  <si>
    <t>161.00</t>
  </si>
  <si>
    <t>2021-09-27 16:52:26</t>
  </si>
  <si>
    <t>2266558</t>
  </si>
  <si>
    <t>Poesen Dirk</t>
  </si>
  <si>
    <t>828.83</t>
  </si>
  <si>
    <t>2021-09-27 17:29:17</t>
  </si>
  <si>
    <t>2266738</t>
  </si>
  <si>
    <t>琉易斯安那酒店</t>
  </si>
  <si>
    <t>Castellani Nicola</t>
  </si>
  <si>
    <t>330.24</t>
  </si>
  <si>
    <t>2021-09-27 20:08:24</t>
  </si>
  <si>
    <t>2266751</t>
  </si>
  <si>
    <t>欧佐酒店</t>
  </si>
  <si>
    <t>Esser Sascha</t>
  </si>
  <si>
    <t>446.79</t>
  </si>
  <si>
    <t>69.00</t>
  </si>
  <si>
    <t>2021-09-27 20:17:01</t>
  </si>
  <si>
    <t>2266770</t>
  </si>
  <si>
    <t>科帕卡巴纳堡 RJ 民宿酒店</t>
  </si>
  <si>
    <t>Bellizzi Carlos Eduardo</t>
  </si>
  <si>
    <t>161.88</t>
  </si>
  <si>
    <t>25.00</t>
  </si>
  <si>
    <t>2021-09-27 20:09:08</t>
  </si>
  <si>
    <t>2266806</t>
  </si>
  <si>
    <t>瓦尔哈拉希尔赛德旅馆</t>
  </si>
  <si>
    <t>Schultz Cheryl A</t>
  </si>
  <si>
    <t>524.49</t>
  </si>
  <si>
    <t>2021-09-27 20:52:59</t>
  </si>
  <si>
    <t>2266891</t>
  </si>
  <si>
    <t>基里亚马恩拉瓦莱 - 托尔西酒店</t>
  </si>
  <si>
    <t>Belleus Jean</t>
  </si>
  <si>
    <t>511.54</t>
  </si>
  <si>
    <t>79.00</t>
  </si>
  <si>
    <t>2021-09-27 21:48:11</t>
  </si>
  <si>
    <t>2266905</t>
  </si>
  <si>
    <t>卡尔卡松普瑞米尔经典酒店</t>
  </si>
  <si>
    <t>SANCHIS Florian</t>
  </si>
  <si>
    <t>2021-09-27 21:49:51</t>
  </si>
  <si>
    <t>2266963</t>
  </si>
  <si>
    <t>罗亚诺克万豪春季山丘套房酒店</t>
  </si>
  <si>
    <t>McGeorge Mary</t>
  </si>
  <si>
    <t>777.02</t>
  </si>
  <si>
    <t>120.00</t>
  </si>
  <si>
    <t>2021-09-27 22:23:45</t>
  </si>
  <si>
    <t>2267113</t>
  </si>
  <si>
    <t>波士顿阿尔斯通酒店</t>
  </si>
  <si>
    <t>Ouedraogo Mohamed</t>
  </si>
  <si>
    <t>2395.82</t>
  </si>
  <si>
    <t>370.00</t>
  </si>
  <si>
    <t>2021-09-27 23:44:57</t>
  </si>
  <si>
    <t>2267149</t>
  </si>
  <si>
    <t>法兰克福机场丽柏酒店</t>
  </si>
  <si>
    <t>Behr Eckehard</t>
  </si>
  <si>
    <t>556.87</t>
  </si>
  <si>
    <t>2021-09-28 00:37:22</t>
  </si>
  <si>
    <t>2267212</t>
  </si>
  <si>
    <t>沙泰勒罗康铂酒店</t>
  </si>
  <si>
    <t>Elie Romain</t>
  </si>
  <si>
    <t>2021-09-28 01:22:18</t>
  </si>
  <si>
    <t>2267233</t>
  </si>
  <si>
    <t>万豪锡拉丘兹卡里尔环岛费尔菲尔德酒店</t>
  </si>
  <si>
    <t>Sibucao Christian</t>
  </si>
  <si>
    <t>627.66</t>
  </si>
  <si>
    <t>2021-09-28 01:51:41</t>
  </si>
  <si>
    <t>2267249</t>
  </si>
  <si>
    <t>洛斯加托斯小屋酒店</t>
  </si>
  <si>
    <t>Lopez Vincent Marc</t>
  </si>
  <si>
    <t>938.25</t>
  </si>
  <si>
    <t>2021-09-28 02:47:16</t>
  </si>
  <si>
    <t>2267252</t>
  </si>
  <si>
    <t>格兰德半岛酒店</t>
  </si>
  <si>
    <t>patel Chandravadan,patel Chandravadan</t>
  </si>
  <si>
    <t>588.83</t>
  </si>
  <si>
    <t>2021-09-28 02:54:53</t>
  </si>
  <si>
    <t>2267257</t>
  </si>
  <si>
    <t>莱辛顿南/汉堡温德姆拉昆塔酒店</t>
  </si>
  <si>
    <t>Owen Andrew</t>
  </si>
  <si>
    <t>1002.96</t>
  </si>
  <si>
    <t>2021-09-28 02:55:55</t>
  </si>
  <si>
    <t>2267270</t>
  </si>
  <si>
    <t xml:space="preserve">基里亚德格勒诺博艾本帕克埃克斯珀斯申酒店 </t>
  </si>
  <si>
    <t>FERRI Laurent</t>
  </si>
  <si>
    <t>433.54</t>
  </si>
  <si>
    <t>67.00</t>
  </si>
  <si>
    <t>2021-09-28 04:06:51</t>
  </si>
  <si>
    <t>2267273</t>
  </si>
  <si>
    <t>圣迭戈卫尔克度假村</t>
  </si>
  <si>
    <t>Y Kanitha</t>
  </si>
  <si>
    <t>1772.97</t>
  </si>
  <si>
    <t>2021-09-28 04:17:31</t>
  </si>
  <si>
    <t>2267275</t>
  </si>
  <si>
    <t>至尊酒店</t>
  </si>
  <si>
    <t>Leite Ricardo Fernando,Leite Liliane</t>
  </si>
  <si>
    <t>1578.85</t>
  </si>
  <si>
    <t>244.00</t>
  </si>
  <si>
    <t>2021-09-28 04:02:35</t>
  </si>
  <si>
    <t>2267287</t>
  </si>
  <si>
    <t>普尔瓦卡尔塔尊贵广场酒店</t>
  </si>
  <si>
    <t>Iwan Bapak,Iwan Bapak</t>
  </si>
  <si>
    <t>245.89</t>
  </si>
  <si>
    <t>2021-09-28 05:29:40</t>
  </si>
  <si>
    <t>2267288</t>
  </si>
  <si>
    <t>Kimble Thomas Michael</t>
  </si>
  <si>
    <t>1268.26</t>
  </si>
  <si>
    <t>2021-09-28 05:32:41</t>
  </si>
  <si>
    <t>2267289</t>
  </si>
  <si>
    <t>舒适套房酒店</t>
  </si>
  <si>
    <t>courtney robert</t>
  </si>
  <si>
    <t>731.19</t>
  </si>
  <si>
    <t>2021-09-28 05:54:46</t>
  </si>
  <si>
    <t>2267293</t>
  </si>
  <si>
    <t>马德里费雷拉万豪AC酒店</t>
  </si>
  <si>
    <t>Ruiz Moreno Francisco Javier</t>
  </si>
  <si>
    <t>414.12</t>
  </si>
  <si>
    <t>2021-09-28 05:44:50</t>
  </si>
  <si>
    <t>2267300</t>
  </si>
  <si>
    <t>Smith Evelyn</t>
  </si>
  <si>
    <t>1274.73</t>
  </si>
  <si>
    <t>2021-09-28 06:14:37</t>
  </si>
  <si>
    <t>2267303</t>
  </si>
  <si>
    <t>圣达菲中部 6 号汽车旅馆</t>
  </si>
  <si>
    <t>Zeller Weston</t>
  </si>
  <si>
    <t>375.30</t>
  </si>
  <si>
    <t>58.00</t>
  </si>
  <si>
    <t>2021-09-28 06:41:24</t>
  </si>
  <si>
    <t>2267335</t>
  </si>
  <si>
    <t>亚特兰大北市区威斯汀酒店</t>
  </si>
  <si>
    <t>Phipps Cody</t>
  </si>
  <si>
    <t>925.31</t>
  </si>
  <si>
    <t>143.00</t>
  </si>
  <si>
    <t>2021-09-28 07:32:57</t>
  </si>
  <si>
    <t>2267345</t>
  </si>
  <si>
    <t>伊克诺套房旅馆</t>
  </si>
  <si>
    <t>Cann Christopher</t>
  </si>
  <si>
    <t>556.48</t>
  </si>
  <si>
    <t>2021-09-28 08:33:10</t>
  </si>
  <si>
    <t>2267346</t>
  </si>
  <si>
    <t>Toliver Andrew</t>
  </si>
  <si>
    <t>1184.14</t>
  </si>
  <si>
    <t>183.00</t>
  </si>
  <si>
    <t>2021-09-28 08:28:06</t>
  </si>
  <si>
    <t>2267347</t>
  </si>
  <si>
    <t>罗阿讷-佩勒高级酒店</t>
  </si>
  <si>
    <t>Hacquart Frederic</t>
  </si>
  <si>
    <t>213.53</t>
  </si>
  <si>
    <t>33.00</t>
  </si>
  <si>
    <t>2021-09-28 08:14:44</t>
  </si>
  <si>
    <t>2267355</t>
  </si>
  <si>
    <t>万豪酒店塔尔萨市中心费尔菲尔德酒店套房</t>
  </si>
  <si>
    <t>Llewellyn Michele</t>
  </si>
  <si>
    <t>2691.81</t>
  </si>
  <si>
    <t>416.00</t>
  </si>
  <si>
    <t>2021-09-28 08:28:10</t>
  </si>
  <si>
    <t>2267364</t>
  </si>
  <si>
    <t>吉隆坡斯里太平洋酒店</t>
  </si>
  <si>
    <t>MOHD ROS BIN AHMAD DATO,MOHD ROS BIN AHMAD DATO</t>
  </si>
  <si>
    <t>284.71</t>
  </si>
  <si>
    <t>2021-09-28 08:42:43</t>
  </si>
  <si>
    <t>2267399</t>
  </si>
  <si>
    <t>停泊岛“长滩之梦”度假村</t>
  </si>
  <si>
    <t>Sabidi Nur Adhwa</t>
  </si>
  <si>
    <t>2021-09-28 09:30:11</t>
  </si>
  <si>
    <t>2267424</t>
  </si>
  <si>
    <t>奥勒冈苏特尔林 6 号汽车旅馆</t>
  </si>
  <si>
    <t>mitsch craig richard</t>
  </si>
  <si>
    <t>634.13</t>
  </si>
  <si>
    <t>2021-09-28 10:12:07</t>
  </si>
  <si>
    <t>2267445</t>
  </si>
  <si>
    <t>奥兰多大湖区 JW 万豪酒店</t>
  </si>
  <si>
    <t>Larsen Abigail E</t>
  </si>
  <si>
    <t>1494.73</t>
  </si>
  <si>
    <t>231.00</t>
  </si>
  <si>
    <t>2021-09-28 10:29:31</t>
  </si>
  <si>
    <t>2267452</t>
  </si>
  <si>
    <t>Le Thu</t>
  </si>
  <si>
    <t>854.13</t>
  </si>
  <si>
    <t>132.00</t>
  </si>
  <si>
    <t>2021-09-28 10:43:13</t>
  </si>
  <si>
    <t>2267470</t>
  </si>
  <si>
    <t>关丹德禺海滩度假酒店</t>
  </si>
  <si>
    <t>Amirul Amri Ahmad</t>
  </si>
  <si>
    <t>310.59</t>
  </si>
  <si>
    <t>48.00</t>
  </si>
  <si>
    <t>2021-09-28 11:18:01</t>
  </si>
  <si>
    <t>2267497</t>
  </si>
  <si>
    <t>BTH精品概念酒店</t>
  </si>
  <si>
    <t>CHEN JINGFANG</t>
  </si>
  <si>
    <t>2021-09-28 11:58:07</t>
  </si>
  <si>
    <t>2267537</t>
  </si>
  <si>
    <t>吉隆坡悦榕庄</t>
  </si>
  <si>
    <t>ng carmen,ng carmen</t>
  </si>
  <si>
    <t>1041.78</t>
  </si>
  <si>
    <t>2021-09-28 12:40:52</t>
  </si>
  <si>
    <t>2267546</t>
  </si>
  <si>
    <t>城市之最酒店</t>
  </si>
  <si>
    <t>Kim You hwan</t>
  </si>
  <si>
    <t>349.42</t>
  </si>
  <si>
    <t>2021-09-28 12:52:22</t>
  </si>
  <si>
    <t>2267568</t>
  </si>
  <si>
    <t>哥打京那巴鲁达雅酒店</t>
  </si>
  <si>
    <t>JIKILIM DYLAN</t>
  </si>
  <si>
    <t>116.47</t>
  </si>
  <si>
    <t>18.00</t>
  </si>
  <si>
    <t>2021-09-28 13:23:54</t>
  </si>
  <si>
    <t>2267597</t>
  </si>
  <si>
    <t>可可帕度假村暨会议中心</t>
  </si>
  <si>
    <t>Hernandez Nadia</t>
  </si>
  <si>
    <t>711.78</t>
  </si>
  <si>
    <t>2021-09-28 14:08:18</t>
  </si>
  <si>
    <t>2267611</t>
  </si>
  <si>
    <t>洛杉矶格伦代尔快捷酒店</t>
  </si>
  <si>
    <t>Jackson Derek,Jackson Sarah</t>
  </si>
  <si>
    <t>2021-09-28 14:30:57</t>
  </si>
  <si>
    <t>2267666</t>
  </si>
  <si>
    <t>Strunz Manuel</t>
  </si>
  <si>
    <t>575.89</t>
  </si>
  <si>
    <t>2021-09-28 15:40:39</t>
  </si>
  <si>
    <t>2267677</t>
  </si>
  <si>
    <t>瑚湖尔岛酒店</t>
  </si>
  <si>
    <t>Chen Hui</t>
  </si>
  <si>
    <t>1857.09</t>
  </si>
  <si>
    <t>287.00</t>
  </si>
  <si>
    <t>2021-09-28 15:59:32</t>
  </si>
  <si>
    <t>2267691</t>
  </si>
  <si>
    <t>华欣万豪度假酒店</t>
  </si>
  <si>
    <t>Suksrikaew Rattanapon</t>
  </si>
  <si>
    <t>1203.55</t>
  </si>
  <si>
    <t>-185</t>
  </si>
  <si>
    <t>-1203</t>
  </si>
  <si>
    <t>2021-09-28 16:21:59</t>
  </si>
  <si>
    <t>2267720</t>
  </si>
  <si>
    <t>阿姆斯特丹机场万怡酒店</t>
  </si>
  <si>
    <t>De Bruyne Davy</t>
  </si>
  <si>
    <t>692.36</t>
  </si>
  <si>
    <t>2021-09-28 17:04:42</t>
  </si>
  <si>
    <t>2267781</t>
  </si>
  <si>
    <t>普瑞米尔维耶宗经典酒店</t>
  </si>
  <si>
    <t>Magno Vito</t>
  </si>
  <si>
    <t>278.24</t>
  </si>
  <si>
    <t>43.00</t>
  </si>
  <si>
    <t>2021-09-28 18:22:40</t>
  </si>
  <si>
    <t>2267819</t>
  </si>
  <si>
    <t xml:space="preserve">巴沙罗塔娜媒体酒店 </t>
  </si>
  <si>
    <t>Oskolkova Iana</t>
  </si>
  <si>
    <t>317.06</t>
  </si>
  <si>
    <t>49.00</t>
  </si>
  <si>
    <t>2021-09-28 18:53:06</t>
  </si>
  <si>
    <t>2267821</t>
  </si>
  <si>
    <t>2021-09-28 18:55:31</t>
  </si>
  <si>
    <t>2267891</t>
  </si>
  <si>
    <t>amizzuan amli mohammed,amizzuan amli mohammed</t>
  </si>
  <si>
    <t>724.72</t>
  </si>
  <si>
    <t>112.00</t>
  </si>
  <si>
    <t>2021-09-28 20:02:11</t>
  </si>
  <si>
    <t>2267996</t>
  </si>
  <si>
    <t>康铂尔巴黎南部-萨克莱酒店</t>
  </si>
  <si>
    <t>Defives Berenice</t>
  </si>
  <si>
    <t>640.60</t>
  </si>
  <si>
    <t>2021-09-28 21:30:28</t>
  </si>
  <si>
    <t>2268073</t>
  </si>
  <si>
    <t>Doller Patricia Marie</t>
  </si>
  <si>
    <t>763.54</t>
  </si>
  <si>
    <t>118.00</t>
  </si>
  <si>
    <t>2021-09-28 22:13:12</t>
  </si>
  <si>
    <t>2268076</t>
  </si>
  <si>
    <t>Lee ming koon</t>
  </si>
  <si>
    <t>2021-09-28 22:13:44</t>
  </si>
  <si>
    <t>2268077</t>
  </si>
  <si>
    <t>锡福德品质酒店</t>
  </si>
  <si>
    <t>Wingate Beth</t>
  </si>
  <si>
    <t>1332.96</t>
  </si>
  <si>
    <t>206.00</t>
  </si>
  <si>
    <t>2021-09-28 22:18:19</t>
  </si>
  <si>
    <t>2268106</t>
  </si>
  <si>
    <t>Lucarelli Cosimo</t>
  </si>
  <si>
    <t>569.42</t>
  </si>
  <si>
    <t>2021-09-28 22:38:58</t>
  </si>
  <si>
    <t>2268275</t>
  </si>
  <si>
    <t>丹佛技术中心南部因弗内斯美国长住酒店</t>
  </si>
  <si>
    <t>Williams Annetta</t>
  </si>
  <si>
    <t>511.19</t>
  </si>
  <si>
    <t>2021-09-29 00:48:15</t>
  </si>
  <si>
    <t>2268290</t>
  </si>
  <si>
    <t>阿拉贡国王费尔南多二世水疗酒店</t>
  </si>
  <si>
    <t>Doz Brian</t>
  </si>
  <si>
    <t>491.77</t>
  </si>
  <si>
    <t>76.00</t>
  </si>
  <si>
    <t>2021-09-29 00:45:02</t>
  </si>
  <si>
    <t>2268306</t>
  </si>
  <si>
    <t>阿克缇索尔斯声誉优良套房酒店</t>
  </si>
  <si>
    <t>Chaieb Raja,Chaieb Raja</t>
  </si>
  <si>
    <t>330.18</t>
  </si>
  <si>
    <t>2021-09-29 01:38:06</t>
  </si>
  <si>
    <t>2268328</t>
  </si>
  <si>
    <t>Knode Iris</t>
  </si>
  <si>
    <t>1599.13</t>
  </si>
  <si>
    <t>2021-09-29 02:26:03</t>
  </si>
  <si>
    <t>2268344</t>
  </si>
  <si>
    <t>普瑞米尔克雷蒙费兰德奥比耶尔经典酒店</t>
  </si>
  <si>
    <t>Pateyron Bastien,Garin Melanie</t>
  </si>
  <si>
    <t>258.97</t>
  </si>
  <si>
    <t>2021-09-29 03:32:54</t>
  </si>
  <si>
    <t>2268349</t>
  </si>
  <si>
    <t>华雷斯都市快捷酒店</t>
  </si>
  <si>
    <t>Meraz Cesar</t>
  </si>
  <si>
    <t>466.14</t>
  </si>
  <si>
    <t>72.00</t>
  </si>
  <si>
    <t>2021-09-29 03:57:29</t>
  </si>
  <si>
    <t>2268350</t>
  </si>
  <si>
    <t>欧洲之星大中心酒店</t>
  </si>
  <si>
    <t>Wensauer Daniel</t>
  </si>
  <si>
    <t>576.20</t>
  </si>
  <si>
    <t>2021-09-29 03:42:07</t>
  </si>
  <si>
    <t>2268351</t>
  </si>
  <si>
    <t>迪拜迪尔拉皇冠假日酒店</t>
  </si>
  <si>
    <t>ALOBAYAH ABDULRAHMAN</t>
  </si>
  <si>
    <t>1534.39</t>
  </si>
  <si>
    <t>237.00</t>
  </si>
  <si>
    <t>2021-09-29 03:54:19</t>
  </si>
  <si>
    <t>2268352</t>
  </si>
  <si>
    <t>温哥华奥贝尔杰酒店</t>
  </si>
  <si>
    <t>Mitchell Jeffrey David</t>
  </si>
  <si>
    <t>958.18</t>
  </si>
  <si>
    <t>2021-09-29 03:57:42</t>
  </si>
  <si>
    <t>2268354</t>
  </si>
  <si>
    <t>大西洋温泉酒店</t>
  </si>
  <si>
    <t>Vorpahl Thomas</t>
  </si>
  <si>
    <t>1553.81</t>
  </si>
  <si>
    <t>2021-09-29 04:22:11</t>
  </si>
  <si>
    <t>2268355</t>
  </si>
  <si>
    <t>马赛欧洲地中海金色郁金香酒店</t>
  </si>
  <si>
    <t>Danau Lucky,Danau Aline</t>
  </si>
  <si>
    <t>848.12</t>
  </si>
  <si>
    <t>2021-09-29 04:05:42</t>
  </si>
  <si>
    <t>2268371</t>
  </si>
  <si>
    <t>P Puente-Peters Gilda,P Puente-Peters Gilda</t>
  </si>
  <si>
    <t>2021-09-29 06:25:57</t>
  </si>
  <si>
    <t>2268395</t>
  </si>
  <si>
    <t>圣安东尼奥万豪河滨酒店</t>
  </si>
  <si>
    <t>Christensen Marci</t>
  </si>
  <si>
    <t>1411.38</t>
  </si>
  <si>
    <t>218.00</t>
  </si>
  <si>
    <t>2021-09-29 07:37:12</t>
  </si>
  <si>
    <t>2268408</t>
  </si>
  <si>
    <t>DAVIES OLIVER,Bock  Chris</t>
  </si>
  <si>
    <t>1825.72</t>
  </si>
  <si>
    <t>282.00</t>
  </si>
  <si>
    <t>2021-09-29 08:36:39</t>
  </si>
  <si>
    <t>2268427</t>
  </si>
  <si>
    <t>Simmons Genesis</t>
  </si>
  <si>
    <t>1760.98</t>
  </si>
  <si>
    <t>272.00</t>
  </si>
  <si>
    <t>2021-09-29 09:02:25</t>
  </si>
  <si>
    <t>2268443</t>
  </si>
  <si>
    <t>NH组巴诺酒店</t>
  </si>
  <si>
    <t>jimenez terron maria pilar,barrionuevo arevalo jose luis</t>
  </si>
  <si>
    <t>3884.52</t>
  </si>
  <si>
    <t>600.00</t>
  </si>
  <si>
    <t>2021-09-29 09:22:20</t>
  </si>
  <si>
    <t>2268446</t>
  </si>
  <si>
    <t>达拉斯高地希尔顿格芮精选酒店</t>
  </si>
  <si>
    <t>Noe Whitney Marie</t>
  </si>
  <si>
    <t>1068.24</t>
  </si>
  <si>
    <t>2021-09-29 09:30:17</t>
  </si>
  <si>
    <t>2268459</t>
  </si>
  <si>
    <t>首尔友利安酒店</t>
  </si>
  <si>
    <t>moon jaehun</t>
  </si>
  <si>
    <t>893.44</t>
  </si>
  <si>
    <t>138.00</t>
  </si>
  <si>
    <t>2021-09-29 10:12:47</t>
  </si>
  <si>
    <t>2268480</t>
  </si>
  <si>
    <t>布朗酒店</t>
  </si>
  <si>
    <t>JO SU JEONG</t>
  </si>
  <si>
    <t>239.55</t>
  </si>
  <si>
    <t>2021-09-29 10:22:06</t>
  </si>
  <si>
    <t>2268508</t>
  </si>
  <si>
    <t>DUARTE FRANCES JASMINE,Ongkeko Andrea</t>
  </si>
  <si>
    <t>2021-09-29 10:51:51</t>
  </si>
  <si>
    <t>2268587</t>
  </si>
  <si>
    <t>底特律米高梅酒店</t>
  </si>
  <si>
    <t>Waldhart Maggie jo</t>
  </si>
  <si>
    <t>2168.86</t>
  </si>
  <si>
    <t>335.00</t>
  </si>
  <si>
    <t>2021-09-29 12:51:05</t>
  </si>
  <si>
    <t>2268654</t>
  </si>
  <si>
    <t>帝王海滨雷丽兹卡尔顿酒店</t>
  </si>
  <si>
    <t>Mitchell Jovon</t>
  </si>
  <si>
    <t>2440.77</t>
  </si>
  <si>
    <t>377.00</t>
  </si>
  <si>
    <t>2021-09-29 14:01:17</t>
  </si>
  <si>
    <t>2268672</t>
  </si>
  <si>
    <t>FIRDAUS BIN IBRAHIM MUHAMMAD,FIRDAUS BIN IBRAHIM MUHAMMAD</t>
  </si>
  <si>
    <t>634.47</t>
  </si>
  <si>
    <t>2021-09-29 14:18:11</t>
  </si>
  <si>
    <t>2268699</t>
  </si>
  <si>
    <t>盖尔酒店</t>
  </si>
  <si>
    <t>Andersson Stig</t>
  </si>
  <si>
    <t>407.87</t>
  </si>
  <si>
    <t>63.00</t>
  </si>
  <si>
    <t>2021-09-29 14:51:47</t>
  </si>
  <si>
    <t>2268708</t>
  </si>
  <si>
    <t>菲尔拉迪布雷西亚酒店</t>
  </si>
  <si>
    <t>Druta Ciprian Ionel,Sabadus Valerica Iuliana</t>
  </si>
  <si>
    <t>2021-09-29 14:54:14</t>
  </si>
  <si>
    <t>2268737</t>
  </si>
  <si>
    <t>首尔斯坦福酒店</t>
  </si>
  <si>
    <t>Klm Dongsu</t>
  </si>
  <si>
    <t>479.09</t>
  </si>
  <si>
    <t>74.00</t>
  </si>
  <si>
    <t>2021-09-29 15:24:49</t>
  </si>
  <si>
    <t>2268756</t>
  </si>
  <si>
    <t>paraskevopoulos tsermen</t>
  </si>
  <si>
    <t>2021-09-29 15:53:06</t>
  </si>
  <si>
    <t>2268777</t>
  </si>
  <si>
    <t>Panzardi Vittoria,Cotrina Diaz Victor</t>
  </si>
  <si>
    <t>1715.66</t>
  </si>
  <si>
    <t>2021-09-29 16:09:22</t>
  </si>
  <si>
    <t>2268789</t>
  </si>
  <si>
    <t>奥罗拉 - 丹佛机场霍姆汤套房酒店</t>
  </si>
  <si>
    <t>shelley Sjana</t>
  </si>
  <si>
    <t>498.51</t>
  </si>
  <si>
    <t>77.00</t>
  </si>
  <si>
    <t>2021-09-29 16:28:33</t>
  </si>
  <si>
    <t>2268792</t>
  </si>
  <si>
    <t>休斯顿马奎斯万豪酒店</t>
  </si>
  <si>
    <t>Martinez III Imeldo</t>
  </si>
  <si>
    <t>1333.69</t>
  </si>
  <si>
    <t>2021-09-29 16:29:54</t>
  </si>
  <si>
    <t>2268805</t>
  </si>
  <si>
    <t>竞技场拉德芳斯酒店</t>
  </si>
  <si>
    <t>Bouleis Nathan</t>
  </si>
  <si>
    <t>932.28</t>
  </si>
  <si>
    <t>2021-09-29 16:54:30</t>
  </si>
  <si>
    <t>2268806</t>
  </si>
  <si>
    <t>garcia cabrera eleuterio</t>
  </si>
  <si>
    <t>1560.28</t>
  </si>
  <si>
    <t>241.00</t>
  </si>
  <si>
    <t>2021-09-29 17:00:11</t>
  </si>
  <si>
    <t>2268809</t>
  </si>
  <si>
    <t>华美达温德姆华市中心酒店</t>
  </si>
  <si>
    <t>Martel Denis</t>
  </si>
  <si>
    <t>640.95</t>
  </si>
  <si>
    <t>2021-09-29 16:56:38</t>
  </si>
  <si>
    <t>2268840</t>
  </si>
  <si>
    <t>全州华美达酒店</t>
  </si>
  <si>
    <t>LEE EUNAH,LEE JONGSHIN</t>
  </si>
  <si>
    <t>582.68</t>
  </si>
  <si>
    <t>2021-09-29 18:16:51</t>
  </si>
  <si>
    <t>2268889</t>
  </si>
  <si>
    <t>特科姆斯格内彻酒店</t>
  </si>
  <si>
    <t>CHEN NING</t>
  </si>
  <si>
    <t>621.52</t>
  </si>
  <si>
    <t>96.00</t>
  </si>
  <si>
    <t>2021-09-29 19:01:43</t>
  </si>
  <si>
    <t>2268929</t>
  </si>
  <si>
    <t>小旅馆酒店</t>
  </si>
  <si>
    <t>Roussel Melina</t>
  </si>
  <si>
    <t>414.35</t>
  </si>
  <si>
    <t>2021-09-29 19:40:51</t>
  </si>
  <si>
    <t>2269003</t>
  </si>
  <si>
    <t>岛岸湿地冒险度假村</t>
  </si>
  <si>
    <t>Gonzalez Gilberto</t>
  </si>
  <si>
    <t>899.91</t>
  </si>
  <si>
    <t>139.00</t>
  </si>
  <si>
    <t>2021-09-29 20:42:33</t>
  </si>
  <si>
    <t>2269017</t>
  </si>
  <si>
    <t>Lee Hyun</t>
  </si>
  <si>
    <t>2021-09-29 20:45:58</t>
  </si>
  <si>
    <t>2269031</t>
  </si>
  <si>
    <t>城南SR酒店</t>
  </si>
  <si>
    <t>CHA HYEBIN</t>
  </si>
  <si>
    <t>1281.89</t>
  </si>
  <si>
    <t>198.00</t>
  </si>
  <si>
    <t>2021-09-29 21:07:41</t>
  </si>
  <si>
    <t>2269073</t>
  </si>
  <si>
    <t>莱克兰华美达酒店</t>
  </si>
  <si>
    <t>Weymouth Jordan</t>
  </si>
  <si>
    <t>595.63</t>
  </si>
  <si>
    <t>2021-09-29 21:55:11</t>
  </si>
  <si>
    <t>2269078</t>
  </si>
  <si>
    <t>普韦布洛伊克诺旅馆酒店</t>
  </si>
  <si>
    <t>Rojas Michael</t>
  </si>
  <si>
    <t>1048.82</t>
  </si>
  <si>
    <t>2021-09-29 21:50:41</t>
  </si>
  <si>
    <t>2269080</t>
  </si>
  <si>
    <t>坦帕机场纪念高速公路美国长住酒店</t>
  </si>
  <si>
    <t>Callahan Savannah Marie</t>
  </si>
  <si>
    <t>692.74</t>
  </si>
  <si>
    <t>2021-09-29 21:54:37</t>
  </si>
  <si>
    <t>2269098</t>
  </si>
  <si>
    <t>费城市中心万丽酒店</t>
  </si>
  <si>
    <t>Lapsansky Michael</t>
  </si>
  <si>
    <t>1210.68</t>
  </si>
  <si>
    <t>187.00</t>
  </si>
  <si>
    <t>2021-09-29 22:03:15</t>
  </si>
  <si>
    <t>2269169</t>
  </si>
  <si>
    <t>Keller Emanuel</t>
  </si>
  <si>
    <t>925.81</t>
  </si>
  <si>
    <t>2021-09-29 23:02:45</t>
  </si>
  <si>
    <t>2269186</t>
  </si>
  <si>
    <t>Frantz Raquel,Silveira Eni</t>
  </si>
  <si>
    <t>375.50</t>
  </si>
  <si>
    <t>2021-09-29 23:20:56</t>
  </si>
  <si>
    <t>2269205</t>
  </si>
  <si>
    <t>tan teck yeaw,tan teck yeaw</t>
  </si>
  <si>
    <t>1042.35</t>
  </si>
  <si>
    <t>2021-09-30 00:03:19</t>
  </si>
  <si>
    <t>2269211</t>
  </si>
  <si>
    <t>Kickapoo Lucky Eagle 赌场酒店</t>
  </si>
  <si>
    <t>Niemeyer Sephanie</t>
  </si>
  <si>
    <t>990.55</t>
  </si>
  <si>
    <t>153.00</t>
  </si>
  <si>
    <t>2021-09-30 00:31:51</t>
  </si>
  <si>
    <t>2269224</t>
  </si>
  <si>
    <t>Medina Daniela</t>
  </si>
  <si>
    <t>763.96</t>
  </si>
  <si>
    <t>2021-09-30 00:25:40</t>
  </si>
  <si>
    <t>2269246</t>
  </si>
  <si>
    <t>马修斯夏洛特万怡酒店</t>
  </si>
  <si>
    <t>Garcia Eric</t>
  </si>
  <si>
    <t>789.85</t>
  </si>
  <si>
    <t>122.00</t>
  </si>
  <si>
    <t>2021-09-30 01:16:38</t>
  </si>
  <si>
    <t>2269249</t>
  </si>
  <si>
    <t>瓦伦西亚旅馆</t>
  </si>
  <si>
    <t>Riba Vinas Oriol</t>
  </si>
  <si>
    <t>745.57</t>
  </si>
  <si>
    <t>115.00</t>
  </si>
  <si>
    <t>2021-09-30 01:48:29</t>
  </si>
  <si>
    <t>2269259</t>
  </si>
  <si>
    <t>海洋酒店</t>
  </si>
  <si>
    <t>Pichot Laurent</t>
  </si>
  <si>
    <t>726.12</t>
  </si>
  <si>
    <t>2021-09-30 02:49:44</t>
  </si>
  <si>
    <t>2269269</t>
  </si>
  <si>
    <t>Mcgovern SheIla</t>
  </si>
  <si>
    <t>940.06</t>
  </si>
  <si>
    <t>2021-09-30 03:42:50</t>
  </si>
  <si>
    <t>2269272</t>
  </si>
  <si>
    <t>REIS MARCELLA BRAGA DA COSTA,SAMPAIO MARINA BRAGA REIS</t>
  </si>
  <si>
    <t>518.66</t>
  </si>
  <si>
    <t>2021-09-30 03:52:54</t>
  </si>
  <si>
    <t>2269277</t>
  </si>
  <si>
    <t>Lewis Mario Lee</t>
  </si>
  <si>
    <t>1750.46</t>
  </si>
  <si>
    <t>2021-09-30 04:11:26</t>
  </si>
  <si>
    <t>2269280</t>
  </si>
  <si>
    <t>Moffett Donna Patricia</t>
  </si>
  <si>
    <t>914.13</t>
  </si>
  <si>
    <t>2021-09-30 08:04:19</t>
  </si>
  <si>
    <t>2269287</t>
  </si>
  <si>
    <t>Horton Cedric</t>
  </si>
  <si>
    <t>927.10</t>
  </si>
  <si>
    <t>2021-09-30 05:46:07</t>
  </si>
  <si>
    <t>2269293</t>
  </si>
  <si>
    <t>斯科茨代尔腓尼基豪华精选度假酒店</t>
  </si>
  <si>
    <t>Solari Bruno,Solari Patricia</t>
  </si>
  <si>
    <t>3364.78</t>
  </si>
  <si>
    <t>519.00</t>
  </si>
  <si>
    <t>2021-09-30 06:42:15</t>
  </si>
  <si>
    <t>2269322</t>
  </si>
  <si>
    <t>哥伦比亚 - 杰克逊堡美洲长住酒店</t>
  </si>
  <si>
    <t>Hinto Venita</t>
  </si>
  <si>
    <t>589.97</t>
  </si>
  <si>
    <t>2021-09-30 08:22:53</t>
  </si>
  <si>
    <t>2269328</t>
  </si>
  <si>
    <t>哥登旅馆</t>
  </si>
  <si>
    <t>Castner Ben</t>
  </si>
  <si>
    <t>1231.81</t>
  </si>
  <si>
    <t>2021-09-30 08:31:28</t>
  </si>
  <si>
    <t>2269329</t>
  </si>
  <si>
    <t>我們的汽車旅館</t>
  </si>
  <si>
    <t>Qiaofeng Zhang</t>
  </si>
  <si>
    <t>570.52</t>
  </si>
  <si>
    <t>2021-09-30 08:30:39</t>
  </si>
  <si>
    <t>2269339</t>
  </si>
  <si>
    <t>凤凰城南山福朋喜来登酒店</t>
  </si>
  <si>
    <t>Leon Irma</t>
  </si>
  <si>
    <t>525.14</t>
  </si>
  <si>
    <t>2021-09-30 08:59:19</t>
  </si>
  <si>
    <t>2269341</t>
  </si>
  <si>
    <t>伯克利酒店</t>
  </si>
  <si>
    <t>Peters Meagan gregory</t>
  </si>
  <si>
    <t>933.58</t>
  </si>
  <si>
    <t>2021-09-30 09:13:11</t>
  </si>
  <si>
    <t>2269355</t>
  </si>
  <si>
    <t>金星套房酒店</t>
  </si>
  <si>
    <t>Brown William</t>
  </si>
  <si>
    <t>434.37</t>
  </si>
  <si>
    <t>2021-09-30 09:43:12</t>
  </si>
  <si>
    <t>2269362</t>
  </si>
  <si>
    <t>Wan Husain Wan Muhamad Taufik</t>
  </si>
  <si>
    <t>1179.94</t>
  </si>
  <si>
    <t>182.00</t>
  </si>
  <si>
    <t>2021-09-30 10:02:35</t>
  </si>
  <si>
    <t>2269382</t>
  </si>
  <si>
    <t>珍拉汀旅居酒店</t>
  </si>
  <si>
    <t>Salwani Amy,Salwani Amy</t>
  </si>
  <si>
    <t>311.19</t>
  </si>
  <si>
    <t>2021-09-30 10:37:38</t>
  </si>
  <si>
    <t>2269422</t>
  </si>
  <si>
    <t>Lemus Karen</t>
  </si>
  <si>
    <t>1050.28</t>
  </si>
  <si>
    <t>2021-09-30 11:26:06</t>
  </si>
  <si>
    <t>2269474</t>
  </si>
  <si>
    <t>清风湾酒店</t>
  </si>
  <si>
    <t>Romero Cecily M</t>
  </si>
  <si>
    <t>4181.66</t>
  </si>
  <si>
    <t>645.00</t>
  </si>
  <si>
    <t>2021-09-30 12:30:17</t>
  </si>
  <si>
    <t>2269484</t>
  </si>
  <si>
    <t>海景饭旅馆</t>
  </si>
  <si>
    <t>Wallis Carrie</t>
  </si>
  <si>
    <t>2021-09-30 12:30:42</t>
  </si>
  <si>
    <t>2269486</t>
  </si>
  <si>
    <t>休斯顿中心雅乐轩酒店</t>
  </si>
  <si>
    <t>Nordby Autumn clara</t>
  </si>
  <si>
    <t>752.05</t>
  </si>
  <si>
    <t>2021-09-30 12:31:25</t>
  </si>
  <si>
    <t>2269516</t>
  </si>
  <si>
    <t>OZIEL SU</t>
  </si>
  <si>
    <t>2021-09-30 13:10:11</t>
  </si>
  <si>
    <t>2269580</t>
  </si>
  <si>
    <t>茉莉芬爱玛瑞丝酒店</t>
  </si>
  <si>
    <t>C Charles</t>
  </si>
  <si>
    <t>110.21</t>
  </si>
  <si>
    <t>17.00</t>
  </si>
  <si>
    <t>2021-09-30 14:09:05</t>
  </si>
  <si>
    <t>2269735</t>
  </si>
  <si>
    <t>Huey Ee Lai,Huey Ee Lai</t>
  </si>
  <si>
    <t>2308.02</t>
  </si>
  <si>
    <t>356.00</t>
  </si>
  <si>
    <t>2021-09-30 16:49:19</t>
  </si>
  <si>
    <t>2269800</t>
  </si>
  <si>
    <t>Boer Axel Pieter</t>
  </si>
  <si>
    <t>1166.98</t>
  </si>
  <si>
    <t>2021-09-30 17:52:26</t>
  </si>
  <si>
    <t>2269872</t>
  </si>
  <si>
    <t>迪拜伊本·白图泰购物中心普瑞米尔酒店</t>
  </si>
  <si>
    <t>saleem Muhammad Ahad</t>
  </si>
  <si>
    <t>278.78</t>
  </si>
  <si>
    <t>2021-09-30 19:24:46</t>
  </si>
  <si>
    <t>2269908</t>
  </si>
  <si>
    <t>普福尔茨海姆酒店</t>
  </si>
  <si>
    <t>Kuhnle Treshail</t>
  </si>
  <si>
    <t>486.24</t>
  </si>
  <si>
    <t>75.00</t>
  </si>
  <si>
    <t>2021-09-30 20:19:20</t>
  </si>
  <si>
    <t>2269930</t>
  </si>
  <si>
    <t>堪瓦司迪拜嘉乐瑞酒店 - 索菲特美憬阁酒店</t>
  </si>
  <si>
    <t>XIA FENGMING</t>
  </si>
  <si>
    <t>324.16</t>
  </si>
  <si>
    <t>2021-09-30 20:28:18</t>
  </si>
  <si>
    <t>2269966</t>
  </si>
  <si>
    <t>Santos Andre Luis Teixeira dos,Carpes Catie Raquel</t>
  </si>
  <si>
    <t>259.33</t>
  </si>
  <si>
    <t>2021-09-30 20:53:26</t>
  </si>
  <si>
    <t>2269995</t>
  </si>
  <si>
    <t>日惹精品酒店</t>
  </si>
  <si>
    <t>Satrio Pramanos,Satrio Pramanos</t>
  </si>
  <si>
    <t>84.28</t>
  </si>
  <si>
    <t>13.00</t>
  </si>
  <si>
    <t>2021-09-30 21:20:22</t>
  </si>
  <si>
    <t>2270002</t>
  </si>
  <si>
    <t>万隆公园景酒店</t>
  </si>
  <si>
    <t>Perdhana Dema</t>
  </si>
  <si>
    <t>739.08</t>
  </si>
  <si>
    <t>2021-09-30 21:35:05</t>
  </si>
  <si>
    <t>2270030</t>
  </si>
  <si>
    <t>维斯塔马尔酒店</t>
  </si>
  <si>
    <t>Peszkowski Jacek Adam</t>
  </si>
  <si>
    <t>265.81</t>
  </si>
  <si>
    <t>41.00</t>
  </si>
  <si>
    <t>2021-09-30 22:02:48</t>
  </si>
  <si>
    <t>2270056</t>
  </si>
  <si>
    <t>嘉年华城路边小屋</t>
  </si>
  <si>
    <t>Nxumalo Zinhle,Nxumalo Zinhle</t>
  </si>
  <si>
    <t>330.64</t>
  </si>
  <si>
    <t>2021-09-30 22:20:01</t>
  </si>
  <si>
    <t>2270069</t>
  </si>
  <si>
    <t>丹佛市中心/会展中心希尔顿尊盛酒店</t>
  </si>
  <si>
    <t>3632.00</t>
  </si>
  <si>
    <t>RMB</t>
  </si>
  <si>
    <t>2021-09-30 22:30:09</t>
  </si>
  <si>
    <t>2270082</t>
  </si>
  <si>
    <t>马里亚诺四世宫殿酒店</t>
  </si>
  <si>
    <t>Codan Lucia</t>
  </si>
  <si>
    <t>414.92</t>
  </si>
  <si>
    <t>2021-09-30 22:34:26</t>
  </si>
  <si>
    <t>2270091</t>
  </si>
  <si>
    <t>Barkie Joseph Charles</t>
  </si>
  <si>
    <t>823.37</t>
  </si>
  <si>
    <t>2021-09-30 22:39:35</t>
  </si>
  <si>
    <t>2270138</t>
  </si>
  <si>
    <t>巴西利亚阿尔沃拉达皇家郁金香酒店</t>
  </si>
  <si>
    <t>Teixeira Emmanuel Socrates de Carvalho,Lima Priscila Pinto de</t>
  </si>
  <si>
    <t>661.29</t>
  </si>
  <si>
    <t>102.00</t>
  </si>
  <si>
    <t>2021-09-30 23:20:03</t>
  </si>
  <si>
    <t>2270141</t>
  </si>
  <si>
    <t>Barbosa Marcelo Pelegrini,Dequech Nady</t>
  </si>
  <si>
    <t>2690.53</t>
  </si>
  <si>
    <t>415.00</t>
  </si>
  <si>
    <t>2021-09-30 23:23:33</t>
  </si>
  <si>
    <t>2270225</t>
  </si>
  <si>
    <t>Stevenson Genelle</t>
  </si>
  <si>
    <t>2404.31</t>
  </si>
  <si>
    <t>372.00</t>
  </si>
  <si>
    <t>2021-10-01 02:39:07</t>
  </si>
  <si>
    <t>2270229</t>
  </si>
  <si>
    <t>Jorge Juliana de Oliveira</t>
  </si>
  <si>
    <t>517.06</t>
  </si>
  <si>
    <t>2021-10-01 02:30:16</t>
  </si>
  <si>
    <t>2270233</t>
  </si>
  <si>
    <t>Brooks Joanne</t>
  </si>
  <si>
    <t>1150.45</t>
  </si>
  <si>
    <t>2021-10-01 03:03:56</t>
  </si>
  <si>
    <t>2270247</t>
  </si>
  <si>
    <t>De la iglesia Pedro</t>
  </si>
  <si>
    <t>458.89</t>
  </si>
  <si>
    <t>2021-10-01 03:51:25</t>
  </si>
  <si>
    <t>2270265</t>
  </si>
  <si>
    <t>Johnson Clarence</t>
  </si>
  <si>
    <t>1680.43</t>
  </si>
  <si>
    <t>260.00</t>
  </si>
  <si>
    <t>2021-10-01 05:37:58</t>
  </si>
  <si>
    <t>2270283</t>
  </si>
  <si>
    <t xml:space="preserve">锡安娜生态温泉别墅 </t>
  </si>
  <si>
    <t>Putra Ario Gautama,Putra Ario Gautama</t>
  </si>
  <si>
    <t>303.77</t>
  </si>
  <si>
    <t>47.00</t>
  </si>
  <si>
    <t>2021-10-01 07:05:51</t>
  </si>
  <si>
    <t>2270317</t>
  </si>
  <si>
    <t>圣路易斯-机场-森特拉尔美国长住酒店</t>
  </si>
  <si>
    <t>Peterson Amber Kay</t>
  </si>
  <si>
    <t>904.85</t>
  </si>
  <si>
    <t>140.00</t>
  </si>
  <si>
    <t>2021-10-01 09:01:10</t>
  </si>
  <si>
    <t>2270344</t>
  </si>
  <si>
    <t>砾耶巴里尔勒纳欧拉酒店</t>
  </si>
  <si>
    <t>Yemini Rochel,Yemini Rochel</t>
  </si>
  <si>
    <t>2675.76</t>
  </si>
  <si>
    <t>414.00</t>
  </si>
  <si>
    <t>2021-10-01 09:59:18</t>
  </si>
  <si>
    <t>2270350</t>
  </si>
  <si>
    <t>Patterson Raushanah</t>
  </si>
  <si>
    <t>1047.04</t>
  </si>
  <si>
    <t>2021-10-01 10:02:32</t>
  </si>
  <si>
    <t>2270374</t>
  </si>
  <si>
    <t>罗德威奇科旅馆</t>
  </si>
  <si>
    <t>Gonzalez Kevin</t>
  </si>
  <si>
    <t>2021-10-01 10:54:20</t>
  </si>
  <si>
    <t>2270388</t>
  </si>
  <si>
    <t>锯齿草万豪高尔夫度假酒店</t>
  </si>
  <si>
    <t>Smith Shellene</t>
  </si>
  <si>
    <t>1228.01</t>
  </si>
  <si>
    <t>2021-10-01 11:16:22</t>
  </si>
  <si>
    <t>2270396</t>
  </si>
  <si>
    <t>Robinson Rhonda J</t>
  </si>
  <si>
    <t>937.16</t>
  </si>
  <si>
    <t>2021-10-01 11:30:22</t>
  </si>
  <si>
    <t>2270403</t>
  </si>
  <si>
    <t>Law Wai Boon</t>
  </si>
  <si>
    <t>1176.30</t>
  </si>
  <si>
    <t>2021-10-01 11:36:04</t>
  </si>
  <si>
    <t>2270436</t>
  </si>
  <si>
    <t>汉堡特瑞德尔伯格施泰根博阁酒店</t>
  </si>
  <si>
    <t>Seehase-Harbs Ulrike</t>
  </si>
  <si>
    <t>885.46</t>
  </si>
  <si>
    <t>2021-10-01 12:48:19</t>
  </si>
  <si>
    <t>2270439</t>
  </si>
  <si>
    <t>阿兰克瑞塔度假村及会议中心</t>
  </si>
  <si>
    <t>Movva Nikhitha</t>
  </si>
  <si>
    <t>400.72</t>
  </si>
  <si>
    <t>62.00</t>
  </si>
  <si>
    <t>2021-10-01 12:51:40</t>
  </si>
  <si>
    <t>2270491</t>
  </si>
  <si>
    <t>伊可诺小屋</t>
  </si>
  <si>
    <t>Fuller Aireall May</t>
  </si>
  <si>
    <t>407.18</t>
  </si>
  <si>
    <t>2021-10-01 14:01:46</t>
  </si>
  <si>
    <t>2270535</t>
  </si>
  <si>
    <t>伊斯特拉巴黎酒店</t>
  </si>
  <si>
    <t>CABAN Cyril</t>
  </si>
  <si>
    <t>626.93</t>
  </si>
  <si>
    <t>2021-10-01 15:13:28</t>
  </si>
  <si>
    <t>2270547</t>
  </si>
  <si>
    <t>马卡萨瑞士贝尔酒店国际</t>
  </si>
  <si>
    <t>ZHUO CHENXU</t>
  </si>
  <si>
    <t>323.16</t>
  </si>
  <si>
    <t>2021-10-01 15:22:55</t>
  </si>
  <si>
    <t>2270568</t>
  </si>
  <si>
    <t>Kearney Vance</t>
  </si>
  <si>
    <t>814.36</t>
  </si>
  <si>
    <t>2021-10-01 15:42:14</t>
  </si>
  <si>
    <t>2270573</t>
  </si>
  <si>
    <t>Tran Uyen</t>
  </si>
  <si>
    <t>2326.75</t>
  </si>
  <si>
    <t>360.00</t>
  </si>
  <si>
    <t>2021-10-01 15:54:46</t>
  </si>
  <si>
    <t>2270596</t>
  </si>
  <si>
    <t>Jorgenson Cherilyn</t>
  </si>
  <si>
    <t>2021-10-01 16:27:01</t>
  </si>
  <si>
    <t>2270606</t>
  </si>
  <si>
    <t>Stone Keyah Mahni</t>
  </si>
  <si>
    <t>2021-10-01 16:37:44</t>
  </si>
  <si>
    <t>2270651</t>
  </si>
  <si>
    <t>丹佛威斯敏斯特美国长住酒店</t>
  </si>
  <si>
    <t>Telfer Zachary Gordon</t>
  </si>
  <si>
    <t>685.10</t>
  </si>
  <si>
    <t>106.00</t>
  </si>
  <si>
    <t>2021-10-01 17:47:05</t>
  </si>
  <si>
    <t>2270657</t>
  </si>
  <si>
    <t>波尔多西埃西纳普瑞米尔经典酒店</t>
  </si>
  <si>
    <t>Pimentel emilie</t>
  </si>
  <si>
    <t>245.60</t>
  </si>
  <si>
    <t>2021-10-01 17:51:43</t>
  </si>
  <si>
    <t>2270678</t>
  </si>
  <si>
    <t>JIN YAN</t>
  </si>
  <si>
    <t>633.39</t>
  </si>
  <si>
    <t>2021-10-01 18:23:34</t>
  </si>
  <si>
    <t>2270708</t>
  </si>
  <si>
    <t>卡斯特卡里豪斯酒店</t>
  </si>
  <si>
    <t>mooney laura</t>
  </si>
  <si>
    <t>775.58</t>
  </si>
  <si>
    <t>2021-10-01 19:03:34</t>
  </si>
  <si>
    <t>2270736</t>
  </si>
  <si>
    <t>H3保利斯塔酒店</t>
  </si>
  <si>
    <t>Garcia Elton Marcelo</t>
  </si>
  <si>
    <t>239.14</t>
  </si>
  <si>
    <t>2021-10-01 19:36:58</t>
  </si>
  <si>
    <t>2270757</t>
  </si>
  <si>
    <t>金色郁金香仁川机场酒店</t>
  </si>
  <si>
    <t>Lee Kyoungshin,Lee Kyoungshin</t>
  </si>
  <si>
    <t>2021-10-01 20:01:55</t>
  </si>
  <si>
    <t>2270770</t>
  </si>
  <si>
    <t>广场酒店</t>
  </si>
  <si>
    <t>Holck Martin Hooge</t>
  </si>
  <si>
    <t>1124.60</t>
  </si>
  <si>
    <t>174.00</t>
  </si>
  <si>
    <t>2021-10-01 20:14:00</t>
  </si>
  <si>
    <t>2270792</t>
  </si>
  <si>
    <t>珍李旅馆</t>
  </si>
  <si>
    <t>Tolobisa Anele</t>
  </si>
  <si>
    <t>2021-10-01 20:39:07</t>
  </si>
  <si>
    <t>2270807</t>
  </si>
  <si>
    <t>J8 酒店</t>
  </si>
  <si>
    <t>nyambang Liuching Anak,nyambang Liuching Anak</t>
  </si>
  <si>
    <t>2021-10-01 20:59:04</t>
  </si>
  <si>
    <t>2270853</t>
  </si>
  <si>
    <t>爵士酒店</t>
  </si>
  <si>
    <t>Dulce Valentina</t>
  </si>
  <si>
    <t>536.45</t>
  </si>
  <si>
    <t>83.00</t>
  </si>
  <si>
    <t>2021-10-01 21:56:52</t>
  </si>
  <si>
    <t>2270867</t>
  </si>
  <si>
    <t>兰普莱特尔汽车旅馆</t>
  </si>
  <si>
    <t>Lamar Salinda shana</t>
  </si>
  <si>
    <t>665.71</t>
  </si>
  <si>
    <t>2021-10-01 22:05:24</t>
  </si>
  <si>
    <t>2270875</t>
  </si>
  <si>
    <t>斯昆湾旅馆</t>
  </si>
  <si>
    <t>Terry shyanne</t>
  </si>
  <si>
    <t>529.98</t>
  </si>
  <si>
    <t>82.00</t>
  </si>
  <si>
    <t>2021-10-01 22:20:32</t>
  </si>
  <si>
    <t>2270941</t>
  </si>
  <si>
    <t>祖尔克劳斯花园酒店</t>
  </si>
  <si>
    <t>Shabarova Tatiana,Lanta Vojtech</t>
  </si>
  <si>
    <t>846.68</t>
  </si>
  <si>
    <t>-131</t>
  </si>
  <si>
    <t>-846</t>
  </si>
  <si>
    <t>2021-10-01 23:37:04</t>
  </si>
  <si>
    <t>2270956</t>
  </si>
  <si>
    <t>Rosenberg Christopher</t>
  </si>
  <si>
    <t>924.24</t>
  </si>
  <si>
    <t>2021-10-02 00:08:52</t>
  </si>
  <si>
    <t>2270978</t>
  </si>
  <si>
    <t>Naulaerts Hedwigis</t>
  </si>
  <si>
    <t>1156.91</t>
  </si>
  <si>
    <t>2021-10-02 00:46:15</t>
  </si>
  <si>
    <t>2270995</t>
  </si>
  <si>
    <t>FERRA Thibaut</t>
  </si>
  <si>
    <t>840.22</t>
  </si>
  <si>
    <t>2021-10-02 01:33:34</t>
  </si>
  <si>
    <t>2270996</t>
  </si>
  <si>
    <t>BENNETT STEVEN</t>
  </si>
  <si>
    <t>2021-10-02 01:34:46</t>
  </si>
  <si>
    <t>2271017</t>
  </si>
  <si>
    <t>奥贝奈中心普瑞米尔经典酒店 - 盖尔</t>
  </si>
  <si>
    <t>lajili Amel</t>
  </si>
  <si>
    <t>2021-10-02 03:05:13</t>
  </si>
  <si>
    <t>2271036</t>
  </si>
  <si>
    <t>奇奥宫酒店</t>
  </si>
  <si>
    <t>Sahadev Rishabh,Pandey Vibha</t>
  </si>
  <si>
    <t>827.29</t>
  </si>
  <si>
    <t>2021-10-02 04:01:31</t>
  </si>
  <si>
    <t>2271038</t>
  </si>
  <si>
    <t>维也纳万丽酒店 - 万豪生活酒店</t>
  </si>
  <si>
    <t>LUO GENGREN</t>
  </si>
  <si>
    <t>562.30</t>
  </si>
  <si>
    <t>87.00</t>
  </si>
  <si>
    <t>2021-10-02 03:55:04</t>
  </si>
  <si>
    <t>2271067</t>
  </si>
  <si>
    <t>BINSUGEAN ABDULLAH,ALMUTAIRI ABDULRAHMAN</t>
  </si>
  <si>
    <t>2074.69</t>
  </si>
  <si>
    <t>321.00</t>
  </si>
  <si>
    <t>2021-10-02 06:19:45</t>
  </si>
  <si>
    <t>2271075</t>
  </si>
  <si>
    <t>Hutto David R.,Hutto Rebecca C.</t>
  </si>
  <si>
    <t>2145.78</t>
  </si>
  <si>
    <t>332.00</t>
  </si>
  <si>
    <t>2021-10-02 06:42:53</t>
  </si>
  <si>
    <t>2271079</t>
  </si>
  <si>
    <t>洛杉矶舒适酒店 - 靠近好莱坞</t>
  </si>
  <si>
    <t>EISENMAN DAVID ETHAN</t>
  </si>
  <si>
    <t>1577.02</t>
  </si>
  <si>
    <t>2021-10-02 07:12:49</t>
  </si>
  <si>
    <t>2271080</t>
  </si>
  <si>
    <t>首尔时代广场万怡酒店</t>
  </si>
  <si>
    <t>kim nangyoung</t>
  </si>
  <si>
    <t>2021-10-02 07:15:51</t>
  </si>
  <si>
    <t>2271081</t>
  </si>
  <si>
    <t>McLaughlin Leon</t>
  </si>
  <si>
    <t>1544.70</t>
  </si>
  <si>
    <t>239.00</t>
  </si>
  <si>
    <t>2021-10-02 07:19:08</t>
  </si>
  <si>
    <t>2271098</t>
  </si>
  <si>
    <t>哈密尔顿酒店</t>
  </si>
  <si>
    <t>park seung ho,kang ilin</t>
  </si>
  <si>
    <t>2021-10-02 08:22:34</t>
  </si>
  <si>
    <t>2271108</t>
  </si>
  <si>
    <t>济科酒店</t>
  </si>
  <si>
    <t>Mabini Emily</t>
  </si>
  <si>
    <t>594.61</t>
  </si>
  <si>
    <t>2021-10-02 08:54:58</t>
  </si>
  <si>
    <t>2271109</t>
  </si>
  <si>
    <t>Henkel Thad Robert</t>
  </si>
  <si>
    <t>2021-10-02 08:50:05</t>
  </si>
  <si>
    <t>2271136</t>
  </si>
  <si>
    <t>圣巴巴拉戈拉塔万怡酒店</t>
  </si>
  <si>
    <t>Pineda Orlando</t>
  </si>
  <si>
    <t>2947.22</t>
  </si>
  <si>
    <t>456.00</t>
  </si>
  <si>
    <t>2021-10-02 09:37:30</t>
  </si>
  <si>
    <t>2271146</t>
  </si>
  <si>
    <t>埃默洛尔德布蒂里酒店</t>
  </si>
  <si>
    <t>veera arunasalam timothy,veera arunasalam timothy</t>
  </si>
  <si>
    <t>200.36</t>
  </si>
  <si>
    <t>2021-10-02 10:03:02</t>
  </si>
  <si>
    <t>2271218</t>
  </si>
  <si>
    <t>zielinski Rafal</t>
  </si>
  <si>
    <t>820.83</t>
  </si>
  <si>
    <t>2021-10-02 11:55:54</t>
  </si>
  <si>
    <t>2271246</t>
  </si>
  <si>
    <t>Jeffries Thomas Edward,Promislow Alysia</t>
  </si>
  <si>
    <t>2021-10-02 12:36:34</t>
  </si>
  <si>
    <t>2271373</t>
  </si>
  <si>
    <t>SONG XIN</t>
  </si>
  <si>
    <t>736.80</t>
  </si>
  <si>
    <t>2021-10-02 15:30:20</t>
  </si>
  <si>
    <t>2271401</t>
  </si>
  <si>
    <t>釜山商务酒店</t>
  </si>
  <si>
    <t>HONG SEULGI</t>
  </si>
  <si>
    <t>549.37</t>
  </si>
  <si>
    <t>2021-10-02 15:52:46</t>
  </si>
  <si>
    <t>2271408</t>
  </si>
  <si>
    <t>急流之家青年旅舍</t>
  </si>
  <si>
    <t>Torres Banos Alberto</t>
  </si>
  <si>
    <t>381.33</t>
  </si>
  <si>
    <t>2021-10-02 16:07:08</t>
  </si>
  <si>
    <t>2271458</t>
  </si>
  <si>
    <t>圣迭戈酒店</t>
  </si>
  <si>
    <t>Micu Mariana</t>
  </si>
  <si>
    <t>2021-10-02 17:26:56</t>
  </si>
  <si>
    <t>2271464</t>
  </si>
  <si>
    <t>奥利维尔俱乐部公寓酒店</t>
  </si>
  <si>
    <t>Martin Gwenaelle</t>
  </si>
  <si>
    <t>1021.19</t>
  </si>
  <si>
    <t>158.00</t>
  </si>
  <si>
    <t>2021-10-02 17:31:29</t>
  </si>
  <si>
    <t>2271467</t>
  </si>
  <si>
    <t>凡尔赛-圣西尔普瑞米尔经典酒店</t>
  </si>
  <si>
    <t>Cachon Magali</t>
  </si>
  <si>
    <t>316.70</t>
  </si>
  <si>
    <t>2021-10-02 17:45:48</t>
  </si>
  <si>
    <t>2271514</t>
  </si>
  <si>
    <t>CLARION INN CHATTANOOGA</t>
  </si>
  <si>
    <t>Reagan Debbie</t>
  </si>
  <si>
    <t>879.00</t>
  </si>
  <si>
    <t>136.00</t>
  </si>
  <si>
    <t>2021-10-02 18:43:07</t>
  </si>
  <si>
    <t>2271548</t>
  </si>
  <si>
    <t>Lx 中心旅馆</t>
  </si>
  <si>
    <t>zoppi stefan</t>
  </si>
  <si>
    <t>2021-10-02 19:10:57</t>
  </si>
  <si>
    <t>2271565</t>
  </si>
  <si>
    <t>绿色公园潘迪克酒店</t>
  </si>
  <si>
    <t>Sonmez Muhammet bilal</t>
  </si>
  <si>
    <t>2021-10-02 19:36:49</t>
  </si>
  <si>
    <t>2271684</t>
  </si>
  <si>
    <t>寄宿者套房旅馆鹅卵石酒店 - 里彭</t>
  </si>
  <si>
    <t>Knorr Johanna Marie</t>
  </si>
  <si>
    <t>963.02</t>
  </si>
  <si>
    <t>149.00</t>
  </si>
  <si>
    <t>2021-10-02 22:02:25</t>
  </si>
  <si>
    <t>2271686</t>
  </si>
  <si>
    <t>波托马克米尔斯伍德布里奇万怡酒店</t>
  </si>
  <si>
    <t>Hacker Caleb benjamin</t>
  </si>
  <si>
    <t>639.86</t>
  </si>
  <si>
    <t>2021-10-02 22:02:30</t>
  </si>
  <si>
    <t>2271699</t>
  </si>
  <si>
    <t>喜来登圣胡安老城酒店</t>
  </si>
  <si>
    <t>Torres Javier,Reyes Alexandra</t>
  </si>
  <si>
    <t>1163.38</t>
  </si>
  <si>
    <t>-180</t>
  </si>
  <si>
    <t>-1163</t>
  </si>
  <si>
    <t>2021-10-02 22:28:15</t>
  </si>
  <si>
    <t>2271710</t>
  </si>
  <si>
    <t>Gur Mustafa gur,Gur Arzu</t>
  </si>
  <si>
    <t>2021-10-02 22:42:09</t>
  </si>
  <si>
    <t>2271854</t>
  </si>
  <si>
    <t>阿拉卡茹凯富酒店</t>
  </si>
  <si>
    <t>SOLEDADE Nilton</t>
  </si>
  <si>
    <t>206.82</t>
  </si>
  <si>
    <t>32.00</t>
  </si>
  <si>
    <t>2021-10-03 06:14:49</t>
  </si>
  <si>
    <t>2271864</t>
  </si>
  <si>
    <t>南斯特拉斯堡 - 伊尔基希普瑞米尔经典酒店</t>
  </si>
  <si>
    <t>Bouglouf Khaldoun</t>
  </si>
  <si>
    <t>368.40</t>
  </si>
  <si>
    <t>2021-10-03 07:46:02</t>
  </si>
  <si>
    <t>2271870</t>
  </si>
  <si>
    <t>Sandri Jr Sergio Benoni</t>
  </si>
  <si>
    <t>465.35</t>
  </si>
  <si>
    <t>2021-10-03 08:01:18</t>
  </si>
  <si>
    <t>2271880</t>
  </si>
  <si>
    <t>钻石顶点海滩度假村</t>
  </si>
  <si>
    <t>Miranda Mamie Catherine,Perry Nancy</t>
  </si>
  <si>
    <t>1305.57</t>
  </si>
  <si>
    <t>202.00</t>
  </si>
  <si>
    <t>2021-10-03 08:35:45</t>
  </si>
  <si>
    <t>2272062</t>
  </si>
  <si>
    <t>Williams Samuel</t>
  </si>
  <si>
    <t>510.59</t>
  </si>
  <si>
    <t>2021-10-03 14:52:40</t>
  </si>
  <si>
    <t>2272088</t>
  </si>
  <si>
    <t>出发酒店</t>
  </si>
  <si>
    <t>NG KENG KEAT DESMOND,NG KENG KEAT DESMOND</t>
  </si>
  <si>
    <t>142.19</t>
  </si>
  <si>
    <t>22.00</t>
  </si>
  <si>
    <t>2021-10-03 15:27:32</t>
  </si>
  <si>
    <t>2272343</t>
  </si>
  <si>
    <t>Perianan Arumugam,Perianan Arumugam</t>
  </si>
  <si>
    <t>116.34</t>
  </si>
  <si>
    <t>2021-10-03 23:46:54</t>
  </si>
  <si>
    <t>2272363</t>
  </si>
  <si>
    <t>Kyriad Montpellier Est - Lunel</t>
  </si>
  <si>
    <t>liano philippe</t>
  </si>
  <si>
    <t>672.17</t>
  </si>
  <si>
    <t>104.00</t>
  </si>
  <si>
    <t>2021-10-04 00:41:47</t>
  </si>
  <si>
    <t>2272383</t>
  </si>
  <si>
    <t>阿尔玛汽车旅馆</t>
  </si>
  <si>
    <t>Hall-Taplin  Leslie</t>
  </si>
  <si>
    <t>2021-10-04 02:27:45</t>
  </si>
  <si>
    <t>2272388</t>
  </si>
  <si>
    <t>米尔戴尔绍辛顿伊克诺旅馆</t>
  </si>
  <si>
    <t>Martinez Natasha Rose</t>
  </si>
  <si>
    <t>2021-10-04 02:42:41</t>
  </si>
  <si>
    <t>2272389</t>
  </si>
  <si>
    <t>伊维萨天堂艺术酒店</t>
  </si>
  <si>
    <t>COCONNIER Lise</t>
  </si>
  <si>
    <t>659.25</t>
  </si>
  <si>
    <t>2021-10-04 02:26:06</t>
  </si>
  <si>
    <t>2272408</t>
  </si>
  <si>
    <t>波尔多机场伍德旅馆酒店</t>
  </si>
  <si>
    <t>JACOB SAUSSEREAU Nathalie</t>
  </si>
  <si>
    <t>2021-10-04 05:10:09</t>
  </si>
  <si>
    <t>2272467</t>
  </si>
  <si>
    <t>锆石酒店</t>
  </si>
  <si>
    <t>ponnongluang napatsawan,ponnongluang napatsawan</t>
  </si>
  <si>
    <t>103.41</t>
  </si>
  <si>
    <t>16.00</t>
  </si>
  <si>
    <t>2021-10-04 09:50:07</t>
  </si>
  <si>
    <t>2272490</t>
  </si>
  <si>
    <t>Pandey Shankar</t>
  </si>
  <si>
    <t>2021-10-04 10:23:30</t>
  </si>
  <si>
    <t>2272537</t>
  </si>
  <si>
    <t>Alshamsi Surour</t>
  </si>
  <si>
    <t>1266.79</t>
  </si>
  <si>
    <t>2021-10-04 12:21:25</t>
  </si>
  <si>
    <t>2272582</t>
  </si>
  <si>
    <t>奥兰多6号基西米正门东汽车旅馆</t>
  </si>
  <si>
    <t>Rivera  Angel</t>
  </si>
  <si>
    <t>420.11</t>
  </si>
  <si>
    <t>65.00</t>
  </si>
  <si>
    <t>2021-10-04 14:43:43</t>
  </si>
  <si>
    <t>2272591</t>
  </si>
  <si>
    <t>鲁昂南部 - 展览中心普瑞米尔经典酒店</t>
  </si>
  <si>
    <t>Berkat Hamid</t>
  </si>
  <si>
    <t>310.23</t>
  </si>
  <si>
    <t>2021-10-04 15:13:10</t>
  </si>
  <si>
    <t>2272598</t>
  </si>
  <si>
    <t>Mueller Joachim</t>
  </si>
  <si>
    <t>575.22</t>
  </si>
  <si>
    <t>2021-10-04 15:18:59</t>
  </si>
  <si>
    <t>2272624</t>
  </si>
  <si>
    <t>贝鲁特假日酒店 - 沙丘</t>
  </si>
  <si>
    <t>Mamdouh Malak</t>
  </si>
  <si>
    <t>749.73</t>
  </si>
  <si>
    <t>2021-10-04 16:03:13</t>
  </si>
  <si>
    <t>2272636</t>
  </si>
  <si>
    <t>Yu Sun</t>
  </si>
  <si>
    <t>2021-10-04 16:42:00</t>
  </si>
  <si>
    <t>2272684</t>
  </si>
  <si>
    <t>Masse Alison</t>
  </si>
  <si>
    <t>336.09</t>
  </si>
  <si>
    <t>52.00</t>
  </si>
  <si>
    <t>2021-10-04 18:31:00</t>
  </si>
  <si>
    <t>2272718</t>
  </si>
  <si>
    <t>卡马里酒店</t>
  </si>
  <si>
    <t>Gibson Conall</t>
  </si>
  <si>
    <t>2081.15</t>
  </si>
  <si>
    <t>322.00</t>
  </si>
  <si>
    <t>2021-10-04 19:35:36</t>
  </si>
  <si>
    <t>2272753</t>
  </si>
  <si>
    <t>Marin Ortigosa Salvador</t>
  </si>
  <si>
    <t>452.42</t>
  </si>
  <si>
    <t>2021-10-04 20:37:02</t>
  </si>
  <si>
    <t>2272790</t>
  </si>
  <si>
    <t>Cezar Benjamin</t>
  </si>
  <si>
    <t>258.53</t>
  </si>
  <si>
    <t>2021-10-04 21:40:13</t>
  </si>
  <si>
    <t>2272808</t>
  </si>
  <si>
    <t>西斯特拉斯堡普瑞米尔经典酒店</t>
  </si>
  <si>
    <t>Said Radhouane</t>
  </si>
  <si>
    <t>2021-10-04 22:05:37</t>
  </si>
  <si>
    <t>2272826</t>
  </si>
  <si>
    <t>帕克沃尔特湖度假村</t>
  </si>
  <si>
    <t>Krawanja Martin,Wurzer Eva Maria</t>
  </si>
  <si>
    <t>1538.24</t>
  </si>
  <si>
    <t>2021-10-04 22:42:39</t>
  </si>
  <si>
    <t>2272858</t>
  </si>
  <si>
    <t>TEOH KEAN KEAT,TEOH KEAN KEAT</t>
  </si>
  <si>
    <t>1131.06</t>
  </si>
  <si>
    <t>175.00</t>
  </si>
  <si>
    <t>2021-10-05 00:07:35</t>
  </si>
  <si>
    <t>2272948</t>
  </si>
  <si>
    <t>GOTRAND HERVE</t>
  </si>
  <si>
    <t>342.55</t>
  </si>
  <si>
    <t>53.00</t>
  </si>
  <si>
    <t>2021-10-05 04:25:59</t>
  </si>
  <si>
    <t>2273049</t>
  </si>
  <si>
    <t>巴替斯塔坎波斯新宾馆</t>
  </si>
  <si>
    <t>Silva Paulo</t>
  </si>
  <si>
    <t>148.65</t>
  </si>
  <si>
    <t>2021-10-05 10:53:25</t>
  </si>
  <si>
    <t>2273145</t>
  </si>
  <si>
    <t>基里亚德尼奥特酒店</t>
  </si>
  <si>
    <t>PITARD SYLVIE</t>
  </si>
  <si>
    <t>769.12</t>
  </si>
  <si>
    <t>2021-10-05 13:39:39</t>
  </si>
  <si>
    <t>2273165</t>
  </si>
  <si>
    <t>Rajab Majed</t>
  </si>
  <si>
    <t>2021-10-05 14:22:32</t>
  </si>
  <si>
    <t>2273178</t>
  </si>
  <si>
    <t>Shima Mohd Diah Nazatul,Shima Mohd Diah Nazatul</t>
  </si>
  <si>
    <t>2021-10-05 14:46:08</t>
  </si>
  <si>
    <t>2273235</t>
  </si>
  <si>
    <t>Sufian Bin Borhan Mohd,Sufian Bin Borhan Mohd</t>
  </si>
  <si>
    <t>2021-10-05 16:44:17</t>
  </si>
  <si>
    <t>2273346</t>
  </si>
  <si>
    <t>圣迭戈中机场潘普拉酒店</t>
  </si>
  <si>
    <t>Ribeiro Costa Neide Laura m</t>
  </si>
  <si>
    <t>135.73</t>
  </si>
  <si>
    <t>21.00</t>
  </si>
  <si>
    <t>2021-10-05 20:48:33</t>
  </si>
  <si>
    <t>2273368</t>
  </si>
  <si>
    <t>Pecio Marcin</t>
  </si>
  <si>
    <t>898.38</t>
  </si>
  <si>
    <t>2021-10-05 21:57:23</t>
  </si>
  <si>
    <t>2273372</t>
  </si>
  <si>
    <t>海浪套房酒店</t>
  </si>
  <si>
    <t>Melo Mayara Melo</t>
  </si>
  <si>
    <t>2021-10-05 22:07:32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</si>
</sst>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2" fillId="17" borderId="2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8"/>
  <sheetViews>
    <sheetView topLeftCell="A3" workbookViewId="0">
      <selection activeCell="A14" sqref="A1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16132290731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44466</v>
      </c>
      <c r="G2" s="5">
        <v>44467</v>
      </c>
      <c r="H2" s="4">
        <v>1</v>
      </c>
      <c r="I2" s="4">
        <v>1</v>
      </c>
      <c r="J2" s="4">
        <v>1</v>
      </c>
      <c r="K2" s="4" t="s">
        <v>29</v>
      </c>
      <c r="L2" s="4">
        <v>34</v>
      </c>
      <c r="M2" s="4">
        <v>34</v>
      </c>
      <c r="N2" s="4" t="s">
        <v>30</v>
      </c>
      <c r="O2" s="4" t="s">
        <v>31</v>
      </c>
      <c r="P2" s="4" t="s">
        <v>32</v>
      </c>
      <c r="Q2" s="4">
        <v>0</v>
      </c>
      <c r="R2" s="8">
        <v>44433</v>
      </c>
      <c r="S2" s="5">
        <v>44470</v>
      </c>
      <c r="T2" s="4" t="s">
        <v>33</v>
      </c>
      <c r="U2" s="4">
        <v>34</v>
      </c>
      <c r="V2" s="4">
        <v>0</v>
      </c>
      <c r="W2" s="4">
        <v>0</v>
      </c>
      <c r="X2" s="4">
        <v>2232738</v>
      </c>
    </row>
    <row r="3" s="4" customFormat="1" spans="1:24">
      <c r="A3" s="4">
        <v>16160113558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44462</v>
      </c>
      <c r="G3" s="5">
        <v>44467</v>
      </c>
      <c r="H3" s="4">
        <v>1</v>
      </c>
      <c r="I3" s="4">
        <v>5</v>
      </c>
      <c r="J3" s="4">
        <v>5</v>
      </c>
      <c r="K3" s="4" t="s">
        <v>29</v>
      </c>
      <c r="L3" s="4">
        <v>829</v>
      </c>
      <c r="M3" s="4">
        <v>829</v>
      </c>
      <c r="N3" s="4" t="s">
        <v>36</v>
      </c>
      <c r="O3" s="4" t="s">
        <v>31</v>
      </c>
      <c r="P3" s="4" t="s">
        <v>32</v>
      </c>
      <c r="Q3" s="4">
        <v>0</v>
      </c>
      <c r="R3" s="8">
        <v>44437</v>
      </c>
      <c r="S3" s="5">
        <v>44470</v>
      </c>
      <c r="T3" s="4" t="s">
        <v>33</v>
      </c>
      <c r="U3" s="4">
        <v>829</v>
      </c>
      <c r="V3" s="4">
        <v>0</v>
      </c>
      <c r="W3" s="4">
        <v>0</v>
      </c>
      <c r="X3" s="4">
        <v>2236128</v>
      </c>
    </row>
    <row r="4" s="4" customFormat="1" spans="1:24">
      <c r="A4" s="4">
        <v>16170666940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44466</v>
      </c>
      <c r="G4" s="5">
        <v>44467</v>
      </c>
      <c r="H4" s="4">
        <v>1</v>
      </c>
      <c r="I4" s="4">
        <v>1</v>
      </c>
      <c r="J4" s="4">
        <v>1</v>
      </c>
      <c r="K4" s="4" t="s">
        <v>29</v>
      </c>
      <c r="L4" s="4">
        <v>131</v>
      </c>
      <c r="M4" s="4">
        <v>131</v>
      </c>
      <c r="N4" s="4" t="s">
        <v>39</v>
      </c>
      <c r="O4" s="4" t="s">
        <v>31</v>
      </c>
      <c r="P4" s="4" t="s">
        <v>32</v>
      </c>
      <c r="Q4" s="4">
        <v>0</v>
      </c>
      <c r="R4" s="8">
        <v>44438</v>
      </c>
      <c r="S4" s="5">
        <v>44470</v>
      </c>
      <c r="T4" s="4" t="s">
        <v>33</v>
      </c>
      <c r="U4" s="4">
        <v>131</v>
      </c>
      <c r="V4" s="4">
        <v>0</v>
      </c>
      <c r="W4" s="4">
        <v>0</v>
      </c>
      <c r="X4" s="4">
        <v>2237557</v>
      </c>
    </row>
    <row r="5" s="4" customFormat="1" spans="1:25">
      <c r="A5" s="4">
        <v>16185535708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44466</v>
      </c>
      <c r="G5" s="5">
        <v>44467</v>
      </c>
      <c r="H5" s="4">
        <v>1</v>
      </c>
      <c r="I5" s="4">
        <v>1</v>
      </c>
      <c r="J5" s="4">
        <v>1</v>
      </c>
      <c r="K5" s="4" t="s">
        <v>29</v>
      </c>
      <c r="L5" s="4">
        <v>31</v>
      </c>
      <c r="M5" s="4">
        <v>31</v>
      </c>
      <c r="N5" s="4" t="s">
        <v>42</v>
      </c>
      <c r="O5" s="4" t="s">
        <v>31</v>
      </c>
      <c r="P5" s="4" t="s">
        <v>32</v>
      </c>
      <c r="Q5" s="4">
        <v>0</v>
      </c>
      <c r="R5" s="8">
        <v>44441</v>
      </c>
      <c r="S5" s="5">
        <v>44470</v>
      </c>
      <c r="T5" s="4" t="s">
        <v>33</v>
      </c>
      <c r="U5" s="4">
        <v>31</v>
      </c>
      <c r="V5" s="4">
        <v>0</v>
      </c>
      <c r="W5" s="4">
        <v>0</v>
      </c>
      <c r="X5" s="4">
        <v>2240112</v>
      </c>
      <c r="Y5" s="4">
        <v>42305</v>
      </c>
    </row>
    <row r="6" s="4" customFormat="1" spans="1:25">
      <c r="A6" s="4">
        <v>16192332259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44462</v>
      </c>
      <c r="G6" s="5">
        <v>44467</v>
      </c>
      <c r="H6" s="4">
        <v>2</v>
      </c>
      <c r="I6" s="4">
        <v>5</v>
      </c>
      <c r="J6" s="4">
        <v>10</v>
      </c>
      <c r="K6" s="4" t="s">
        <v>29</v>
      </c>
      <c r="L6" s="4">
        <v>1498</v>
      </c>
      <c r="M6" s="4">
        <v>1498</v>
      </c>
      <c r="N6" s="4" t="s">
        <v>45</v>
      </c>
      <c r="O6" s="4" t="s">
        <v>31</v>
      </c>
      <c r="P6" s="4" t="s">
        <v>32</v>
      </c>
      <c r="Q6" s="4">
        <v>0</v>
      </c>
      <c r="R6" s="8">
        <v>44441</v>
      </c>
      <c r="S6" s="5">
        <v>44470</v>
      </c>
      <c r="T6" s="4" t="s">
        <v>33</v>
      </c>
      <c r="U6" s="4">
        <v>1498</v>
      </c>
      <c r="V6" s="4">
        <v>0</v>
      </c>
      <c r="W6" s="4">
        <v>0</v>
      </c>
      <c r="X6" s="4">
        <v>2241002</v>
      </c>
      <c r="Y6" s="4">
        <v>26773215</v>
      </c>
    </row>
    <row r="7" s="4" customFormat="1" spans="1:25">
      <c r="A7" s="4">
        <v>16231833901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44466</v>
      </c>
      <c r="G7" s="5">
        <v>44467</v>
      </c>
      <c r="H7" s="4">
        <v>1</v>
      </c>
      <c r="I7" s="4">
        <v>1</v>
      </c>
      <c r="J7" s="4">
        <v>1</v>
      </c>
      <c r="K7" s="4" t="s">
        <v>29</v>
      </c>
      <c r="L7" s="4">
        <v>154</v>
      </c>
      <c r="M7" s="4">
        <v>154</v>
      </c>
      <c r="N7" s="4" t="s">
        <v>48</v>
      </c>
      <c r="O7" s="4" t="s">
        <v>31</v>
      </c>
      <c r="P7" s="4" t="s">
        <v>32</v>
      </c>
      <c r="Q7" s="4">
        <v>0</v>
      </c>
      <c r="R7" s="8">
        <v>44447</v>
      </c>
      <c r="S7" s="5">
        <v>44470</v>
      </c>
      <c r="T7" s="4" t="s">
        <v>33</v>
      </c>
      <c r="U7" s="4">
        <v>154</v>
      </c>
      <c r="V7" s="4">
        <v>0</v>
      </c>
      <c r="W7" s="4">
        <v>0</v>
      </c>
      <c r="X7" s="4">
        <v>2246867</v>
      </c>
      <c r="Y7" s="4">
        <v>1826826264</v>
      </c>
    </row>
    <row r="8" s="4" customFormat="1" spans="1:25">
      <c r="A8" s="4">
        <v>16258048303</v>
      </c>
      <c r="B8" s="4" t="s">
        <v>25</v>
      </c>
      <c r="C8" s="4" t="s">
        <v>26</v>
      </c>
      <c r="D8" s="4" t="s">
        <v>49</v>
      </c>
      <c r="E8" s="4" t="s">
        <v>41</v>
      </c>
      <c r="F8" s="5">
        <v>44466</v>
      </c>
      <c r="G8" s="5">
        <v>44467</v>
      </c>
      <c r="H8" s="4">
        <v>1</v>
      </c>
      <c r="I8" s="4">
        <v>1</v>
      </c>
      <c r="J8" s="4">
        <v>1</v>
      </c>
      <c r="K8" s="4" t="s">
        <v>29</v>
      </c>
      <c r="L8" s="4">
        <v>112</v>
      </c>
      <c r="M8" s="4">
        <v>112</v>
      </c>
      <c r="N8" s="4" t="s">
        <v>50</v>
      </c>
      <c r="O8" s="4" t="s">
        <v>31</v>
      </c>
      <c r="P8" s="4" t="s">
        <v>32</v>
      </c>
      <c r="Q8" s="4">
        <v>0</v>
      </c>
      <c r="R8" s="8">
        <v>44450</v>
      </c>
      <c r="S8" s="5">
        <v>44470</v>
      </c>
      <c r="T8" s="4" t="s">
        <v>33</v>
      </c>
      <c r="U8" s="4">
        <v>112</v>
      </c>
      <c r="V8" s="4">
        <v>0</v>
      </c>
      <c r="W8" s="4">
        <v>0</v>
      </c>
      <c r="X8" s="4">
        <v>2249926</v>
      </c>
      <c r="Y8" s="4" t="s">
        <v>51</v>
      </c>
    </row>
    <row r="9" s="4" customFormat="1" spans="1:25">
      <c r="A9" s="4">
        <v>16258062001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44465</v>
      </c>
      <c r="G9" s="5">
        <v>44467</v>
      </c>
      <c r="H9" s="4">
        <v>1</v>
      </c>
      <c r="I9" s="4">
        <v>2</v>
      </c>
      <c r="J9" s="4">
        <v>2</v>
      </c>
      <c r="K9" s="4" t="s">
        <v>29</v>
      </c>
      <c r="L9" s="4">
        <v>232</v>
      </c>
      <c r="M9" s="4">
        <v>232</v>
      </c>
      <c r="N9" s="4" t="s">
        <v>54</v>
      </c>
      <c r="O9" s="4" t="s">
        <v>31</v>
      </c>
      <c r="P9" s="4" t="s">
        <v>32</v>
      </c>
      <c r="Q9" s="4">
        <v>0</v>
      </c>
      <c r="R9" s="8">
        <v>44450</v>
      </c>
      <c r="S9" s="5">
        <v>44470</v>
      </c>
      <c r="T9" s="4" t="s">
        <v>33</v>
      </c>
      <c r="U9" s="4">
        <v>232</v>
      </c>
      <c r="V9" s="4">
        <v>0</v>
      </c>
      <c r="W9" s="4">
        <v>0</v>
      </c>
      <c r="X9" s="4">
        <v>2249930</v>
      </c>
      <c r="Y9" s="4">
        <v>81706791</v>
      </c>
    </row>
    <row r="10" s="4" customFormat="1" spans="1:25">
      <c r="A10" s="4">
        <v>16258048303</v>
      </c>
      <c r="B10" s="4" t="s">
        <v>25</v>
      </c>
      <c r="C10" s="4" t="s">
        <v>55</v>
      </c>
      <c r="D10" s="4" t="s">
        <v>49</v>
      </c>
      <c r="E10" s="4" t="s">
        <v>41</v>
      </c>
      <c r="F10" s="5">
        <v>44466</v>
      </c>
      <c r="G10" s="5">
        <v>44467</v>
      </c>
      <c r="H10" s="4">
        <v>1</v>
      </c>
      <c r="I10" s="4">
        <v>1</v>
      </c>
      <c r="J10" s="4">
        <v>1</v>
      </c>
      <c r="K10" s="4" t="s">
        <v>29</v>
      </c>
      <c r="L10" s="4">
        <v>-112</v>
      </c>
      <c r="M10" s="4">
        <v>-112</v>
      </c>
      <c r="N10" s="4" t="s">
        <v>50</v>
      </c>
      <c r="O10" s="4" t="s">
        <v>31</v>
      </c>
      <c r="P10" s="4" t="s">
        <v>32</v>
      </c>
      <c r="Q10" s="4">
        <v>0</v>
      </c>
      <c r="R10" s="8">
        <v>44450</v>
      </c>
      <c r="S10" s="5">
        <v>44470</v>
      </c>
      <c r="T10" s="4" t="s">
        <v>33</v>
      </c>
      <c r="U10" s="4">
        <v>-112</v>
      </c>
      <c r="V10" s="4">
        <v>0</v>
      </c>
      <c r="W10" s="4">
        <v>0</v>
      </c>
      <c r="X10" s="4">
        <v>2249926</v>
      </c>
      <c r="Y10" s="4" t="s">
        <v>51</v>
      </c>
    </row>
    <row r="11" s="4" customFormat="1" spans="1:25">
      <c r="A11" s="4">
        <v>16258208235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44464</v>
      </c>
      <c r="G11" s="5">
        <v>44467</v>
      </c>
      <c r="H11" s="4">
        <v>1</v>
      </c>
      <c r="I11" s="4">
        <v>3</v>
      </c>
      <c r="J11" s="4">
        <v>3</v>
      </c>
      <c r="K11" s="4" t="s">
        <v>29</v>
      </c>
      <c r="L11" s="4">
        <v>480</v>
      </c>
      <c r="M11" s="4">
        <v>480</v>
      </c>
      <c r="N11" s="4" t="s">
        <v>58</v>
      </c>
      <c r="O11" s="4" t="s">
        <v>31</v>
      </c>
      <c r="P11" s="4" t="s">
        <v>32</v>
      </c>
      <c r="Q11" s="4">
        <v>0</v>
      </c>
      <c r="R11" s="8">
        <v>44450</v>
      </c>
      <c r="S11" s="5">
        <v>44470</v>
      </c>
      <c r="T11" s="4" t="s">
        <v>33</v>
      </c>
      <c r="U11" s="4">
        <v>480</v>
      </c>
      <c r="V11" s="4">
        <v>0</v>
      </c>
      <c r="W11" s="4">
        <v>0</v>
      </c>
      <c r="X11" s="4">
        <v>2249998</v>
      </c>
      <c r="Y11" s="4" t="s">
        <v>59</v>
      </c>
    </row>
    <row r="12" s="4" customFormat="1" spans="1:24">
      <c r="A12" s="4">
        <v>16288114193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44465</v>
      </c>
      <c r="G12" s="5">
        <v>44467</v>
      </c>
      <c r="H12" s="4">
        <v>1</v>
      </c>
      <c r="I12" s="4">
        <v>2</v>
      </c>
      <c r="J12" s="4">
        <v>2</v>
      </c>
      <c r="K12" s="4" t="s">
        <v>29</v>
      </c>
      <c r="L12" s="4">
        <v>270</v>
      </c>
      <c r="M12" s="4">
        <v>270</v>
      </c>
      <c r="N12" s="4" t="s">
        <v>62</v>
      </c>
      <c r="O12" s="4" t="s">
        <v>31</v>
      </c>
      <c r="P12" s="4" t="s">
        <v>32</v>
      </c>
      <c r="Q12" s="4">
        <v>0</v>
      </c>
      <c r="R12" s="8">
        <v>44454</v>
      </c>
      <c r="S12" s="5">
        <v>44470</v>
      </c>
      <c r="T12" s="4" t="s">
        <v>33</v>
      </c>
      <c r="U12" s="4">
        <v>270</v>
      </c>
      <c r="V12" s="4">
        <v>0</v>
      </c>
      <c r="W12" s="4">
        <v>0</v>
      </c>
      <c r="X12" s="4">
        <v>2254017</v>
      </c>
    </row>
    <row r="13" s="4" customFormat="1" spans="1:25">
      <c r="A13" s="4">
        <v>16295521656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44465</v>
      </c>
      <c r="G13" s="5">
        <v>44467</v>
      </c>
      <c r="H13" s="4">
        <v>1</v>
      </c>
      <c r="I13" s="4">
        <v>2</v>
      </c>
      <c r="J13" s="4">
        <v>2</v>
      </c>
      <c r="K13" s="4" t="s">
        <v>29</v>
      </c>
      <c r="L13" s="4">
        <v>371</v>
      </c>
      <c r="M13" s="4">
        <v>371</v>
      </c>
      <c r="N13" s="4" t="s">
        <v>65</v>
      </c>
      <c r="O13" s="4" t="s">
        <v>31</v>
      </c>
      <c r="P13" s="4" t="s">
        <v>32</v>
      </c>
      <c r="Q13" s="4">
        <v>0</v>
      </c>
      <c r="R13" s="8">
        <v>44455</v>
      </c>
      <c r="S13" s="5">
        <v>44470</v>
      </c>
      <c r="T13" s="4" t="s">
        <v>33</v>
      </c>
      <c r="U13" s="4">
        <v>371</v>
      </c>
      <c r="V13" s="4">
        <v>0</v>
      </c>
      <c r="W13" s="4">
        <v>0</v>
      </c>
      <c r="X13" s="4">
        <v>2255256</v>
      </c>
      <c r="Y13" s="4">
        <v>86527282</v>
      </c>
    </row>
    <row r="14" s="4" customFormat="1" spans="1:24">
      <c r="A14" s="4">
        <v>16160113558</v>
      </c>
      <c r="B14" s="4" t="s">
        <v>25</v>
      </c>
      <c r="C14" s="4" t="s">
        <v>55</v>
      </c>
      <c r="D14" s="4" t="s">
        <v>34</v>
      </c>
      <c r="E14" s="4" t="s">
        <v>35</v>
      </c>
      <c r="F14" s="5">
        <v>44462</v>
      </c>
      <c r="G14" s="5">
        <v>44467</v>
      </c>
      <c r="H14" s="4">
        <v>1</v>
      </c>
      <c r="I14" s="4">
        <v>5</v>
      </c>
      <c r="J14" s="4">
        <v>5</v>
      </c>
      <c r="K14" s="4" t="s">
        <v>29</v>
      </c>
      <c r="L14" s="4">
        <v>-829</v>
      </c>
      <c r="M14" s="4">
        <v>-829</v>
      </c>
      <c r="N14" s="4" t="s">
        <v>36</v>
      </c>
      <c r="O14" s="4" t="s">
        <v>31</v>
      </c>
      <c r="P14" s="4" t="s">
        <v>32</v>
      </c>
      <c r="Q14" s="4">
        <v>0</v>
      </c>
      <c r="R14" s="8">
        <v>44437</v>
      </c>
      <c r="S14" s="5">
        <v>44470</v>
      </c>
      <c r="T14" s="4" t="s">
        <v>33</v>
      </c>
      <c r="U14" s="4">
        <v>-829</v>
      </c>
      <c r="V14" s="4">
        <v>0</v>
      </c>
      <c r="W14" s="4">
        <v>0</v>
      </c>
      <c r="X14" s="4">
        <v>2236128</v>
      </c>
    </row>
    <row r="15" s="4" customFormat="1" spans="1:24">
      <c r="A15" s="4">
        <v>16160113558</v>
      </c>
      <c r="B15" s="4" t="s">
        <v>25</v>
      </c>
      <c r="C15" s="4" t="s">
        <v>66</v>
      </c>
      <c r="D15" s="4" t="s">
        <v>34</v>
      </c>
      <c r="E15" s="4" t="s">
        <v>35</v>
      </c>
      <c r="F15" s="5">
        <v>44462</v>
      </c>
      <c r="G15" s="5">
        <v>44467</v>
      </c>
      <c r="H15" s="4">
        <v>1</v>
      </c>
      <c r="I15" s="4">
        <v>5</v>
      </c>
      <c r="J15" s="4">
        <v>5</v>
      </c>
      <c r="K15" s="4" t="s">
        <v>29</v>
      </c>
      <c r="L15" s="4">
        <v>112.99</v>
      </c>
      <c r="M15" s="4">
        <v>112.99</v>
      </c>
      <c r="N15" s="4" t="s">
        <v>36</v>
      </c>
      <c r="O15" s="4" t="s">
        <v>31</v>
      </c>
      <c r="P15" s="4" t="s">
        <v>32</v>
      </c>
      <c r="Q15" s="4">
        <v>0</v>
      </c>
      <c r="R15" s="8">
        <v>44437</v>
      </c>
      <c r="S15" s="5">
        <v>44470</v>
      </c>
      <c r="T15" s="4" t="s">
        <v>33</v>
      </c>
      <c r="U15" s="4">
        <v>112.99</v>
      </c>
      <c r="V15" s="4">
        <v>0</v>
      </c>
      <c r="W15" s="4">
        <v>0</v>
      </c>
      <c r="X15" s="4">
        <v>2236128</v>
      </c>
    </row>
    <row r="16" s="4" customFormat="1" spans="1:25">
      <c r="A16" s="4">
        <v>16309401280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44463</v>
      </c>
      <c r="G16" s="5">
        <v>44467</v>
      </c>
      <c r="H16" s="4">
        <v>1</v>
      </c>
      <c r="I16" s="4">
        <v>4</v>
      </c>
      <c r="J16" s="4">
        <v>4</v>
      </c>
      <c r="K16" s="4" t="s">
        <v>29</v>
      </c>
      <c r="L16" s="4">
        <v>467</v>
      </c>
      <c r="M16" s="4">
        <v>467</v>
      </c>
      <c r="N16" s="4" t="s">
        <v>69</v>
      </c>
      <c r="O16" s="4" t="s">
        <v>31</v>
      </c>
      <c r="P16" s="4" t="s">
        <v>32</v>
      </c>
      <c r="Q16" s="4">
        <v>0</v>
      </c>
      <c r="R16" s="8">
        <v>44456</v>
      </c>
      <c r="S16" s="5">
        <v>44470</v>
      </c>
      <c r="T16" s="4" t="s">
        <v>33</v>
      </c>
      <c r="U16" s="4">
        <v>467</v>
      </c>
      <c r="V16" s="4">
        <v>0</v>
      </c>
      <c r="W16" s="4">
        <v>0</v>
      </c>
      <c r="X16" s="4">
        <v>2257363</v>
      </c>
      <c r="Y16" s="4">
        <v>87283448</v>
      </c>
    </row>
    <row r="17" s="4" customFormat="1" spans="1:25">
      <c r="A17" s="4">
        <v>16310208917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44465</v>
      </c>
      <c r="G17" s="5">
        <v>44467</v>
      </c>
      <c r="H17" s="4">
        <v>1</v>
      </c>
      <c r="I17" s="4">
        <v>2</v>
      </c>
      <c r="J17" s="4">
        <v>2</v>
      </c>
      <c r="K17" s="4" t="s">
        <v>29</v>
      </c>
      <c r="L17" s="4">
        <v>318</v>
      </c>
      <c r="M17" s="4">
        <v>318</v>
      </c>
      <c r="N17" s="4" t="s">
        <v>72</v>
      </c>
      <c r="O17" s="4" t="s">
        <v>31</v>
      </c>
      <c r="P17" s="4" t="s">
        <v>32</v>
      </c>
      <c r="Q17" s="4">
        <v>0</v>
      </c>
      <c r="R17" s="8">
        <v>44457</v>
      </c>
      <c r="S17" s="5">
        <v>44470</v>
      </c>
      <c r="T17" s="4" t="s">
        <v>33</v>
      </c>
      <c r="U17" s="4">
        <v>318</v>
      </c>
      <c r="V17" s="4">
        <v>0</v>
      </c>
      <c r="W17" s="4">
        <v>0</v>
      </c>
      <c r="X17" s="4">
        <v>2257557</v>
      </c>
      <c r="Y17" s="4">
        <v>45593819</v>
      </c>
    </row>
    <row r="18" s="4" customFormat="1" spans="1:24">
      <c r="A18" s="4">
        <v>16318982957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44466</v>
      </c>
      <c r="G18" s="5">
        <v>44467</v>
      </c>
      <c r="H18" s="4">
        <v>1</v>
      </c>
      <c r="I18" s="4">
        <v>1</v>
      </c>
      <c r="J18" s="4">
        <v>1</v>
      </c>
      <c r="K18" s="4" t="s">
        <v>29</v>
      </c>
      <c r="L18" s="4">
        <v>57</v>
      </c>
      <c r="M18" s="4">
        <v>57</v>
      </c>
      <c r="N18" s="4" t="s">
        <v>75</v>
      </c>
      <c r="O18" s="4" t="s">
        <v>31</v>
      </c>
      <c r="P18" s="4" t="s">
        <v>32</v>
      </c>
      <c r="Q18" s="4">
        <v>0</v>
      </c>
      <c r="R18" s="8">
        <v>44458</v>
      </c>
      <c r="S18" s="5">
        <v>44470</v>
      </c>
      <c r="T18" s="4" t="s">
        <v>33</v>
      </c>
      <c r="U18" s="4">
        <v>57</v>
      </c>
      <c r="V18" s="4">
        <v>0</v>
      </c>
      <c r="W18" s="4">
        <v>0</v>
      </c>
      <c r="X18" s="4">
        <v>2258781</v>
      </c>
    </row>
    <row r="19" s="4" customFormat="1" spans="1:25">
      <c r="A19" s="4">
        <v>16330548716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44466</v>
      </c>
      <c r="G19" s="5">
        <v>44467</v>
      </c>
      <c r="H19" s="4">
        <v>1</v>
      </c>
      <c r="I19" s="4">
        <v>1</v>
      </c>
      <c r="J19" s="4">
        <v>1</v>
      </c>
      <c r="K19" s="4" t="s">
        <v>29</v>
      </c>
      <c r="L19" s="4">
        <v>38</v>
      </c>
      <c r="M19" s="4">
        <v>38</v>
      </c>
      <c r="N19" s="4" t="s">
        <v>78</v>
      </c>
      <c r="O19" s="4" t="s">
        <v>31</v>
      </c>
      <c r="P19" s="4" t="s">
        <v>32</v>
      </c>
      <c r="Q19" s="4">
        <v>0</v>
      </c>
      <c r="R19" s="8">
        <v>44460</v>
      </c>
      <c r="S19" s="5">
        <v>44470</v>
      </c>
      <c r="T19" s="4" t="s">
        <v>33</v>
      </c>
      <c r="U19" s="4">
        <v>38</v>
      </c>
      <c r="V19" s="4">
        <v>0</v>
      </c>
      <c r="W19" s="4">
        <v>0</v>
      </c>
      <c r="X19" s="4">
        <v>2260139</v>
      </c>
      <c r="Y19" s="4">
        <v>2352810701</v>
      </c>
    </row>
    <row r="20" s="4" customFormat="1" spans="1:24">
      <c r="A20" s="4">
        <v>16330601186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44466</v>
      </c>
      <c r="G20" s="5">
        <v>44467</v>
      </c>
      <c r="H20" s="4">
        <v>1</v>
      </c>
      <c r="I20" s="4">
        <v>1</v>
      </c>
      <c r="J20" s="4">
        <v>1</v>
      </c>
      <c r="K20" s="4" t="s">
        <v>29</v>
      </c>
      <c r="L20" s="4">
        <v>54</v>
      </c>
      <c r="M20" s="4">
        <v>54</v>
      </c>
      <c r="N20" s="4" t="s">
        <v>81</v>
      </c>
      <c r="O20" s="4" t="s">
        <v>31</v>
      </c>
      <c r="P20" s="4" t="s">
        <v>32</v>
      </c>
      <c r="Q20" s="4">
        <v>0</v>
      </c>
      <c r="R20" s="8">
        <v>44460</v>
      </c>
      <c r="S20" s="5">
        <v>44470</v>
      </c>
      <c r="T20" s="4" t="s">
        <v>33</v>
      </c>
      <c r="U20" s="4">
        <v>54</v>
      </c>
      <c r="V20" s="4">
        <v>0</v>
      </c>
      <c r="W20" s="4">
        <v>0</v>
      </c>
      <c r="X20" s="4">
        <v>2260154</v>
      </c>
    </row>
    <row r="21" s="4" customFormat="1" spans="1:25">
      <c r="A21" s="4">
        <v>16332231778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44464</v>
      </c>
      <c r="G21" s="5">
        <v>44467</v>
      </c>
      <c r="H21" s="4">
        <v>1</v>
      </c>
      <c r="I21" s="4">
        <v>3</v>
      </c>
      <c r="J21" s="4">
        <v>3</v>
      </c>
      <c r="K21" s="4" t="s">
        <v>29</v>
      </c>
      <c r="L21" s="4">
        <v>306</v>
      </c>
      <c r="M21" s="4">
        <v>306</v>
      </c>
      <c r="N21" s="4" t="s">
        <v>84</v>
      </c>
      <c r="O21" s="4" t="s">
        <v>31</v>
      </c>
      <c r="P21" s="4" t="s">
        <v>32</v>
      </c>
      <c r="Q21" s="4">
        <v>0</v>
      </c>
      <c r="R21" s="8">
        <v>44460</v>
      </c>
      <c r="S21" s="5">
        <v>44470</v>
      </c>
      <c r="T21" s="4" t="s">
        <v>33</v>
      </c>
      <c r="U21" s="4">
        <v>306</v>
      </c>
      <c r="V21" s="4">
        <v>0</v>
      </c>
      <c r="W21" s="4">
        <v>0</v>
      </c>
      <c r="X21" s="4">
        <v>2260451</v>
      </c>
      <c r="Y21" s="4" t="s">
        <v>85</v>
      </c>
    </row>
    <row r="22" s="4" customFormat="1" spans="1:25">
      <c r="A22" s="4">
        <v>16336329506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44465</v>
      </c>
      <c r="G22" s="5">
        <v>44467</v>
      </c>
      <c r="H22" s="4">
        <v>1</v>
      </c>
      <c r="I22" s="4">
        <v>2</v>
      </c>
      <c r="J22" s="4">
        <v>2</v>
      </c>
      <c r="K22" s="4" t="s">
        <v>29</v>
      </c>
      <c r="L22" s="4">
        <v>246</v>
      </c>
      <c r="M22" s="4">
        <v>246</v>
      </c>
      <c r="N22" s="4" t="s">
        <v>88</v>
      </c>
      <c r="O22" s="4" t="s">
        <v>31</v>
      </c>
      <c r="P22" s="4" t="s">
        <v>32</v>
      </c>
      <c r="Q22" s="4">
        <v>0</v>
      </c>
      <c r="R22" s="8">
        <v>44461</v>
      </c>
      <c r="S22" s="5">
        <v>44470</v>
      </c>
      <c r="T22" s="4" t="s">
        <v>33</v>
      </c>
      <c r="U22" s="4">
        <v>246</v>
      </c>
      <c r="V22" s="4">
        <v>0</v>
      </c>
      <c r="W22" s="4">
        <v>0</v>
      </c>
      <c r="X22" s="4">
        <v>2260836</v>
      </c>
      <c r="Y22" s="4">
        <v>90785724</v>
      </c>
    </row>
    <row r="23" s="4" customFormat="1" spans="1:25">
      <c r="A23" s="4">
        <v>16336378790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44463</v>
      </c>
      <c r="G23" s="5">
        <v>44467</v>
      </c>
      <c r="H23" s="4">
        <v>1</v>
      </c>
      <c r="I23" s="4">
        <v>4</v>
      </c>
      <c r="J23" s="4">
        <v>4</v>
      </c>
      <c r="K23" s="4" t="s">
        <v>29</v>
      </c>
      <c r="L23" s="4">
        <v>468</v>
      </c>
      <c r="M23" s="4">
        <v>468</v>
      </c>
      <c r="N23" s="4" t="s">
        <v>91</v>
      </c>
      <c r="O23" s="4" t="s">
        <v>31</v>
      </c>
      <c r="P23" s="4" t="s">
        <v>32</v>
      </c>
      <c r="Q23" s="4">
        <v>0</v>
      </c>
      <c r="R23" s="8">
        <v>44461</v>
      </c>
      <c r="S23" s="5">
        <v>44470</v>
      </c>
      <c r="T23" s="4" t="s">
        <v>33</v>
      </c>
      <c r="U23" s="4">
        <v>468</v>
      </c>
      <c r="V23" s="4">
        <v>0</v>
      </c>
      <c r="W23" s="4">
        <v>0</v>
      </c>
      <c r="X23" s="4">
        <v>2260857</v>
      </c>
      <c r="Y23" s="4">
        <v>11038824</v>
      </c>
    </row>
    <row r="24" s="4" customFormat="1" spans="1:24">
      <c r="A24" s="4">
        <v>16340135985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44465</v>
      </c>
      <c r="G24" s="5">
        <v>44467</v>
      </c>
      <c r="H24" s="4">
        <v>1</v>
      </c>
      <c r="I24" s="4">
        <v>2</v>
      </c>
      <c r="J24" s="4">
        <v>2</v>
      </c>
      <c r="K24" s="4" t="s">
        <v>29</v>
      </c>
      <c r="L24" s="4">
        <v>254</v>
      </c>
      <c r="M24" s="4">
        <v>254</v>
      </c>
      <c r="N24" s="4" t="s">
        <v>94</v>
      </c>
      <c r="O24" s="4" t="s">
        <v>31</v>
      </c>
      <c r="P24" s="4" t="s">
        <v>32</v>
      </c>
      <c r="Q24" s="4">
        <v>0</v>
      </c>
      <c r="R24" s="8">
        <v>44461</v>
      </c>
      <c r="S24" s="5">
        <v>44470</v>
      </c>
      <c r="T24" s="4" t="s">
        <v>33</v>
      </c>
      <c r="U24" s="4">
        <v>254</v>
      </c>
      <c r="V24" s="4">
        <v>0</v>
      </c>
      <c r="W24" s="4">
        <v>0</v>
      </c>
      <c r="X24" s="4">
        <v>2261145</v>
      </c>
    </row>
    <row r="25" s="4" customFormat="1" spans="1:25">
      <c r="A25" s="4">
        <v>16349322325</v>
      </c>
      <c r="B25" s="4" t="s">
        <v>25</v>
      </c>
      <c r="C25" s="4" t="s">
        <v>26</v>
      </c>
      <c r="D25" s="4" t="s">
        <v>95</v>
      </c>
      <c r="E25" s="4" t="s">
        <v>28</v>
      </c>
      <c r="F25" s="5">
        <v>44466</v>
      </c>
      <c r="G25" s="5">
        <v>44467</v>
      </c>
      <c r="H25" s="4">
        <v>1</v>
      </c>
      <c r="I25" s="4">
        <v>1</v>
      </c>
      <c r="J25" s="4">
        <v>1</v>
      </c>
      <c r="K25" s="4" t="s">
        <v>29</v>
      </c>
      <c r="L25" s="4">
        <v>44</v>
      </c>
      <c r="M25" s="4">
        <v>44</v>
      </c>
      <c r="N25" s="4" t="s">
        <v>96</v>
      </c>
      <c r="O25" s="4" t="s">
        <v>31</v>
      </c>
      <c r="P25" s="4" t="s">
        <v>32</v>
      </c>
      <c r="Q25" s="4">
        <v>0</v>
      </c>
      <c r="R25" s="8">
        <v>44462</v>
      </c>
      <c r="S25" s="5">
        <v>44470</v>
      </c>
      <c r="T25" s="4" t="s">
        <v>33</v>
      </c>
      <c r="U25" s="4">
        <v>44</v>
      </c>
      <c r="V25" s="4">
        <v>0</v>
      </c>
      <c r="W25" s="4">
        <v>0</v>
      </c>
      <c r="X25" s="4">
        <v>2262415</v>
      </c>
      <c r="Y25" s="4" t="s">
        <v>97</v>
      </c>
    </row>
    <row r="26" s="4" customFormat="1" spans="1:25">
      <c r="A26" s="4">
        <v>16349412237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44466</v>
      </c>
      <c r="G26" s="5">
        <v>44467</v>
      </c>
      <c r="H26" s="4">
        <v>1</v>
      </c>
      <c r="I26" s="4">
        <v>1</v>
      </c>
      <c r="J26" s="4">
        <v>1</v>
      </c>
      <c r="K26" s="4" t="s">
        <v>29</v>
      </c>
      <c r="L26" s="4">
        <v>117</v>
      </c>
      <c r="M26" s="4">
        <v>117</v>
      </c>
      <c r="N26" s="4" t="s">
        <v>100</v>
      </c>
      <c r="O26" s="4" t="s">
        <v>31</v>
      </c>
      <c r="P26" s="4" t="s">
        <v>32</v>
      </c>
      <c r="Q26" s="4">
        <v>0</v>
      </c>
      <c r="R26" s="8">
        <v>44462</v>
      </c>
      <c r="S26" s="5">
        <v>44470</v>
      </c>
      <c r="T26" s="4" t="s">
        <v>33</v>
      </c>
      <c r="U26" s="4">
        <v>117</v>
      </c>
      <c r="V26" s="4">
        <v>0</v>
      </c>
      <c r="W26" s="4">
        <v>0</v>
      </c>
      <c r="X26" s="4">
        <v>2262428</v>
      </c>
      <c r="Y26" s="4">
        <v>20210923019</v>
      </c>
    </row>
    <row r="27" s="4" customFormat="1" spans="1:25">
      <c r="A27" s="4">
        <v>16352490412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44464</v>
      </c>
      <c r="G27" s="5">
        <v>44467</v>
      </c>
      <c r="H27" s="4">
        <v>1</v>
      </c>
      <c r="I27" s="4">
        <v>3</v>
      </c>
      <c r="J27" s="4">
        <v>3</v>
      </c>
      <c r="K27" s="4" t="s">
        <v>29</v>
      </c>
      <c r="L27" s="4">
        <v>293</v>
      </c>
      <c r="M27" s="4">
        <v>293</v>
      </c>
      <c r="N27" s="4" t="s">
        <v>103</v>
      </c>
      <c r="O27" s="4" t="s">
        <v>31</v>
      </c>
      <c r="P27" s="4" t="s">
        <v>32</v>
      </c>
      <c r="Q27" s="4">
        <v>0</v>
      </c>
      <c r="R27" s="8">
        <v>44462</v>
      </c>
      <c r="S27" s="5">
        <v>44470</v>
      </c>
      <c r="T27" s="4" t="s">
        <v>33</v>
      </c>
      <c r="U27" s="4">
        <v>293</v>
      </c>
      <c r="V27" s="4">
        <v>0</v>
      </c>
      <c r="W27" s="4">
        <v>0</v>
      </c>
      <c r="X27" s="4">
        <v>2262526</v>
      </c>
      <c r="Y27" s="4">
        <v>152630652</v>
      </c>
    </row>
    <row r="28" s="4" customFormat="1" spans="1:25">
      <c r="A28" s="4">
        <v>16353664981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44463</v>
      </c>
      <c r="G28" s="5">
        <v>44467</v>
      </c>
      <c r="H28" s="4">
        <v>1</v>
      </c>
      <c r="I28" s="4">
        <v>4</v>
      </c>
      <c r="J28" s="4">
        <v>4</v>
      </c>
      <c r="K28" s="4" t="s">
        <v>29</v>
      </c>
      <c r="L28" s="4">
        <v>417</v>
      </c>
      <c r="M28" s="4">
        <v>417</v>
      </c>
      <c r="N28" s="4" t="s">
        <v>106</v>
      </c>
      <c r="O28" s="4" t="s">
        <v>31</v>
      </c>
      <c r="P28" s="4" t="s">
        <v>32</v>
      </c>
      <c r="Q28" s="4">
        <v>0</v>
      </c>
      <c r="R28" s="8">
        <v>44463</v>
      </c>
      <c r="S28" s="5">
        <v>44470</v>
      </c>
      <c r="T28" s="4" t="s">
        <v>33</v>
      </c>
      <c r="U28" s="4">
        <v>417</v>
      </c>
      <c r="V28" s="4">
        <v>0</v>
      </c>
      <c r="W28" s="4">
        <v>0</v>
      </c>
      <c r="X28" s="4">
        <v>2262756</v>
      </c>
      <c r="Y28" s="4">
        <v>33107683</v>
      </c>
    </row>
    <row r="29" s="4" customFormat="1" spans="1:25">
      <c r="A29" s="4">
        <v>16354039586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44466</v>
      </c>
      <c r="G29" s="5">
        <v>44467</v>
      </c>
      <c r="H29" s="4">
        <v>1</v>
      </c>
      <c r="I29" s="4">
        <v>1</v>
      </c>
      <c r="J29" s="4">
        <v>1</v>
      </c>
      <c r="K29" s="4" t="s">
        <v>29</v>
      </c>
      <c r="L29" s="4">
        <v>119</v>
      </c>
      <c r="M29" s="4">
        <v>119</v>
      </c>
      <c r="N29" s="4" t="s">
        <v>109</v>
      </c>
      <c r="O29" s="4" t="s">
        <v>31</v>
      </c>
      <c r="P29" s="4" t="s">
        <v>32</v>
      </c>
      <c r="Q29" s="4">
        <v>0</v>
      </c>
      <c r="R29" s="8">
        <v>44463</v>
      </c>
      <c r="S29" s="5">
        <v>44470</v>
      </c>
      <c r="T29" s="4" t="s">
        <v>33</v>
      </c>
      <c r="U29" s="4">
        <v>119</v>
      </c>
      <c r="V29" s="4">
        <v>0</v>
      </c>
      <c r="W29" s="4">
        <v>0</v>
      </c>
      <c r="X29" s="4">
        <v>2262887</v>
      </c>
      <c r="Y29" s="4">
        <v>155187870</v>
      </c>
    </row>
    <row r="30" s="4" customFormat="1" spans="1:25">
      <c r="A30" s="4">
        <v>16363657434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44466</v>
      </c>
      <c r="G30" s="5">
        <v>44467</v>
      </c>
      <c r="H30" s="4">
        <v>1</v>
      </c>
      <c r="I30" s="4">
        <v>1</v>
      </c>
      <c r="J30" s="4">
        <v>1</v>
      </c>
      <c r="K30" s="4" t="s">
        <v>29</v>
      </c>
      <c r="L30" s="4">
        <v>126</v>
      </c>
      <c r="M30" s="4">
        <v>126</v>
      </c>
      <c r="N30" s="4" t="s">
        <v>112</v>
      </c>
      <c r="O30" s="4" t="s">
        <v>31</v>
      </c>
      <c r="P30" s="4" t="s">
        <v>32</v>
      </c>
      <c r="Q30" s="4">
        <v>0</v>
      </c>
      <c r="R30" s="8">
        <v>44464</v>
      </c>
      <c r="S30" s="5">
        <v>44470</v>
      </c>
      <c r="T30" s="4" t="s">
        <v>33</v>
      </c>
      <c r="U30" s="4">
        <v>126</v>
      </c>
      <c r="V30" s="4">
        <v>0</v>
      </c>
      <c r="W30" s="4">
        <v>0</v>
      </c>
      <c r="X30" s="4">
        <v>2263910</v>
      </c>
      <c r="Y30" s="4">
        <v>93561895</v>
      </c>
    </row>
    <row r="31" s="4" customFormat="1" spans="1:25">
      <c r="A31" s="4">
        <v>16363984054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44466</v>
      </c>
      <c r="G31" s="5">
        <v>44467</v>
      </c>
      <c r="H31" s="4">
        <v>1</v>
      </c>
      <c r="I31" s="4">
        <v>1</v>
      </c>
      <c r="J31" s="4">
        <v>1</v>
      </c>
      <c r="K31" s="4" t="s">
        <v>29</v>
      </c>
      <c r="L31" s="4">
        <v>117</v>
      </c>
      <c r="M31" s="4">
        <v>117</v>
      </c>
      <c r="N31" s="4" t="s">
        <v>115</v>
      </c>
      <c r="O31" s="4" t="s">
        <v>31</v>
      </c>
      <c r="P31" s="4" t="s">
        <v>32</v>
      </c>
      <c r="Q31" s="4">
        <v>0</v>
      </c>
      <c r="R31" s="8">
        <v>44464</v>
      </c>
      <c r="S31" s="5">
        <v>44470</v>
      </c>
      <c r="T31" s="4" t="s">
        <v>33</v>
      </c>
      <c r="U31" s="4">
        <v>117</v>
      </c>
      <c r="V31" s="4">
        <v>0</v>
      </c>
      <c r="W31" s="4">
        <v>0</v>
      </c>
      <c r="X31" s="4">
        <v>2264009</v>
      </c>
      <c r="Y31" s="4">
        <v>98068566</v>
      </c>
    </row>
    <row r="32" s="4" customFormat="1" spans="1:24">
      <c r="A32" s="4">
        <v>16364185929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44466</v>
      </c>
      <c r="G32" s="5">
        <v>44467</v>
      </c>
      <c r="H32" s="4">
        <v>1</v>
      </c>
      <c r="I32" s="4">
        <v>1</v>
      </c>
      <c r="J32" s="4">
        <v>1</v>
      </c>
      <c r="K32" s="4" t="s">
        <v>29</v>
      </c>
      <c r="L32" s="4">
        <v>55</v>
      </c>
      <c r="M32" s="4">
        <v>55</v>
      </c>
      <c r="N32" s="4" t="s">
        <v>118</v>
      </c>
      <c r="O32" s="4" t="s">
        <v>31</v>
      </c>
      <c r="P32" s="4" t="s">
        <v>32</v>
      </c>
      <c r="Q32" s="4">
        <v>0</v>
      </c>
      <c r="R32" s="8">
        <v>44464</v>
      </c>
      <c r="S32" s="5">
        <v>44470</v>
      </c>
      <c r="T32" s="4" t="s">
        <v>33</v>
      </c>
      <c r="U32" s="4">
        <v>55</v>
      </c>
      <c r="V32" s="4">
        <v>0</v>
      </c>
      <c r="W32" s="4">
        <v>0</v>
      </c>
      <c r="X32" s="4">
        <v>2264058</v>
      </c>
    </row>
    <row r="33" s="4" customFormat="1" spans="1:25">
      <c r="A33" s="4">
        <v>16371761579</v>
      </c>
      <c r="B33" s="4" t="s">
        <v>25</v>
      </c>
      <c r="C33" s="4" t="s">
        <v>26</v>
      </c>
      <c r="D33" s="4" t="s">
        <v>119</v>
      </c>
      <c r="E33" s="4" t="s">
        <v>117</v>
      </c>
      <c r="F33" s="5">
        <v>44466</v>
      </c>
      <c r="G33" s="5">
        <v>44467</v>
      </c>
      <c r="H33" s="4">
        <v>1</v>
      </c>
      <c r="I33" s="4">
        <v>1</v>
      </c>
      <c r="J33" s="4">
        <v>1</v>
      </c>
      <c r="K33" s="4" t="s">
        <v>29</v>
      </c>
      <c r="L33" s="4">
        <v>70</v>
      </c>
      <c r="M33" s="4">
        <v>70</v>
      </c>
      <c r="N33" s="4" t="s">
        <v>120</v>
      </c>
      <c r="O33" s="4" t="s">
        <v>31</v>
      </c>
      <c r="P33" s="4" t="s">
        <v>32</v>
      </c>
      <c r="Q33" s="4">
        <v>0</v>
      </c>
      <c r="R33" s="8">
        <v>44465</v>
      </c>
      <c r="S33" s="5">
        <v>44470</v>
      </c>
      <c r="T33" s="4" t="s">
        <v>33</v>
      </c>
      <c r="U33" s="4">
        <v>70</v>
      </c>
      <c r="V33" s="4">
        <v>0</v>
      </c>
      <c r="W33" s="4">
        <v>0</v>
      </c>
      <c r="X33" s="4">
        <v>2264994</v>
      </c>
      <c r="Y33" s="4">
        <v>1834863459</v>
      </c>
    </row>
    <row r="34" s="4" customFormat="1" spans="1:25">
      <c r="A34" s="4">
        <v>16371792943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44466</v>
      </c>
      <c r="G34" s="5">
        <v>44467</v>
      </c>
      <c r="H34" s="4">
        <v>1</v>
      </c>
      <c r="I34" s="4">
        <v>1</v>
      </c>
      <c r="J34" s="4">
        <v>1</v>
      </c>
      <c r="K34" s="4" t="s">
        <v>29</v>
      </c>
      <c r="L34" s="4">
        <v>88</v>
      </c>
      <c r="M34" s="4">
        <v>88</v>
      </c>
      <c r="N34" s="4" t="s">
        <v>123</v>
      </c>
      <c r="O34" s="4" t="s">
        <v>31</v>
      </c>
      <c r="P34" s="4" t="s">
        <v>32</v>
      </c>
      <c r="Q34" s="4">
        <v>0</v>
      </c>
      <c r="R34" s="8">
        <v>44465</v>
      </c>
      <c r="S34" s="5">
        <v>44470</v>
      </c>
      <c r="T34" s="4" t="s">
        <v>33</v>
      </c>
      <c r="U34" s="4">
        <v>88</v>
      </c>
      <c r="V34" s="4">
        <v>0</v>
      </c>
      <c r="W34" s="4">
        <v>0</v>
      </c>
      <c r="X34" s="4">
        <v>2265003</v>
      </c>
      <c r="Y34" s="4">
        <v>46901870</v>
      </c>
    </row>
    <row r="35" s="4" customFormat="1" spans="1:24">
      <c r="A35" s="4">
        <v>16371827454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44465</v>
      </c>
      <c r="G35" s="5">
        <v>44467</v>
      </c>
      <c r="H35" s="4">
        <v>1</v>
      </c>
      <c r="I35" s="4">
        <v>2</v>
      </c>
      <c r="J35" s="4">
        <v>2</v>
      </c>
      <c r="K35" s="4" t="s">
        <v>29</v>
      </c>
      <c r="L35" s="4">
        <v>190</v>
      </c>
      <c r="M35" s="4">
        <v>190</v>
      </c>
      <c r="N35" s="4" t="s">
        <v>126</v>
      </c>
      <c r="O35" s="4" t="s">
        <v>31</v>
      </c>
      <c r="P35" s="4" t="s">
        <v>32</v>
      </c>
      <c r="Q35" s="4">
        <v>0</v>
      </c>
      <c r="R35" s="8">
        <v>44465</v>
      </c>
      <c r="S35" s="5">
        <v>44470</v>
      </c>
      <c r="T35" s="4" t="s">
        <v>33</v>
      </c>
      <c r="U35" s="4">
        <v>190</v>
      </c>
      <c r="V35" s="4">
        <v>0</v>
      </c>
      <c r="W35" s="4">
        <v>0</v>
      </c>
      <c r="X35" s="4">
        <v>2265015</v>
      </c>
    </row>
    <row r="36" s="4" customFormat="1" spans="1:25">
      <c r="A36" s="4">
        <v>16371856746</v>
      </c>
      <c r="B36" s="4" t="s">
        <v>25</v>
      </c>
      <c r="C36" s="4" t="s">
        <v>26</v>
      </c>
      <c r="D36" s="4" t="s">
        <v>127</v>
      </c>
      <c r="E36" s="4" t="s">
        <v>74</v>
      </c>
      <c r="F36" s="5">
        <v>44466</v>
      </c>
      <c r="G36" s="5">
        <v>44467</v>
      </c>
      <c r="H36" s="4">
        <v>1</v>
      </c>
      <c r="I36" s="4">
        <v>1</v>
      </c>
      <c r="J36" s="4">
        <v>1</v>
      </c>
      <c r="K36" s="4" t="s">
        <v>29</v>
      </c>
      <c r="L36" s="4">
        <v>86</v>
      </c>
      <c r="M36" s="4">
        <v>86</v>
      </c>
      <c r="N36" s="4" t="s">
        <v>128</v>
      </c>
      <c r="O36" s="4" t="s">
        <v>31</v>
      </c>
      <c r="P36" s="4" t="s">
        <v>32</v>
      </c>
      <c r="Q36" s="4">
        <v>0</v>
      </c>
      <c r="R36" s="8">
        <v>44465</v>
      </c>
      <c r="S36" s="5">
        <v>44470</v>
      </c>
      <c r="T36" s="4" t="s">
        <v>33</v>
      </c>
      <c r="U36" s="4">
        <v>86</v>
      </c>
      <c r="V36" s="4">
        <v>0</v>
      </c>
      <c r="W36" s="4">
        <v>0</v>
      </c>
      <c r="X36" s="4">
        <v>2265024</v>
      </c>
      <c r="Y36" s="4">
        <v>18923</v>
      </c>
    </row>
    <row r="37" s="4" customFormat="1" spans="1:25">
      <c r="A37" s="4">
        <v>16231833901</v>
      </c>
      <c r="B37" s="4" t="s">
        <v>25</v>
      </c>
      <c r="C37" s="4" t="s">
        <v>55</v>
      </c>
      <c r="D37" s="4" t="s">
        <v>46</v>
      </c>
      <c r="E37" s="4" t="s">
        <v>47</v>
      </c>
      <c r="F37" s="5">
        <v>44466</v>
      </c>
      <c r="G37" s="5">
        <v>44467</v>
      </c>
      <c r="H37" s="4">
        <v>1</v>
      </c>
      <c r="I37" s="4">
        <v>1</v>
      </c>
      <c r="J37" s="4">
        <v>1</v>
      </c>
      <c r="K37" s="4" t="s">
        <v>29</v>
      </c>
      <c r="L37" s="4">
        <v>-154</v>
      </c>
      <c r="M37" s="4">
        <v>-154</v>
      </c>
      <c r="N37" s="4" t="s">
        <v>48</v>
      </c>
      <c r="O37" s="4" t="s">
        <v>31</v>
      </c>
      <c r="P37" s="4" t="s">
        <v>32</v>
      </c>
      <c r="Q37" s="4">
        <v>0</v>
      </c>
      <c r="R37" s="8">
        <v>44447</v>
      </c>
      <c r="S37" s="5">
        <v>44470</v>
      </c>
      <c r="T37" s="4" t="s">
        <v>33</v>
      </c>
      <c r="U37" s="4">
        <v>-154</v>
      </c>
      <c r="V37" s="4">
        <v>0</v>
      </c>
      <c r="W37" s="4">
        <v>0</v>
      </c>
      <c r="X37" s="4">
        <v>2246867</v>
      </c>
      <c r="Y37" s="4">
        <v>1826826264</v>
      </c>
    </row>
    <row r="38" s="4" customFormat="1" spans="1:25">
      <c r="A38" s="4">
        <v>16378550079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44466</v>
      </c>
      <c r="G38" s="5">
        <v>44467</v>
      </c>
      <c r="H38" s="4">
        <v>1</v>
      </c>
      <c r="I38" s="4">
        <v>1</v>
      </c>
      <c r="J38" s="4">
        <v>1</v>
      </c>
      <c r="K38" s="4" t="s">
        <v>29</v>
      </c>
      <c r="L38" s="4">
        <v>38</v>
      </c>
      <c r="M38" s="4">
        <v>38</v>
      </c>
      <c r="N38" s="4" t="s">
        <v>131</v>
      </c>
      <c r="O38" s="4" t="s">
        <v>31</v>
      </c>
      <c r="P38" s="4" t="s">
        <v>32</v>
      </c>
      <c r="Q38" s="4">
        <v>0</v>
      </c>
      <c r="R38" s="8">
        <v>44465</v>
      </c>
      <c r="S38" s="5">
        <v>44470</v>
      </c>
      <c r="T38" s="4" t="s">
        <v>33</v>
      </c>
      <c r="U38" s="4">
        <v>38</v>
      </c>
      <c r="V38" s="4">
        <v>0</v>
      </c>
      <c r="W38" s="4">
        <v>0</v>
      </c>
      <c r="X38" s="4">
        <v>2265685</v>
      </c>
      <c r="Y38" s="4" t="s">
        <v>132</v>
      </c>
    </row>
    <row r="39" s="4" customFormat="1" spans="1:25">
      <c r="A39" s="4">
        <v>16380037915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44466</v>
      </c>
      <c r="G39" s="5">
        <v>44467</v>
      </c>
      <c r="H39" s="4">
        <v>1</v>
      </c>
      <c r="I39" s="4">
        <v>1</v>
      </c>
      <c r="J39" s="4">
        <v>1</v>
      </c>
      <c r="K39" s="4" t="s">
        <v>29</v>
      </c>
      <c r="L39" s="4">
        <v>145</v>
      </c>
      <c r="M39" s="4">
        <v>145</v>
      </c>
      <c r="N39" s="4" t="s">
        <v>135</v>
      </c>
      <c r="O39" s="4" t="s">
        <v>31</v>
      </c>
      <c r="P39" s="4" t="s">
        <v>32</v>
      </c>
      <c r="Q39" s="4">
        <v>0</v>
      </c>
      <c r="R39" s="8">
        <v>44466</v>
      </c>
      <c r="S39" s="5">
        <v>44470</v>
      </c>
      <c r="T39" s="4" t="s">
        <v>33</v>
      </c>
      <c r="U39" s="4">
        <v>145</v>
      </c>
      <c r="V39" s="4">
        <v>0</v>
      </c>
      <c r="W39" s="4">
        <v>0</v>
      </c>
      <c r="X39" s="4">
        <v>2265980</v>
      </c>
      <c r="Y39" s="4">
        <v>98136282</v>
      </c>
    </row>
    <row r="40" s="4" customFormat="1" spans="1:25">
      <c r="A40" s="4">
        <v>16380091318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44466</v>
      </c>
      <c r="G40" s="5">
        <v>44467</v>
      </c>
      <c r="H40" s="4">
        <v>1</v>
      </c>
      <c r="I40" s="4">
        <v>1</v>
      </c>
      <c r="J40" s="4">
        <v>1</v>
      </c>
      <c r="K40" s="4" t="s">
        <v>29</v>
      </c>
      <c r="L40" s="4">
        <v>46</v>
      </c>
      <c r="M40" s="4">
        <v>46</v>
      </c>
      <c r="N40" s="4" t="s">
        <v>138</v>
      </c>
      <c r="O40" s="4" t="s">
        <v>31</v>
      </c>
      <c r="P40" s="4" t="s">
        <v>32</v>
      </c>
      <c r="Q40" s="4">
        <v>0</v>
      </c>
      <c r="R40" s="8">
        <v>44466</v>
      </c>
      <c r="S40" s="5">
        <v>44470</v>
      </c>
      <c r="T40" s="4" t="s">
        <v>33</v>
      </c>
      <c r="U40" s="4">
        <v>46</v>
      </c>
      <c r="V40" s="4">
        <v>0</v>
      </c>
      <c r="W40" s="4">
        <v>0</v>
      </c>
      <c r="X40" s="4">
        <v>2265997</v>
      </c>
      <c r="Y40" s="4">
        <v>2353066340</v>
      </c>
    </row>
    <row r="41" s="4" customFormat="1" spans="1:25">
      <c r="A41" s="4">
        <v>16384731158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44466</v>
      </c>
      <c r="G41" s="5">
        <v>44467</v>
      </c>
      <c r="H41" s="4">
        <v>1</v>
      </c>
      <c r="I41" s="4">
        <v>1</v>
      </c>
      <c r="J41" s="4">
        <v>1</v>
      </c>
      <c r="K41" s="4" t="s">
        <v>29</v>
      </c>
      <c r="L41" s="4">
        <v>172</v>
      </c>
      <c r="M41" s="4">
        <v>172</v>
      </c>
      <c r="N41" s="4" t="s">
        <v>141</v>
      </c>
      <c r="O41" s="4" t="s">
        <v>31</v>
      </c>
      <c r="P41" s="4" t="s">
        <v>32</v>
      </c>
      <c r="Q41" s="4">
        <v>0</v>
      </c>
      <c r="R41" s="8">
        <v>44466</v>
      </c>
      <c r="S41" s="5">
        <v>44470</v>
      </c>
      <c r="T41" s="4" t="s">
        <v>33</v>
      </c>
      <c r="U41" s="4">
        <v>172</v>
      </c>
      <c r="V41" s="4">
        <v>0</v>
      </c>
      <c r="W41" s="4">
        <v>0</v>
      </c>
      <c r="X41" s="4">
        <v>2266363</v>
      </c>
      <c r="Y41" s="4">
        <v>95372198</v>
      </c>
    </row>
    <row r="42" s="4" customFormat="1" spans="1:25">
      <c r="A42" s="4">
        <v>16384676814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44466</v>
      </c>
      <c r="G42" s="5">
        <v>44467</v>
      </c>
      <c r="H42" s="4">
        <v>1</v>
      </c>
      <c r="I42" s="4">
        <v>1</v>
      </c>
      <c r="J42" s="4">
        <v>1</v>
      </c>
      <c r="K42" s="4" t="s">
        <v>29</v>
      </c>
      <c r="L42" s="4">
        <v>36</v>
      </c>
      <c r="M42" s="4">
        <v>36</v>
      </c>
      <c r="N42" s="4" t="s">
        <v>144</v>
      </c>
      <c r="O42" s="4" t="s">
        <v>31</v>
      </c>
      <c r="P42" s="4" t="s">
        <v>32</v>
      </c>
      <c r="Q42" s="4">
        <v>0</v>
      </c>
      <c r="R42" s="8">
        <v>44466</v>
      </c>
      <c r="S42" s="5">
        <v>44470</v>
      </c>
      <c r="T42" s="4" t="s">
        <v>33</v>
      </c>
      <c r="U42" s="4">
        <v>36</v>
      </c>
      <c r="V42" s="4">
        <v>0</v>
      </c>
      <c r="W42" s="4">
        <v>0</v>
      </c>
      <c r="X42" s="4">
        <v>2266373</v>
      </c>
      <c r="Y42" s="4">
        <v>2353078943</v>
      </c>
    </row>
    <row r="43" s="4" customFormat="1" spans="1:24">
      <c r="A43" s="4">
        <v>16386922042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44466</v>
      </c>
      <c r="G43" s="5">
        <v>44467</v>
      </c>
      <c r="H43" s="4">
        <v>1</v>
      </c>
      <c r="I43" s="4">
        <v>1</v>
      </c>
      <c r="J43" s="4">
        <v>1</v>
      </c>
      <c r="K43" s="4" t="s">
        <v>29</v>
      </c>
      <c r="L43" s="4">
        <v>69</v>
      </c>
      <c r="M43" s="4">
        <v>69</v>
      </c>
      <c r="N43" s="4" t="s">
        <v>147</v>
      </c>
      <c r="O43" s="4" t="s">
        <v>31</v>
      </c>
      <c r="P43" s="4" t="s">
        <v>32</v>
      </c>
      <c r="Q43" s="4">
        <v>0</v>
      </c>
      <c r="R43" s="8">
        <v>44466</v>
      </c>
      <c r="S43" s="5">
        <v>44470</v>
      </c>
      <c r="T43" s="4" t="s">
        <v>33</v>
      </c>
      <c r="U43" s="4">
        <v>69</v>
      </c>
      <c r="V43" s="4">
        <v>0</v>
      </c>
      <c r="W43" s="4">
        <v>0</v>
      </c>
      <c r="X43" s="4">
        <v>2266751</v>
      </c>
    </row>
    <row r="44" s="4" customFormat="1" spans="1:25">
      <c r="A44" s="4">
        <v>16386984292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44466</v>
      </c>
      <c r="G44" s="5">
        <v>44467</v>
      </c>
      <c r="H44" s="4">
        <v>1</v>
      </c>
      <c r="I44" s="4">
        <v>1</v>
      </c>
      <c r="J44" s="4">
        <v>1</v>
      </c>
      <c r="K44" s="4" t="s">
        <v>29</v>
      </c>
      <c r="L44" s="4">
        <v>25</v>
      </c>
      <c r="M44" s="4">
        <v>25</v>
      </c>
      <c r="N44" s="4" t="s">
        <v>150</v>
      </c>
      <c r="O44" s="4" t="s">
        <v>31</v>
      </c>
      <c r="P44" s="4" t="s">
        <v>32</v>
      </c>
      <c r="Q44" s="4">
        <v>0</v>
      </c>
      <c r="R44" s="8">
        <v>44466</v>
      </c>
      <c r="S44" s="5">
        <v>44470</v>
      </c>
      <c r="T44" s="4" t="s">
        <v>33</v>
      </c>
      <c r="U44" s="4">
        <v>25</v>
      </c>
      <c r="V44" s="4">
        <v>0</v>
      </c>
      <c r="W44" s="4">
        <v>0</v>
      </c>
      <c r="X44" s="4">
        <v>2266770</v>
      </c>
      <c r="Y44" s="4">
        <v>2139707</v>
      </c>
    </row>
    <row r="45" s="4" customFormat="1" spans="1:25">
      <c r="A45" s="4">
        <v>16363657434</v>
      </c>
      <c r="B45" s="4" t="s">
        <v>25</v>
      </c>
      <c r="C45" s="4" t="s">
        <v>151</v>
      </c>
      <c r="D45" s="4" t="s">
        <v>110</v>
      </c>
      <c r="E45" s="4" t="s">
        <v>111</v>
      </c>
      <c r="F45" s="5">
        <v>44466</v>
      </c>
      <c r="G45" s="5">
        <v>44467</v>
      </c>
      <c r="H45" s="4">
        <v>1</v>
      </c>
      <c r="I45" s="4">
        <v>1</v>
      </c>
      <c r="J45" s="4">
        <v>1</v>
      </c>
      <c r="K45" s="4" t="s">
        <v>29</v>
      </c>
      <c r="L45" s="4">
        <v>-126</v>
      </c>
      <c r="M45" s="4">
        <v>-126</v>
      </c>
      <c r="N45" s="4" t="s">
        <v>112</v>
      </c>
      <c r="O45" s="4" t="s">
        <v>31</v>
      </c>
      <c r="P45" s="4" t="s">
        <v>32</v>
      </c>
      <c r="Q45" s="4">
        <v>0</v>
      </c>
      <c r="R45" s="8">
        <v>44464</v>
      </c>
      <c r="S45" s="5">
        <v>44470</v>
      </c>
      <c r="T45" s="4" t="s">
        <v>33</v>
      </c>
      <c r="U45" s="4">
        <v>-126</v>
      </c>
      <c r="V45" s="4">
        <v>0</v>
      </c>
      <c r="W45" s="4">
        <v>0</v>
      </c>
      <c r="X45" s="4">
        <v>2263910</v>
      </c>
      <c r="Y45" s="4">
        <v>93561895</v>
      </c>
    </row>
    <row r="46" s="4" customFormat="1" spans="1:25">
      <c r="A46" s="4">
        <v>16077070579</v>
      </c>
      <c r="B46" s="4" t="s">
        <v>25</v>
      </c>
      <c r="C46" s="4" t="s">
        <v>26</v>
      </c>
      <c r="D46" s="4" t="s">
        <v>152</v>
      </c>
      <c r="E46" s="4" t="s">
        <v>153</v>
      </c>
      <c r="F46" s="5">
        <v>44465</v>
      </c>
      <c r="G46" s="5">
        <v>44468</v>
      </c>
      <c r="H46" s="4">
        <v>1</v>
      </c>
      <c r="I46" s="4">
        <v>3</v>
      </c>
      <c r="J46" s="4">
        <v>3</v>
      </c>
      <c r="K46" s="4" t="s">
        <v>29</v>
      </c>
      <c r="L46" s="4">
        <v>210</v>
      </c>
      <c r="M46" s="4">
        <v>210</v>
      </c>
      <c r="N46" s="4" t="s">
        <v>154</v>
      </c>
      <c r="O46" s="4" t="s">
        <v>155</v>
      </c>
      <c r="P46" s="4" t="s">
        <v>32</v>
      </c>
      <c r="Q46" s="4">
        <v>0</v>
      </c>
      <c r="R46" s="8">
        <v>44424</v>
      </c>
      <c r="S46" s="5">
        <v>44471</v>
      </c>
      <c r="T46" s="4" t="s">
        <v>33</v>
      </c>
      <c r="U46" s="4">
        <v>210</v>
      </c>
      <c r="V46" s="4">
        <v>0</v>
      </c>
      <c r="W46" s="4">
        <v>0</v>
      </c>
      <c r="X46" s="4">
        <v>2224860</v>
      </c>
      <c r="Y46" s="4" t="s">
        <v>156</v>
      </c>
    </row>
    <row r="47" s="4" customFormat="1" spans="1:24">
      <c r="A47" s="4">
        <v>16185518345</v>
      </c>
      <c r="B47" s="4" t="s">
        <v>25</v>
      </c>
      <c r="C47" s="4" t="s">
        <v>26</v>
      </c>
      <c r="D47" s="4" t="s">
        <v>157</v>
      </c>
      <c r="E47" s="4" t="s">
        <v>44</v>
      </c>
      <c r="F47" s="5">
        <v>44467</v>
      </c>
      <c r="G47" s="5">
        <v>44468</v>
      </c>
      <c r="H47" s="4">
        <v>1</v>
      </c>
      <c r="I47" s="4">
        <v>1</v>
      </c>
      <c r="J47" s="4">
        <v>1</v>
      </c>
      <c r="K47" s="4" t="s">
        <v>29</v>
      </c>
      <c r="L47" s="4">
        <v>130</v>
      </c>
      <c r="M47" s="4">
        <v>130</v>
      </c>
      <c r="N47" s="4" t="s">
        <v>158</v>
      </c>
      <c r="O47" s="4" t="s">
        <v>155</v>
      </c>
      <c r="P47" s="4" t="s">
        <v>32</v>
      </c>
      <c r="Q47" s="4">
        <v>0</v>
      </c>
      <c r="R47" s="8">
        <v>44441</v>
      </c>
      <c r="S47" s="5">
        <v>44471</v>
      </c>
      <c r="T47" s="4" t="s">
        <v>33</v>
      </c>
      <c r="U47" s="4">
        <v>130</v>
      </c>
      <c r="V47" s="4">
        <v>0</v>
      </c>
      <c r="W47" s="4">
        <v>0</v>
      </c>
      <c r="X47" s="4">
        <v>2240108</v>
      </c>
    </row>
    <row r="48" s="4" customFormat="1" spans="1:25">
      <c r="A48" s="4">
        <v>16201546198</v>
      </c>
      <c r="B48" s="4" t="s">
        <v>25</v>
      </c>
      <c r="C48" s="4" t="s">
        <v>26</v>
      </c>
      <c r="D48" s="4" t="s">
        <v>159</v>
      </c>
      <c r="E48" s="4" t="s">
        <v>160</v>
      </c>
      <c r="F48" s="5">
        <v>44467</v>
      </c>
      <c r="G48" s="5">
        <v>44468</v>
      </c>
      <c r="H48" s="4">
        <v>1</v>
      </c>
      <c r="I48" s="4">
        <v>1</v>
      </c>
      <c r="J48" s="4">
        <v>1</v>
      </c>
      <c r="K48" s="4" t="s">
        <v>29</v>
      </c>
      <c r="L48" s="4">
        <v>121</v>
      </c>
      <c r="M48" s="4">
        <v>121</v>
      </c>
      <c r="N48" s="4" t="s">
        <v>161</v>
      </c>
      <c r="O48" s="4" t="s">
        <v>155</v>
      </c>
      <c r="P48" s="4" t="s">
        <v>32</v>
      </c>
      <c r="Q48" s="4">
        <v>0</v>
      </c>
      <c r="R48" s="8">
        <v>44442</v>
      </c>
      <c r="S48" s="5">
        <v>44471</v>
      </c>
      <c r="T48" s="4" t="s">
        <v>33</v>
      </c>
      <c r="U48" s="4">
        <v>121</v>
      </c>
      <c r="V48" s="4">
        <v>0</v>
      </c>
      <c r="W48" s="4">
        <v>0</v>
      </c>
      <c r="X48" s="4">
        <v>2242443</v>
      </c>
      <c r="Y48" s="4">
        <v>97095116</v>
      </c>
    </row>
    <row r="49" s="4" customFormat="1" spans="1:25">
      <c r="A49" s="4">
        <v>16252683855</v>
      </c>
      <c r="B49" s="4" t="s">
        <v>25</v>
      </c>
      <c r="C49" s="4" t="s">
        <v>26</v>
      </c>
      <c r="D49" s="4" t="s">
        <v>162</v>
      </c>
      <c r="E49" s="4" t="s">
        <v>163</v>
      </c>
      <c r="F49" s="5">
        <v>44467</v>
      </c>
      <c r="G49" s="5">
        <v>44468</v>
      </c>
      <c r="H49" s="4">
        <v>1</v>
      </c>
      <c r="I49" s="4">
        <v>1</v>
      </c>
      <c r="J49" s="4">
        <v>1</v>
      </c>
      <c r="K49" s="4" t="s">
        <v>29</v>
      </c>
      <c r="L49" s="4">
        <v>110</v>
      </c>
      <c r="M49" s="4">
        <v>110</v>
      </c>
      <c r="N49" s="4" t="s">
        <v>164</v>
      </c>
      <c r="O49" s="4" t="s">
        <v>155</v>
      </c>
      <c r="P49" s="4" t="s">
        <v>32</v>
      </c>
      <c r="Q49" s="4">
        <v>0</v>
      </c>
      <c r="R49" s="8">
        <v>44449</v>
      </c>
      <c r="S49" s="5">
        <v>44471</v>
      </c>
      <c r="T49" s="4" t="s">
        <v>33</v>
      </c>
      <c r="U49" s="4">
        <v>110</v>
      </c>
      <c r="V49" s="4">
        <v>0</v>
      </c>
      <c r="W49" s="4">
        <v>0</v>
      </c>
      <c r="X49" s="4">
        <v>2249163</v>
      </c>
      <c r="Y49" s="4">
        <v>1827954443</v>
      </c>
    </row>
    <row r="50" s="4" customFormat="1" spans="1:25">
      <c r="A50" s="4">
        <v>16271478451</v>
      </c>
      <c r="B50" s="4" t="s">
        <v>25</v>
      </c>
      <c r="C50" s="4" t="s">
        <v>26</v>
      </c>
      <c r="D50" s="4" t="s">
        <v>165</v>
      </c>
      <c r="E50" s="4" t="s">
        <v>166</v>
      </c>
      <c r="F50" s="5">
        <v>44467</v>
      </c>
      <c r="G50" s="5">
        <v>44468</v>
      </c>
      <c r="H50" s="4">
        <v>1</v>
      </c>
      <c r="I50" s="4">
        <v>1</v>
      </c>
      <c r="J50" s="4">
        <v>1</v>
      </c>
      <c r="K50" s="4" t="s">
        <v>29</v>
      </c>
      <c r="L50" s="4">
        <v>165</v>
      </c>
      <c r="M50" s="4">
        <v>165</v>
      </c>
      <c r="N50" s="4" t="s">
        <v>167</v>
      </c>
      <c r="O50" s="4" t="s">
        <v>155</v>
      </c>
      <c r="P50" s="4" t="s">
        <v>32</v>
      </c>
      <c r="Q50" s="4">
        <v>0</v>
      </c>
      <c r="R50" s="8">
        <v>44452</v>
      </c>
      <c r="S50" s="5">
        <v>44471</v>
      </c>
      <c r="T50" s="4" t="s">
        <v>33</v>
      </c>
      <c r="U50" s="4">
        <v>165</v>
      </c>
      <c r="V50" s="4">
        <v>0</v>
      </c>
      <c r="W50" s="4">
        <v>0</v>
      </c>
      <c r="X50" s="4">
        <v>2251838</v>
      </c>
      <c r="Y50" s="4" t="s">
        <v>168</v>
      </c>
    </row>
    <row r="51" s="4" customFormat="1" spans="1:25">
      <c r="A51" s="4">
        <v>16310014086</v>
      </c>
      <c r="B51" s="4" t="s">
        <v>25</v>
      </c>
      <c r="C51" s="4" t="s">
        <v>26</v>
      </c>
      <c r="D51" s="4" t="s">
        <v>169</v>
      </c>
      <c r="E51" s="4" t="s">
        <v>170</v>
      </c>
      <c r="F51" s="5">
        <v>44467</v>
      </c>
      <c r="G51" s="5">
        <v>44468</v>
      </c>
      <c r="H51" s="4">
        <v>1</v>
      </c>
      <c r="I51" s="4">
        <v>1</v>
      </c>
      <c r="J51" s="4">
        <v>1</v>
      </c>
      <c r="K51" s="4" t="s">
        <v>29</v>
      </c>
      <c r="L51" s="4">
        <v>300</v>
      </c>
      <c r="M51" s="4">
        <v>300</v>
      </c>
      <c r="N51" s="4" t="s">
        <v>171</v>
      </c>
      <c r="O51" s="4" t="s">
        <v>155</v>
      </c>
      <c r="P51" s="4" t="s">
        <v>32</v>
      </c>
      <c r="Q51" s="4">
        <v>0</v>
      </c>
      <c r="R51" s="8">
        <v>44457</v>
      </c>
      <c r="S51" s="5">
        <v>44471</v>
      </c>
      <c r="T51" s="4" t="s">
        <v>33</v>
      </c>
      <c r="U51" s="4">
        <v>300</v>
      </c>
      <c r="V51" s="4">
        <v>0</v>
      </c>
      <c r="W51" s="4">
        <v>0</v>
      </c>
      <c r="X51" s="4">
        <v>2257461</v>
      </c>
      <c r="Y51" s="4" t="s">
        <v>172</v>
      </c>
    </row>
    <row r="52" s="4" customFormat="1" spans="1:25">
      <c r="A52" s="4">
        <v>16316009031</v>
      </c>
      <c r="B52" s="4" t="s">
        <v>25</v>
      </c>
      <c r="C52" s="4" t="s">
        <v>26</v>
      </c>
      <c r="D52" s="4" t="s">
        <v>173</v>
      </c>
      <c r="E52" s="4" t="s">
        <v>174</v>
      </c>
      <c r="F52" s="5">
        <v>44466</v>
      </c>
      <c r="G52" s="5">
        <v>44468</v>
      </c>
      <c r="H52" s="4">
        <v>1</v>
      </c>
      <c r="I52" s="4">
        <v>2</v>
      </c>
      <c r="J52" s="4">
        <v>2</v>
      </c>
      <c r="K52" s="4" t="s">
        <v>29</v>
      </c>
      <c r="L52" s="4">
        <v>436</v>
      </c>
      <c r="M52" s="4">
        <v>436</v>
      </c>
      <c r="N52" s="4" t="s">
        <v>175</v>
      </c>
      <c r="O52" s="4" t="s">
        <v>155</v>
      </c>
      <c r="P52" s="4" t="s">
        <v>32</v>
      </c>
      <c r="Q52" s="4">
        <v>0</v>
      </c>
      <c r="R52" s="8">
        <v>44457</v>
      </c>
      <c r="S52" s="5">
        <v>44471</v>
      </c>
      <c r="T52" s="4" t="s">
        <v>33</v>
      </c>
      <c r="U52" s="4">
        <v>436</v>
      </c>
      <c r="V52" s="4">
        <v>0</v>
      </c>
      <c r="W52" s="4">
        <v>0</v>
      </c>
      <c r="X52" s="4">
        <v>2258359</v>
      </c>
      <c r="Y52" s="4">
        <v>618854186</v>
      </c>
    </row>
    <row r="53" s="4" customFormat="1" spans="1:25">
      <c r="A53" s="4">
        <v>16330866710</v>
      </c>
      <c r="B53" s="4" t="s">
        <v>25</v>
      </c>
      <c r="C53" s="4" t="s">
        <v>26</v>
      </c>
      <c r="D53" s="4" t="s">
        <v>176</v>
      </c>
      <c r="E53" s="4" t="s">
        <v>177</v>
      </c>
      <c r="F53" s="5">
        <v>44467</v>
      </c>
      <c r="G53" s="5">
        <v>44468</v>
      </c>
      <c r="H53" s="4">
        <v>1</v>
      </c>
      <c r="I53" s="4">
        <v>1</v>
      </c>
      <c r="J53" s="4">
        <v>1</v>
      </c>
      <c r="K53" s="4" t="s">
        <v>29</v>
      </c>
      <c r="L53" s="4">
        <v>111</v>
      </c>
      <c r="M53" s="4">
        <v>111</v>
      </c>
      <c r="N53" s="4" t="s">
        <v>178</v>
      </c>
      <c r="O53" s="4" t="s">
        <v>155</v>
      </c>
      <c r="P53" s="4" t="s">
        <v>32</v>
      </c>
      <c r="Q53" s="4">
        <v>0</v>
      </c>
      <c r="R53" s="8">
        <v>44460</v>
      </c>
      <c r="S53" s="5">
        <v>44471</v>
      </c>
      <c r="T53" s="4" t="s">
        <v>33</v>
      </c>
      <c r="U53" s="4">
        <v>111</v>
      </c>
      <c r="V53" s="4">
        <v>0</v>
      </c>
      <c r="W53" s="4">
        <v>0</v>
      </c>
      <c r="X53" s="4">
        <v>2260231</v>
      </c>
      <c r="Y53" s="4">
        <v>14698228</v>
      </c>
    </row>
    <row r="54" s="4" customFormat="1" spans="1:25">
      <c r="A54" s="4">
        <v>16336335272</v>
      </c>
      <c r="B54" s="4" t="s">
        <v>25</v>
      </c>
      <c r="C54" s="4" t="s">
        <v>26</v>
      </c>
      <c r="D54" s="4" t="s">
        <v>179</v>
      </c>
      <c r="E54" s="4" t="s">
        <v>180</v>
      </c>
      <c r="F54" s="5">
        <v>44466</v>
      </c>
      <c r="G54" s="5">
        <v>44468</v>
      </c>
      <c r="H54" s="4">
        <v>1</v>
      </c>
      <c r="I54" s="4">
        <v>2</v>
      </c>
      <c r="J54" s="4">
        <v>2</v>
      </c>
      <c r="K54" s="4" t="s">
        <v>29</v>
      </c>
      <c r="L54" s="4">
        <v>162</v>
      </c>
      <c r="M54" s="4">
        <v>162</v>
      </c>
      <c r="N54" s="4" t="s">
        <v>181</v>
      </c>
      <c r="O54" s="4" t="s">
        <v>155</v>
      </c>
      <c r="P54" s="4" t="s">
        <v>32</v>
      </c>
      <c r="Q54" s="4">
        <v>0</v>
      </c>
      <c r="R54" s="8">
        <v>44461</v>
      </c>
      <c r="S54" s="5">
        <v>44471</v>
      </c>
      <c r="T54" s="4" t="s">
        <v>33</v>
      </c>
      <c r="U54" s="4">
        <v>162</v>
      </c>
      <c r="V54" s="4">
        <v>0</v>
      </c>
      <c r="W54" s="4">
        <v>0</v>
      </c>
      <c r="X54" s="4">
        <v>2260840</v>
      </c>
      <c r="Y54" s="4">
        <v>12283</v>
      </c>
    </row>
    <row r="55" s="4" customFormat="1" spans="1:25">
      <c r="A55" s="4">
        <v>16354014253</v>
      </c>
      <c r="B55" s="4" t="s">
        <v>25</v>
      </c>
      <c r="C55" s="4" t="s">
        <v>26</v>
      </c>
      <c r="D55" s="4" t="s">
        <v>182</v>
      </c>
      <c r="E55" s="4" t="s">
        <v>183</v>
      </c>
      <c r="F55" s="5">
        <v>44466</v>
      </c>
      <c r="G55" s="5">
        <v>44468</v>
      </c>
      <c r="H55" s="4">
        <v>1</v>
      </c>
      <c r="I55" s="4">
        <v>2</v>
      </c>
      <c r="J55" s="4">
        <v>2</v>
      </c>
      <c r="K55" s="4" t="s">
        <v>29</v>
      </c>
      <c r="L55" s="4">
        <v>110</v>
      </c>
      <c r="M55" s="4">
        <v>110</v>
      </c>
      <c r="N55" s="4" t="s">
        <v>184</v>
      </c>
      <c r="O55" s="4" t="s">
        <v>155</v>
      </c>
      <c r="P55" s="4" t="s">
        <v>32</v>
      </c>
      <c r="Q55" s="4">
        <v>0</v>
      </c>
      <c r="R55" s="8">
        <v>44463</v>
      </c>
      <c r="S55" s="5">
        <v>44471</v>
      </c>
      <c r="T55" s="4" t="s">
        <v>33</v>
      </c>
      <c r="U55" s="4">
        <v>110</v>
      </c>
      <c r="V55" s="4">
        <v>0</v>
      </c>
      <c r="W55" s="4">
        <v>0</v>
      </c>
      <c r="X55" s="4">
        <v>2262884</v>
      </c>
      <c r="Y55" s="4" t="s">
        <v>185</v>
      </c>
    </row>
    <row r="56" s="4" customFormat="1" spans="1:25">
      <c r="A56" s="4">
        <v>16363919283</v>
      </c>
      <c r="B56" s="4" t="s">
        <v>25</v>
      </c>
      <c r="C56" s="4" t="s">
        <v>26</v>
      </c>
      <c r="D56" s="4" t="s">
        <v>186</v>
      </c>
      <c r="E56" s="4" t="s">
        <v>187</v>
      </c>
      <c r="F56" s="5">
        <v>44467</v>
      </c>
      <c r="G56" s="5">
        <v>44468</v>
      </c>
      <c r="H56" s="4">
        <v>1</v>
      </c>
      <c r="I56" s="4">
        <v>1</v>
      </c>
      <c r="J56" s="4">
        <v>1</v>
      </c>
      <c r="K56" s="4" t="s">
        <v>29</v>
      </c>
      <c r="L56" s="4">
        <v>97</v>
      </c>
      <c r="M56" s="4">
        <v>97</v>
      </c>
      <c r="N56" s="4" t="s">
        <v>188</v>
      </c>
      <c r="O56" s="4" t="s">
        <v>155</v>
      </c>
      <c r="P56" s="4" t="s">
        <v>32</v>
      </c>
      <c r="Q56" s="4">
        <v>0</v>
      </c>
      <c r="R56" s="8">
        <v>44464</v>
      </c>
      <c r="S56" s="5">
        <v>44471</v>
      </c>
      <c r="T56" s="4" t="s">
        <v>33</v>
      </c>
      <c r="U56" s="4">
        <v>97</v>
      </c>
      <c r="V56" s="4">
        <v>0</v>
      </c>
      <c r="W56" s="4">
        <v>0</v>
      </c>
      <c r="X56" s="4">
        <v>2263981</v>
      </c>
      <c r="Y56" s="4" t="s">
        <v>189</v>
      </c>
    </row>
    <row r="57" s="4" customFormat="1" spans="1:24">
      <c r="A57" s="4">
        <v>16366236079</v>
      </c>
      <c r="B57" s="4" t="s">
        <v>25</v>
      </c>
      <c r="C57" s="4" t="s">
        <v>26</v>
      </c>
      <c r="D57" s="4" t="s">
        <v>190</v>
      </c>
      <c r="E57" s="4" t="s">
        <v>191</v>
      </c>
      <c r="F57" s="5">
        <v>44466</v>
      </c>
      <c r="G57" s="5">
        <v>44468</v>
      </c>
      <c r="H57" s="4">
        <v>1</v>
      </c>
      <c r="I57" s="4">
        <v>2</v>
      </c>
      <c r="J57" s="4">
        <v>2</v>
      </c>
      <c r="K57" s="4" t="s">
        <v>29</v>
      </c>
      <c r="L57" s="4">
        <v>630</v>
      </c>
      <c r="M57" s="4">
        <v>630</v>
      </c>
      <c r="N57" s="4" t="s">
        <v>192</v>
      </c>
      <c r="O57" s="4" t="s">
        <v>155</v>
      </c>
      <c r="P57" s="4" t="s">
        <v>32</v>
      </c>
      <c r="Q57" s="4">
        <v>0</v>
      </c>
      <c r="R57" s="8">
        <v>44464</v>
      </c>
      <c r="S57" s="5">
        <v>44471</v>
      </c>
      <c r="T57" s="4" t="s">
        <v>33</v>
      </c>
      <c r="U57" s="4">
        <v>630</v>
      </c>
      <c r="V57" s="4">
        <v>0</v>
      </c>
      <c r="W57" s="4">
        <v>0</v>
      </c>
      <c r="X57" s="4">
        <v>2264416</v>
      </c>
    </row>
    <row r="58" s="4" customFormat="1" spans="1:24">
      <c r="A58" s="4">
        <v>16370477767</v>
      </c>
      <c r="B58" s="4" t="s">
        <v>25</v>
      </c>
      <c r="C58" s="4" t="s">
        <v>26</v>
      </c>
      <c r="D58" s="4" t="s">
        <v>193</v>
      </c>
      <c r="E58" s="4" t="s">
        <v>194</v>
      </c>
      <c r="F58" s="5">
        <v>44464</v>
      </c>
      <c r="G58" s="5">
        <v>44468</v>
      </c>
      <c r="H58" s="4">
        <v>1</v>
      </c>
      <c r="I58" s="4">
        <v>4</v>
      </c>
      <c r="J58" s="4">
        <v>4</v>
      </c>
      <c r="K58" s="4" t="s">
        <v>29</v>
      </c>
      <c r="L58" s="4">
        <v>320</v>
      </c>
      <c r="M58" s="4">
        <v>320</v>
      </c>
      <c r="N58" s="4" t="s">
        <v>195</v>
      </c>
      <c r="O58" s="4" t="s">
        <v>155</v>
      </c>
      <c r="P58" s="4" t="s">
        <v>32</v>
      </c>
      <c r="Q58" s="4">
        <v>0</v>
      </c>
      <c r="R58" s="8">
        <v>44464</v>
      </c>
      <c r="S58" s="5">
        <v>44471</v>
      </c>
      <c r="T58" s="4" t="s">
        <v>33</v>
      </c>
      <c r="U58" s="4">
        <v>320</v>
      </c>
      <c r="V58" s="4">
        <v>0</v>
      </c>
      <c r="W58" s="4">
        <v>0</v>
      </c>
      <c r="X58" s="4">
        <v>2264730</v>
      </c>
    </row>
    <row r="59" s="4" customFormat="1" spans="1:25">
      <c r="A59" s="4">
        <v>16376849954</v>
      </c>
      <c r="B59" s="4" t="s">
        <v>25</v>
      </c>
      <c r="C59" s="4" t="s">
        <v>26</v>
      </c>
      <c r="D59" s="4" t="s">
        <v>196</v>
      </c>
      <c r="E59" s="4" t="s">
        <v>197</v>
      </c>
      <c r="F59" s="5">
        <v>44467</v>
      </c>
      <c r="G59" s="5">
        <v>44468</v>
      </c>
      <c r="H59" s="4">
        <v>1</v>
      </c>
      <c r="I59" s="4">
        <v>1</v>
      </c>
      <c r="J59" s="4">
        <v>1</v>
      </c>
      <c r="K59" s="4" t="s">
        <v>29</v>
      </c>
      <c r="L59" s="4">
        <v>160</v>
      </c>
      <c r="M59" s="4">
        <v>160</v>
      </c>
      <c r="N59" s="4" t="s">
        <v>198</v>
      </c>
      <c r="O59" s="4" t="s">
        <v>155</v>
      </c>
      <c r="P59" s="4" t="s">
        <v>32</v>
      </c>
      <c r="Q59" s="4">
        <v>0</v>
      </c>
      <c r="R59" s="8">
        <v>44465</v>
      </c>
      <c r="S59" s="5">
        <v>44471</v>
      </c>
      <c r="T59" s="4" t="s">
        <v>33</v>
      </c>
      <c r="U59" s="4">
        <v>160</v>
      </c>
      <c r="V59" s="4">
        <v>0</v>
      </c>
      <c r="W59" s="4">
        <v>0</v>
      </c>
      <c r="X59" s="4">
        <v>2265420</v>
      </c>
      <c r="Y59" s="4">
        <v>94735748</v>
      </c>
    </row>
    <row r="60" s="4" customFormat="1" spans="1:25">
      <c r="A60" s="4">
        <v>16378367114</v>
      </c>
      <c r="B60" s="4" t="s">
        <v>25</v>
      </c>
      <c r="C60" s="4" t="s">
        <v>26</v>
      </c>
      <c r="D60" s="4" t="s">
        <v>199</v>
      </c>
      <c r="E60" s="4" t="s">
        <v>105</v>
      </c>
      <c r="F60" s="5">
        <v>44467</v>
      </c>
      <c r="G60" s="5">
        <v>44468</v>
      </c>
      <c r="H60" s="4">
        <v>1</v>
      </c>
      <c r="I60" s="4">
        <v>1</v>
      </c>
      <c r="J60" s="4">
        <v>1</v>
      </c>
      <c r="K60" s="4" t="s">
        <v>29</v>
      </c>
      <c r="L60" s="4">
        <v>92</v>
      </c>
      <c r="M60" s="4">
        <v>92</v>
      </c>
      <c r="N60" s="4" t="s">
        <v>200</v>
      </c>
      <c r="O60" s="4" t="s">
        <v>155</v>
      </c>
      <c r="P60" s="4" t="s">
        <v>32</v>
      </c>
      <c r="Q60" s="4">
        <v>0</v>
      </c>
      <c r="R60" s="8">
        <v>44465</v>
      </c>
      <c r="S60" s="5">
        <v>44471</v>
      </c>
      <c r="T60" s="4" t="s">
        <v>33</v>
      </c>
      <c r="U60" s="4">
        <v>92</v>
      </c>
      <c r="V60" s="4">
        <v>0</v>
      </c>
      <c r="W60" s="4">
        <v>0</v>
      </c>
      <c r="X60" s="4">
        <v>2265651</v>
      </c>
      <c r="Y60" s="4">
        <v>155239080</v>
      </c>
    </row>
    <row r="61" s="4" customFormat="1" spans="1:25">
      <c r="A61" s="4">
        <v>16379067604</v>
      </c>
      <c r="B61" s="4" t="s">
        <v>25</v>
      </c>
      <c r="C61" s="4" t="s">
        <v>26</v>
      </c>
      <c r="D61" s="4" t="s">
        <v>201</v>
      </c>
      <c r="E61" s="4" t="s">
        <v>202</v>
      </c>
      <c r="F61" s="5">
        <v>44467</v>
      </c>
      <c r="G61" s="5">
        <v>44468</v>
      </c>
      <c r="H61" s="4">
        <v>1</v>
      </c>
      <c r="I61" s="4">
        <v>1</v>
      </c>
      <c r="J61" s="4">
        <v>1</v>
      </c>
      <c r="K61" s="4" t="s">
        <v>29</v>
      </c>
      <c r="L61" s="4">
        <v>90</v>
      </c>
      <c r="M61" s="4">
        <v>90</v>
      </c>
      <c r="N61" s="4" t="s">
        <v>203</v>
      </c>
      <c r="O61" s="4" t="s">
        <v>155</v>
      </c>
      <c r="P61" s="4" t="s">
        <v>32</v>
      </c>
      <c r="Q61" s="4">
        <v>0</v>
      </c>
      <c r="R61" s="8">
        <v>44465</v>
      </c>
      <c r="S61" s="5">
        <v>44471</v>
      </c>
      <c r="T61" s="4" t="s">
        <v>33</v>
      </c>
      <c r="U61" s="4">
        <v>90</v>
      </c>
      <c r="V61" s="4">
        <v>0</v>
      </c>
      <c r="W61" s="4">
        <v>0</v>
      </c>
      <c r="X61" s="4">
        <v>2265787</v>
      </c>
      <c r="Y61" s="4">
        <v>11736067</v>
      </c>
    </row>
    <row r="62" s="4" customFormat="1" spans="1:24">
      <c r="A62" s="4">
        <v>16379868789</v>
      </c>
      <c r="B62" s="4" t="s">
        <v>25</v>
      </c>
      <c r="C62" s="4" t="s">
        <v>26</v>
      </c>
      <c r="D62" s="4" t="s">
        <v>204</v>
      </c>
      <c r="E62" s="4" t="s">
        <v>205</v>
      </c>
      <c r="F62" s="5">
        <v>44467</v>
      </c>
      <c r="G62" s="5">
        <v>44468</v>
      </c>
      <c r="H62" s="4">
        <v>1</v>
      </c>
      <c r="I62" s="4">
        <v>1</v>
      </c>
      <c r="J62" s="4">
        <v>1</v>
      </c>
      <c r="K62" s="4" t="s">
        <v>29</v>
      </c>
      <c r="L62" s="4">
        <v>60</v>
      </c>
      <c r="M62" s="4">
        <v>60</v>
      </c>
      <c r="N62" s="4" t="s">
        <v>206</v>
      </c>
      <c r="O62" s="4" t="s">
        <v>155</v>
      </c>
      <c r="P62" s="4" t="s">
        <v>32</v>
      </c>
      <c r="Q62" s="4">
        <v>0</v>
      </c>
      <c r="R62" s="8">
        <v>44466</v>
      </c>
      <c r="S62" s="5">
        <v>44471</v>
      </c>
      <c r="T62" s="4" t="s">
        <v>33</v>
      </c>
      <c r="U62" s="4">
        <v>60</v>
      </c>
      <c r="V62" s="4">
        <v>0</v>
      </c>
      <c r="W62" s="4">
        <v>0</v>
      </c>
      <c r="X62" s="4">
        <v>2265940</v>
      </c>
    </row>
    <row r="63" s="4" customFormat="1" spans="1:24">
      <c r="A63" s="4">
        <v>16379982035</v>
      </c>
      <c r="B63" s="4" t="s">
        <v>25</v>
      </c>
      <c r="C63" s="4" t="s">
        <v>26</v>
      </c>
      <c r="D63" s="4" t="s">
        <v>207</v>
      </c>
      <c r="E63" s="4" t="s">
        <v>208</v>
      </c>
      <c r="F63" s="5">
        <v>44466</v>
      </c>
      <c r="G63" s="5">
        <v>44468</v>
      </c>
      <c r="H63" s="4">
        <v>1</v>
      </c>
      <c r="I63" s="4">
        <v>2</v>
      </c>
      <c r="J63" s="4">
        <v>2</v>
      </c>
      <c r="K63" s="4" t="s">
        <v>29</v>
      </c>
      <c r="L63" s="4">
        <v>134</v>
      </c>
      <c r="M63" s="4">
        <v>134</v>
      </c>
      <c r="N63" s="4" t="s">
        <v>209</v>
      </c>
      <c r="O63" s="4" t="s">
        <v>155</v>
      </c>
      <c r="P63" s="4" t="s">
        <v>32</v>
      </c>
      <c r="Q63" s="4">
        <v>0</v>
      </c>
      <c r="R63" s="8">
        <v>44466</v>
      </c>
      <c r="S63" s="5">
        <v>44471</v>
      </c>
      <c r="T63" s="4" t="s">
        <v>33</v>
      </c>
      <c r="U63" s="4">
        <v>134</v>
      </c>
      <c r="V63" s="4">
        <v>0</v>
      </c>
      <c r="W63" s="4">
        <v>0</v>
      </c>
      <c r="X63" s="4">
        <v>2265971</v>
      </c>
    </row>
    <row r="64" s="4" customFormat="1" spans="1:25">
      <c r="A64" s="4">
        <v>16380541202</v>
      </c>
      <c r="B64" s="4" t="s">
        <v>25</v>
      </c>
      <c r="C64" s="4" t="s">
        <v>26</v>
      </c>
      <c r="D64" s="4" t="s">
        <v>210</v>
      </c>
      <c r="E64" s="4" t="s">
        <v>211</v>
      </c>
      <c r="F64" s="5">
        <v>44467</v>
      </c>
      <c r="G64" s="5">
        <v>44468</v>
      </c>
      <c r="H64" s="4">
        <v>1</v>
      </c>
      <c r="I64" s="4">
        <v>1</v>
      </c>
      <c r="J64" s="4">
        <v>1</v>
      </c>
      <c r="K64" s="4" t="s">
        <v>29</v>
      </c>
      <c r="L64" s="4">
        <v>148</v>
      </c>
      <c r="M64" s="4">
        <v>148</v>
      </c>
      <c r="N64" s="4" t="s">
        <v>212</v>
      </c>
      <c r="O64" s="4" t="s">
        <v>155</v>
      </c>
      <c r="P64" s="4" t="s">
        <v>32</v>
      </c>
      <c r="Q64" s="4">
        <v>0</v>
      </c>
      <c r="R64" s="8">
        <v>44466</v>
      </c>
      <c r="S64" s="5">
        <v>44471</v>
      </c>
      <c r="T64" s="4" t="s">
        <v>33</v>
      </c>
      <c r="U64" s="4">
        <v>148</v>
      </c>
      <c r="V64" s="4">
        <v>0</v>
      </c>
      <c r="W64" s="4">
        <v>0</v>
      </c>
      <c r="X64" s="4">
        <v>2266124</v>
      </c>
      <c r="Y64" s="4" t="s">
        <v>213</v>
      </c>
    </row>
    <row r="65" s="4" customFormat="1" spans="1:25">
      <c r="A65" s="4">
        <v>16380912371</v>
      </c>
      <c r="B65" s="4" t="s">
        <v>25</v>
      </c>
      <c r="C65" s="4" t="s">
        <v>26</v>
      </c>
      <c r="D65" s="4" t="s">
        <v>214</v>
      </c>
      <c r="E65" s="4" t="s">
        <v>215</v>
      </c>
      <c r="F65" s="5">
        <v>44467</v>
      </c>
      <c r="G65" s="5">
        <v>44468</v>
      </c>
      <c r="H65" s="4">
        <v>1</v>
      </c>
      <c r="I65" s="4">
        <v>1</v>
      </c>
      <c r="J65" s="4">
        <v>1</v>
      </c>
      <c r="K65" s="4" t="s">
        <v>29</v>
      </c>
      <c r="L65" s="4">
        <v>165</v>
      </c>
      <c r="M65" s="4">
        <v>165</v>
      </c>
      <c r="N65" s="4" t="s">
        <v>216</v>
      </c>
      <c r="O65" s="4" t="s">
        <v>155</v>
      </c>
      <c r="P65" s="4" t="s">
        <v>32</v>
      </c>
      <c r="Q65" s="4">
        <v>0</v>
      </c>
      <c r="R65" s="8">
        <v>44466</v>
      </c>
      <c r="S65" s="5">
        <v>44471</v>
      </c>
      <c r="T65" s="4" t="s">
        <v>33</v>
      </c>
      <c r="U65" s="4">
        <v>165</v>
      </c>
      <c r="V65" s="4">
        <v>0</v>
      </c>
      <c r="W65" s="4">
        <v>0</v>
      </c>
      <c r="X65" s="4">
        <v>2266184</v>
      </c>
      <c r="Y65" s="4" t="s">
        <v>217</v>
      </c>
    </row>
    <row r="66" s="4" customFormat="1" spans="1:25">
      <c r="A66" s="4">
        <v>16387750258</v>
      </c>
      <c r="B66" s="4" t="s">
        <v>25</v>
      </c>
      <c r="C66" s="4" t="s">
        <v>26</v>
      </c>
      <c r="D66" s="4" t="s">
        <v>218</v>
      </c>
      <c r="E66" s="4" t="s">
        <v>117</v>
      </c>
      <c r="F66" s="5">
        <v>44467</v>
      </c>
      <c r="G66" s="5">
        <v>44468</v>
      </c>
      <c r="H66" s="4">
        <v>1</v>
      </c>
      <c r="I66" s="4">
        <v>1</v>
      </c>
      <c r="J66" s="4">
        <v>1</v>
      </c>
      <c r="K66" s="4" t="s">
        <v>29</v>
      </c>
      <c r="L66" s="4">
        <v>79</v>
      </c>
      <c r="M66" s="4">
        <v>79</v>
      </c>
      <c r="N66" s="4" t="s">
        <v>219</v>
      </c>
      <c r="O66" s="4" t="s">
        <v>155</v>
      </c>
      <c r="P66" s="4" t="s">
        <v>32</v>
      </c>
      <c r="Q66" s="4">
        <v>0</v>
      </c>
      <c r="R66" s="8">
        <v>44466</v>
      </c>
      <c r="S66" s="5">
        <v>44471</v>
      </c>
      <c r="T66" s="4" t="s">
        <v>33</v>
      </c>
      <c r="U66" s="4">
        <v>79</v>
      </c>
      <c r="V66" s="4">
        <v>0</v>
      </c>
      <c r="W66" s="4">
        <v>0</v>
      </c>
      <c r="X66" s="4">
        <v>2266891</v>
      </c>
      <c r="Y66" s="4">
        <v>2353102770</v>
      </c>
    </row>
    <row r="67" s="4" customFormat="1" spans="1:25">
      <c r="A67" s="4">
        <v>16390162418</v>
      </c>
      <c r="B67" s="4" t="s">
        <v>25</v>
      </c>
      <c r="C67" s="4" t="s">
        <v>26</v>
      </c>
      <c r="D67" s="4" t="s">
        <v>220</v>
      </c>
      <c r="E67" s="4" t="s">
        <v>221</v>
      </c>
      <c r="F67" s="5">
        <v>44467</v>
      </c>
      <c r="G67" s="5">
        <v>44468</v>
      </c>
      <c r="H67" s="4">
        <v>1</v>
      </c>
      <c r="I67" s="4">
        <v>1</v>
      </c>
      <c r="J67" s="4">
        <v>1</v>
      </c>
      <c r="K67" s="4" t="s">
        <v>29</v>
      </c>
      <c r="L67" s="4">
        <v>120</v>
      </c>
      <c r="M67" s="4">
        <v>120</v>
      </c>
      <c r="N67" s="4" t="s">
        <v>222</v>
      </c>
      <c r="O67" s="4" t="s">
        <v>155</v>
      </c>
      <c r="P67" s="4" t="s">
        <v>32</v>
      </c>
      <c r="Q67" s="4">
        <v>0</v>
      </c>
      <c r="R67" s="8">
        <v>44466</v>
      </c>
      <c r="S67" s="5">
        <v>44471</v>
      </c>
      <c r="T67" s="4" t="s">
        <v>33</v>
      </c>
      <c r="U67" s="4">
        <v>120</v>
      </c>
      <c r="V67" s="4">
        <v>0</v>
      </c>
      <c r="W67" s="4">
        <v>0</v>
      </c>
      <c r="X67" s="4">
        <v>2266963</v>
      </c>
      <c r="Y67" s="4">
        <v>95632436</v>
      </c>
    </row>
    <row r="68" s="4" customFormat="1" spans="1:25">
      <c r="A68" s="4">
        <v>16391424115</v>
      </c>
      <c r="B68" s="4" t="s">
        <v>25</v>
      </c>
      <c r="C68" s="4" t="s">
        <v>26</v>
      </c>
      <c r="D68" s="4" t="s">
        <v>223</v>
      </c>
      <c r="E68" s="4" t="s">
        <v>28</v>
      </c>
      <c r="F68" s="5">
        <v>44467</v>
      </c>
      <c r="G68" s="5">
        <v>44468</v>
      </c>
      <c r="H68" s="4">
        <v>1</v>
      </c>
      <c r="I68" s="4">
        <v>1</v>
      </c>
      <c r="J68" s="4">
        <v>1</v>
      </c>
      <c r="K68" s="4" t="s">
        <v>29</v>
      </c>
      <c r="L68" s="4">
        <v>51</v>
      </c>
      <c r="M68" s="4">
        <v>51</v>
      </c>
      <c r="N68" s="4" t="s">
        <v>224</v>
      </c>
      <c r="O68" s="4" t="s">
        <v>155</v>
      </c>
      <c r="P68" s="4" t="s">
        <v>32</v>
      </c>
      <c r="Q68" s="4">
        <v>0</v>
      </c>
      <c r="R68" s="8">
        <v>44467</v>
      </c>
      <c r="S68" s="5">
        <v>44471</v>
      </c>
      <c r="T68" s="4" t="s">
        <v>33</v>
      </c>
      <c r="U68" s="4">
        <v>51</v>
      </c>
      <c r="V68" s="4">
        <v>0</v>
      </c>
      <c r="W68" s="4">
        <v>0</v>
      </c>
      <c r="X68" s="4">
        <v>2267212</v>
      </c>
      <c r="Y68" s="4">
        <v>2353116916</v>
      </c>
    </row>
    <row r="69" s="4" customFormat="1" spans="1:25">
      <c r="A69" s="4">
        <v>16391534576</v>
      </c>
      <c r="B69" s="4" t="s">
        <v>25</v>
      </c>
      <c r="C69" s="4" t="s">
        <v>26</v>
      </c>
      <c r="D69" s="4" t="s">
        <v>225</v>
      </c>
      <c r="E69" s="4" t="s">
        <v>226</v>
      </c>
      <c r="F69" s="5">
        <v>44467</v>
      </c>
      <c r="G69" s="5">
        <v>44468</v>
      </c>
      <c r="H69" s="4">
        <v>1</v>
      </c>
      <c r="I69" s="4">
        <v>1</v>
      </c>
      <c r="J69" s="4">
        <v>1</v>
      </c>
      <c r="K69" s="4" t="s">
        <v>29</v>
      </c>
      <c r="L69" s="4">
        <v>97</v>
      </c>
      <c r="M69" s="4">
        <v>97</v>
      </c>
      <c r="N69" s="4" t="s">
        <v>227</v>
      </c>
      <c r="O69" s="4" t="s">
        <v>155</v>
      </c>
      <c r="P69" s="4" t="s">
        <v>32</v>
      </c>
      <c r="Q69" s="4">
        <v>0</v>
      </c>
      <c r="R69" s="8">
        <v>44467</v>
      </c>
      <c r="S69" s="5">
        <v>44471</v>
      </c>
      <c r="T69" s="4" t="s">
        <v>33</v>
      </c>
      <c r="U69" s="4">
        <v>97</v>
      </c>
      <c r="V69" s="4">
        <v>0</v>
      </c>
      <c r="W69" s="4">
        <v>0</v>
      </c>
      <c r="X69" s="4">
        <v>2267233</v>
      </c>
      <c r="Y69" s="4">
        <v>95872795</v>
      </c>
    </row>
    <row r="70" s="4" customFormat="1" spans="1:25">
      <c r="A70" s="4">
        <v>16391643860</v>
      </c>
      <c r="B70" s="4" t="s">
        <v>25</v>
      </c>
      <c r="C70" s="4" t="s">
        <v>26</v>
      </c>
      <c r="D70" s="4" t="s">
        <v>228</v>
      </c>
      <c r="E70" s="4" t="s">
        <v>47</v>
      </c>
      <c r="F70" s="5">
        <v>44467</v>
      </c>
      <c r="G70" s="5">
        <v>44468</v>
      </c>
      <c r="H70" s="4">
        <v>1</v>
      </c>
      <c r="I70" s="4">
        <v>1</v>
      </c>
      <c r="J70" s="4">
        <v>1</v>
      </c>
      <c r="K70" s="4" t="s">
        <v>29</v>
      </c>
      <c r="L70" s="4">
        <v>244</v>
      </c>
      <c r="M70" s="4">
        <v>244</v>
      </c>
      <c r="N70" s="4" t="s">
        <v>229</v>
      </c>
      <c r="O70" s="4" t="s">
        <v>155</v>
      </c>
      <c r="P70" s="4" t="s">
        <v>32</v>
      </c>
      <c r="Q70" s="4">
        <v>0</v>
      </c>
      <c r="R70" s="8">
        <v>44467</v>
      </c>
      <c r="S70" s="5">
        <v>44471</v>
      </c>
      <c r="T70" s="4" t="s">
        <v>33</v>
      </c>
      <c r="U70" s="4">
        <v>244</v>
      </c>
      <c r="V70" s="4">
        <v>0</v>
      </c>
      <c r="W70" s="4">
        <v>0</v>
      </c>
      <c r="X70" s="4">
        <v>2267275</v>
      </c>
      <c r="Y70" s="4" t="s">
        <v>230</v>
      </c>
    </row>
    <row r="71" s="4" customFormat="1" spans="1:24">
      <c r="A71" s="4">
        <v>16391678789</v>
      </c>
      <c r="B71" s="4" t="s">
        <v>25</v>
      </c>
      <c r="C71" s="4" t="s">
        <v>26</v>
      </c>
      <c r="D71" s="4" t="s">
        <v>231</v>
      </c>
      <c r="E71" s="4" t="s">
        <v>232</v>
      </c>
      <c r="F71" s="5">
        <v>44467</v>
      </c>
      <c r="G71" s="5">
        <v>44468</v>
      </c>
      <c r="H71" s="4">
        <v>1</v>
      </c>
      <c r="I71" s="4">
        <v>1</v>
      </c>
      <c r="J71" s="4">
        <v>1</v>
      </c>
      <c r="K71" s="4" t="s">
        <v>29</v>
      </c>
      <c r="L71" s="4">
        <v>38</v>
      </c>
      <c r="M71" s="4">
        <v>38</v>
      </c>
      <c r="N71" s="4" t="s">
        <v>233</v>
      </c>
      <c r="O71" s="4" t="s">
        <v>155</v>
      </c>
      <c r="P71" s="4" t="s">
        <v>32</v>
      </c>
      <c r="Q71" s="4">
        <v>0</v>
      </c>
      <c r="R71" s="8">
        <v>44467</v>
      </c>
      <c r="S71" s="5">
        <v>44471</v>
      </c>
      <c r="T71" s="4" t="s">
        <v>33</v>
      </c>
      <c r="U71" s="4">
        <v>38</v>
      </c>
      <c r="V71" s="4">
        <v>0</v>
      </c>
      <c r="W71" s="4">
        <v>0</v>
      </c>
      <c r="X71" s="4">
        <v>2267287</v>
      </c>
    </row>
    <row r="72" s="4" customFormat="1" spans="1:25">
      <c r="A72" s="4">
        <v>16391698245</v>
      </c>
      <c r="B72" s="4" t="s">
        <v>25</v>
      </c>
      <c r="C72" s="4" t="s">
        <v>26</v>
      </c>
      <c r="D72" s="4" t="s">
        <v>234</v>
      </c>
      <c r="E72" s="4" t="s">
        <v>211</v>
      </c>
      <c r="F72" s="5">
        <v>44467</v>
      </c>
      <c r="G72" s="5">
        <v>44468</v>
      </c>
      <c r="H72" s="4">
        <v>1</v>
      </c>
      <c r="I72" s="4">
        <v>1</v>
      </c>
      <c r="J72" s="4">
        <v>1</v>
      </c>
      <c r="K72" s="4" t="s">
        <v>29</v>
      </c>
      <c r="L72" s="4">
        <v>58</v>
      </c>
      <c r="M72" s="4">
        <v>58</v>
      </c>
      <c r="N72" s="4" t="s">
        <v>235</v>
      </c>
      <c r="O72" s="4" t="s">
        <v>155</v>
      </c>
      <c r="P72" s="4" t="s">
        <v>32</v>
      </c>
      <c r="Q72" s="4">
        <v>0</v>
      </c>
      <c r="R72" s="8">
        <v>44467</v>
      </c>
      <c r="S72" s="5">
        <v>44471</v>
      </c>
      <c r="T72" s="4" t="s">
        <v>33</v>
      </c>
      <c r="U72" s="4">
        <v>58</v>
      </c>
      <c r="V72" s="4">
        <v>0</v>
      </c>
      <c r="W72" s="4">
        <v>0</v>
      </c>
      <c r="X72" s="4">
        <v>2267303</v>
      </c>
      <c r="Y72" s="4" t="s">
        <v>236</v>
      </c>
    </row>
    <row r="73" s="4" customFormat="1" spans="1:24">
      <c r="A73" s="4">
        <v>16391929591</v>
      </c>
      <c r="B73" s="4" t="s">
        <v>25</v>
      </c>
      <c r="C73" s="4" t="s">
        <v>26</v>
      </c>
      <c r="D73" s="4" t="s">
        <v>237</v>
      </c>
      <c r="E73" s="4" t="s">
        <v>205</v>
      </c>
      <c r="F73" s="5">
        <v>44467</v>
      </c>
      <c r="G73" s="5">
        <v>44468</v>
      </c>
      <c r="H73" s="4">
        <v>1</v>
      </c>
      <c r="I73" s="4">
        <v>1</v>
      </c>
      <c r="J73" s="4">
        <v>1</v>
      </c>
      <c r="K73" s="4" t="s">
        <v>29</v>
      </c>
      <c r="L73" s="4">
        <v>44</v>
      </c>
      <c r="M73" s="4">
        <v>44</v>
      </c>
      <c r="N73" s="4" t="s">
        <v>238</v>
      </c>
      <c r="O73" s="4" t="s">
        <v>155</v>
      </c>
      <c r="P73" s="4" t="s">
        <v>32</v>
      </c>
      <c r="Q73" s="4">
        <v>0</v>
      </c>
      <c r="R73" s="8">
        <v>44467</v>
      </c>
      <c r="S73" s="5">
        <v>44471</v>
      </c>
      <c r="T73" s="4" t="s">
        <v>33</v>
      </c>
      <c r="U73" s="4">
        <v>44</v>
      </c>
      <c r="V73" s="4">
        <v>0</v>
      </c>
      <c r="W73" s="4">
        <v>0</v>
      </c>
      <c r="X73" s="4">
        <v>2267364</v>
      </c>
    </row>
    <row r="74" s="4" customFormat="1" spans="1:25">
      <c r="A74" s="4">
        <v>16392424486</v>
      </c>
      <c r="B74" s="4" t="s">
        <v>25</v>
      </c>
      <c r="C74" s="4" t="s">
        <v>26</v>
      </c>
      <c r="D74" s="4" t="s">
        <v>239</v>
      </c>
      <c r="E74" s="4" t="s">
        <v>240</v>
      </c>
      <c r="F74" s="5">
        <v>44467</v>
      </c>
      <c r="G74" s="5">
        <v>44468</v>
      </c>
      <c r="H74" s="4">
        <v>1</v>
      </c>
      <c r="I74" s="4">
        <v>1</v>
      </c>
      <c r="J74" s="4">
        <v>1</v>
      </c>
      <c r="K74" s="4" t="s">
        <v>29</v>
      </c>
      <c r="L74" s="4">
        <v>132</v>
      </c>
      <c r="M74" s="4">
        <v>132</v>
      </c>
      <c r="N74" s="4" t="s">
        <v>241</v>
      </c>
      <c r="O74" s="4" t="s">
        <v>155</v>
      </c>
      <c r="P74" s="4" t="s">
        <v>32</v>
      </c>
      <c r="Q74" s="4">
        <v>0</v>
      </c>
      <c r="R74" s="8">
        <v>44467</v>
      </c>
      <c r="S74" s="5">
        <v>44471</v>
      </c>
      <c r="T74" s="4" t="s">
        <v>33</v>
      </c>
      <c r="U74" s="4">
        <v>132</v>
      </c>
      <c r="V74" s="4">
        <v>0</v>
      </c>
      <c r="W74" s="4">
        <v>0</v>
      </c>
      <c r="X74" s="4">
        <v>2267452</v>
      </c>
      <c r="Y74" s="4">
        <v>96335259</v>
      </c>
    </row>
    <row r="75" s="4" customFormat="1" spans="1:24">
      <c r="A75" s="4">
        <v>16392625481</v>
      </c>
      <c r="B75" s="4" t="s">
        <v>25</v>
      </c>
      <c r="C75" s="4" t="s">
        <v>26</v>
      </c>
      <c r="D75" s="4" t="s">
        <v>242</v>
      </c>
      <c r="E75" s="4" t="s">
        <v>243</v>
      </c>
      <c r="F75" s="5">
        <v>44467</v>
      </c>
      <c r="G75" s="5">
        <v>44468</v>
      </c>
      <c r="H75" s="4">
        <v>1</v>
      </c>
      <c r="I75" s="4">
        <v>1</v>
      </c>
      <c r="J75" s="4">
        <v>1</v>
      </c>
      <c r="K75" s="4" t="s">
        <v>29</v>
      </c>
      <c r="L75" s="4">
        <v>60</v>
      </c>
      <c r="M75" s="4">
        <v>60</v>
      </c>
      <c r="N75" s="4" t="s">
        <v>244</v>
      </c>
      <c r="O75" s="4" t="s">
        <v>155</v>
      </c>
      <c r="P75" s="4" t="s">
        <v>32</v>
      </c>
      <c r="Q75" s="4">
        <v>0</v>
      </c>
      <c r="R75" s="8">
        <v>44467</v>
      </c>
      <c r="S75" s="5">
        <v>44471</v>
      </c>
      <c r="T75" s="4" t="s">
        <v>33</v>
      </c>
      <c r="U75" s="4">
        <v>60</v>
      </c>
      <c r="V75" s="4">
        <v>0</v>
      </c>
      <c r="W75" s="4">
        <v>0</v>
      </c>
      <c r="X75" s="4">
        <v>2267471</v>
      </c>
    </row>
    <row r="76" s="4" customFormat="1" spans="1:25">
      <c r="A76" s="4">
        <v>16380541202</v>
      </c>
      <c r="B76" s="4" t="s">
        <v>25</v>
      </c>
      <c r="C76" s="4" t="s">
        <v>55</v>
      </c>
      <c r="D76" s="4" t="s">
        <v>210</v>
      </c>
      <c r="E76" s="4" t="s">
        <v>211</v>
      </c>
      <c r="F76" s="5">
        <v>44467</v>
      </c>
      <c r="G76" s="5">
        <v>44468</v>
      </c>
      <c r="H76" s="4">
        <v>1</v>
      </c>
      <c r="I76" s="4">
        <v>1</v>
      </c>
      <c r="J76" s="4">
        <v>1</v>
      </c>
      <c r="K76" s="4" t="s">
        <v>29</v>
      </c>
      <c r="L76" s="4">
        <v>-148</v>
      </c>
      <c r="M76" s="4">
        <v>-148</v>
      </c>
      <c r="N76" s="4" t="s">
        <v>212</v>
      </c>
      <c r="O76" s="4" t="s">
        <v>155</v>
      </c>
      <c r="P76" s="4" t="s">
        <v>32</v>
      </c>
      <c r="Q76" s="4">
        <v>0</v>
      </c>
      <c r="R76" s="8">
        <v>44466</v>
      </c>
      <c r="S76" s="5">
        <v>44471</v>
      </c>
      <c r="T76" s="4" t="s">
        <v>33</v>
      </c>
      <c r="U76" s="4">
        <v>-148</v>
      </c>
      <c r="V76" s="4">
        <v>0</v>
      </c>
      <c r="W76" s="4">
        <v>0</v>
      </c>
      <c r="X76" s="4">
        <v>2266124</v>
      </c>
      <c r="Y76" s="4" t="s">
        <v>213</v>
      </c>
    </row>
    <row r="77" s="4" customFormat="1" spans="1:24">
      <c r="A77" s="4">
        <v>16392625481</v>
      </c>
      <c r="B77" s="4" t="s">
        <v>25</v>
      </c>
      <c r="C77" s="4" t="s">
        <v>55</v>
      </c>
      <c r="D77" s="4" t="s">
        <v>242</v>
      </c>
      <c r="E77" s="4" t="s">
        <v>243</v>
      </c>
      <c r="F77" s="5">
        <v>44467</v>
      </c>
      <c r="G77" s="5">
        <v>44468</v>
      </c>
      <c r="H77" s="4">
        <v>1</v>
      </c>
      <c r="I77" s="4">
        <v>1</v>
      </c>
      <c r="J77" s="4">
        <v>1</v>
      </c>
      <c r="K77" s="4" t="s">
        <v>29</v>
      </c>
      <c r="L77" s="4">
        <v>-60</v>
      </c>
      <c r="M77" s="4">
        <v>-60</v>
      </c>
      <c r="N77" s="4" t="s">
        <v>244</v>
      </c>
      <c r="O77" s="4" t="s">
        <v>155</v>
      </c>
      <c r="P77" s="4" t="s">
        <v>32</v>
      </c>
      <c r="Q77" s="4">
        <v>0</v>
      </c>
      <c r="R77" s="8">
        <v>44467</v>
      </c>
      <c r="S77" s="5">
        <v>44471</v>
      </c>
      <c r="T77" s="4" t="s">
        <v>33</v>
      </c>
      <c r="U77" s="4">
        <v>-60</v>
      </c>
      <c r="V77" s="4">
        <v>0</v>
      </c>
      <c r="W77" s="4">
        <v>0</v>
      </c>
      <c r="X77" s="4">
        <v>2267471</v>
      </c>
    </row>
    <row r="78" s="4" customFormat="1" spans="1:24">
      <c r="A78" s="4">
        <v>16393145679</v>
      </c>
      <c r="B78" s="4" t="s">
        <v>25</v>
      </c>
      <c r="C78" s="4" t="s">
        <v>26</v>
      </c>
      <c r="D78" s="4" t="s">
        <v>245</v>
      </c>
      <c r="E78" s="4" t="s">
        <v>246</v>
      </c>
      <c r="F78" s="5">
        <v>44467</v>
      </c>
      <c r="G78" s="5">
        <v>44468</v>
      </c>
      <c r="H78" s="4">
        <v>1</v>
      </c>
      <c r="I78" s="4">
        <v>1</v>
      </c>
      <c r="J78" s="4">
        <v>1</v>
      </c>
      <c r="K78" s="4" t="s">
        <v>29</v>
      </c>
      <c r="L78" s="4">
        <v>161</v>
      </c>
      <c r="M78" s="4">
        <v>161</v>
      </c>
      <c r="N78" s="4" t="s">
        <v>247</v>
      </c>
      <c r="O78" s="4" t="s">
        <v>155</v>
      </c>
      <c r="P78" s="4" t="s">
        <v>32</v>
      </c>
      <c r="Q78" s="4">
        <v>0</v>
      </c>
      <c r="R78" s="8">
        <v>44467</v>
      </c>
      <c r="S78" s="5">
        <v>44471</v>
      </c>
      <c r="T78" s="4" t="s">
        <v>33</v>
      </c>
      <c r="U78" s="4">
        <v>161</v>
      </c>
      <c r="V78" s="4">
        <v>0</v>
      </c>
      <c r="W78" s="4">
        <v>0</v>
      </c>
      <c r="X78" s="4">
        <v>2267537</v>
      </c>
    </row>
    <row r="79" s="4" customFormat="1" spans="1:26">
      <c r="A79" s="4">
        <v>16393205239</v>
      </c>
      <c r="B79" s="4" t="s">
        <v>25</v>
      </c>
      <c r="C79" s="4" t="s">
        <v>26</v>
      </c>
      <c r="D79" s="4" t="s">
        <v>248</v>
      </c>
      <c r="E79" s="4" t="s">
        <v>183</v>
      </c>
      <c r="F79" s="5">
        <v>44467</v>
      </c>
      <c r="G79" s="5">
        <v>44468</v>
      </c>
      <c r="H79" s="4">
        <v>2</v>
      </c>
      <c r="I79" s="4">
        <v>1</v>
      </c>
      <c r="J79" s="4">
        <v>2</v>
      </c>
      <c r="K79" s="4" t="s">
        <v>29</v>
      </c>
      <c r="L79" s="4">
        <v>54</v>
      </c>
      <c r="M79" s="4">
        <v>54</v>
      </c>
      <c r="N79" s="4" t="s">
        <v>249</v>
      </c>
      <c r="O79" s="4" t="s">
        <v>155</v>
      </c>
      <c r="P79" s="4" t="s">
        <v>32</v>
      </c>
      <c r="Q79" s="4">
        <v>0</v>
      </c>
      <c r="R79" s="8">
        <v>44467</v>
      </c>
      <c r="S79" s="5">
        <v>44471</v>
      </c>
      <c r="T79" s="4" t="s">
        <v>33</v>
      </c>
      <c r="U79" s="4">
        <v>54</v>
      </c>
      <c r="V79" s="4">
        <v>0</v>
      </c>
      <c r="W79" s="4">
        <v>0</v>
      </c>
      <c r="X79" s="4">
        <v>2267546</v>
      </c>
      <c r="Y79" s="4">
        <v>2.02109283969746e+16</v>
      </c>
      <c r="Z79" s="4">
        <v>2.02109283969746e+16</v>
      </c>
    </row>
    <row r="80" s="4" customFormat="1" spans="1:25">
      <c r="A80" s="4">
        <v>16393402853</v>
      </c>
      <c r="B80" s="4" t="s">
        <v>25</v>
      </c>
      <c r="C80" s="4" t="s">
        <v>26</v>
      </c>
      <c r="D80" s="4" t="s">
        <v>250</v>
      </c>
      <c r="E80" s="4" t="s">
        <v>251</v>
      </c>
      <c r="F80" s="5">
        <v>44467</v>
      </c>
      <c r="G80" s="5">
        <v>44468</v>
      </c>
      <c r="H80" s="4">
        <v>1</v>
      </c>
      <c r="I80" s="4">
        <v>1</v>
      </c>
      <c r="J80" s="4">
        <v>1</v>
      </c>
      <c r="K80" s="4" t="s">
        <v>29</v>
      </c>
      <c r="L80" s="4">
        <v>18</v>
      </c>
      <c r="M80" s="4">
        <v>18</v>
      </c>
      <c r="N80" s="4" t="s">
        <v>252</v>
      </c>
      <c r="O80" s="4" t="s">
        <v>155</v>
      </c>
      <c r="P80" s="4" t="s">
        <v>32</v>
      </c>
      <c r="Q80" s="4">
        <v>0</v>
      </c>
      <c r="R80" s="8">
        <v>44467</v>
      </c>
      <c r="S80" s="5">
        <v>44471</v>
      </c>
      <c r="T80" s="4" t="s">
        <v>33</v>
      </c>
      <c r="U80" s="4">
        <v>18</v>
      </c>
      <c r="V80" s="4">
        <v>0</v>
      </c>
      <c r="W80" s="4">
        <v>0</v>
      </c>
      <c r="X80" s="4">
        <v>2267568</v>
      </c>
      <c r="Y80" s="4">
        <v>464458</v>
      </c>
    </row>
    <row r="81" s="4" customFormat="1" spans="1:25">
      <c r="A81" s="4">
        <v>16393766786</v>
      </c>
      <c r="B81" s="4" t="s">
        <v>25</v>
      </c>
      <c r="C81" s="4" t="s">
        <v>26</v>
      </c>
      <c r="D81" s="4" t="s">
        <v>253</v>
      </c>
      <c r="E81" s="4" t="s">
        <v>254</v>
      </c>
      <c r="F81" s="5">
        <v>44467</v>
      </c>
      <c r="G81" s="5">
        <v>44468</v>
      </c>
      <c r="H81" s="4">
        <v>1</v>
      </c>
      <c r="I81" s="4">
        <v>1</v>
      </c>
      <c r="J81" s="4">
        <v>1</v>
      </c>
      <c r="K81" s="4" t="s">
        <v>29</v>
      </c>
      <c r="L81" s="4">
        <v>132</v>
      </c>
      <c r="M81" s="4">
        <v>132</v>
      </c>
      <c r="N81" s="4" t="s">
        <v>255</v>
      </c>
      <c r="O81" s="4" t="s">
        <v>155</v>
      </c>
      <c r="P81" s="4" t="s">
        <v>32</v>
      </c>
      <c r="Q81" s="4">
        <v>0</v>
      </c>
      <c r="R81" s="8">
        <v>44467</v>
      </c>
      <c r="S81" s="5">
        <v>44471</v>
      </c>
      <c r="T81" s="4" t="s">
        <v>33</v>
      </c>
      <c r="U81" s="4">
        <v>132</v>
      </c>
      <c r="V81" s="4">
        <v>0</v>
      </c>
      <c r="W81" s="4">
        <v>0</v>
      </c>
      <c r="X81" s="4">
        <v>2267611</v>
      </c>
      <c r="Y81" s="4" t="s">
        <v>256</v>
      </c>
    </row>
    <row r="82" s="4" customFormat="1" spans="1:24">
      <c r="A82" s="4">
        <v>16394142286</v>
      </c>
      <c r="B82" s="4" t="s">
        <v>25</v>
      </c>
      <c r="C82" s="4" t="s">
        <v>26</v>
      </c>
      <c r="D82" s="4" t="s">
        <v>201</v>
      </c>
      <c r="E82" s="4" t="s">
        <v>202</v>
      </c>
      <c r="F82" s="5">
        <v>44467</v>
      </c>
      <c r="G82" s="5">
        <v>44468</v>
      </c>
      <c r="H82" s="4">
        <v>1</v>
      </c>
      <c r="I82" s="4">
        <v>1</v>
      </c>
      <c r="J82" s="4">
        <v>1</v>
      </c>
      <c r="K82" s="4" t="s">
        <v>29</v>
      </c>
      <c r="L82" s="4">
        <v>89</v>
      </c>
      <c r="M82" s="4">
        <v>89</v>
      </c>
      <c r="N82" s="4" t="s">
        <v>257</v>
      </c>
      <c r="O82" s="4" t="s">
        <v>155</v>
      </c>
      <c r="P82" s="4" t="s">
        <v>32</v>
      </c>
      <c r="Q82" s="4">
        <v>0</v>
      </c>
      <c r="R82" s="8">
        <v>44467</v>
      </c>
      <c r="S82" s="5">
        <v>44471</v>
      </c>
      <c r="T82" s="4" t="s">
        <v>33</v>
      </c>
      <c r="U82" s="4">
        <v>89</v>
      </c>
      <c r="V82" s="4">
        <v>0</v>
      </c>
      <c r="W82" s="4">
        <v>0</v>
      </c>
      <c r="X82" s="4">
        <v>2267666</v>
      </c>
    </row>
    <row r="83" s="4" customFormat="1" spans="1:24">
      <c r="A83" s="4">
        <v>16394283776</v>
      </c>
      <c r="B83" s="4" t="s">
        <v>25</v>
      </c>
      <c r="C83" s="4" t="s">
        <v>26</v>
      </c>
      <c r="D83" s="4" t="s">
        <v>258</v>
      </c>
      <c r="E83" s="4" t="s">
        <v>259</v>
      </c>
      <c r="F83" s="5">
        <v>44467</v>
      </c>
      <c r="G83" s="5">
        <v>44468</v>
      </c>
      <c r="H83" s="4">
        <v>1</v>
      </c>
      <c r="I83" s="4">
        <v>1</v>
      </c>
      <c r="J83" s="4">
        <v>1</v>
      </c>
      <c r="K83" s="4" t="s">
        <v>29</v>
      </c>
      <c r="L83" s="4">
        <v>287</v>
      </c>
      <c r="M83" s="4">
        <v>287</v>
      </c>
      <c r="N83" s="4" t="s">
        <v>260</v>
      </c>
      <c r="O83" s="4" t="s">
        <v>155</v>
      </c>
      <c r="P83" s="4" t="s">
        <v>32</v>
      </c>
      <c r="Q83" s="4">
        <v>0</v>
      </c>
      <c r="R83" s="8">
        <v>44467</v>
      </c>
      <c r="S83" s="5">
        <v>44471</v>
      </c>
      <c r="T83" s="4" t="s">
        <v>33</v>
      </c>
      <c r="U83" s="4">
        <v>287</v>
      </c>
      <c r="V83" s="4">
        <v>0</v>
      </c>
      <c r="W83" s="4">
        <v>0</v>
      </c>
      <c r="X83" s="4">
        <v>2267677</v>
      </c>
    </row>
    <row r="84" s="4" customFormat="1" spans="1:25">
      <c r="A84" s="4">
        <v>16397561889</v>
      </c>
      <c r="B84" s="4" t="s">
        <v>25</v>
      </c>
      <c r="C84" s="4" t="s">
        <v>26</v>
      </c>
      <c r="D84" s="4" t="s">
        <v>261</v>
      </c>
      <c r="E84" s="4" t="s">
        <v>143</v>
      </c>
      <c r="F84" s="5">
        <v>44467</v>
      </c>
      <c r="G84" s="5">
        <v>44468</v>
      </c>
      <c r="H84" s="4">
        <v>1</v>
      </c>
      <c r="I84" s="4">
        <v>1</v>
      </c>
      <c r="J84" s="4">
        <v>1</v>
      </c>
      <c r="K84" s="4" t="s">
        <v>29</v>
      </c>
      <c r="L84" s="4">
        <v>43</v>
      </c>
      <c r="M84" s="4">
        <v>43</v>
      </c>
      <c r="N84" s="4" t="s">
        <v>262</v>
      </c>
      <c r="O84" s="4" t="s">
        <v>155</v>
      </c>
      <c r="P84" s="4" t="s">
        <v>32</v>
      </c>
      <c r="Q84" s="4">
        <v>0</v>
      </c>
      <c r="R84" s="8">
        <v>44467</v>
      </c>
      <c r="S84" s="5">
        <v>44471</v>
      </c>
      <c r="T84" s="4" t="s">
        <v>33</v>
      </c>
      <c r="U84" s="4">
        <v>43</v>
      </c>
      <c r="V84" s="4">
        <v>0</v>
      </c>
      <c r="W84" s="4">
        <v>0</v>
      </c>
      <c r="X84" s="4">
        <v>2267781</v>
      </c>
      <c r="Y84" s="4">
        <v>2353144105</v>
      </c>
    </row>
    <row r="85" s="4" customFormat="1" spans="1:24">
      <c r="A85" s="4">
        <v>16399125673</v>
      </c>
      <c r="B85" s="4" t="s">
        <v>25</v>
      </c>
      <c r="C85" s="4" t="s">
        <v>26</v>
      </c>
      <c r="D85" s="4" t="s">
        <v>263</v>
      </c>
      <c r="E85" s="4" t="s">
        <v>264</v>
      </c>
      <c r="F85" s="5">
        <v>44467</v>
      </c>
      <c r="G85" s="5">
        <v>44468</v>
      </c>
      <c r="H85" s="4">
        <v>1</v>
      </c>
      <c r="I85" s="4">
        <v>1</v>
      </c>
      <c r="J85" s="4">
        <v>1</v>
      </c>
      <c r="K85" s="4" t="s">
        <v>29</v>
      </c>
      <c r="L85" s="4">
        <v>99</v>
      </c>
      <c r="M85" s="4">
        <v>99</v>
      </c>
      <c r="N85" s="4" t="s">
        <v>265</v>
      </c>
      <c r="O85" s="4" t="s">
        <v>155</v>
      </c>
      <c r="P85" s="4" t="s">
        <v>32</v>
      </c>
      <c r="Q85" s="4">
        <v>0</v>
      </c>
      <c r="R85" s="8">
        <v>44467</v>
      </c>
      <c r="S85" s="5">
        <v>44471</v>
      </c>
      <c r="T85" s="4" t="s">
        <v>33</v>
      </c>
      <c r="U85" s="4">
        <v>99</v>
      </c>
      <c r="V85" s="4">
        <v>0</v>
      </c>
      <c r="W85" s="4">
        <v>0</v>
      </c>
      <c r="X85" s="4">
        <v>2267996</v>
      </c>
    </row>
    <row r="86" s="4" customFormat="1" spans="1:25">
      <c r="A86" s="4">
        <v>16280216294</v>
      </c>
      <c r="B86" s="4" t="s">
        <v>25</v>
      </c>
      <c r="C86" s="4" t="s">
        <v>151</v>
      </c>
      <c r="D86" s="4" t="s">
        <v>266</v>
      </c>
      <c r="E86" s="4" t="s">
        <v>267</v>
      </c>
      <c r="F86" s="5">
        <v>44460</v>
      </c>
      <c r="G86" s="5">
        <v>44463</v>
      </c>
      <c r="H86" s="4">
        <v>1</v>
      </c>
      <c r="I86" s="4">
        <v>3</v>
      </c>
      <c r="J86" s="4">
        <v>3</v>
      </c>
      <c r="K86" s="4" t="s">
        <v>29</v>
      </c>
      <c r="L86" s="4">
        <v>-369</v>
      </c>
      <c r="M86" s="4">
        <v>-369</v>
      </c>
      <c r="N86" s="4" t="s">
        <v>268</v>
      </c>
      <c r="O86" s="4" t="s">
        <v>155</v>
      </c>
      <c r="P86" s="4" t="s">
        <v>32</v>
      </c>
      <c r="Q86" s="4">
        <v>0</v>
      </c>
      <c r="R86" s="8">
        <v>44453</v>
      </c>
      <c r="S86" s="5">
        <v>44471</v>
      </c>
      <c r="T86" s="4" t="s">
        <v>33</v>
      </c>
      <c r="U86" s="4">
        <v>-369</v>
      </c>
      <c r="V86" s="4">
        <v>0</v>
      </c>
      <c r="W86" s="4">
        <v>0</v>
      </c>
      <c r="X86" s="4">
        <v>2252714</v>
      </c>
      <c r="Y86" s="4">
        <v>154966842</v>
      </c>
    </row>
    <row r="87" s="4" customFormat="1" spans="1:25">
      <c r="A87" s="4">
        <v>16201546198</v>
      </c>
      <c r="B87" s="4" t="s">
        <v>25</v>
      </c>
      <c r="C87" s="4" t="s">
        <v>55</v>
      </c>
      <c r="D87" s="4" t="s">
        <v>159</v>
      </c>
      <c r="E87" s="4" t="s">
        <v>160</v>
      </c>
      <c r="F87" s="5">
        <v>44467</v>
      </c>
      <c r="G87" s="5">
        <v>44468</v>
      </c>
      <c r="H87" s="4">
        <v>1</v>
      </c>
      <c r="I87" s="4">
        <v>1</v>
      </c>
      <c r="J87" s="4">
        <v>1</v>
      </c>
      <c r="K87" s="4" t="s">
        <v>29</v>
      </c>
      <c r="L87" s="4">
        <v>-121</v>
      </c>
      <c r="M87" s="4">
        <v>-121</v>
      </c>
      <c r="N87" s="4" t="s">
        <v>161</v>
      </c>
      <c r="O87" s="4" t="s">
        <v>155</v>
      </c>
      <c r="P87" s="4" t="s">
        <v>32</v>
      </c>
      <c r="Q87" s="4">
        <v>0</v>
      </c>
      <c r="R87" s="8">
        <v>44442</v>
      </c>
      <c r="S87" s="5">
        <v>44471</v>
      </c>
      <c r="T87" s="4" t="s">
        <v>33</v>
      </c>
      <c r="U87" s="4">
        <v>-121</v>
      </c>
      <c r="V87" s="4">
        <v>0</v>
      </c>
      <c r="W87" s="4">
        <v>0</v>
      </c>
      <c r="X87" s="4">
        <v>2242443</v>
      </c>
      <c r="Y87" s="4">
        <v>97095116</v>
      </c>
    </row>
    <row r="88" s="4" customFormat="1" spans="1:24">
      <c r="A88" s="4">
        <v>16163805039</v>
      </c>
      <c r="B88" s="4" t="s">
        <v>25</v>
      </c>
      <c r="C88" s="4" t="s">
        <v>151</v>
      </c>
      <c r="D88" s="4" t="s">
        <v>269</v>
      </c>
      <c r="E88" s="4" t="s">
        <v>28</v>
      </c>
      <c r="F88" s="5">
        <v>44464</v>
      </c>
      <c r="G88" s="5">
        <v>44465</v>
      </c>
      <c r="H88" s="4">
        <v>1</v>
      </c>
      <c r="I88" s="4">
        <v>1</v>
      </c>
      <c r="J88" s="4">
        <v>1</v>
      </c>
      <c r="K88" s="4" t="s">
        <v>29</v>
      </c>
      <c r="L88" s="4">
        <v>-45</v>
      </c>
      <c r="M88" s="4">
        <v>-45</v>
      </c>
      <c r="N88" s="4" t="s">
        <v>270</v>
      </c>
      <c r="O88" s="4" t="s">
        <v>155</v>
      </c>
      <c r="P88" s="4" t="s">
        <v>32</v>
      </c>
      <c r="Q88" s="4">
        <v>0</v>
      </c>
      <c r="R88" s="8">
        <v>44438</v>
      </c>
      <c r="S88" s="5">
        <v>44471</v>
      </c>
      <c r="T88" s="4" t="s">
        <v>33</v>
      </c>
      <c r="U88" s="4">
        <v>-45</v>
      </c>
      <c r="V88" s="4">
        <v>0</v>
      </c>
      <c r="W88" s="4">
        <v>0</v>
      </c>
      <c r="X88" s="4">
        <v>2236851</v>
      </c>
    </row>
    <row r="89" s="4" customFormat="1" spans="1:24">
      <c r="A89" s="4">
        <v>16193838574</v>
      </c>
      <c r="B89" s="4" t="s">
        <v>25</v>
      </c>
      <c r="C89" s="4" t="s">
        <v>26</v>
      </c>
      <c r="D89" s="4" t="s">
        <v>271</v>
      </c>
      <c r="E89" s="4" t="s">
        <v>28</v>
      </c>
      <c r="F89" s="5">
        <v>44468</v>
      </c>
      <c r="G89" s="5">
        <v>44469</v>
      </c>
      <c r="H89" s="4">
        <v>1</v>
      </c>
      <c r="I89" s="4">
        <v>1</v>
      </c>
      <c r="J89" s="4">
        <v>1</v>
      </c>
      <c r="K89" s="4" t="s">
        <v>29</v>
      </c>
      <c r="L89" s="4">
        <v>50</v>
      </c>
      <c r="M89" s="4">
        <v>50</v>
      </c>
      <c r="N89" s="4" t="s">
        <v>272</v>
      </c>
      <c r="O89" s="4" t="s">
        <v>273</v>
      </c>
      <c r="P89" s="4" t="s">
        <v>32</v>
      </c>
      <c r="Q89" s="4">
        <v>0</v>
      </c>
      <c r="R89" s="8">
        <v>44442</v>
      </c>
      <c r="S89" s="5">
        <v>44472</v>
      </c>
      <c r="T89" s="4" t="s">
        <v>33</v>
      </c>
      <c r="U89" s="4">
        <v>50</v>
      </c>
      <c r="V89" s="4">
        <v>0</v>
      </c>
      <c r="W89" s="4">
        <v>0</v>
      </c>
      <c r="X89" s="4">
        <v>2241397</v>
      </c>
    </row>
    <row r="90" s="4" customFormat="1" spans="1:25">
      <c r="A90" s="4">
        <v>16193893030</v>
      </c>
      <c r="B90" s="4" t="s">
        <v>25</v>
      </c>
      <c r="C90" s="4" t="s">
        <v>26</v>
      </c>
      <c r="D90" s="4" t="s">
        <v>274</v>
      </c>
      <c r="E90" s="4" t="s">
        <v>275</v>
      </c>
      <c r="F90" s="5">
        <v>44462</v>
      </c>
      <c r="G90" s="5">
        <v>44469</v>
      </c>
      <c r="H90" s="4">
        <v>2</v>
      </c>
      <c r="I90" s="4">
        <v>7</v>
      </c>
      <c r="J90" s="4">
        <v>14</v>
      </c>
      <c r="K90" s="4" t="s">
        <v>29</v>
      </c>
      <c r="L90" s="4">
        <v>2504</v>
      </c>
      <c r="M90" s="4">
        <v>2504</v>
      </c>
      <c r="N90" s="4" t="s">
        <v>276</v>
      </c>
      <c r="O90" s="4" t="s">
        <v>273</v>
      </c>
      <c r="P90" s="4" t="s">
        <v>32</v>
      </c>
      <c r="Q90" s="4">
        <v>0</v>
      </c>
      <c r="R90" s="8">
        <v>44442</v>
      </c>
      <c r="S90" s="5">
        <v>44472</v>
      </c>
      <c r="T90" s="4" t="s">
        <v>33</v>
      </c>
      <c r="U90" s="4">
        <v>2504</v>
      </c>
      <c r="V90" s="4">
        <v>0</v>
      </c>
      <c r="W90" s="4">
        <v>0</v>
      </c>
      <c r="X90" s="4">
        <v>2241431</v>
      </c>
      <c r="Y90" s="4" t="s">
        <v>277</v>
      </c>
    </row>
    <row r="91" s="4" customFormat="1" spans="1:25">
      <c r="A91" s="4">
        <v>16280671673</v>
      </c>
      <c r="B91" s="4" t="s">
        <v>25</v>
      </c>
      <c r="C91" s="4" t="s">
        <v>26</v>
      </c>
      <c r="D91" s="4" t="s">
        <v>186</v>
      </c>
      <c r="E91" s="4" t="s">
        <v>187</v>
      </c>
      <c r="F91" s="5">
        <v>44468</v>
      </c>
      <c r="G91" s="5">
        <v>44469</v>
      </c>
      <c r="H91" s="4">
        <v>1</v>
      </c>
      <c r="I91" s="4">
        <v>1</v>
      </c>
      <c r="J91" s="4">
        <v>1</v>
      </c>
      <c r="K91" s="4" t="s">
        <v>29</v>
      </c>
      <c r="L91" s="4">
        <v>92</v>
      </c>
      <c r="M91" s="4">
        <v>92</v>
      </c>
      <c r="N91" s="4" t="s">
        <v>278</v>
      </c>
      <c r="O91" s="4" t="s">
        <v>273</v>
      </c>
      <c r="P91" s="4" t="s">
        <v>32</v>
      </c>
      <c r="Q91" s="4">
        <v>0</v>
      </c>
      <c r="R91" s="8">
        <v>44453</v>
      </c>
      <c r="S91" s="5">
        <v>44472</v>
      </c>
      <c r="T91" s="4" t="s">
        <v>33</v>
      </c>
      <c r="U91" s="4">
        <v>92</v>
      </c>
      <c r="V91" s="4">
        <v>0</v>
      </c>
      <c r="W91" s="4">
        <v>0</v>
      </c>
      <c r="X91" s="4">
        <v>2252865</v>
      </c>
      <c r="Y91" s="4" t="s">
        <v>279</v>
      </c>
    </row>
    <row r="92" s="4" customFormat="1" spans="1:25">
      <c r="A92" s="4">
        <v>16309779626</v>
      </c>
      <c r="B92" s="4" t="s">
        <v>25</v>
      </c>
      <c r="C92" s="4" t="s">
        <v>26</v>
      </c>
      <c r="D92" s="4" t="s">
        <v>86</v>
      </c>
      <c r="E92" s="4" t="s">
        <v>87</v>
      </c>
      <c r="F92" s="5">
        <v>44468</v>
      </c>
      <c r="G92" s="5">
        <v>44469</v>
      </c>
      <c r="H92" s="4">
        <v>1</v>
      </c>
      <c r="I92" s="4">
        <v>1</v>
      </c>
      <c r="J92" s="4">
        <v>1</v>
      </c>
      <c r="K92" s="4" t="s">
        <v>29</v>
      </c>
      <c r="L92" s="4">
        <v>123</v>
      </c>
      <c r="M92" s="4">
        <v>123</v>
      </c>
      <c r="N92" s="4" t="s">
        <v>280</v>
      </c>
      <c r="O92" s="4" t="s">
        <v>273</v>
      </c>
      <c r="P92" s="4" t="s">
        <v>32</v>
      </c>
      <c r="Q92" s="4">
        <v>0</v>
      </c>
      <c r="R92" s="8">
        <v>44457</v>
      </c>
      <c r="S92" s="5">
        <v>44472</v>
      </c>
      <c r="T92" s="4" t="s">
        <v>33</v>
      </c>
      <c r="U92" s="4">
        <v>123</v>
      </c>
      <c r="V92" s="4">
        <v>0</v>
      </c>
      <c r="W92" s="4">
        <v>0</v>
      </c>
      <c r="X92" s="4">
        <v>2257409</v>
      </c>
      <c r="Y92" s="4">
        <v>87342815</v>
      </c>
    </row>
    <row r="93" s="4" customFormat="1" spans="1:24">
      <c r="A93" s="4">
        <v>16320474590</v>
      </c>
      <c r="B93" s="4" t="s">
        <v>25</v>
      </c>
      <c r="C93" s="4" t="s">
        <v>26</v>
      </c>
      <c r="D93" s="4" t="s">
        <v>281</v>
      </c>
      <c r="E93" s="4" t="s">
        <v>282</v>
      </c>
      <c r="F93" s="5">
        <v>44468</v>
      </c>
      <c r="G93" s="5">
        <v>44469</v>
      </c>
      <c r="H93" s="4">
        <v>1</v>
      </c>
      <c r="I93" s="4">
        <v>1</v>
      </c>
      <c r="J93" s="4">
        <v>1</v>
      </c>
      <c r="K93" s="4" t="s">
        <v>29</v>
      </c>
      <c r="L93" s="4">
        <v>155</v>
      </c>
      <c r="M93" s="4">
        <v>155</v>
      </c>
      <c r="N93" s="4" t="s">
        <v>283</v>
      </c>
      <c r="O93" s="4" t="s">
        <v>273</v>
      </c>
      <c r="P93" s="4" t="s">
        <v>32</v>
      </c>
      <c r="Q93" s="4">
        <v>0</v>
      </c>
      <c r="R93" s="8">
        <v>44458</v>
      </c>
      <c r="S93" s="5">
        <v>44472</v>
      </c>
      <c r="T93" s="4" t="s">
        <v>33</v>
      </c>
      <c r="U93" s="4">
        <v>155</v>
      </c>
      <c r="V93" s="4">
        <v>0</v>
      </c>
      <c r="W93" s="4">
        <v>0</v>
      </c>
      <c r="X93" s="4">
        <v>2258993</v>
      </c>
    </row>
    <row r="94" s="4" customFormat="1" spans="1:25">
      <c r="A94" s="4">
        <v>16321606188</v>
      </c>
      <c r="B94" s="4" t="s">
        <v>25</v>
      </c>
      <c r="C94" s="4" t="s">
        <v>26</v>
      </c>
      <c r="D94" s="4" t="s">
        <v>284</v>
      </c>
      <c r="E94" s="4" t="s">
        <v>166</v>
      </c>
      <c r="F94" s="5">
        <v>44467</v>
      </c>
      <c r="G94" s="5">
        <v>44469</v>
      </c>
      <c r="H94" s="4">
        <v>1</v>
      </c>
      <c r="I94" s="4">
        <v>2</v>
      </c>
      <c r="J94" s="4">
        <v>2</v>
      </c>
      <c r="K94" s="4" t="s">
        <v>29</v>
      </c>
      <c r="L94" s="4">
        <v>162</v>
      </c>
      <c r="M94" s="4">
        <v>162</v>
      </c>
      <c r="N94" s="4" t="s">
        <v>285</v>
      </c>
      <c r="O94" s="4" t="s">
        <v>273</v>
      </c>
      <c r="P94" s="4" t="s">
        <v>32</v>
      </c>
      <c r="Q94" s="4">
        <v>0</v>
      </c>
      <c r="R94" s="8">
        <v>44458</v>
      </c>
      <c r="S94" s="5">
        <v>44472</v>
      </c>
      <c r="T94" s="4" t="s">
        <v>33</v>
      </c>
      <c r="U94" s="4">
        <v>162</v>
      </c>
      <c r="V94" s="4">
        <v>0</v>
      </c>
      <c r="W94" s="4">
        <v>0</v>
      </c>
      <c r="X94" s="4">
        <v>2259180</v>
      </c>
      <c r="Y94" s="4">
        <v>97796977</v>
      </c>
    </row>
    <row r="95" s="4" customFormat="1" spans="1:25">
      <c r="A95" s="4">
        <v>16330490103</v>
      </c>
      <c r="B95" s="4" t="s">
        <v>25</v>
      </c>
      <c r="C95" s="4" t="s">
        <v>26</v>
      </c>
      <c r="D95" s="4" t="s">
        <v>286</v>
      </c>
      <c r="E95" s="4" t="s">
        <v>287</v>
      </c>
      <c r="F95" s="5">
        <v>44466</v>
      </c>
      <c r="G95" s="5">
        <v>44469</v>
      </c>
      <c r="H95" s="4">
        <v>1</v>
      </c>
      <c r="I95" s="4">
        <v>3</v>
      </c>
      <c r="J95" s="4">
        <v>3</v>
      </c>
      <c r="K95" s="4" t="s">
        <v>29</v>
      </c>
      <c r="L95" s="4">
        <v>195</v>
      </c>
      <c r="M95" s="4">
        <v>195</v>
      </c>
      <c r="N95" s="4" t="s">
        <v>288</v>
      </c>
      <c r="O95" s="4" t="s">
        <v>273</v>
      </c>
      <c r="P95" s="4" t="s">
        <v>32</v>
      </c>
      <c r="Q95" s="4">
        <v>0</v>
      </c>
      <c r="R95" s="8">
        <v>44460</v>
      </c>
      <c r="S95" s="5">
        <v>44472</v>
      </c>
      <c r="T95" s="4" t="s">
        <v>33</v>
      </c>
      <c r="U95" s="4">
        <v>195</v>
      </c>
      <c r="V95" s="4">
        <v>0</v>
      </c>
      <c r="W95" s="4">
        <v>0</v>
      </c>
      <c r="X95" s="4">
        <v>2260126</v>
      </c>
      <c r="Y95" s="4" t="s">
        <v>289</v>
      </c>
    </row>
    <row r="96" s="4" customFormat="1" spans="1:25">
      <c r="A96" s="4">
        <v>16336087959</v>
      </c>
      <c r="B96" s="4" t="s">
        <v>25</v>
      </c>
      <c r="C96" s="4" t="s">
        <v>26</v>
      </c>
      <c r="D96" s="4" t="s">
        <v>290</v>
      </c>
      <c r="E96" s="4" t="s">
        <v>41</v>
      </c>
      <c r="F96" s="5">
        <v>44468</v>
      </c>
      <c r="G96" s="5">
        <v>44469</v>
      </c>
      <c r="H96" s="4">
        <v>1</v>
      </c>
      <c r="I96" s="4">
        <v>1</v>
      </c>
      <c r="J96" s="4">
        <v>1</v>
      </c>
      <c r="K96" s="4" t="s">
        <v>29</v>
      </c>
      <c r="L96" s="4">
        <v>114</v>
      </c>
      <c r="M96" s="4">
        <v>114</v>
      </c>
      <c r="N96" s="4" t="s">
        <v>291</v>
      </c>
      <c r="O96" s="4" t="s">
        <v>273</v>
      </c>
      <c r="P96" s="4" t="s">
        <v>32</v>
      </c>
      <c r="Q96" s="4">
        <v>0</v>
      </c>
      <c r="R96" s="8">
        <v>44461</v>
      </c>
      <c r="S96" s="5">
        <v>44472</v>
      </c>
      <c r="T96" s="4" t="s">
        <v>33</v>
      </c>
      <c r="U96" s="4">
        <v>114</v>
      </c>
      <c r="V96" s="4">
        <v>0</v>
      </c>
      <c r="W96" s="4">
        <v>0</v>
      </c>
      <c r="X96" s="4">
        <v>2260753</v>
      </c>
      <c r="Y96" s="4">
        <v>1832971148</v>
      </c>
    </row>
    <row r="97" s="4" customFormat="1" spans="1:25">
      <c r="A97" s="4">
        <v>16336303516</v>
      </c>
      <c r="B97" s="4" t="s">
        <v>25</v>
      </c>
      <c r="C97" s="4" t="s">
        <v>26</v>
      </c>
      <c r="D97" s="4" t="s">
        <v>139</v>
      </c>
      <c r="E97" s="4" t="s">
        <v>140</v>
      </c>
      <c r="F97" s="5">
        <v>44468</v>
      </c>
      <c r="G97" s="5">
        <v>44469</v>
      </c>
      <c r="H97" s="4">
        <v>1</v>
      </c>
      <c r="I97" s="4">
        <v>1</v>
      </c>
      <c r="J97" s="4">
        <v>1</v>
      </c>
      <c r="K97" s="4" t="s">
        <v>29</v>
      </c>
      <c r="L97" s="4">
        <v>184</v>
      </c>
      <c r="M97" s="4">
        <v>184</v>
      </c>
      <c r="N97" s="4" t="s">
        <v>292</v>
      </c>
      <c r="O97" s="4" t="s">
        <v>273</v>
      </c>
      <c r="P97" s="4" t="s">
        <v>32</v>
      </c>
      <c r="Q97" s="4">
        <v>0</v>
      </c>
      <c r="R97" s="8">
        <v>44461</v>
      </c>
      <c r="S97" s="5">
        <v>44472</v>
      </c>
      <c r="T97" s="4" t="s">
        <v>33</v>
      </c>
      <c r="U97" s="4">
        <v>184</v>
      </c>
      <c r="V97" s="4">
        <v>0</v>
      </c>
      <c r="W97" s="4">
        <v>0</v>
      </c>
      <c r="X97" s="4">
        <v>2260816</v>
      </c>
      <c r="Y97" s="4">
        <v>90697713</v>
      </c>
    </row>
    <row r="98" s="4" customFormat="1" spans="1:25">
      <c r="A98" s="4">
        <v>16353066004</v>
      </c>
      <c r="B98" s="4" t="s">
        <v>25</v>
      </c>
      <c r="C98" s="4" t="s">
        <v>26</v>
      </c>
      <c r="D98" s="4" t="s">
        <v>293</v>
      </c>
      <c r="E98" s="4" t="s">
        <v>294</v>
      </c>
      <c r="F98" s="5">
        <v>44467</v>
      </c>
      <c r="G98" s="5">
        <v>44469</v>
      </c>
      <c r="H98" s="4">
        <v>1</v>
      </c>
      <c r="I98" s="4">
        <v>2</v>
      </c>
      <c r="J98" s="4">
        <v>2</v>
      </c>
      <c r="K98" s="4" t="s">
        <v>29</v>
      </c>
      <c r="L98" s="4">
        <v>532</v>
      </c>
      <c r="M98" s="4">
        <v>532</v>
      </c>
      <c r="N98" s="4" t="s">
        <v>295</v>
      </c>
      <c r="O98" s="4" t="s">
        <v>273</v>
      </c>
      <c r="P98" s="4" t="s">
        <v>32</v>
      </c>
      <c r="Q98" s="4">
        <v>0</v>
      </c>
      <c r="R98" s="8">
        <v>44462</v>
      </c>
      <c r="S98" s="5">
        <v>44472</v>
      </c>
      <c r="T98" s="4" t="s">
        <v>33</v>
      </c>
      <c r="U98" s="4">
        <v>532</v>
      </c>
      <c r="V98" s="4">
        <v>0</v>
      </c>
      <c r="W98" s="4">
        <v>0</v>
      </c>
      <c r="X98" s="4">
        <v>2262622</v>
      </c>
      <c r="Y98" s="4">
        <v>92464073</v>
      </c>
    </row>
    <row r="99" s="4" customFormat="1" spans="1:26">
      <c r="A99" s="4">
        <v>16353573224</v>
      </c>
      <c r="B99" s="4" t="s">
        <v>25</v>
      </c>
      <c r="C99" s="4" t="s">
        <v>26</v>
      </c>
      <c r="D99" s="4" t="s">
        <v>296</v>
      </c>
      <c r="E99" s="4" t="s">
        <v>297</v>
      </c>
      <c r="F99" s="5">
        <v>44467</v>
      </c>
      <c r="G99" s="5">
        <v>44469</v>
      </c>
      <c r="H99" s="4">
        <v>2</v>
      </c>
      <c r="I99" s="4">
        <v>2</v>
      </c>
      <c r="J99" s="4">
        <v>4</v>
      </c>
      <c r="K99" s="4" t="s">
        <v>29</v>
      </c>
      <c r="L99" s="4">
        <v>100</v>
      </c>
      <c r="M99" s="4">
        <v>100</v>
      </c>
      <c r="N99" s="4" t="s">
        <v>298</v>
      </c>
      <c r="O99" s="4" t="s">
        <v>273</v>
      </c>
      <c r="P99" s="4" t="s">
        <v>32</v>
      </c>
      <c r="Q99" s="4">
        <v>0</v>
      </c>
      <c r="R99" s="8">
        <v>44463</v>
      </c>
      <c r="S99" s="5">
        <v>44472</v>
      </c>
      <c r="T99" s="4" t="s">
        <v>33</v>
      </c>
      <c r="U99" s="4">
        <v>100</v>
      </c>
      <c r="V99" s="4">
        <v>0</v>
      </c>
      <c r="W99" s="4">
        <v>0</v>
      </c>
      <c r="X99" s="4">
        <v>2262723</v>
      </c>
      <c r="Y99" s="4">
        <v>5659008</v>
      </c>
      <c r="Z99" s="4">
        <v>5659009</v>
      </c>
    </row>
    <row r="100" s="4" customFormat="1" spans="1:25">
      <c r="A100" s="4">
        <v>16353772710</v>
      </c>
      <c r="B100" s="4" t="s">
        <v>25</v>
      </c>
      <c r="C100" s="4" t="s">
        <v>26</v>
      </c>
      <c r="D100" s="4" t="s">
        <v>299</v>
      </c>
      <c r="E100" s="4" t="s">
        <v>300</v>
      </c>
      <c r="F100" s="5">
        <v>44463</v>
      </c>
      <c r="G100" s="5">
        <v>44469</v>
      </c>
      <c r="H100" s="4">
        <v>1</v>
      </c>
      <c r="I100" s="4">
        <v>6</v>
      </c>
      <c r="J100" s="4">
        <v>6</v>
      </c>
      <c r="K100" s="4" t="s">
        <v>29</v>
      </c>
      <c r="L100" s="4">
        <v>399</v>
      </c>
      <c r="M100" s="4">
        <v>399</v>
      </c>
      <c r="N100" s="4" t="s">
        <v>301</v>
      </c>
      <c r="O100" s="4" t="s">
        <v>273</v>
      </c>
      <c r="P100" s="4" t="s">
        <v>32</v>
      </c>
      <c r="Q100" s="4">
        <v>0</v>
      </c>
      <c r="R100" s="8">
        <v>44463</v>
      </c>
      <c r="S100" s="5">
        <v>44472</v>
      </c>
      <c r="T100" s="4" t="s">
        <v>33</v>
      </c>
      <c r="U100" s="4">
        <v>399</v>
      </c>
      <c r="V100" s="4">
        <v>0</v>
      </c>
      <c r="W100" s="4">
        <v>0</v>
      </c>
      <c r="X100" s="4">
        <v>2262799</v>
      </c>
      <c r="Y100" s="4">
        <v>778510619</v>
      </c>
    </row>
    <row r="101" s="4" customFormat="1" spans="1:25">
      <c r="A101" s="4">
        <v>16353829220</v>
      </c>
      <c r="B101" s="4" t="s">
        <v>25</v>
      </c>
      <c r="C101" s="4" t="s">
        <v>26</v>
      </c>
      <c r="D101" s="4" t="s">
        <v>86</v>
      </c>
      <c r="E101" s="4" t="s">
        <v>87</v>
      </c>
      <c r="F101" s="5">
        <v>44468</v>
      </c>
      <c r="G101" s="5">
        <v>44469</v>
      </c>
      <c r="H101" s="4">
        <v>1</v>
      </c>
      <c r="I101" s="4">
        <v>1</v>
      </c>
      <c r="J101" s="4">
        <v>1</v>
      </c>
      <c r="K101" s="4" t="s">
        <v>29</v>
      </c>
      <c r="L101" s="4">
        <v>119</v>
      </c>
      <c r="M101" s="4">
        <v>119</v>
      </c>
      <c r="N101" s="4" t="s">
        <v>302</v>
      </c>
      <c r="O101" s="4" t="s">
        <v>273</v>
      </c>
      <c r="P101" s="4" t="s">
        <v>32</v>
      </c>
      <c r="Q101" s="4">
        <v>0</v>
      </c>
      <c r="R101" s="8">
        <v>44463</v>
      </c>
      <c r="S101" s="5">
        <v>44472</v>
      </c>
      <c r="T101" s="4" t="s">
        <v>33</v>
      </c>
      <c r="U101" s="4">
        <v>119</v>
      </c>
      <c r="V101" s="4">
        <v>0</v>
      </c>
      <c r="W101" s="4">
        <v>0</v>
      </c>
      <c r="X101" s="4">
        <v>2262827</v>
      </c>
      <c r="Y101" s="4">
        <v>92899420</v>
      </c>
    </row>
    <row r="102" s="4" customFormat="1" spans="1:24">
      <c r="A102" s="4">
        <v>16360466692</v>
      </c>
      <c r="B102" s="4" t="s">
        <v>25</v>
      </c>
      <c r="C102" s="4" t="s">
        <v>26</v>
      </c>
      <c r="D102" s="4" t="s">
        <v>303</v>
      </c>
      <c r="E102" s="4" t="s">
        <v>304</v>
      </c>
      <c r="F102" s="5">
        <v>44468</v>
      </c>
      <c r="G102" s="5">
        <v>44469</v>
      </c>
      <c r="H102" s="4">
        <v>1</v>
      </c>
      <c r="I102" s="4">
        <v>1</v>
      </c>
      <c r="J102" s="4">
        <v>1</v>
      </c>
      <c r="K102" s="4" t="s">
        <v>29</v>
      </c>
      <c r="L102" s="4">
        <v>90</v>
      </c>
      <c r="M102" s="4">
        <v>90</v>
      </c>
      <c r="N102" s="4" t="s">
        <v>305</v>
      </c>
      <c r="O102" s="4" t="s">
        <v>273</v>
      </c>
      <c r="P102" s="4" t="s">
        <v>32</v>
      </c>
      <c r="Q102" s="4">
        <v>0</v>
      </c>
      <c r="R102" s="8">
        <v>44463</v>
      </c>
      <c r="S102" s="5">
        <v>44472</v>
      </c>
      <c r="T102" s="4" t="s">
        <v>33</v>
      </c>
      <c r="U102" s="4">
        <v>90</v>
      </c>
      <c r="V102" s="4">
        <v>0</v>
      </c>
      <c r="W102" s="4">
        <v>0</v>
      </c>
      <c r="X102" s="4">
        <v>2263719</v>
      </c>
    </row>
    <row r="103" s="4" customFormat="1" spans="1:25">
      <c r="A103" s="4">
        <v>16363695133</v>
      </c>
      <c r="B103" s="4" t="s">
        <v>25</v>
      </c>
      <c r="C103" s="4" t="s">
        <v>26</v>
      </c>
      <c r="D103" s="4" t="s">
        <v>306</v>
      </c>
      <c r="E103" s="4" t="s">
        <v>307</v>
      </c>
      <c r="F103" s="5">
        <v>44468</v>
      </c>
      <c r="G103" s="5">
        <v>44469</v>
      </c>
      <c r="H103" s="4">
        <v>1</v>
      </c>
      <c r="I103" s="4">
        <v>1</v>
      </c>
      <c r="J103" s="4">
        <v>1</v>
      </c>
      <c r="K103" s="4" t="s">
        <v>29</v>
      </c>
      <c r="L103" s="4">
        <v>180</v>
      </c>
      <c r="M103" s="4">
        <v>180</v>
      </c>
      <c r="N103" s="4" t="s">
        <v>308</v>
      </c>
      <c r="O103" s="4" t="s">
        <v>273</v>
      </c>
      <c r="P103" s="4" t="s">
        <v>32</v>
      </c>
      <c r="Q103" s="4">
        <v>0</v>
      </c>
      <c r="R103" s="8">
        <v>44464</v>
      </c>
      <c r="S103" s="5">
        <v>44472</v>
      </c>
      <c r="T103" s="4" t="s">
        <v>33</v>
      </c>
      <c r="U103" s="4">
        <v>180</v>
      </c>
      <c r="V103" s="4">
        <v>0</v>
      </c>
      <c r="W103" s="4">
        <v>0</v>
      </c>
      <c r="X103" s="4">
        <v>2263913</v>
      </c>
      <c r="Y103" s="4">
        <v>93576035</v>
      </c>
    </row>
    <row r="104" s="4" customFormat="1" spans="1:25">
      <c r="A104" s="4">
        <v>16363694394</v>
      </c>
      <c r="B104" s="4" t="s">
        <v>25</v>
      </c>
      <c r="C104" s="4" t="s">
        <v>26</v>
      </c>
      <c r="D104" s="4" t="s">
        <v>306</v>
      </c>
      <c r="E104" s="4" t="s">
        <v>307</v>
      </c>
      <c r="F104" s="5">
        <v>44468</v>
      </c>
      <c r="G104" s="5">
        <v>44469</v>
      </c>
      <c r="H104" s="4">
        <v>1</v>
      </c>
      <c r="I104" s="4">
        <v>1</v>
      </c>
      <c r="J104" s="4">
        <v>1</v>
      </c>
      <c r="K104" s="4" t="s">
        <v>29</v>
      </c>
      <c r="L104" s="4">
        <v>180</v>
      </c>
      <c r="M104" s="4">
        <v>180</v>
      </c>
      <c r="N104" s="4" t="s">
        <v>309</v>
      </c>
      <c r="O104" s="4" t="s">
        <v>273</v>
      </c>
      <c r="P104" s="4" t="s">
        <v>32</v>
      </c>
      <c r="Q104" s="4">
        <v>0</v>
      </c>
      <c r="R104" s="8">
        <v>44464</v>
      </c>
      <c r="S104" s="5">
        <v>44472</v>
      </c>
      <c r="T104" s="4" t="s">
        <v>33</v>
      </c>
      <c r="U104" s="4">
        <v>180</v>
      </c>
      <c r="V104" s="4">
        <v>0</v>
      </c>
      <c r="W104" s="4">
        <v>0</v>
      </c>
      <c r="X104" s="4">
        <v>2263914</v>
      </c>
      <c r="Y104" s="4">
        <v>93576042</v>
      </c>
    </row>
    <row r="105" s="4" customFormat="1" spans="1:25">
      <c r="A105" s="4">
        <v>16371801227</v>
      </c>
      <c r="B105" s="4" t="s">
        <v>25</v>
      </c>
      <c r="C105" s="4" t="s">
        <v>26</v>
      </c>
      <c r="D105" s="4" t="s">
        <v>310</v>
      </c>
      <c r="E105" s="4" t="s">
        <v>311</v>
      </c>
      <c r="F105" s="5">
        <v>44468</v>
      </c>
      <c r="G105" s="5">
        <v>44469</v>
      </c>
      <c r="H105" s="4">
        <v>1</v>
      </c>
      <c r="I105" s="4">
        <v>1</v>
      </c>
      <c r="J105" s="4">
        <v>1</v>
      </c>
      <c r="K105" s="4" t="s">
        <v>29</v>
      </c>
      <c r="L105" s="4">
        <v>147</v>
      </c>
      <c r="M105" s="4">
        <v>147</v>
      </c>
      <c r="N105" s="4" t="s">
        <v>312</v>
      </c>
      <c r="O105" s="4" t="s">
        <v>273</v>
      </c>
      <c r="P105" s="4" t="s">
        <v>32</v>
      </c>
      <c r="Q105" s="4">
        <v>0</v>
      </c>
      <c r="R105" s="8">
        <v>44465</v>
      </c>
      <c r="S105" s="5">
        <v>44472</v>
      </c>
      <c r="T105" s="4" t="s">
        <v>33</v>
      </c>
      <c r="U105" s="4">
        <v>147</v>
      </c>
      <c r="V105" s="4">
        <v>0</v>
      </c>
      <c r="W105" s="4">
        <v>0</v>
      </c>
      <c r="X105" s="4">
        <v>2265004</v>
      </c>
      <c r="Y105" s="4">
        <v>962231</v>
      </c>
    </row>
    <row r="106" s="4" customFormat="1" spans="1:25">
      <c r="A106" s="4">
        <v>16373736761</v>
      </c>
      <c r="B106" s="4" t="s">
        <v>25</v>
      </c>
      <c r="C106" s="4" t="s">
        <v>26</v>
      </c>
      <c r="D106" s="4" t="s">
        <v>313</v>
      </c>
      <c r="E106" s="4" t="s">
        <v>314</v>
      </c>
      <c r="F106" s="5">
        <v>44468</v>
      </c>
      <c r="G106" s="5">
        <v>44469</v>
      </c>
      <c r="H106" s="4">
        <v>1</v>
      </c>
      <c r="I106" s="4">
        <v>1</v>
      </c>
      <c r="J106" s="4">
        <v>1</v>
      </c>
      <c r="K106" s="4" t="s">
        <v>29</v>
      </c>
      <c r="L106" s="4">
        <v>84</v>
      </c>
      <c r="M106" s="4">
        <v>84</v>
      </c>
      <c r="N106" s="4" t="s">
        <v>315</v>
      </c>
      <c r="O106" s="4" t="s">
        <v>273</v>
      </c>
      <c r="P106" s="4" t="s">
        <v>32</v>
      </c>
      <c r="Q106" s="4">
        <v>0</v>
      </c>
      <c r="R106" s="8">
        <v>44465</v>
      </c>
      <c r="S106" s="5">
        <v>44472</v>
      </c>
      <c r="T106" s="4" t="s">
        <v>33</v>
      </c>
      <c r="U106" s="4">
        <v>84</v>
      </c>
      <c r="V106" s="4">
        <v>0</v>
      </c>
      <c r="W106" s="4">
        <v>0</v>
      </c>
      <c r="X106" s="4">
        <v>2265337</v>
      </c>
      <c r="Y106" s="4">
        <v>46967393</v>
      </c>
    </row>
    <row r="107" s="4" customFormat="1" spans="1:24">
      <c r="A107" s="4">
        <v>16378076844</v>
      </c>
      <c r="B107" s="4" t="s">
        <v>25</v>
      </c>
      <c r="C107" s="4" t="s">
        <v>26</v>
      </c>
      <c r="D107" s="4" t="s">
        <v>316</v>
      </c>
      <c r="E107" s="4" t="s">
        <v>317</v>
      </c>
      <c r="F107" s="5">
        <v>44466</v>
      </c>
      <c r="G107" s="5">
        <v>44469</v>
      </c>
      <c r="H107" s="4">
        <v>1</v>
      </c>
      <c r="I107" s="4">
        <v>3</v>
      </c>
      <c r="J107" s="4">
        <v>3</v>
      </c>
      <c r="K107" s="4" t="s">
        <v>29</v>
      </c>
      <c r="L107" s="4">
        <v>165</v>
      </c>
      <c r="M107" s="4">
        <v>165</v>
      </c>
      <c r="N107" s="4" t="s">
        <v>318</v>
      </c>
      <c r="O107" s="4" t="s">
        <v>273</v>
      </c>
      <c r="P107" s="4" t="s">
        <v>32</v>
      </c>
      <c r="Q107" s="4">
        <v>0</v>
      </c>
      <c r="R107" s="8">
        <v>44465</v>
      </c>
      <c r="S107" s="5">
        <v>44472</v>
      </c>
      <c r="T107" s="4" t="s">
        <v>33</v>
      </c>
      <c r="U107" s="4">
        <v>165</v>
      </c>
      <c r="V107" s="4">
        <v>0</v>
      </c>
      <c r="W107" s="4">
        <v>0</v>
      </c>
      <c r="X107" s="4">
        <v>2265585</v>
      </c>
    </row>
    <row r="108" s="4" customFormat="1" spans="1:25">
      <c r="A108" s="4">
        <v>16385246236</v>
      </c>
      <c r="B108" s="4" t="s">
        <v>25</v>
      </c>
      <c r="C108" s="4" t="s">
        <v>26</v>
      </c>
      <c r="D108" s="4" t="s">
        <v>319</v>
      </c>
      <c r="E108" s="4" t="s">
        <v>320</v>
      </c>
      <c r="F108" s="5">
        <v>44466</v>
      </c>
      <c r="G108" s="5">
        <v>44469</v>
      </c>
      <c r="H108" s="4">
        <v>1</v>
      </c>
      <c r="I108" s="4">
        <v>3</v>
      </c>
      <c r="J108" s="4">
        <v>3</v>
      </c>
      <c r="K108" s="4" t="s">
        <v>29</v>
      </c>
      <c r="L108" s="4">
        <v>147</v>
      </c>
      <c r="M108" s="4">
        <v>147</v>
      </c>
      <c r="N108" s="4" t="s">
        <v>321</v>
      </c>
      <c r="O108" s="4" t="s">
        <v>273</v>
      </c>
      <c r="P108" s="4" t="s">
        <v>32</v>
      </c>
      <c r="Q108" s="4">
        <v>0</v>
      </c>
      <c r="R108" s="8">
        <v>44466</v>
      </c>
      <c r="S108" s="5">
        <v>44472</v>
      </c>
      <c r="T108" s="4" t="s">
        <v>33</v>
      </c>
      <c r="U108" s="4">
        <v>147</v>
      </c>
      <c r="V108" s="4">
        <v>0</v>
      </c>
      <c r="W108" s="4">
        <v>0</v>
      </c>
      <c r="X108" s="4">
        <v>2266432</v>
      </c>
      <c r="Y108" s="4">
        <v>770355</v>
      </c>
    </row>
    <row r="109" s="4" customFormat="1" spans="1:25">
      <c r="A109" s="4">
        <v>16391593348</v>
      </c>
      <c r="B109" s="4" t="s">
        <v>25</v>
      </c>
      <c r="C109" s="4" t="s">
        <v>26</v>
      </c>
      <c r="D109" s="4" t="s">
        <v>322</v>
      </c>
      <c r="E109" s="4" t="s">
        <v>205</v>
      </c>
      <c r="F109" s="5">
        <v>44467</v>
      </c>
      <c r="G109" s="5">
        <v>44469</v>
      </c>
      <c r="H109" s="4">
        <v>1</v>
      </c>
      <c r="I109" s="4">
        <v>2</v>
      </c>
      <c r="J109" s="4">
        <v>2</v>
      </c>
      <c r="K109" s="4" t="s">
        <v>29</v>
      </c>
      <c r="L109" s="4">
        <v>91</v>
      </c>
      <c r="M109" s="4">
        <v>91</v>
      </c>
      <c r="N109" s="4" t="s">
        <v>323</v>
      </c>
      <c r="O109" s="4" t="s">
        <v>273</v>
      </c>
      <c r="P109" s="4" t="s">
        <v>32</v>
      </c>
      <c r="Q109" s="4">
        <v>0</v>
      </c>
      <c r="R109" s="8">
        <v>44467</v>
      </c>
      <c r="S109" s="5">
        <v>44472</v>
      </c>
      <c r="T109" s="4" t="s">
        <v>33</v>
      </c>
      <c r="U109" s="4">
        <v>91</v>
      </c>
      <c r="V109" s="4">
        <v>0</v>
      </c>
      <c r="W109" s="4">
        <v>0</v>
      </c>
      <c r="X109" s="4">
        <v>2267252</v>
      </c>
      <c r="Y109" s="4">
        <v>5666149</v>
      </c>
    </row>
    <row r="110" s="4" customFormat="1" spans="1:25">
      <c r="A110" s="4">
        <v>16392232722</v>
      </c>
      <c r="B110" s="4" t="s">
        <v>25</v>
      </c>
      <c r="C110" s="4" t="s">
        <v>26</v>
      </c>
      <c r="D110" s="4" t="s">
        <v>324</v>
      </c>
      <c r="E110" s="4" t="s">
        <v>287</v>
      </c>
      <c r="F110" s="5">
        <v>44468</v>
      </c>
      <c r="G110" s="5">
        <v>44469</v>
      </c>
      <c r="H110" s="4">
        <v>1</v>
      </c>
      <c r="I110" s="4">
        <v>1</v>
      </c>
      <c r="J110" s="4">
        <v>1</v>
      </c>
      <c r="K110" s="4" t="s">
        <v>29</v>
      </c>
      <c r="L110" s="4">
        <v>98</v>
      </c>
      <c r="M110" s="4">
        <v>98</v>
      </c>
      <c r="N110" s="4" t="s">
        <v>325</v>
      </c>
      <c r="O110" s="4" t="s">
        <v>273</v>
      </c>
      <c r="P110" s="4" t="s">
        <v>32</v>
      </c>
      <c r="Q110" s="4">
        <v>0</v>
      </c>
      <c r="R110" s="8">
        <v>44467</v>
      </c>
      <c r="S110" s="5">
        <v>44472</v>
      </c>
      <c r="T110" s="4" t="s">
        <v>33</v>
      </c>
      <c r="U110" s="4">
        <v>98</v>
      </c>
      <c r="V110" s="4">
        <v>0</v>
      </c>
      <c r="W110" s="4">
        <v>0</v>
      </c>
      <c r="X110" s="4">
        <v>2267424</v>
      </c>
      <c r="Y110" s="4">
        <v>1835852158</v>
      </c>
    </row>
    <row r="111" s="4" customFormat="1" spans="1:25">
      <c r="A111" s="4">
        <v>16392875742</v>
      </c>
      <c r="B111" s="4" t="s">
        <v>25</v>
      </c>
      <c r="C111" s="4" t="s">
        <v>26</v>
      </c>
      <c r="D111" s="4" t="s">
        <v>326</v>
      </c>
      <c r="E111" s="4" t="s">
        <v>327</v>
      </c>
      <c r="F111" s="5">
        <v>44467</v>
      </c>
      <c r="G111" s="5">
        <v>44469</v>
      </c>
      <c r="H111" s="4">
        <v>1</v>
      </c>
      <c r="I111" s="4">
        <v>2</v>
      </c>
      <c r="J111" s="4">
        <v>2</v>
      </c>
      <c r="K111" s="4" t="s">
        <v>29</v>
      </c>
      <c r="L111" s="4">
        <v>154</v>
      </c>
      <c r="M111" s="4">
        <v>154</v>
      </c>
      <c r="N111" s="4" t="s">
        <v>328</v>
      </c>
      <c r="O111" s="4" t="s">
        <v>273</v>
      </c>
      <c r="P111" s="4" t="s">
        <v>32</v>
      </c>
      <c r="Q111" s="4">
        <v>0</v>
      </c>
      <c r="R111" s="8">
        <v>44467</v>
      </c>
      <c r="S111" s="5">
        <v>44472</v>
      </c>
      <c r="T111" s="4" t="s">
        <v>33</v>
      </c>
      <c r="U111" s="4">
        <v>154</v>
      </c>
      <c r="V111" s="4">
        <v>0</v>
      </c>
      <c r="W111" s="4">
        <v>0</v>
      </c>
      <c r="X111" s="4"/>
      <c r="Y111" s="4">
        <v>254206</v>
      </c>
    </row>
    <row r="112" s="4" customFormat="1" spans="1:25">
      <c r="A112" s="4">
        <v>16394658922</v>
      </c>
      <c r="B112" s="4" t="s">
        <v>25</v>
      </c>
      <c r="C112" s="4" t="s">
        <v>26</v>
      </c>
      <c r="D112" s="4" t="s">
        <v>329</v>
      </c>
      <c r="E112" s="4" t="s">
        <v>166</v>
      </c>
      <c r="F112" s="5">
        <v>44468</v>
      </c>
      <c r="G112" s="5">
        <v>44469</v>
      </c>
      <c r="H112" s="4">
        <v>1</v>
      </c>
      <c r="I112" s="4">
        <v>1</v>
      </c>
      <c r="J112" s="4">
        <v>1</v>
      </c>
      <c r="K112" s="4" t="s">
        <v>29</v>
      </c>
      <c r="L112" s="4">
        <v>107</v>
      </c>
      <c r="M112" s="4">
        <v>107</v>
      </c>
      <c r="N112" s="4" t="s">
        <v>330</v>
      </c>
      <c r="O112" s="4" t="s">
        <v>273</v>
      </c>
      <c r="P112" s="4" t="s">
        <v>32</v>
      </c>
      <c r="Q112" s="4">
        <v>0</v>
      </c>
      <c r="R112" s="8">
        <v>44467</v>
      </c>
      <c r="S112" s="5">
        <v>44472</v>
      </c>
      <c r="T112" s="4" t="s">
        <v>33</v>
      </c>
      <c r="U112" s="4">
        <v>107</v>
      </c>
      <c r="V112" s="4">
        <v>0</v>
      </c>
      <c r="W112" s="4">
        <v>0</v>
      </c>
      <c r="X112" s="4">
        <v>2267720</v>
      </c>
      <c r="Y112" s="4">
        <v>96511439</v>
      </c>
    </row>
    <row r="113" s="4" customFormat="1" spans="1:24">
      <c r="A113" s="4">
        <v>16397976935</v>
      </c>
      <c r="B113" s="4" t="s">
        <v>25</v>
      </c>
      <c r="C113" s="4" t="s">
        <v>26</v>
      </c>
      <c r="D113" s="4" t="s">
        <v>331</v>
      </c>
      <c r="E113" s="4" t="s">
        <v>140</v>
      </c>
      <c r="F113" s="5">
        <v>44468</v>
      </c>
      <c r="G113" s="5">
        <v>44469</v>
      </c>
      <c r="H113" s="4">
        <v>1</v>
      </c>
      <c r="I113" s="4">
        <v>1</v>
      </c>
      <c r="J113" s="4">
        <v>1</v>
      </c>
      <c r="K113" s="4" t="s">
        <v>29</v>
      </c>
      <c r="L113" s="4">
        <v>49</v>
      </c>
      <c r="M113" s="4">
        <v>49</v>
      </c>
      <c r="N113" s="4" t="s">
        <v>332</v>
      </c>
      <c r="O113" s="4" t="s">
        <v>273</v>
      </c>
      <c r="P113" s="4" t="s">
        <v>32</v>
      </c>
      <c r="Q113" s="4">
        <v>0</v>
      </c>
      <c r="R113" s="8">
        <v>44467</v>
      </c>
      <c r="S113" s="5">
        <v>44472</v>
      </c>
      <c r="T113" s="4" t="s">
        <v>33</v>
      </c>
      <c r="U113" s="4">
        <v>49</v>
      </c>
      <c r="V113" s="4">
        <v>0</v>
      </c>
      <c r="W113" s="4">
        <v>0</v>
      </c>
      <c r="X113" s="4">
        <v>2267819</v>
      </c>
    </row>
    <row r="114" s="4" customFormat="1" spans="1:24">
      <c r="A114" s="4">
        <v>16398537222</v>
      </c>
      <c r="B114" s="4" t="s">
        <v>25</v>
      </c>
      <c r="C114" s="4" t="s">
        <v>26</v>
      </c>
      <c r="D114" s="4" t="s">
        <v>319</v>
      </c>
      <c r="E114" s="4" t="s">
        <v>333</v>
      </c>
      <c r="F114" s="5">
        <v>44467</v>
      </c>
      <c r="G114" s="5">
        <v>44469</v>
      </c>
      <c r="H114" s="4">
        <v>1</v>
      </c>
      <c r="I114" s="4">
        <v>2</v>
      </c>
      <c r="J114" s="4">
        <v>2</v>
      </c>
      <c r="K114" s="4" t="s">
        <v>29</v>
      </c>
      <c r="L114" s="4">
        <v>112</v>
      </c>
      <c r="M114" s="4">
        <v>112</v>
      </c>
      <c r="N114" s="4" t="s">
        <v>334</v>
      </c>
      <c r="O114" s="4" t="s">
        <v>273</v>
      </c>
      <c r="P114" s="4" t="s">
        <v>32</v>
      </c>
      <c r="Q114" s="4">
        <v>0</v>
      </c>
      <c r="R114" s="8">
        <v>44467</v>
      </c>
      <c r="S114" s="5">
        <v>44472</v>
      </c>
      <c r="T114" s="4" t="s">
        <v>33</v>
      </c>
      <c r="U114" s="4">
        <v>112</v>
      </c>
      <c r="V114" s="4">
        <v>0</v>
      </c>
      <c r="W114" s="4">
        <v>0</v>
      </c>
      <c r="X114" s="4">
        <v>2267891</v>
      </c>
    </row>
    <row r="115" s="4" customFormat="1" spans="1:25">
      <c r="A115" s="4">
        <v>16399440770</v>
      </c>
      <c r="B115" s="4" t="s">
        <v>25</v>
      </c>
      <c r="C115" s="4" t="s">
        <v>26</v>
      </c>
      <c r="D115" s="4" t="s">
        <v>319</v>
      </c>
      <c r="E115" s="4" t="s">
        <v>320</v>
      </c>
      <c r="F115" s="5">
        <v>44468</v>
      </c>
      <c r="G115" s="5">
        <v>44469</v>
      </c>
      <c r="H115" s="4">
        <v>1</v>
      </c>
      <c r="I115" s="4">
        <v>1</v>
      </c>
      <c r="J115" s="4">
        <v>1</v>
      </c>
      <c r="K115" s="4" t="s">
        <v>29</v>
      </c>
      <c r="L115" s="4">
        <v>49</v>
      </c>
      <c r="M115" s="4">
        <v>49</v>
      </c>
      <c r="N115" s="4" t="s">
        <v>335</v>
      </c>
      <c r="O115" s="4" t="s">
        <v>273</v>
      </c>
      <c r="P115" s="4" t="s">
        <v>32</v>
      </c>
      <c r="Q115" s="4">
        <v>0</v>
      </c>
      <c r="R115" s="8">
        <v>44467</v>
      </c>
      <c r="S115" s="5">
        <v>44472</v>
      </c>
      <c r="T115" s="4" t="s">
        <v>33</v>
      </c>
      <c r="U115" s="4">
        <v>49</v>
      </c>
      <c r="V115" s="4">
        <v>0</v>
      </c>
      <c r="W115" s="4">
        <v>0</v>
      </c>
      <c r="X115" s="4">
        <v>2268076</v>
      </c>
      <c r="Y115" s="4">
        <v>770683</v>
      </c>
    </row>
    <row r="116" s="4" customFormat="1" spans="1:24">
      <c r="A116" s="4">
        <v>16399622145</v>
      </c>
      <c r="B116" s="4" t="s">
        <v>25</v>
      </c>
      <c r="C116" s="4" t="s">
        <v>26</v>
      </c>
      <c r="D116" s="4" t="s">
        <v>179</v>
      </c>
      <c r="E116" s="4" t="s">
        <v>180</v>
      </c>
      <c r="F116" s="5">
        <v>44468</v>
      </c>
      <c r="G116" s="5">
        <v>44469</v>
      </c>
      <c r="H116" s="4">
        <v>1</v>
      </c>
      <c r="I116" s="4">
        <v>1</v>
      </c>
      <c r="J116" s="4">
        <v>1</v>
      </c>
      <c r="K116" s="4" t="s">
        <v>29</v>
      </c>
      <c r="L116" s="4">
        <v>88</v>
      </c>
      <c r="M116" s="4">
        <v>88</v>
      </c>
      <c r="N116" s="4" t="s">
        <v>336</v>
      </c>
      <c r="O116" s="4" t="s">
        <v>273</v>
      </c>
      <c r="P116" s="4" t="s">
        <v>32</v>
      </c>
      <c r="Q116" s="4">
        <v>0</v>
      </c>
      <c r="R116" s="8">
        <v>44467</v>
      </c>
      <c r="S116" s="5">
        <v>44472</v>
      </c>
      <c r="T116" s="4" t="s">
        <v>33</v>
      </c>
      <c r="U116" s="4">
        <v>88</v>
      </c>
      <c r="V116" s="4">
        <v>0</v>
      </c>
      <c r="W116" s="4">
        <v>0</v>
      </c>
      <c r="X116" s="4">
        <v>2268106</v>
      </c>
    </row>
    <row r="117" s="4" customFormat="1" spans="1:25">
      <c r="A117" s="4">
        <v>16400222871</v>
      </c>
      <c r="B117" s="4" t="s">
        <v>25</v>
      </c>
      <c r="C117" s="4" t="s">
        <v>26</v>
      </c>
      <c r="D117" s="4" t="s">
        <v>337</v>
      </c>
      <c r="E117" s="4" t="s">
        <v>108</v>
      </c>
      <c r="F117" s="5">
        <v>44468</v>
      </c>
      <c r="G117" s="5">
        <v>44469</v>
      </c>
      <c r="H117" s="4">
        <v>1</v>
      </c>
      <c r="I117" s="4">
        <v>1</v>
      </c>
      <c r="J117" s="4">
        <v>1</v>
      </c>
      <c r="K117" s="4" t="s">
        <v>29</v>
      </c>
      <c r="L117" s="4">
        <v>79</v>
      </c>
      <c r="M117" s="4">
        <v>79</v>
      </c>
      <c r="N117" s="4" t="s">
        <v>338</v>
      </c>
      <c r="O117" s="4" t="s">
        <v>273</v>
      </c>
      <c r="P117" s="4" t="s">
        <v>32</v>
      </c>
      <c r="Q117" s="4">
        <v>0</v>
      </c>
      <c r="R117" s="8">
        <v>44468</v>
      </c>
      <c r="S117" s="5">
        <v>44472</v>
      </c>
      <c r="T117" s="4" t="s">
        <v>33</v>
      </c>
      <c r="U117" s="4">
        <v>79</v>
      </c>
      <c r="V117" s="4">
        <v>0</v>
      </c>
      <c r="W117" s="4">
        <v>0</v>
      </c>
      <c r="X117" s="4">
        <v>2268275</v>
      </c>
      <c r="Y117" s="4">
        <v>150686663</v>
      </c>
    </row>
    <row r="118" s="4" customFormat="1" spans="1:25">
      <c r="A118" s="4">
        <v>16400383811</v>
      </c>
      <c r="B118" s="4" t="s">
        <v>25</v>
      </c>
      <c r="C118" s="4" t="s">
        <v>26</v>
      </c>
      <c r="D118" s="4" t="s">
        <v>339</v>
      </c>
      <c r="E118" s="4" t="s">
        <v>340</v>
      </c>
      <c r="F118" s="5">
        <v>44468</v>
      </c>
      <c r="G118" s="5">
        <v>44469</v>
      </c>
      <c r="H118" s="4">
        <v>1</v>
      </c>
      <c r="I118" s="4">
        <v>1</v>
      </c>
      <c r="J118" s="4">
        <v>1</v>
      </c>
      <c r="K118" s="4" t="s">
        <v>29</v>
      </c>
      <c r="L118" s="4">
        <v>51</v>
      </c>
      <c r="M118" s="4">
        <v>51</v>
      </c>
      <c r="N118" s="4" t="s">
        <v>341</v>
      </c>
      <c r="O118" s="4" t="s">
        <v>273</v>
      </c>
      <c r="P118" s="4" t="s">
        <v>32</v>
      </c>
      <c r="Q118" s="4">
        <v>0</v>
      </c>
      <c r="R118" s="8">
        <v>44468</v>
      </c>
      <c r="S118" s="5">
        <v>44472</v>
      </c>
      <c r="T118" s="4" t="s">
        <v>33</v>
      </c>
      <c r="U118" s="4">
        <v>51</v>
      </c>
      <c r="V118" s="4">
        <v>0</v>
      </c>
      <c r="W118" s="4">
        <v>0</v>
      </c>
      <c r="X118" s="4">
        <v>2268306</v>
      </c>
      <c r="Y118" s="4" t="s">
        <v>342</v>
      </c>
    </row>
    <row r="119" s="4" customFormat="1" spans="1:25">
      <c r="A119" s="4">
        <v>16400485491</v>
      </c>
      <c r="B119" s="4" t="s">
        <v>25</v>
      </c>
      <c r="C119" s="4" t="s">
        <v>26</v>
      </c>
      <c r="D119" s="4" t="s">
        <v>343</v>
      </c>
      <c r="E119" s="4" t="s">
        <v>166</v>
      </c>
      <c r="F119" s="5">
        <v>44468</v>
      </c>
      <c r="G119" s="5">
        <v>44469</v>
      </c>
      <c r="H119" s="4">
        <v>1</v>
      </c>
      <c r="I119" s="4">
        <v>1</v>
      </c>
      <c r="J119" s="4">
        <v>1</v>
      </c>
      <c r="K119" s="4" t="s">
        <v>29</v>
      </c>
      <c r="L119" s="4">
        <v>247</v>
      </c>
      <c r="M119" s="4">
        <v>247</v>
      </c>
      <c r="N119" s="4" t="s">
        <v>344</v>
      </c>
      <c r="O119" s="4" t="s">
        <v>273</v>
      </c>
      <c r="P119" s="4" t="s">
        <v>32</v>
      </c>
      <c r="Q119" s="4">
        <v>0</v>
      </c>
      <c r="R119" s="8">
        <v>44468</v>
      </c>
      <c r="S119" s="5">
        <v>44472</v>
      </c>
      <c r="T119" s="4" t="s">
        <v>33</v>
      </c>
      <c r="U119" s="4">
        <v>247</v>
      </c>
      <c r="V119" s="4">
        <v>0</v>
      </c>
      <c r="W119" s="4">
        <v>0</v>
      </c>
      <c r="X119" s="4">
        <v>2268328</v>
      </c>
      <c r="Y119" s="4">
        <v>96956013</v>
      </c>
    </row>
    <row r="120" s="4" customFormat="1" spans="1:23">
      <c r="A120" s="4">
        <v>16400817812</v>
      </c>
      <c r="B120" s="4" t="s">
        <v>25</v>
      </c>
      <c r="C120" s="4" t="s">
        <v>26</v>
      </c>
      <c r="D120" s="4" t="s">
        <v>345</v>
      </c>
      <c r="E120" s="4" t="s">
        <v>282</v>
      </c>
      <c r="F120" s="5">
        <v>44468</v>
      </c>
      <c r="G120" s="5">
        <v>44469</v>
      </c>
      <c r="H120" s="4">
        <v>2</v>
      </c>
      <c r="I120" s="4">
        <v>1</v>
      </c>
      <c r="J120" s="4">
        <v>2</v>
      </c>
      <c r="K120" s="4" t="s">
        <v>29</v>
      </c>
      <c r="L120" s="4">
        <v>282</v>
      </c>
      <c r="M120" s="4">
        <v>282</v>
      </c>
      <c r="N120" s="4" t="s">
        <v>346</v>
      </c>
      <c r="O120" s="4" t="s">
        <v>273</v>
      </c>
      <c r="P120" s="4" t="s">
        <v>32</v>
      </c>
      <c r="Q120" s="4">
        <v>0</v>
      </c>
      <c r="R120" s="8">
        <v>44468</v>
      </c>
      <c r="S120" s="5">
        <v>44472</v>
      </c>
      <c r="T120" s="4" t="s">
        <v>33</v>
      </c>
      <c r="U120" s="4">
        <v>282</v>
      </c>
      <c r="V120" s="4">
        <v>0</v>
      </c>
      <c r="W120" s="4">
        <v>0</v>
      </c>
    </row>
    <row r="121" s="4" customFormat="1" spans="1:24">
      <c r="A121" s="4">
        <v>16401205506</v>
      </c>
      <c r="B121" s="4" t="s">
        <v>25</v>
      </c>
      <c r="C121" s="4" t="s">
        <v>26</v>
      </c>
      <c r="D121" s="4" t="s">
        <v>347</v>
      </c>
      <c r="E121" s="4" t="s">
        <v>311</v>
      </c>
      <c r="F121" s="5">
        <v>44468</v>
      </c>
      <c r="G121" s="5">
        <v>44469</v>
      </c>
      <c r="H121" s="4">
        <v>1</v>
      </c>
      <c r="I121" s="4">
        <v>1</v>
      </c>
      <c r="J121" s="4">
        <v>1</v>
      </c>
      <c r="K121" s="4" t="s">
        <v>29</v>
      </c>
      <c r="L121" s="4">
        <v>37</v>
      </c>
      <c r="M121" s="4">
        <v>37</v>
      </c>
      <c r="N121" s="4" t="s">
        <v>348</v>
      </c>
      <c r="O121" s="4" t="s">
        <v>273</v>
      </c>
      <c r="P121" s="4" t="s">
        <v>32</v>
      </c>
      <c r="Q121" s="4">
        <v>0</v>
      </c>
      <c r="R121" s="8">
        <v>44468</v>
      </c>
      <c r="S121" s="5">
        <v>44472</v>
      </c>
      <c r="T121" s="4" t="s">
        <v>33</v>
      </c>
      <c r="U121" s="4">
        <v>37</v>
      </c>
      <c r="V121" s="4">
        <v>0</v>
      </c>
      <c r="W121" s="4">
        <v>0</v>
      </c>
      <c r="X121" s="4">
        <v>2268480</v>
      </c>
    </row>
    <row r="122" s="4" customFormat="1" spans="1:24">
      <c r="A122" s="4">
        <v>16401205506</v>
      </c>
      <c r="B122" s="4" t="s">
        <v>25</v>
      </c>
      <c r="C122" s="4" t="s">
        <v>55</v>
      </c>
      <c r="D122" s="4" t="s">
        <v>347</v>
      </c>
      <c r="E122" s="4" t="s">
        <v>311</v>
      </c>
      <c r="F122" s="5">
        <v>44468</v>
      </c>
      <c r="G122" s="5">
        <v>44469</v>
      </c>
      <c r="H122" s="4">
        <v>1</v>
      </c>
      <c r="I122" s="4">
        <v>1</v>
      </c>
      <c r="J122" s="4">
        <v>1</v>
      </c>
      <c r="K122" s="4" t="s">
        <v>29</v>
      </c>
      <c r="L122" s="4">
        <v>-37</v>
      </c>
      <c r="M122" s="4">
        <v>-37</v>
      </c>
      <c r="N122" s="4" t="s">
        <v>348</v>
      </c>
      <c r="O122" s="4" t="s">
        <v>273</v>
      </c>
      <c r="P122" s="4" t="s">
        <v>32</v>
      </c>
      <c r="Q122" s="4">
        <v>0</v>
      </c>
      <c r="R122" s="8">
        <v>44468</v>
      </c>
      <c r="S122" s="5">
        <v>44472</v>
      </c>
      <c r="T122" s="4" t="s">
        <v>33</v>
      </c>
      <c r="U122" s="4">
        <v>-37</v>
      </c>
      <c r="V122" s="4">
        <v>0</v>
      </c>
      <c r="W122" s="4">
        <v>0</v>
      </c>
      <c r="X122" s="4">
        <v>2268480</v>
      </c>
    </row>
    <row r="123" s="4" customFormat="1" spans="1:25">
      <c r="A123" s="4">
        <v>16404812251</v>
      </c>
      <c r="B123" s="4" t="s">
        <v>25</v>
      </c>
      <c r="C123" s="4" t="s">
        <v>26</v>
      </c>
      <c r="D123" s="4" t="s">
        <v>349</v>
      </c>
      <c r="E123" s="4" t="s">
        <v>137</v>
      </c>
      <c r="F123" s="5">
        <v>44468</v>
      </c>
      <c r="G123" s="5">
        <v>44469</v>
      </c>
      <c r="H123" s="4">
        <v>1</v>
      </c>
      <c r="I123" s="4">
        <v>1</v>
      </c>
      <c r="J123" s="4">
        <v>1</v>
      </c>
      <c r="K123" s="4" t="s">
        <v>29</v>
      </c>
      <c r="L123" s="4">
        <v>63</v>
      </c>
      <c r="M123" s="4">
        <v>63</v>
      </c>
      <c r="N123" s="4" t="s">
        <v>350</v>
      </c>
      <c r="O123" s="4" t="s">
        <v>273</v>
      </c>
      <c r="P123" s="4" t="s">
        <v>32</v>
      </c>
      <c r="Q123" s="4">
        <v>0</v>
      </c>
      <c r="R123" s="8">
        <v>44468</v>
      </c>
      <c r="S123" s="5">
        <v>44472</v>
      </c>
      <c r="T123" s="4" t="s">
        <v>33</v>
      </c>
      <c r="U123" s="4">
        <v>63</v>
      </c>
      <c r="V123" s="4">
        <v>0</v>
      </c>
      <c r="W123" s="4">
        <v>0</v>
      </c>
      <c r="X123" s="4">
        <v>2268699</v>
      </c>
      <c r="Y123" s="4">
        <v>12365003</v>
      </c>
    </row>
    <row r="124" s="4" customFormat="1" spans="1:24">
      <c r="A124" s="4">
        <v>16405161214</v>
      </c>
      <c r="B124" s="4" t="s">
        <v>25</v>
      </c>
      <c r="C124" s="4" t="s">
        <v>26</v>
      </c>
      <c r="D124" s="4" t="s">
        <v>201</v>
      </c>
      <c r="E124" s="4" t="s">
        <v>202</v>
      </c>
      <c r="F124" s="5">
        <v>44468</v>
      </c>
      <c r="G124" s="5">
        <v>44469</v>
      </c>
      <c r="H124" s="4">
        <v>1</v>
      </c>
      <c r="I124" s="4">
        <v>1</v>
      </c>
      <c r="J124" s="4">
        <v>1</v>
      </c>
      <c r="K124" s="4" t="s">
        <v>29</v>
      </c>
      <c r="L124" s="4">
        <v>89</v>
      </c>
      <c r="M124" s="4">
        <v>89</v>
      </c>
      <c r="N124" s="4" t="s">
        <v>351</v>
      </c>
      <c r="O124" s="4" t="s">
        <v>273</v>
      </c>
      <c r="P124" s="4" t="s">
        <v>32</v>
      </c>
      <c r="Q124" s="4">
        <v>0</v>
      </c>
      <c r="R124" s="8">
        <v>44468</v>
      </c>
      <c r="S124" s="5">
        <v>44472</v>
      </c>
      <c r="T124" s="4" t="s">
        <v>33</v>
      </c>
      <c r="U124" s="4">
        <v>89</v>
      </c>
      <c r="V124" s="4">
        <v>0</v>
      </c>
      <c r="W124" s="4">
        <v>0</v>
      </c>
      <c r="X124" s="4">
        <v>2268756</v>
      </c>
    </row>
    <row r="125" s="4" customFormat="1" spans="1:25">
      <c r="A125" s="4">
        <v>16405151402</v>
      </c>
      <c r="B125" s="4" t="s">
        <v>25</v>
      </c>
      <c r="C125" s="4" t="s">
        <v>26</v>
      </c>
      <c r="D125" s="4" t="s">
        <v>293</v>
      </c>
      <c r="E125" s="4" t="s">
        <v>294</v>
      </c>
      <c r="F125" s="5">
        <v>44468</v>
      </c>
      <c r="G125" s="5">
        <v>44469</v>
      </c>
      <c r="H125" s="4">
        <v>1</v>
      </c>
      <c r="I125" s="4">
        <v>1</v>
      </c>
      <c r="J125" s="4">
        <v>1</v>
      </c>
      <c r="K125" s="4" t="s">
        <v>29</v>
      </c>
      <c r="L125" s="4">
        <v>265</v>
      </c>
      <c r="M125" s="4">
        <v>265</v>
      </c>
      <c r="N125" s="4" t="s">
        <v>352</v>
      </c>
      <c r="O125" s="4" t="s">
        <v>273</v>
      </c>
      <c r="P125" s="4" t="s">
        <v>32</v>
      </c>
      <c r="Q125" s="4">
        <v>0</v>
      </c>
      <c r="R125" s="8">
        <v>44468</v>
      </c>
      <c r="S125" s="5">
        <v>44472</v>
      </c>
      <c r="T125" s="4" t="s">
        <v>33</v>
      </c>
      <c r="U125" s="4">
        <v>265</v>
      </c>
      <c r="V125" s="4">
        <v>0</v>
      </c>
      <c r="W125" s="4">
        <v>0</v>
      </c>
      <c r="X125" s="4">
        <v>2268777</v>
      </c>
      <c r="Y125" s="4">
        <v>97527465</v>
      </c>
    </row>
    <row r="126" s="4" customFormat="1" spans="1:24">
      <c r="A126" s="4">
        <v>16405535971</v>
      </c>
      <c r="B126" s="4" t="s">
        <v>25</v>
      </c>
      <c r="C126" s="4" t="s">
        <v>26</v>
      </c>
      <c r="D126" s="4" t="s">
        <v>353</v>
      </c>
      <c r="E126" s="4" t="s">
        <v>183</v>
      </c>
      <c r="F126" s="5">
        <v>44468</v>
      </c>
      <c r="G126" s="5">
        <v>44469</v>
      </c>
      <c r="H126" s="4">
        <v>1</v>
      </c>
      <c r="I126" s="4">
        <v>1</v>
      </c>
      <c r="J126" s="4">
        <v>1</v>
      </c>
      <c r="K126" s="4" t="s">
        <v>29</v>
      </c>
      <c r="L126" s="4">
        <v>99</v>
      </c>
      <c r="M126" s="4">
        <v>99</v>
      </c>
      <c r="N126" s="4" t="s">
        <v>354</v>
      </c>
      <c r="O126" s="4" t="s">
        <v>273</v>
      </c>
      <c r="P126" s="4" t="s">
        <v>32</v>
      </c>
      <c r="Q126" s="4">
        <v>0</v>
      </c>
      <c r="R126" s="8">
        <v>44468</v>
      </c>
      <c r="S126" s="5">
        <v>44472</v>
      </c>
      <c r="T126" s="4" t="s">
        <v>33</v>
      </c>
      <c r="U126" s="4">
        <v>99</v>
      </c>
      <c r="V126" s="4">
        <v>0</v>
      </c>
      <c r="W126" s="4">
        <v>0</v>
      </c>
      <c r="X126" s="4">
        <v>2268809</v>
      </c>
    </row>
    <row r="127" s="4" customFormat="1" spans="1:24">
      <c r="A127" s="4">
        <v>16407035930</v>
      </c>
      <c r="B127" s="4" t="s">
        <v>25</v>
      </c>
      <c r="C127" s="4" t="s">
        <v>26</v>
      </c>
      <c r="D127" s="4" t="s">
        <v>355</v>
      </c>
      <c r="E127" s="4" t="s">
        <v>117</v>
      </c>
      <c r="F127" s="5">
        <v>44468</v>
      </c>
      <c r="G127" s="5">
        <v>44469</v>
      </c>
      <c r="H127" s="4">
        <v>1</v>
      </c>
      <c r="I127" s="4">
        <v>1</v>
      </c>
      <c r="J127" s="4">
        <v>1</v>
      </c>
      <c r="K127" s="4" t="s">
        <v>29</v>
      </c>
      <c r="L127" s="4">
        <v>74</v>
      </c>
      <c r="M127" s="4">
        <v>74</v>
      </c>
      <c r="N127" s="4" t="s">
        <v>356</v>
      </c>
      <c r="O127" s="4" t="s">
        <v>273</v>
      </c>
      <c r="P127" s="4" t="s">
        <v>32</v>
      </c>
      <c r="Q127" s="4">
        <v>0</v>
      </c>
      <c r="R127" s="8">
        <v>44468</v>
      </c>
      <c r="S127" s="5">
        <v>44472</v>
      </c>
      <c r="T127" s="4" t="s">
        <v>33</v>
      </c>
      <c r="U127" s="4">
        <v>74</v>
      </c>
      <c r="V127" s="4">
        <v>0</v>
      </c>
      <c r="W127" s="4">
        <v>0</v>
      </c>
      <c r="X127" s="4">
        <v>2269017</v>
      </c>
    </row>
    <row r="128" s="4" customFormat="1" spans="1:25">
      <c r="A128" s="4">
        <v>16407532376</v>
      </c>
      <c r="B128" s="4" t="s">
        <v>25</v>
      </c>
      <c r="C128" s="4" t="s">
        <v>26</v>
      </c>
      <c r="D128" s="4" t="s">
        <v>357</v>
      </c>
      <c r="E128" s="4" t="s">
        <v>105</v>
      </c>
      <c r="F128" s="5">
        <v>44468</v>
      </c>
      <c r="G128" s="5">
        <v>44469</v>
      </c>
      <c r="H128" s="4">
        <v>1</v>
      </c>
      <c r="I128" s="4">
        <v>1</v>
      </c>
      <c r="J128" s="4">
        <v>1</v>
      </c>
      <c r="K128" s="4" t="s">
        <v>29</v>
      </c>
      <c r="L128" s="4">
        <v>107</v>
      </c>
      <c r="M128" s="4">
        <v>107</v>
      </c>
      <c r="N128" s="4" t="s">
        <v>358</v>
      </c>
      <c r="O128" s="4" t="s">
        <v>273</v>
      </c>
      <c r="P128" s="4" t="s">
        <v>32</v>
      </c>
      <c r="Q128" s="4">
        <v>0</v>
      </c>
      <c r="R128" s="8">
        <v>44468</v>
      </c>
      <c r="S128" s="5">
        <v>44472</v>
      </c>
      <c r="T128" s="4" t="s">
        <v>33</v>
      </c>
      <c r="U128" s="4">
        <v>107</v>
      </c>
      <c r="V128" s="4">
        <v>0</v>
      </c>
      <c r="W128" s="4">
        <v>0</v>
      </c>
      <c r="X128" s="4">
        <v>2269080</v>
      </c>
      <c r="Y128" s="4">
        <v>155933421</v>
      </c>
    </row>
    <row r="129" s="4" customFormat="1" spans="1:25">
      <c r="A129" s="4">
        <v>16321606188</v>
      </c>
      <c r="B129" s="4" t="s">
        <v>25</v>
      </c>
      <c r="C129" s="4" t="s">
        <v>151</v>
      </c>
      <c r="D129" s="4" t="s">
        <v>284</v>
      </c>
      <c r="E129" s="4" t="s">
        <v>166</v>
      </c>
      <c r="F129" s="5">
        <v>44467</v>
      </c>
      <c r="G129" s="5">
        <v>44469</v>
      </c>
      <c r="H129" s="4">
        <v>1</v>
      </c>
      <c r="I129" s="4">
        <v>2</v>
      </c>
      <c r="J129" s="4">
        <v>2</v>
      </c>
      <c r="K129" s="4" t="s">
        <v>29</v>
      </c>
      <c r="L129" s="4">
        <v>-81</v>
      </c>
      <c r="M129" s="4">
        <v>-81</v>
      </c>
      <c r="N129" s="4" t="s">
        <v>285</v>
      </c>
      <c r="O129" s="4" t="s">
        <v>273</v>
      </c>
      <c r="P129" s="4" t="s">
        <v>32</v>
      </c>
      <c r="Q129" s="4">
        <v>0</v>
      </c>
      <c r="R129" s="8">
        <v>44458</v>
      </c>
      <c r="S129" s="5">
        <v>44472</v>
      </c>
      <c r="T129" s="4" t="s">
        <v>33</v>
      </c>
      <c r="U129" s="4">
        <v>-81</v>
      </c>
      <c r="V129" s="4">
        <v>0</v>
      </c>
      <c r="W129" s="4">
        <v>0</v>
      </c>
      <c r="X129" s="4">
        <v>2259180</v>
      </c>
      <c r="Y129" s="4">
        <v>97796977</v>
      </c>
    </row>
    <row r="130" s="4" customFormat="1" spans="1:24">
      <c r="A130" s="4">
        <v>15059456769</v>
      </c>
      <c r="B130" s="4" t="s">
        <v>25</v>
      </c>
      <c r="C130" s="4" t="s">
        <v>26</v>
      </c>
      <c r="D130" s="4" t="s">
        <v>359</v>
      </c>
      <c r="E130" s="4" t="s">
        <v>360</v>
      </c>
      <c r="F130" s="5">
        <v>44469</v>
      </c>
      <c r="G130" s="5">
        <v>44470</v>
      </c>
      <c r="H130" s="4">
        <v>1</v>
      </c>
      <c r="I130" s="4">
        <v>1</v>
      </c>
      <c r="J130" s="4">
        <v>1</v>
      </c>
      <c r="K130" s="4" t="s">
        <v>29</v>
      </c>
      <c r="L130" s="4">
        <v>207</v>
      </c>
      <c r="M130" s="4">
        <v>207</v>
      </c>
      <c r="N130" s="4" t="s">
        <v>361</v>
      </c>
      <c r="O130" s="4" t="s">
        <v>362</v>
      </c>
      <c r="P130" s="4" t="s">
        <v>32</v>
      </c>
      <c r="Q130" s="4">
        <v>0</v>
      </c>
      <c r="R130" s="8">
        <v>44317</v>
      </c>
      <c r="S130" s="5">
        <v>44473</v>
      </c>
      <c r="T130" s="4" t="s">
        <v>33</v>
      </c>
      <c r="U130" s="4">
        <v>207</v>
      </c>
      <c r="V130" s="4">
        <v>0</v>
      </c>
      <c r="W130" s="4">
        <v>0</v>
      </c>
      <c r="X130" s="4">
        <v>2093587</v>
      </c>
    </row>
    <row r="131" s="4" customFormat="1" spans="1:24">
      <c r="A131" s="4">
        <v>15254622187</v>
      </c>
      <c r="B131" s="4" t="s">
        <v>25</v>
      </c>
      <c r="C131" s="4" t="s">
        <v>26</v>
      </c>
      <c r="D131" s="4" t="s">
        <v>363</v>
      </c>
      <c r="E131" s="4" t="s">
        <v>364</v>
      </c>
      <c r="F131" s="5">
        <v>44470</v>
      </c>
      <c r="G131" s="5">
        <v>44472</v>
      </c>
      <c r="H131" s="4">
        <v>1</v>
      </c>
      <c r="I131" s="4">
        <v>2</v>
      </c>
      <c r="J131" s="4">
        <v>2</v>
      </c>
      <c r="K131" s="4" t="s">
        <v>29</v>
      </c>
      <c r="L131" s="4">
        <v>598</v>
      </c>
      <c r="M131" s="4">
        <v>598</v>
      </c>
      <c r="N131" s="4" t="s">
        <v>365</v>
      </c>
      <c r="O131" s="4" t="s">
        <v>362</v>
      </c>
      <c r="P131" s="4" t="s">
        <v>32</v>
      </c>
      <c r="Q131" s="4">
        <v>0</v>
      </c>
      <c r="R131" s="8">
        <v>44342</v>
      </c>
      <c r="S131" s="5">
        <v>44473</v>
      </c>
      <c r="T131" s="4" t="s">
        <v>33</v>
      </c>
      <c r="U131" s="4">
        <v>598</v>
      </c>
      <c r="V131" s="4">
        <v>0</v>
      </c>
      <c r="W131" s="4">
        <v>0</v>
      </c>
      <c r="X131" s="4">
        <v>2131840</v>
      </c>
    </row>
    <row r="132" s="4" customFormat="1" spans="1:24">
      <c r="A132" s="4">
        <v>15546948970</v>
      </c>
      <c r="B132" s="4" t="s">
        <v>25</v>
      </c>
      <c r="C132" s="4" t="s">
        <v>26</v>
      </c>
      <c r="D132" s="4" t="s">
        <v>366</v>
      </c>
      <c r="E132" s="4" t="s">
        <v>166</v>
      </c>
      <c r="F132" s="5">
        <v>44466</v>
      </c>
      <c r="G132" s="5">
        <v>44468</v>
      </c>
      <c r="H132" s="4">
        <v>1</v>
      </c>
      <c r="I132" s="4">
        <v>2</v>
      </c>
      <c r="J132" s="4">
        <v>2</v>
      </c>
      <c r="K132" s="4" t="s">
        <v>29</v>
      </c>
      <c r="L132" s="4">
        <v>146</v>
      </c>
      <c r="M132" s="4">
        <v>146</v>
      </c>
      <c r="N132" s="4" t="s">
        <v>367</v>
      </c>
      <c r="O132" s="4" t="s">
        <v>362</v>
      </c>
      <c r="P132" s="4" t="s">
        <v>32</v>
      </c>
      <c r="Q132" s="4">
        <v>0</v>
      </c>
      <c r="R132" s="8">
        <v>44357</v>
      </c>
      <c r="S132" s="5">
        <v>44473</v>
      </c>
      <c r="T132" s="4" t="s">
        <v>33</v>
      </c>
      <c r="U132" s="4">
        <v>146</v>
      </c>
      <c r="V132" s="4">
        <v>0</v>
      </c>
      <c r="W132" s="4">
        <v>0</v>
      </c>
      <c r="X132" s="4">
        <v>2153302</v>
      </c>
    </row>
    <row r="133" s="4" customFormat="1" spans="1:24">
      <c r="A133" s="4">
        <v>15552647116</v>
      </c>
      <c r="B133" s="4" t="s">
        <v>25</v>
      </c>
      <c r="C133" s="4" t="s">
        <v>26</v>
      </c>
      <c r="D133" s="4" t="s">
        <v>368</v>
      </c>
      <c r="E133" s="4" t="s">
        <v>369</v>
      </c>
      <c r="F133" s="5">
        <v>44470</v>
      </c>
      <c r="G133" s="5">
        <v>44471</v>
      </c>
      <c r="H133" s="4">
        <v>1</v>
      </c>
      <c r="I133" s="4">
        <v>1</v>
      </c>
      <c r="J133" s="4">
        <v>1</v>
      </c>
      <c r="K133" s="4" t="s">
        <v>29</v>
      </c>
      <c r="L133" s="4">
        <v>91</v>
      </c>
      <c r="M133" s="4">
        <v>91</v>
      </c>
      <c r="N133" s="4" t="s">
        <v>370</v>
      </c>
      <c r="O133" s="4" t="s">
        <v>362</v>
      </c>
      <c r="P133" s="4" t="s">
        <v>32</v>
      </c>
      <c r="Q133" s="4">
        <v>0</v>
      </c>
      <c r="R133" s="8">
        <v>44363</v>
      </c>
      <c r="S133" s="5">
        <v>44473</v>
      </c>
      <c r="T133" s="4" t="s">
        <v>33</v>
      </c>
      <c r="U133" s="4">
        <v>91</v>
      </c>
      <c r="V133" s="4">
        <v>0</v>
      </c>
      <c r="W133" s="4">
        <v>0</v>
      </c>
      <c r="X133" s="4">
        <v>2158602</v>
      </c>
    </row>
    <row r="134" s="4" customFormat="1" spans="1:24">
      <c r="A134" s="4">
        <v>15552916453</v>
      </c>
      <c r="B134" s="4" t="s">
        <v>25</v>
      </c>
      <c r="C134" s="4" t="s">
        <v>26</v>
      </c>
      <c r="D134" s="4" t="s">
        <v>371</v>
      </c>
      <c r="E134" s="4" t="s">
        <v>372</v>
      </c>
      <c r="F134" s="5">
        <v>44461</v>
      </c>
      <c r="G134" s="5">
        <v>44466</v>
      </c>
      <c r="H134" s="4">
        <v>1</v>
      </c>
      <c r="I134" s="4">
        <v>5</v>
      </c>
      <c r="J134" s="4">
        <v>5</v>
      </c>
      <c r="K134" s="4" t="s">
        <v>29</v>
      </c>
      <c r="L134" s="4">
        <v>155</v>
      </c>
      <c r="M134" s="4">
        <v>155</v>
      </c>
      <c r="N134" s="4" t="s">
        <v>373</v>
      </c>
      <c r="O134" s="4" t="s">
        <v>362</v>
      </c>
      <c r="P134" s="4" t="s">
        <v>32</v>
      </c>
      <c r="Q134" s="4">
        <v>0</v>
      </c>
      <c r="R134" s="8">
        <v>44363</v>
      </c>
      <c r="S134" s="5">
        <v>44473</v>
      </c>
      <c r="T134" s="4" t="s">
        <v>33</v>
      </c>
      <c r="U134" s="4">
        <v>155</v>
      </c>
      <c r="V134" s="4">
        <v>0</v>
      </c>
      <c r="W134" s="4">
        <v>0</v>
      </c>
      <c r="X134" s="4">
        <v>2158862</v>
      </c>
    </row>
    <row r="135" s="4" customFormat="1" spans="1:24">
      <c r="A135" s="4">
        <v>15612677911</v>
      </c>
      <c r="B135" s="4" t="s">
        <v>25</v>
      </c>
      <c r="C135" s="4" t="s">
        <v>26</v>
      </c>
      <c r="D135" s="4" t="s">
        <v>374</v>
      </c>
      <c r="E135" s="4" t="s">
        <v>375</v>
      </c>
      <c r="F135" s="5">
        <v>44470</v>
      </c>
      <c r="G135" s="5">
        <v>44471</v>
      </c>
      <c r="H135" s="4">
        <v>1</v>
      </c>
      <c r="I135" s="4">
        <v>1</v>
      </c>
      <c r="J135" s="4">
        <v>1</v>
      </c>
      <c r="K135" s="4" t="s">
        <v>29</v>
      </c>
      <c r="L135" s="4">
        <v>59</v>
      </c>
      <c r="M135" s="4">
        <v>59</v>
      </c>
      <c r="N135" s="4" t="s">
        <v>376</v>
      </c>
      <c r="O135" s="4" t="s">
        <v>362</v>
      </c>
      <c r="P135" s="4" t="s">
        <v>32</v>
      </c>
      <c r="Q135" s="4">
        <v>0</v>
      </c>
      <c r="R135" s="8">
        <v>44371</v>
      </c>
      <c r="S135" s="5">
        <v>44473</v>
      </c>
      <c r="T135" s="4" t="s">
        <v>33</v>
      </c>
      <c r="U135" s="4">
        <v>59</v>
      </c>
      <c r="V135" s="4">
        <v>0</v>
      </c>
      <c r="W135" s="4">
        <v>0</v>
      </c>
      <c r="X135" s="4">
        <v>2170002</v>
      </c>
    </row>
    <row r="136" s="4" customFormat="1" spans="1:24">
      <c r="A136" s="4">
        <v>15648509110</v>
      </c>
      <c r="B136" s="4" t="s">
        <v>25</v>
      </c>
      <c r="C136" s="4" t="s">
        <v>26</v>
      </c>
      <c r="D136" s="4" t="s">
        <v>366</v>
      </c>
      <c r="E136" s="4" t="s">
        <v>166</v>
      </c>
      <c r="F136" s="5">
        <v>44466</v>
      </c>
      <c r="G136" s="5">
        <v>44468</v>
      </c>
      <c r="H136" s="4">
        <v>1</v>
      </c>
      <c r="I136" s="4">
        <v>2</v>
      </c>
      <c r="J136" s="4">
        <v>2</v>
      </c>
      <c r="K136" s="4" t="s">
        <v>29</v>
      </c>
      <c r="L136" s="4">
        <v>154</v>
      </c>
      <c r="M136" s="4">
        <v>154</v>
      </c>
      <c r="N136" s="4" t="s">
        <v>377</v>
      </c>
      <c r="O136" s="4" t="s">
        <v>362</v>
      </c>
      <c r="P136" s="4" t="s">
        <v>32</v>
      </c>
      <c r="Q136" s="4">
        <v>0</v>
      </c>
      <c r="R136" s="8">
        <v>44376</v>
      </c>
      <c r="S136" s="5">
        <v>44473</v>
      </c>
      <c r="T136" s="4" t="s">
        <v>33</v>
      </c>
      <c r="U136" s="4">
        <v>154</v>
      </c>
      <c r="V136" s="4">
        <v>0</v>
      </c>
      <c r="W136" s="4">
        <v>0</v>
      </c>
      <c r="X136" s="4">
        <v>2176635</v>
      </c>
    </row>
    <row r="137" s="4" customFormat="1" spans="1:25">
      <c r="A137" s="4">
        <v>15740752573</v>
      </c>
      <c r="B137" s="4" t="s">
        <v>25</v>
      </c>
      <c r="C137" s="4" t="s">
        <v>26</v>
      </c>
      <c r="D137" s="4" t="s">
        <v>378</v>
      </c>
      <c r="E137" s="4" t="s">
        <v>44</v>
      </c>
      <c r="F137" s="5">
        <v>44471</v>
      </c>
      <c r="G137" s="5">
        <v>44472</v>
      </c>
      <c r="H137" s="4">
        <v>1</v>
      </c>
      <c r="I137" s="4">
        <v>1</v>
      </c>
      <c r="J137" s="4">
        <v>1</v>
      </c>
      <c r="K137" s="4" t="s">
        <v>29</v>
      </c>
      <c r="L137" s="4">
        <v>141</v>
      </c>
      <c r="M137" s="4">
        <v>141</v>
      </c>
      <c r="N137" s="4" t="s">
        <v>379</v>
      </c>
      <c r="O137" s="4" t="s">
        <v>362</v>
      </c>
      <c r="P137" s="4" t="s">
        <v>32</v>
      </c>
      <c r="Q137" s="4">
        <v>0</v>
      </c>
      <c r="R137" s="8">
        <v>44386</v>
      </c>
      <c r="S137" s="5">
        <v>44473</v>
      </c>
      <c r="T137" s="4" t="s">
        <v>33</v>
      </c>
      <c r="U137" s="4">
        <v>141</v>
      </c>
      <c r="V137" s="4">
        <v>0</v>
      </c>
      <c r="W137" s="4">
        <v>0</v>
      </c>
      <c r="X137" s="4">
        <v>2188930</v>
      </c>
      <c r="Y137" s="4">
        <v>617617</v>
      </c>
    </row>
    <row r="138" s="4" customFormat="1" spans="1:24">
      <c r="A138" s="4">
        <v>15765843714</v>
      </c>
      <c r="B138" s="4" t="s">
        <v>25</v>
      </c>
      <c r="C138" s="4" t="s">
        <v>26</v>
      </c>
      <c r="D138" s="4" t="s">
        <v>380</v>
      </c>
      <c r="E138" s="4" t="s">
        <v>381</v>
      </c>
      <c r="F138" s="5">
        <v>44467</v>
      </c>
      <c r="G138" s="5">
        <v>44468</v>
      </c>
      <c r="H138" s="4">
        <v>1</v>
      </c>
      <c r="I138" s="4">
        <v>1</v>
      </c>
      <c r="J138" s="4">
        <v>1</v>
      </c>
      <c r="K138" s="4" t="s">
        <v>29</v>
      </c>
      <c r="L138" s="4">
        <v>51</v>
      </c>
      <c r="M138" s="4">
        <v>51</v>
      </c>
      <c r="N138" s="4" t="s">
        <v>382</v>
      </c>
      <c r="O138" s="4" t="s">
        <v>362</v>
      </c>
      <c r="P138" s="4" t="s">
        <v>32</v>
      </c>
      <c r="Q138" s="4">
        <v>0</v>
      </c>
      <c r="R138" s="8">
        <v>44388</v>
      </c>
      <c r="S138" s="5">
        <v>44473</v>
      </c>
      <c r="T138" s="4" t="s">
        <v>33</v>
      </c>
      <c r="U138" s="4">
        <v>51</v>
      </c>
      <c r="V138" s="4">
        <v>0</v>
      </c>
      <c r="W138" s="4">
        <v>0</v>
      </c>
      <c r="X138" s="4">
        <v>2192819</v>
      </c>
    </row>
    <row r="139" s="4" customFormat="1" spans="1:24">
      <c r="A139" s="4">
        <v>15794395125</v>
      </c>
      <c r="B139" s="4" t="s">
        <v>25</v>
      </c>
      <c r="C139" s="4" t="s">
        <v>26</v>
      </c>
      <c r="D139" s="4" t="s">
        <v>383</v>
      </c>
      <c r="E139" s="4" t="s">
        <v>384</v>
      </c>
      <c r="F139" s="5">
        <v>44468</v>
      </c>
      <c r="G139" s="5">
        <v>44469</v>
      </c>
      <c r="H139" s="4">
        <v>1</v>
      </c>
      <c r="I139" s="4">
        <v>1</v>
      </c>
      <c r="J139" s="4">
        <v>1</v>
      </c>
      <c r="K139" s="4" t="s">
        <v>29</v>
      </c>
      <c r="L139" s="4">
        <v>100</v>
      </c>
      <c r="M139" s="4">
        <v>100</v>
      </c>
      <c r="N139" s="4" t="s">
        <v>385</v>
      </c>
      <c r="O139" s="4" t="s">
        <v>362</v>
      </c>
      <c r="P139" s="4" t="s">
        <v>32</v>
      </c>
      <c r="Q139" s="4">
        <v>0</v>
      </c>
      <c r="R139" s="8">
        <v>44391</v>
      </c>
      <c r="S139" s="5">
        <v>44473</v>
      </c>
      <c r="T139" s="4" t="s">
        <v>33</v>
      </c>
      <c r="U139" s="4">
        <v>100</v>
      </c>
      <c r="V139" s="4">
        <v>0</v>
      </c>
      <c r="W139" s="4">
        <v>0</v>
      </c>
      <c r="X139" s="4">
        <v>2195912</v>
      </c>
    </row>
    <row r="140" s="4" customFormat="1" spans="1:24">
      <c r="A140" s="4">
        <v>15831852657</v>
      </c>
      <c r="B140" s="4" t="s">
        <v>25</v>
      </c>
      <c r="C140" s="4" t="s">
        <v>26</v>
      </c>
      <c r="D140" s="4" t="s">
        <v>386</v>
      </c>
      <c r="E140" s="4" t="s">
        <v>387</v>
      </c>
      <c r="F140" s="5">
        <v>44464</v>
      </c>
      <c r="G140" s="5">
        <v>44466</v>
      </c>
      <c r="H140" s="4">
        <v>1</v>
      </c>
      <c r="I140" s="4">
        <v>2</v>
      </c>
      <c r="J140" s="4">
        <v>2</v>
      </c>
      <c r="K140" s="4" t="s">
        <v>29</v>
      </c>
      <c r="L140" s="4">
        <v>303</v>
      </c>
      <c r="M140" s="4">
        <v>303</v>
      </c>
      <c r="N140" s="4" t="s">
        <v>388</v>
      </c>
      <c r="O140" s="4" t="s">
        <v>362</v>
      </c>
      <c r="P140" s="4" t="s">
        <v>32</v>
      </c>
      <c r="Q140" s="4">
        <v>0</v>
      </c>
      <c r="R140" s="8">
        <v>44394</v>
      </c>
      <c r="S140" s="5">
        <v>44473</v>
      </c>
      <c r="T140" s="4" t="s">
        <v>33</v>
      </c>
      <c r="U140" s="4">
        <v>303</v>
      </c>
      <c r="V140" s="4">
        <v>0</v>
      </c>
      <c r="W140" s="4">
        <v>0</v>
      </c>
      <c r="X140" s="4">
        <v>2199830</v>
      </c>
    </row>
    <row r="141" s="4" customFormat="1" spans="1:24">
      <c r="A141" s="4">
        <v>15831852657</v>
      </c>
      <c r="B141" s="4" t="s">
        <v>25</v>
      </c>
      <c r="C141" s="4" t="s">
        <v>55</v>
      </c>
      <c r="D141" s="4" t="s">
        <v>386</v>
      </c>
      <c r="E141" s="4" t="s">
        <v>387</v>
      </c>
      <c r="F141" s="5">
        <v>44464</v>
      </c>
      <c r="G141" s="5">
        <v>44466</v>
      </c>
      <c r="H141" s="4">
        <v>1</v>
      </c>
      <c r="I141" s="4">
        <v>2</v>
      </c>
      <c r="J141" s="4">
        <v>2</v>
      </c>
      <c r="K141" s="4" t="s">
        <v>29</v>
      </c>
      <c r="L141" s="4">
        <v>-303</v>
      </c>
      <c r="M141" s="4">
        <v>-303</v>
      </c>
      <c r="N141" s="4" t="s">
        <v>388</v>
      </c>
      <c r="O141" s="4" t="s">
        <v>362</v>
      </c>
      <c r="P141" s="4" t="s">
        <v>32</v>
      </c>
      <c r="Q141" s="4">
        <v>0</v>
      </c>
      <c r="R141" s="8">
        <v>44394</v>
      </c>
      <c r="S141" s="5">
        <v>44473</v>
      </c>
      <c r="T141" s="4" t="s">
        <v>33</v>
      </c>
      <c r="U141" s="4">
        <v>-303</v>
      </c>
      <c r="V141" s="4">
        <v>0</v>
      </c>
      <c r="W141" s="4">
        <v>0</v>
      </c>
      <c r="X141" s="4">
        <v>2199830</v>
      </c>
    </row>
    <row r="142" s="4" customFormat="1" spans="1:25">
      <c r="A142" s="4">
        <v>15931642047</v>
      </c>
      <c r="B142" s="4" t="s">
        <v>25</v>
      </c>
      <c r="C142" s="4" t="s">
        <v>26</v>
      </c>
      <c r="D142" s="4" t="s">
        <v>389</v>
      </c>
      <c r="E142" s="4" t="s">
        <v>390</v>
      </c>
      <c r="F142" s="5">
        <v>44471</v>
      </c>
      <c r="G142" s="5">
        <v>44472</v>
      </c>
      <c r="H142" s="4">
        <v>1</v>
      </c>
      <c r="I142" s="4">
        <v>1</v>
      </c>
      <c r="J142" s="4">
        <v>1</v>
      </c>
      <c r="K142" s="4" t="s">
        <v>29</v>
      </c>
      <c r="L142" s="4">
        <v>44</v>
      </c>
      <c r="M142" s="4">
        <v>44</v>
      </c>
      <c r="N142" s="4" t="s">
        <v>391</v>
      </c>
      <c r="O142" s="4" t="s">
        <v>362</v>
      </c>
      <c r="P142" s="4" t="s">
        <v>32</v>
      </c>
      <c r="Q142" s="4">
        <v>0</v>
      </c>
      <c r="R142" s="8">
        <v>44403</v>
      </c>
      <c r="S142" s="5">
        <v>44473</v>
      </c>
      <c r="T142" s="4" t="s">
        <v>33</v>
      </c>
      <c r="U142" s="4">
        <v>44</v>
      </c>
      <c r="V142" s="4">
        <v>0</v>
      </c>
      <c r="W142" s="4">
        <v>0</v>
      </c>
      <c r="X142" s="4">
        <v>2208806</v>
      </c>
      <c r="Y142" s="4">
        <v>271829958</v>
      </c>
    </row>
    <row r="143" s="4" customFormat="1" spans="1:24">
      <c r="A143" s="4">
        <v>15955605883</v>
      </c>
      <c r="B143" s="4" t="s">
        <v>25</v>
      </c>
      <c r="C143" s="4" t="s">
        <v>26</v>
      </c>
      <c r="D143" s="4" t="s">
        <v>392</v>
      </c>
      <c r="E143" s="4" t="s">
        <v>393</v>
      </c>
      <c r="F143" s="5">
        <v>44471</v>
      </c>
      <c r="G143" s="5">
        <v>44472</v>
      </c>
      <c r="H143" s="4">
        <v>1</v>
      </c>
      <c r="I143" s="4">
        <v>1</v>
      </c>
      <c r="J143" s="4">
        <v>1</v>
      </c>
      <c r="K143" s="4" t="s">
        <v>29</v>
      </c>
      <c r="L143" s="4">
        <v>216</v>
      </c>
      <c r="M143" s="4">
        <v>216</v>
      </c>
      <c r="N143" s="4" t="s">
        <v>394</v>
      </c>
      <c r="O143" s="4" t="s">
        <v>362</v>
      </c>
      <c r="P143" s="4" t="s">
        <v>32</v>
      </c>
      <c r="Q143" s="4">
        <v>0</v>
      </c>
      <c r="R143" s="8">
        <v>44405</v>
      </c>
      <c r="S143" s="5">
        <v>44473</v>
      </c>
      <c r="T143" s="4" t="s">
        <v>33</v>
      </c>
      <c r="U143" s="4">
        <v>216</v>
      </c>
      <c r="V143" s="4">
        <v>0</v>
      </c>
      <c r="W143" s="4">
        <v>0</v>
      </c>
      <c r="X143" s="4">
        <v>2210571</v>
      </c>
    </row>
    <row r="144" s="4" customFormat="1" spans="1:24">
      <c r="A144" s="4">
        <v>15957490578</v>
      </c>
      <c r="B144" s="4" t="s">
        <v>25</v>
      </c>
      <c r="C144" s="4" t="s">
        <v>26</v>
      </c>
      <c r="D144" s="4" t="s">
        <v>395</v>
      </c>
      <c r="E144" s="4" t="s">
        <v>396</v>
      </c>
      <c r="F144" s="5">
        <v>44467</v>
      </c>
      <c r="G144" s="5">
        <v>44468</v>
      </c>
      <c r="H144" s="4">
        <v>1</v>
      </c>
      <c r="I144" s="4">
        <v>1</v>
      </c>
      <c r="J144" s="4">
        <v>1</v>
      </c>
      <c r="K144" s="4" t="s">
        <v>29</v>
      </c>
      <c r="L144" s="4">
        <v>107</v>
      </c>
      <c r="M144" s="4">
        <v>107</v>
      </c>
      <c r="N144" s="4" t="s">
        <v>397</v>
      </c>
      <c r="O144" s="4" t="s">
        <v>362</v>
      </c>
      <c r="P144" s="4" t="s">
        <v>32</v>
      </c>
      <c r="Q144" s="4">
        <v>0</v>
      </c>
      <c r="R144" s="8">
        <v>44405</v>
      </c>
      <c r="S144" s="5">
        <v>44473</v>
      </c>
      <c r="T144" s="4" t="s">
        <v>33</v>
      </c>
      <c r="U144" s="4">
        <v>107</v>
      </c>
      <c r="V144" s="4">
        <v>0</v>
      </c>
      <c r="W144" s="4">
        <v>0</v>
      </c>
      <c r="X144" s="4">
        <v>2211099</v>
      </c>
    </row>
    <row r="145" s="4" customFormat="1" spans="1:24">
      <c r="A145" s="4">
        <v>15957490578</v>
      </c>
      <c r="B145" s="4" t="s">
        <v>25</v>
      </c>
      <c r="C145" s="4" t="s">
        <v>55</v>
      </c>
      <c r="D145" s="4" t="s">
        <v>395</v>
      </c>
      <c r="E145" s="4" t="s">
        <v>396</v>
      </c>
      <c r="F145" s="5">
        <v>44467</v>
      </c>
      <c r="G145" s="5">
        <v>44468</v>
      </c>
      <c r="H145" s="4">
        <v>1</v>
      </c>
      <c r="I145" s="4">
        <v>1</v>
      </c>
      <c r="J145" s="4">
        <v>1</v>
      </c>
      <c r="K145" s="4" t="s">
        <v>29</v>
      </c>
      <c r="L145" s="4">
        <v>-107</v>
      </c>
      <c r="M145" s="4">
        <v>-107</v>
      </c>
      <c r="N145" s="4" t="s">
        <v>397</v>
      </c>
      <c r="O145" s="4" t="s">
        <v>362</v>
      </c>
      <c r="P145" s="4" t="s">
        <v>32</v>
      </c>
      <c r="Q145" s="4">
        <v>0</v>
      </c>
      <c r="R145" s="8">
        <v>44405</v>
      </c>
      <c r="S145" s="5">
        <v>44473</v>
      </c>
      <c r="T145" s="4" t="s">
        <v>33</v>
      </c>
      <c r="U145" s="4">
        <v>-107</v>
      </c>
      <c r="V145" s="4">
        <v>0</v>
      </c>
      <c r="W145" s="4">
        <v>0</v>
      </c>
      <c r="X145" s="4">
        <v>2211099</v>
      </c>
    </row>
    <row r="146" s="4" customFormat="1" spans="1:25">
      <c r="A146" s="4">
        <v>14760500409</v>
      </c>
      <c r="B146" s="4" t="s">
        <v>25</v>
      </c>
      <c r="C146" s="4" t="s">
        <v>26</v>
      </c>
      <c r="D146" s="4" t="s">
        <v>398</v>
      </c>
      <c r="E146" s="4" t="s">
        <v>183</v>
      </c>
      <c r="F146" s="5">
        <v>44464</v>
      </c>
      <c r="G146" s="5">
        <v>44466</v>
      </c>
      <c r="H146" s="4">
        <v>1</v>
      </c>
      <c r="I146" s="4">
        <v>2</v>
      </c>
      <c r="J146" s="4">
        <v>2</v>
      </c>
      <c r="K146" s="4" t="s">
        <v>29</v>
      </c>
      <c r="L146" s="4">
        <v>178</v>
      </c>
      <c r="M146" s="4">
        <v>178</v>
      </c>
      <c r="N146" s="4" t="s">
        <v>399</v>
      </c>
      <c r="O146" s="4" t="s">
        <v>362</v>
      </c>
      <c r="P146" s="4" t="s">
        <v>32</v>
      </c>
      <c r="Q146" s="4">
        <v>0</v>
      </c>
      <c r="R146" s="8">
        <v>44287</v>
      </c>
      <c r="S146" s="5">
        <v>44473</v>
      </c>
      <c r="T146" s="4" t="s">
        <v>33</v>
      </c>
      <c r="U146" s="4">
        <v>178</v>
      </c>
      <c r="V146" s="4">
        <v>0</v>
      </c>
      <c r="W146" s="4">
        <v>0</v>
      </c>
      <c r="X146" s="4">
        <v>2043281</v>
      </c>
      <c r="Y146" s="4">
        <v>203469</v>
      </c>
    </row>
    <row r="147" s="4" customFormat="1" spans="1:25">
      <c r="A147" s="4">
        <v>16190468771</v>
      </c>
      <c r="B147" s="4" t="s">
        <v>25</v>
      </c>
      <c r="C147" s="4" t="s">
        <v>26</v>
      </c>
      <c r="D147" s="4" t="s">
        <v>400</v>
      </c>
      <c r="E147" s="4" t="s">
        <v>80</v>
      </c>
      <c r="F147" s="5">
        <v>44469</v>
      </c>
      <c r="G147" s="5">
        <v>44470</v>
      </c>
      <c r="H147" s="4">
        <v>1</v>
      </c>
      <c r="I147" s="4">
        <v>1</v>
      </c>
      <c r="J147" s="4">
        <v>1</v>
      </c>
      <c r="K147" s="4" t="s">
        <v>29</v>
      </c>
      <c r="L147" s="4">
        <v>68</v>
      </c>
      <c r="M147" s="4">
        <v>68</v>
      </c>
      <c r="N147" s="4" t="s">
        <v>401</v>
      </c>
      <c r="O147" s="4" t="s">
        <v>402</v>
      </c>
      <c r="P147" s="4" t="s">
        <v>32</v>
      </c>
      <c r="Q147" s="4">
        <v>0</v>
      </c>
      <c r="R147" s="8">
        <v>44441</v>
      </c>
      <c r="S147" s="5">
        <v>44473</v>
      </c>
      <c r="T147" s="4" t="s">
        <v>33</v>
      </c>
      <c r="U147" s="4">
        <v>68</v>
      </c>
      <c r="V147" s="4">
        <v>0</v>
      </c>
      <c r="W147" s="4">
        <v>0</v>
      </c>
      <c r="X147" s="4">
        <v>2240681</v>
      </c>
      <c r="Y147" s="4" t="s">
        <v>213</v>
      </c>
    </row>
    <row r="148" s="4" customFormat="1" spans="1:25">
      <c r="A148" s="4">
        <v>16223758449</v>
      </c>
      <c r="B148" s="4" t="s">
        <v>25</v>
      </c>
      <c r="C148" s="4" t="s">
        <v>26</v>
      </c>
      <c r="D148" s="4" t="s">
        <v>403</v>
      </c>
      <c r="E148" s="4" t="s">
        <v>404</v>
      </c>
      <c r="F148" s="5">
        <v>44469</v>
      </c>
      <c r="G148" s="5">
        <v>44470</v>
      </c>
      <c r="H148" s="4">
        <v>1</v>
      </c>
      <c r="I148" s="4">
        <v>1</v>
      </c>
      <c r="J148" s="4">
        <v>1</v>
      </c>
      <c r="K148" s="4" t="s">
        <v>29</v>
      </c>
      <c r="L148" s="4">
        <v>116</v>
      </c>
      <c r="M148" s="4">
        <v>116</v>
      </c>
      <c r="N148" s="4" t="s">
        <v>405</v>
      </c>
      <c r="O148" s="4" t="s">
        <v>402</v>
      </c>
      <c r="P148" s="4" t="s">
        <v>32</v>
      </c>
      <c r="Q148" s="4">
        <v>0</v>
      </c>
      <c r="R148" s="8">
        <v>44446</v>
      </c>
      <c r="S148" s="5">
        <v>44473</v>
      </c>
      <c r="T148" s="4" t="s">
        <v>33</v>
      </c>
      <c r="U148" s="4">
        <v>116</v>
      </c>
      <c r="V148" s="4">
        <v>0</v>
      </c>
      <c r="W148" s="4">
        <v>0</v>
      </c>
      <c r="X148" s="4">
        <v>2245801</v>
      </c>
      <c r="Y148" s="4">
        <v>619401632</v>
      </c>
    </row>
    <row r="149" s="4" customFormat="1" spans="1:25">
      <c r="A149" s="4">
        <v>16256973368</v>
      </c>
      <c r="B149" s="4" t="s">
        <v>25</v>
      </c>
      <c r="C149" s="4" t="s">
        <v>26</v>
      </c>
      <c r="D149" s="4" t="s">
        <v>406</v>
      </c>
      <c r="E149" s="4" t="s">
        <v>407</v>
      </c>
      <c r="F149" s="5">
        <v>44463</v>
      </c>
      <c r="G149" s="5">
        <v>44470</v>
      </c>
      <c r="H149" s="4">
        <v>1</v>
      </c>
      <c r="I149" s="4">
        <v>7</v>
      </c>
      <c r="J149" s="4">
        <v>7</v>
      </c>
      <c r="K149" s="4" t="s">
        <v>29</v>
      </c>
      <c r="L149" s="4">
        <v>791</v>
      </c>
      <c r="M149" s="4">
        <v>791</v>
      </c>
      <c r="N149" s="4" t="s">
        <v>408</v>
      </c>
      <c r="O149" s="4" t="s">
        <v>402</v>
      </c>
      <c r="P149" s="4" t="s">
        <v>32</v>
      </c>
      <c r="Q149" s="4">
        <v>0</v>
      </c>
      <c r="R149" s="8">
        <v>44449</v>
      </c>
      <c r="S149" s="5">
        <v>44473</v>
      </c>
      <c r="T149" s="4" t="s">
        <v>33</v>
      </c>
      <c r="U149" s="4">
        <v>791</v>
      </c>
      <c r="V149" s="4">
        <v>0</v>
      </c>
      <c r="W149" s="4">
        <v>0</v>
      </c>
      <c r="X149" s="4">
        <v>2249740</v>
      </c>
      <c r="Y149" s="4" t="s">
        <v>409</v>
      </c>
    </row>
    <row r="150" s="4" customFormat="1" spans="1:25">
      <c r="A150" s="4">
        <v>16326584513</v>
      </c>
      <c r="B150" s="4" t="s">
        <v>25</v>
      </c>
      <c r="C150" s="4" t="s">
        <v>26</v>
      </c>
      <c r="D150" s="4" t="s">
        <v>410</v>
      </c>
      <c r="E150" s="4" t="s">
        <v>137</v>
      </c>
      <c r="F150" s="5">
        <v>44469</v>
      </c>
      <c r="G150" s="5">
        <v>44470</v>
      </c>
      <c r="H150" s="4">
        <v>1</v>
      </c>
      <c r="I150" s="4">
        <v>1</v>
      </c>
      <c r="J150" s="4">
        <v>1</v>
      </c>
      <c r="K150" s="4" t="s">
        <v>29</v>
      </c>
      <c r="L150" s="4">
        <v>127</v>
      </c>
      <c r="M150" s="4">
        <v>127</v>
      </c>
      <c r="N150" s="4" t="s">
        <v>411</v>
      </c>
      <c r="O150" s="4" t="s">
        <v>402</v>
      </c>
      <c r="P150" s="4" t="s">
        <v>32</v>
      </c>
      <c r="Q150" s="4">
        <v>0</v>
      </c>
      <c r="R150" s="8">
        <v>44459</v>
      </c>
      <c r="S150" s="5">
        <v>44473</v>
      </c>
      <c r="T150" s="4" t="s">
        <v>33</v>
      </c>
      <c r="U150" s="4">
        <v>127</v>
      </c>
      <c r="V150" s="4">
        <v>0</v>
      </c>
      <c r="W150" s="4">
        <v>0</v>
      </c>
      <c r="X150" s="4">
        <v>2259758</v>
      </c>
      <c r="Y150" s="4">
        <v>170002</v>
      </c>
    </row>
    <row r="151" s="4" customFormat="1" spans="1:25">
      <c r="A151" s="4">
        <v>16329167981</v>
      </c>
      <c r="B151" s="4" t="s">
        <v>25</v>
      </c>
      <c r="C151" s="4" t="s">
        <v>26</v>
      </c>
      <c r="D151" s="4" t="s">
        <v>412</v>
      </c>
      <c r="E151" s="4" t="s">
        <v>413</v>
      </c>
      <c r="F151" s="5">
        <v>44466</v>
      </c>
      <c r="G151" s="5">
        <v>44470</v>
      </c>
      <c r="H151" s="4">
        <v>1</v>
      </c>
      <c r="I151" s="4">
        <v>4</v>
      </c>
      <c r="J151" s="4">
        <v>4</v>
      </c>
      <c r="K151" s="4" t="s">
        <v>29</v>
      </c>
      <c r="L151" s="4">
        <v>368</v>
      </c>
      <c r="M151" s="4">
        <v>368</v>
      </c>
      <c r="N151" s="4" t="s">
        <v>414</v>
      </c>
      <c r="O151" s="4" t="s">
        <v>402</v>
      </c>
      <c r="P151" s="4" t="s">
        <v>32</v>
      </c>
      <c r="Q151" s="4">
        <v>0</v>
      </c>
      <c r="R151" s="8">
        <v>44459</v>
      </c>
      <c r="S151" s="5">
        <v>44473</v>
      </c>
      <c r="T151" s="4" t="s">
        <v>33</v>
      </c>
      <c r="U151" s="4">
        <v>368</v>
      </c>
      <c r="V151" s="4">
        <v>0</v>
      </c>
      <c r="W151" s="4">
        <v>0</v>
      </c>
      <c r="X151" s="4">
        <v>2259892</v>
      </c>
      <c r="Y151" s="4" t="s">
        <v>277</v>
      </c>
    </row>
    <row r="152" s="4" customFormat="1" spans="1:25">
      <c r="A152" s="4">
        <v>16330812113</v>
      </c>
      <c r="B152" s="4" t="s">
        <v>25</v>
      </c>
      <c r="C152" s="4" t="s">
        <v>26</v>
      </c>
      <c r="D152" s="4" t="s">
        <v>415</v>
      </c>
      <c r="E152" s="4" t="s">
        <v>416</v>
      </c>
      <c r="F152" s="5">
        <v>44469</v>
      </c>
      <c r="G152" s="5">
        <v>44470</v>
      </c>
      <c r="H152" s="4">
        <v>1</v>
      </c>
      <c r="I152" s="4">
        <v>1</v>
      </c>
      <c r="J152" s="4">
        <v>1</v>
      </c>
      <c r="K152" s="4" t="s">
        <v>29</v>
      </c>
      <c r="L152" s="4">
        <v>247</v>
      </c>
      <c r="M152" s="4">
        <v>247</v>
      </c>
      <c r="N152" s="4" t="s">
        <v>417</v>
      </c>
      <c r="O152" s="4" t="s">
        <v>402</v>
      </c>
      <c r="P152" s="4" t="s">
        <v>32</v>
      </c>
      <c r="Q152" s="4">
        <v>0</v>
      </c>
      <c r="R152" s="8">
        <v>44460</v>
      </c>
      <c r="S152" s="5">
        <v>44473</v>
      </c>
      <c r="T152" s="4" t="s">
        <v>33</v>
      </c>
      <c r="U152" s="4">
        <v>247</v>
      </c>
      <c r="V152" s="4">
        <v>0</v>
      </c>
      <c r="W152" s="4">
        <v>0</v>
      </c>
      <c r="X152" s="4">
        <v>2260215</v>
      </c>
      <c r="Y152" s="4" t="s">
        <v>418</v>
      </c>
    </row>
    <row r="153" s="4" customFormat="1" spans="1:23">
      <c r="A153" s="4">
        <v>16330878674</v>
      </c>
      <c r="B153" s="4" t="s">
        <v>25</v>
      </c>
      <c r="C153" s="4" t="s">
        <v>26</v>
      </c>
      <c r="D153" s="4" t="s">
        <v>419</v>
      </c>
      <c r="E153" s="4" t="s">
        <v>28</v>
      </c>
      <c r="F153" s="5">
        <v>44469</v>
      </c>
      <c r="G153" s="5">
        <v>44470</v>
      </c>
      <c r="H153" s="4">
        <v>1</v>
      </c>
      <c r="I153" s="4">
        <v>1</v>
      </c>
      <c r="J153" s="4">
        <v>1</v>
      </c>
      <c r="K153" s="4" t="s">
        <v>29</v>
      </c>
      <c r="L153" s="4">
        <v>103</v>
      </c>
      <c r="M153" s="4">
        <v>103</v>
      </c>
      <c r="N153" s="4" t="s">
        <v>420</v>
      </c>
      <c r="O153" s="4" t="s">
        <v>402</v>
      </c>
      <c r="P153" s="4" t="s">
        <v>32</v>
      </c>
      <c r="Q153" s="4">
        <v>0</v>
      </c>
      <c r="R153" s="8">
        <v>44460</v>
      </c>
      <c r="S153" s="5">
        <v>44473</v>
      </c>
      <c r="T153" s="4" t="s">
        <v>33</v>
      </c>
      <c r="U153" s="4">
        <v>103</v>
      </c>
      <c r="V153" s="4">
        <v>0</v>
      </c>
      <c r="W153" s="4">
        <v>0</v>
      </c>
    </row>
    <row r="154" s="4" customFormat="1" spans="1:24">
      <c r="A154" s="4">
        <v>16331551885</v>
      </c>
      <c r="B154" s="4" t="s">
        <v>25</v>
      </c>
      <c r="C154" s="4" t="s">
        <v>26</v>
      </c>
      <c r="D154" s="4" t="s">
        <v>421</v>
      </c>
      <c r="E154" s="4" t="s">
        <v>422</v>
      </c>
      <c r="F154" s="5">
        <v>44469</v>
      </c>
      <c r="G154" s="5">
        <v>44470</v>
      </c>
      <c r="H154" s="4">
        <v>1</v>
      </c>
      <c r="I154" s="4">
        <v>1</v>
      </c>
      <c r="J154" s="4">
        <v>1</v>
      </c>
      <c r="K154" s="4" t="s">
        <v>29</v>
      </c>
      <c r="L154" s="4">
        <v>117</v>
      </c>
      <c r="M154" s="4">
        <v>117</v>
      </c>
      <c r="N154" s="4" t="s">
        <v>423</v>
      </c>
      <c r="O154" s="4" t="s">
        <v>402</v>
      </c>
      <c r="P154" s="4" t="s">
        <v>32</v>
      </c>
      <c r="Q154" s="4">
        <v>0</v>
      </c>
      <c r="R154" s="8">
        <v>44460</v>
      </c>
      <c r="S154" s="5">
        <v>44473</v>
      </c>
      <c r="T154" s="4" t="s">
        <v>33</v>
      </c>
      <c r="U154" s="4">
        <v>117</v>
      </c>
      <c r="V154" s="4">
        <v>0</v>
      </c>
      <c r="W154" s="4">
        <v>0</v>
      </c>
      <c r="X154" s="4">
        <v>2260368</v>
      </c>
    </row>
    <row r="155" s="4" customFormat="1" spans="1:24">
      <c r="A155" s="4">
        <v>16353753144</v>
      </c>
      <c r="B155" s="4" t="s">
        <v>25</v>
      </c>
      <c r="C155" s="4" t="s">
        <v>26</v>
      </c>
      <c r="D155" s="4" t="s">
        <v>424</v>
      </c>
      <c r="E155" s="4" t="s">
        <v>80</v>
      </c>
      <c r="F155" s="5">
        <v>44469</v>
      </c>
      <c r="G155" s="5">
        <v>44470</v>
      </c>
      <c r="H155" s="4">
        <v>1</v>
      </c>
      <c r="I155" s="4">
        <v>1</v>
      </c>
      <c r="J155" s="4">
        <v>1</v>
      </c>
      <c r="K155" s="4" t="s">
        <v>29</v>
      </c>
      <c r="L155" s="4">
        <v>300</v>
      </c>
      <c r="M155" s="4">
        <v>300</v>
      </c>
      <c r="N155" s="4" t="s">
        <v>425</v>
      </c>
      <c r="O155" s="4" t="s">
        <v>402</v>
      </c>
      <c r="P155" s="4" t="s">
        <v>32</v>
      </c>
      <c r="Q155" s="4">
        <v>0</v>
      </c>
      <c r="R155" s="8">
        <v>44463</v>
      </c>
      <c r="S155" s="5">
        <v>44473</v>
      </c>
      <c r="T155" s="4" t="s">
        <v>33</v>
      </c>
      <c r="U155" s="4">
        <v>300</v>
      </c>
      <c r="V155" s="4">
        <v>0</v>
      </c>
      <c r="W155" s="4">
        <v>0</v>
      </c>
      <c r="X155" s="4">
        <v>2262787</v>
      </c>
    </row>
    <row r="156" s="4" customFormat="1" spans="1:24">
      <c r="A156" s="4">
        <v>16371554829</v>
      </c>
      <c r="B156" s="4" t="s">
        <v>25</v>
      </c>
      <c r="C156" s="4" t="s">
        <v>26</v>
      </c>
      <c r="D156" s="4" t="s">
        <v>426</v>
      </c>
      <c r="E156" s="4" t="s">
        <v>427</v>
      </c>
      <c r="F156" s="5">
        <v>44469</v>
      </c>
      <c r="G156" s="5">
        <v>44470</v>
      </c>
      <c r="H156" s="4">
        <v>1</v>
      </c>
      <c r="I156" s="4">
        <v>1</v>
      </c>
      <c r="J156" s="4">
        <v>1</v>
      </c>
      <c r="K156" s="4" t="s">
        <v>29</v>
      </c>
      <c r="L156" s="4">
        <v>212</v>
      </c>
      <c r="M156" s="4">
        <v>212</v>
      </c>
      <c r="N156" s="4" t="s">
        <v>428</v>
      </c>
      <c r="O156" s="4" t="s">
        <v>402</v>
      </c>
      <c r="P156" s="4" t="s">
        <v>32</v>
      </c>
      <c r="Q156" s="4">
        <v>0</v>
      </c>
      <c r="R156" s="8">
        <v>44465</v>
      </c>
      <c r="S156" s="5">
        <v>44473</v>
      </c>
      <c r="T156" s="4" t="s">
        <v>33</v>
      </c>
      <c r="U156" s="4">
        <v>212</v>
      </c>
      <c r="V156" s="4">
        <v>0</v>
      </c>
      <c r="W156" s="4">
        <v>0</v>
      </c>
      <c r="X156" s="4">
        <v>2264951</v>
      </c>
    </row>
    <row r="157" s="4" customFormat="1" spans="1:24">
      <c r="A157" s="4">
        <v>16371554829</v>
      </c>
      <c r="B157" s="4" t="s">
        <v>25</v>
      </c>
      <c r="C157" s="4" t="s">
        <v>55</v>
      </c>
      <c r="D157" s="4" t="s">
        <v>426</v>
      </c>
      <c r="E157" s="4" t="s">
        <v>427</v>
      </c>
      <c r="F157" s="5">
        <v>44469</v>
      </c>
      <c r="G157" s="5">
        <v>44470</v>
      </c>
      <c r="H157" s="4">
        <v>1</v>
      </c>
      <c r="I157" s="4">
        <v>1</v>
      </c>
      <c r="J157" s="4">
        <v>1</v>
      </c>
      <c r="K157" s="4" t="s">
        <v>29</v>
      </c>
      <c r="L157" s="4">
        <v>-212</v>
      </c>
      <c r="M157" s="4">
        <v>-212</v>
      </c>
      <c r="N157" s="4" t="s">
        <v>428</v>
      </c>
      <c r="O157" s="4" t="s">
        <v>402</v>
      </c>
      <c r="P157" s="4" t="s">
        <v>32</v>
      </c>
      <c r="Q157" s="4">
        <v>0</v>
      </c>
      <c r="R157" s="8">
        <v>44465</v>
      </c>
      <c r="S157" s="5">
        <v>44473</v>
      </c>
      <c r="T157" s="4" t="s">
        <v>33</v>
      </c>
      <c r="U157" s="4">
        <v>-212</v>
      </c>
      <c r="V157" s="4">
        <v>0</v>
      </c>
      <c r="W157" s="4">
        <v>0</v>
      </c>
      <c r="X157" s="4">
        <v>2264951</v>
      </c>
    </row>
    <row r="158" s="4" customFormat="1" spans="1:25">
      <c r="A158" s="4">
        <v>16376741555</v>
      </c>
      <c r="B158" s="4" t="s">
        <v>25</v>
      </c>
      <c r="C158" s="4" t="s">
        <v>26</v>
      </c>
      <c r="D158" s="4" t="s">
        <v>76</v>
      </c>
      <c r="E158" s="4" t="s">
        <v>77</v>
      </c>
      <c r="F158" s="5">
        <v>44469</v>
      </c>
      <c r="G158" s="5">
        <v>44470</v>
      </c>
      <c r="H158" s="4">
        <v>1</v>
      </c>
      <c r="I158" s="4">
        <v>1</v>
      </c>
      <c r="J158" s="4">
        <v>1</v>
      </c>
      <c r="K158" s="4" t="s">
        <v>29</v>
      </c>
      <c r="L158" s="4">
        <v>38</v>
      </c>
      <c r="M158" s="4">
        <v>38</v>
      </c>
      <c r="N158" s="4" t="s">
        <v>429</v>
      </c>
      <c r="O158" s="4" t="s">
        <v>402</v>
      </c>
      <c r="P158" s="4" t="s">
        <v>32</v>
      </c>
      <c r="Q158" s="4">
        <v>0</v>
      </c>
      <c r="R158" s="8">
        <v>44465</v>
      </c>
      <c r="S158" s="5">
        <v>44473</v>
      </c>
      <c r="T158" s="4" t="s">
        <v>33</v>
      </c>
      <c r="U158" s="4">
        <v>38</v>
      </c>
      <c r="V158" s="4">
        <v>0</v>
      </c>
      <c r="W158" s="4">
        <v>0</v>
      </c>
      <c r="X158" s="4">
        <v>2265410</v>
      </c>
      <c r="Y158" s="4">
        <v>2353043083</v>
      </c>
    </row>
    <row r="159" s="4" customFormat="1" spans="1:25">
      <c r="A159" s="4">
        <v>16377000913</v>
      </c>
      <c r="B159" s="4" t="s">
        <v>25</v>
      </c>
      <c r="C159" s="4" t="s">
        <v>26</v>
      </c>
      <c r="D159" s="4" t="s">
        <v>430</v>
      </c>
      <c r="E159" s="4" t="s">
        <v>431</v>
      </c>
      <c r="F159" s="5">
        <v>44469</v>
      </c>
      <c r="G159" s="5">
        <v>44470</v>
      </c>
      <c r="H159" s="4">
        <v>1</v>
      </c>
      <c r="I159" s="4">
        <v>1</v>
      </c>
      <c r="J159" s="4">
        <v>1</v>
      </c>
      <c r="K159" s="4" t="s">
        <v>29</v>
      </c>
      <c r="L159" s="4">
        <v>166</v>
      </c>
      <c r="M159" s="4">
        <v>166</v>
      </c>
      <c r="N159" s="4" t="s">
        <v>432</v>
      </c>
      <c r="O159" s="4" t="s">
        <v>402</v>
      </c>
      <c r="P159" s="4" t="s">
        <v>32</v>
      </c>
      <c r="Q159" s="4">
        <v>0</v>
      </c>
      <c r="R159" s="8">
        <v>44465</v>
      </c>
      <c r="S159" s="5">
        <v>44473</v>
      </c>
      <c r="T159" s="4" t="s">
        <v>33</v>
      </c>
      <c r="U159" s="4">
        <v>166</v>
      </c>
      <c r="V159" s="4">
        <v>0</v>
      </c>
      <c r="W159" s="4">
        <v>0</v>
      </c>
      <c r="X159" s="4">
        <v>2265438</v>
      </c>
      <c r="Y159" s="4">
        <v>94742426</v>
      </c>
    </row>
    <row r="160" s="4" customFormat="1" spans="1:25">
      <c r="A160" s="4">
        <v>16385576331</v>
      </c>
      <c r="B160" s="4" t="s">
        <v>25</v>
      </c>
      <c r="C160" s="4" t="s">
        <v>26</v>
      </c>
      <c r="D160" s="4" t="s">
        <v>433</v>
      </c>
      <c r="E160" s="4" t="s">
        <v>434</v>
      </c>
      <c r="F160" s="5">
        <v>44468</v>
      </c>
      <c r="G160" s="5">
        <v>44470</v>
      </c>
      <c r="H160" s="4">
        <v>1</v>
      </c>
      <c r="I160" s="4">
        <v>2</v>
      </c>
      <c r="J160" s="4">
        <v>2</v>
      </c>
      <c r="K160" s="4" t="s">
        <v>29</v>
      </c>
      <c r="L160" s="4">
        <v>161</v>
      </c>
      <c r="M160" s="4">
        <v>161</v>
      </c>
      <c r="N160" s="4" t="s">
        <v>435</v>
      </c>
      <c r="O160" s="4" t="s">
        <v>402</v>
      </c>
      <c r="P160" s="4" t="s">
        <v>32</v>
      </c>
      <c r="Q160" s="4">
        <v>0</v>
      </c>
      <c r="R160" s="8">
        <v>44466</v>
      </c>
      <c r="S160" s="5">
        <v>44473</v>
      </c>
      <c r="T160" s="4" t="s">
        <v>33</v>
      </c>
      <c r="U160" s="4">
        <v>161</v>
      </c>
      <c r="V160" s="4">
        <v>0</v>
      </c>
      <c r="W160" s="4">
        <v>0</v>
      </c>
      <c r="X160" s="4">
        <v>2266480</v>
      </c>
      <c r="Y160" s="4">
        <v>804452</v>
      </c>
    </row>
    <row r="161" s="4" customFormat="1" spans="1:25">
      <c r="A161" s="4">
        <v>16391647598</v>
      </c>
      <c r="B161" s="4" t="s">
        <v>25</v>
      </c>
      <c r="C161" s="4" t="s">
        <v>26</v>
      </c>
      <c r="D161" s="4" t="s">
        <v>436</v>
      </c>
      <c r="E161" s="4" t="s">
        <v>437</v>
      </c>
      <c r="F161" s="5">
        <v>44468</v>
      </c>
      <c r="G161" s="5">
        <v>44470</v>
      </c>
      <c r="H161" s="4">
        <v>1</v>
      </c>
      <c r="I161" s="4">
        <v>2</v>
      </c>
      <c r="J161" s="4">
        <v>2</v>
      </c>
      <c r="K161" s="4" t="s">
        <v>29</v>
      </c>
      <c r="L161" s="4">
        <v>274</v>
      </c>
      <c r="M161" s="4">
        <v>274</v>
      </c>
      <c r="N161" s="4" t="s">
        <v>438</v>
      </c>
      <c r="O161" s="4" t="s">
        <v>402</v>
      </c>
      <c r="P161" s="4" t="s">
        <v>32</v>
      </c>
      <c r="Q161" s="4">
        <v>0</v>
      </c>
      <c r="R161" s="8">
        <v>44467</v>
      </c>
      <c r="S161" s="5">
        <v>44473</v>
      </c>
      <c r="T161" s="4" t="s">
        <v>33</v>
      </c>
      <c r="U161" s="4">
        <v>274</v>
      </c>
      <c r="V161" s="4">
        <v>0</v>
      </c>
      <c r="W161" s="4">
        <v>0</v>
      </c>
      <c r="X161" s="4">
        <v>2267273</v>
      </c>
      <c r="Y161" s="4">
        <v>98190032</v>
      </c>
    </row>
    <row r="162" s="4" customFormat="1" spans="1:24">
      <c r="A162" s="4">
        <v>16391679185</v>
      </c>
      <c r="B162" s="4" t="s">
        <v>25</v>
      </c>
      <c r="C162" s="4" t="s">
        <v>26</v>
      </c>
      <c r="D162" s="4" t="s">
        <v>439</v>
      </c>
      <c r="E162" s="4" t="s">
        <v>440</v>
      </c>
      <c r="F162" s="5">
        <v>44469</v>
      </c>
      <c r="G162" s="5">
        <v>44470</v>
      </c>
      <c r="H162" s="4">
        <v>1</v>
      </c>
      <c r="I162" s="4">
        <v>1</v>
      </c>
      <c r="J162" s="4">
        <v>1</v>
      </c>
      <c r="K162" s="4" t="s">
        <v>29</v>
      </c>
      <c r="L162" s="4">
        <v>196</v>
      </c>
      <c r="M162" s="4">
        <v>196</v>
      </c>
      <c r="N162" s="4" t="s">
        <v>441</v>
      </c>
      <c r="O162" s="4" t="s">
        <v>402</v>
      </c>
      <c r="P162" s="4" t="s">
        <v>32</v>
      </c>
      <c r="Q162" s="4">
        <v>0</v>
      </c>
      <c r="R162" s="8">
        <v>44467</v>
      </c>
      <c r="S162" s="5">
        <v>44473</v>
      </c>
      <c r="T162" s="4" t="s">
        <v>33</v>
      </c>
      <c r="U162" s="4">
        <v>196</v>
      </c>
      <c r="V162" s="4">
        <v>0</v>
      </c>
      <c r="W162" s="4">
        <v>0</v>
      </c>
      <c r="X162" s="4">
        <v>2267288</v>
      </c>
    </row>
    <row r="163" s="4" customFormat="1" spans="1:24">
      <c r="A163" s="4">
        <v>16398001109</v>
      </c>
      <c r="B163" s="4" t="s">
        <v>25</v>
      </c>
      <c r="C163" s="4" t="s">
        <v>26</v>
      </c>
      <c r="D163" s="4" t="s">
        <v>331</v>
      </c>
      <c r="E163" s="4" t="s">
        <v>140</v>
      </c>
      <c r="F163" s="5">
        <v>44469</v>
      </c>
      <c r="G163" s="5">
        <v>44470</v>
      </c>
      <c r="H163" s="4">
        <v>1</v>
      </c>
      <c r="I163" s="4">
        <v>1</v>
      </c>
      <c r="J163" s="4">
        <v>1</v>
      </c>
      <c r="K163" s="4" t="s">
        <v>29</v>
      </c>
      <c r="L163" s="4">
        <v>49</v>
      </c>
      <c r="M163" s="4">
        <v>49</v>
      </c>
      <c r="N163" s="4" t="s">
        <v>332</v>
      </c>
      <c r="O163" s="4" t="s">
        <v>402</v>
      </c>
      <c r="P163" s="4" t="s">
        <v>32</v>
      </c>
      <c r="Q163" s="4">
        <v>0</v>
      </c>
      <c r="R163" s="8">
        <v>44467</v>
      </c>
      <c r="S163" s="5">
        <v>44473</v>
      </c>
      <c r="T163" s="4" t="s">
        <v>33</v>
      </c>
      <c r="U163" s="4">
        <v>49</v>
      </c>
      <c r="V163" s="4">
        <v>0</v>
      </c>
      <c r="W163" s="4">
        <v>0</v>
      </c>
      <c r="X163" s="4">
        <v>2267821</v>
      </c>
    </row>
    <row r="164" s="4" customFormat="1" spans="1:25">
      <c r="A164" s="4">
        <v>16400556071</v>
      </c>
      <c r="B164" s="4" t="s">
        <v>25</v>
      </c>
      <c r="C164" s="4" t="s">
        <v>26</v>
      </c>
      <c r="D164" s="4" t="s">
        <v>442</v>
      </c>
      <c r="E164" s="4" t="s">
        <v>443</v>
      </c>
      <c r="F164" s="5">
        <v>44468</v>
      </c>
      <c r="G164" s="5">
        <v>44470</v>
      </c>
      <c r="H164" s="4">
        <v>1</v>
      </c>
      <c r="I164" s="4">
        <v>2</v>
      </c>
      <c r="J164" s="4">
        <v>2</v>
      </c>
      <c r="K164" s="4" t="s">
        <v>29</v>
      </c>
      <c r="L164" s="4">
        <v>240</v>
      </c>
      <c r="M164" s="4">
        <v>240</v>
      </c>
      <c r="N164" s="4" t="s">
        <v>444</v>
      </c>
      <c r="O164" s="4" t="s">
        <v>402</v>
      </c>
      <c r="P164" s="4" t="s">
        <v>32</v>
      </c>
      <c r="Q164" s="4">
        <v>0</v>
      </c>
      <c r="R164" s="8">
        <v>44468</v>
      </c>
      <c r="S164" s="5">
        <v>44473</v>
      </c>
      <c r="T164" s="4" t="s">
        <v>33</v>
      </c>
      <c r="U164" s="4">
        <v>240</v>
      </c>
      <c r="V164" s="4">
        <v>0</v>
      </c>
      <c r="W164" s="4">
        <v>0</v>
      </c>
      <c r="X164" s="4">
        <v>2268354</v>
      </c>
      <c r="Y164" s="4">
        <v>1836198993</v>
      </c>
    </row>
    <row r="165" s="4" customFormat="1" spans="1:25">
      <c r="A165" s="4">
        <v>16400602057</v>
      </c>
      <c r="B165" s="4" t="s">
        <v>25</v>
      </c>
      <c r="C165" s="4" t="s">
        <v>26</v>
      </c>
      <c r="D165" s="4" t="s">
        <v>415</v>
      </c>
      <c r="E165" s="4" t="s">
        <v>416</v>
      </c>
      <c r="F165" s="5">
        <v>44469</v>
      </c>
      <c r="G165" s="5">
        <v>44470</v>
      </c>
      <c r="H165" s="4">
        <v>1</v>
      </c>
      <c r="I165" s="4">
        <v>1</v>
      </c>
      <c r="J165" s="4">
        <v>1</v>
      </c>
      <c r="K165" s="4" t="s">
        <v>29</v>
      </c>
      <c r="L165" s="4">
        <v>247</v>
      </c>
      <c r="M165" s="4">
        <v>247</v>
      </c>
      <c r="N165" s="4" t="s">
        <v>445</v>
      </c>
      <c r="O165" s="4" t="s">
        <v>402</v>
      </c>
      <c r="P165" s="4" t="s">
        <v>32</v>
      </c>
      <c r="Q165" s="4">
        <v>0</v>
      </c>
      <c r="R165" s="8">
        <v>44468</v>
      </c>
      <c r="S165" s="5">
        <v>44473</v>
      </c>
      <c r="T165" s="4" t="s">
        <v>33</v>
      </c>
      <c r="U165" s="4">
        <v>247</v>
      </c>
      <c r="V165" s="4">
        <v>0</v>
      </c>
      <c r="W165" s="4">
        <v>0</v>
      </c>
      <c r="X165" s="4">
        <v>2268371</v>
      </c>
      <c r="Y165" s="4" t="s">
        <v>446</v>
      </c>
    </row>
    <row r="166" s="4" customFormat="1" spans="1:25">
      <c r="A166" s="4">
        <v>16400992984</v>
      </c>
      <c r="B166" s="4" t="s">
        <v>25</v>
      </c>
      <c r="C166" s="4" t="s">
        <v>26</v>
      </c>
      <c r="D166" s="4" t="s">
        <v>447</v>
      </c>
      <c r="E166" s="4" t="s">
        <v>254</v>
      </c>
      <c r="F166" s="5">
        <v>44469</v>
      </c>
      <c r="G166" s="5">
        <v>44470</v>
      </c>
      <c r="H166" s="4">
        <v>1</v>
      </c>
      <c r="I166" s="4">
        <v>1</v>
      </c>
      <c r="J166" s="4">
        <v>1</v>
      </c>
      <c r="K166" s="4" t="s">
        <v>29</v>
      </c>
      <c r="L166" s="4">
        <v>165</v>
      </c>
      <c r="M166" s="4">
        <v>165</v>
      </c>
      <c r="N166" s="4" t="s">
        <v>448</v>
      </c>
      <c r="O166" s="4" t="s">
        <v>402</v>
      </c>
      <c r="P166" s="4" t="s">
        <v>32</v>
      </c>
      <c r="Q166" s="4">
        <v>0</v>
      </c>
      <c r="R166" s="8">
        <v>44468</v>
      </c>
      <c r="S166" s="5">
        <v>44473</v>
      </c>
      <c r="T166" s="4" t="s">
        <v>33</v>
      </c>
      <c r="U166" s="4">
        <v>165</v>
      </c>
      <c r="V166" s="4">
        <v>0</v>
      </c>
      <c r="W166" s="4">
        <v>0</v>
      </c>
      <c r="X166" s="4">
        <v>2268446</v>
      </c>
      <c r="Y166" s="4">
        <v>3196134807</v>
      </c>
    </row>
    <row r="167" s="4" customFormat="1" spans="1:25">
      <c r="A167" s="4">
        <v>16401110274</v>
      </c>
      <c r="B167" s="4" t="s">
        <v>25</v>
      </c>
      <c r="C167" s="4" t="s">
        <v>26</v>
      </c>
      <c r="D167" s="4" t="s">
        <v>449</v>
      </c>
      <c r="E167" s="4" t="s">
        <v>450</v>
      </c>
      <c r="F167" s="5">
        <v>44468</v>
      </c>
      <c r="G167" s="5">
        <v>44470</v>
      </c>
      <c r="H167" s="4">
        <v>1</v>
      </c>
      <c r="I167" s="4">
        <v>2</v>
      </c>
      <c r="J167" s="4">
        <v>2</v>
      </c>
      <c r="K167" s="4" t="s">
        <v>29</v>
      </c>
      <c r="L167" s="4">
        <v>138</v>
      </c>
      <c r="M167" s="4">
        <v>138</v>
      </c>
      <c r="N167" s="4" t="s">
        <v>451</v>
      </c>
      <c r="O167" s="4" t="s">
        <v>402</v>
      </c>
      <c r="P167" s="4" t="s">
        <v>32</v>
      </c>
      <c r="Q167" s="4">
        <v>0</v>
      </c>
      <c r="R167" s="8">
        <v>44468</v>
      </c>
      <c r="S167" s="5">
        <v>44473</v>
      </c>
      <c r="T167" s="4" t="s">
        <v>33</v>
      </c>
      <c r="U167" s="4">
        <v>138</v>
      </c>
      <c r="V167" s="4">
        <v>0</v>
      </c>
      <c r="W167" s="4">
        <v>0</v>
      </c>
      <c r="X167" s="4">
        <v>2268459</v>
      </c>
      <c r="Y167" s="4">
        <v>21109231</v>
      </c>
    </row>
    <row r="168" s="4" customFormat="1" spans="1:25">
      <c r="A168" s="4">
        <v>16404661507</v>
      </c>
      <c r="B168" s="4" t="s">
        <v>25</v>
      </c>
      <c r="C168" s="4" t="s">
        <v>26</v>
      </c>
      <c r="D168" s="4" t="s">
        <v>319</v>
      </c>
      <c r="E168" s="4" t="s">
        <v>320</v>
      </c>
      <c r="F168" s="5">
        <v>44468</v>
      </c>
      <c r="G168" s="5">
        <v>44470</v>
      </c>
      <c r="H168" s="4">
        <v>1</v>
      </c>
      <c r="I168" s="4">
        <v>2</v>
      </c>
      <c r="J168" s="4">
        <v>2</v>
      </c>
      <c r="K168" s="4" t="s">
        <v>29</v>
      </c>
      <c r="L168" s="4">
        <v>98</v>
      </c>
      <c r="M168" s="4">
        <v>98</v>
      </c>
      <c r="N168" s="4" t="s">
        <v>452</v>
      </c>
      <c r="O168" s="4" t="s">
        <v>402</v>
      </c>
      <c r="P168" s="4" t="s">
        <v>32</v>
      </c>
      <c r="Q168" s="4">
        <v>0</v>
      </c>
      <c r="R168" s="8">
        <v>44468</v>
      </c>
      <c r="S168" s="5">
        <v>44473</v>
      </c>
      <c r="T168" s="4" t="s">
        <v>33</v>
      </c>
      <c r="U168" s="4">
        <v>98</v>
      </c>
      <c r="V168" s="4">
        <v>0</v>
      </c>
      <c r="W168" s="4">
        <v>0</v>
      </c>
      <c r="X168" s="4">
        <v>2268672</v>
      </c>
      <c r="Y168" s="4">
        <v>770734</v>
      </c>
    </row>
    <row r="169" s="4" customFormat="1" spans="1:25">
      <c r="A169" s="4">
        <v>16404738349</v>
      </c>
      <c r="B169" s="4" t="s">
        <v>25</v>
      </c>
      <c r="C169" s="4" t="s">
        <v>26</v>
      </c>
      <c r="D169" s="4" t="s">
        <v>453</v>
      </c>
      <c r="E169" s="4" t="s">
        <v>454</v>
      </c>
      <c r="F169" s="5">
        <v>44469</v>
      </c>
      <c r="G169" s="5">
        <v>44470</v>
      </c>
      <c r="H169" s="4">
        <v>1</v>
      </c>
      <c r="I169" s="4">
        <v>1</v>
      </c>
      <c r="J169" s="4">
        <v>1</v>
      </c>
      <c r="K169" s="4" t="s">
        <v>29</v>
      </c>
      <c r="L169" s="4">
        <v>72</v>
      </c>
      <c r="M169" s="4">
        <v>72</v>
      </c>
      <c r="N169" s="4" t="s">
        <v>455</v>
      </c>
      <c r="O169" s="4" t="s">
        <v>402</v>
      </c>
      <c r="P169" s="4" t="s">
        <v>32</v>
      </c>
      <c r="Q169" s="4">
        <v>0</v>
      </c>
      <c r="R169" s="8">
        <v>44468</v>
      </c>
      <c r="S169" s="5">
        <v>44473</v>
      </c>
      <c r="T169" s="4" t="s">
        <v>33</v>
      </c>
      <c r="U169" s="4">
        <v>72</v>
      </c>
      <c r="V169" s="4">
        <v>0</v>
      </c>
      <c r="W169" s="4">
        <v>0</v>
      </c>
      <c r="X169" s="4">
        <v>2268708</v>
      </c>
      <c r="Y169" s="4" t="s">
        <v>456</v>
      </c>
    </row>
    <row r="170" s="4" customFormat="1" spans="1:24">
      <c r="A170" s="4">
        <v>16405015497</v>
      </c>
      <c r="B170" s="4" t="s">
        <v>25</v>
      </c>
      <c r="C170" s="4" t="s">
        <v>26</v>
      </c>
      <c r="D170" s="4" t="s">
        <v>355</v>
      </c>
      <c r="E170" s="4" t="s">
        <v>180</v>
      </c>
      <c r="F170" s="5">
        <v>44469</v>
      </c>
      <c r="G170" s="5">
        <v>44470</v>
      </c>
      <c r="H170" s="4">
        <v>1</v>
      </c>
      <c r="I170" s="4">
        <v>1</v>
      </c>
      <c r="J170" s="4">
        <v>1</v>
      </c>
      <c r="K170" s="4" t="s">
        <v>29</v>
      </c>
      <c r="L170" s="4">
        <v>74</v>
      </c>
      <c r="M170" s="4">
        <v>74</v>
      </c>
      <c r="N170" s="4" t="s">
        <v>457</v>
      </c>
      <c r="O170" s="4" t="s">
        <v>402</v>
      </c>
      <c r="P170" s="4" t="s">
        <v>32</v>
      </c>
      <c r="Q170" s="4">
        <v>0</v>
      </c>
      <c r="R170" s="8">
        <v>44468</v>
      </c>
      <c r="S170" s="5">
        <v>44473</v>
      </c>
      <c r="T170" s="4" t="s">
        <v>33</v>
      </c>
      <c r="U170" s="4">
        <v>74</v>
      </c>
      <c r="V170" s="4">
        <v>0</v>
      </c>
      <c r="W170" s="4">
        <v>0</v>
      </c>
      <c r="X170" s="4">
        <v>2268737</v>
      </c>
    </row>
    <row r="171" s="4" customFormat="1" spans="1:25">
      <c r="A171" s="4">
        <v>16405480819</v>
      </c>
      <c r="B171" s="4" t="s">
        <v>25</v>
      </c>
      <c r="C171" s="4" t="s">
        <v>26</v>
      </c>
      <c r="D171" s="4" t="s">
        <v>458</v>
      </c>
      <c r="E171" s="4" t="s">
        <v>459</v>
      </c>
      <c r="F171" s="5">
        <v>44469</v>
      </c>
      <c r="G171" s="5">
        <v>44470</v>
      </c>
      <c r="H171" s="4">
        <v>1</v>
      </c>
      <c r="I171" s="4">
        <v>1</v>
      </c>
      <c r="J171" s="4">
        <v>1</v>
      </c>
      <c r="K171" s="4" t="s">
        <v>29</v>
      </c>
      <c r="L171" s="4">
        <v>144</v>
      </c>
      <c r="M171" s="4">
        <v>144</v>
      </c>
      <c r="N171" s="4" t="s">
        <v>460</v>
      </c>
      <c r="O171" s="4" t="s">
        <v>402</v>
      </c>
      <c r="P171" s="4" t="s">
        <v>32</v>
      </c>
      <c r="Q171" s="4">
        <v>0</v>
      </c>
      <c r="R171" s="8">
        <v>44468</v>
      </c>
      <c r="S171" s="5">
        <v>44473</v>
      </c>
      <c r="T171" s="4" t="s">
        <v>33</v>
      </c>
      <c r="U171" s="4">
        <v>144</v>
      </c>
      <c r="V171" s="4">
        <v>0</v>
      </c>
      <c r="W171" s="4">
        <v>0</v>
      </c>
      <c r="X171" s="4">
        <v>2268805</v>
      </c>
      <c r="Y171" s="4">
        <v>1836434725</v>
      </c>
    </row>
    <row r="172" s="4" customFormat="1" spans="1:24">
      <c r="A172" s="4">
        <v>16406321766</v>
      </c>
      <c r="B172" s="4" t="s">
        <v>25</v>
      </c>
      <c r="C172" s="4" t="s">
        <v>26</v>
      </c>
      <c r="D172" s="4" t="s">
        <v>461</v>
      </c>
      <c r="E172" s="4" t="s">
        <v>462</v>
      </c>
      <c r="F172" s="5">
        <v>44468</v>
      </c>
      <c r="G172" s="5">
        <v>44470</v>
      </c>
      <c r="H172" s="4">
        <v>1</v>
      </c>
      <c r="I172" s="4">
        <v>2</v>
      </c>
      <c r="J172" s="4">
        <v>2</v>
      </c>
      <c r="K172" s="4" t="s">
        <v>29</v>
      </c>
      <c r="L172" s="4">
        <v>96</v>
      </c>
      <c r="M172" s="4">
        <v>96</v>
      </c>
      <c r="N172" s="4" t="s">
        <v>463</v>
      </c>
      <c r="O172" s="4" t="s">
        <v>402</v>
      </c>
      <c r="P172" s="4" t="s">
        <v>32</v>
      </c>
      <c r="Q172" s="4">
        <v>0</v>
      </c>
      <c r="R172" s="8">
        <v>44468</v>
      </c>
      <c r="S172" s="5">
        <v>44473</v>
      </c>
      <c r="T172" s="4" t="s">
        <v>33</v>
      </c>
      <c r="U172" s="4">
        <v>96</v>
      </c>
      <c r="V172" s="4">
        <v>0</v>
      </c>
      <c r="W172" s="4">
        <v>0</v>
      </c>
      <c r="X172" s="4">
        <v>2268889</v>
      </c>
    </row>
    <row r="173" s="4" customFormat="1" spans="1:25">
      <c r="A173" s="4">
        <v>16406479224</v>
      </c>
      <c r="B173" s="4" t="s">
        <v>25</v>
      </c>
      <c r="C173" s="4" t="s">
        <v>26</v>
      </c>
      <c r="D173" s="4" t="s">
        <v>464</v>
      </c>
      <c r="E173" s="4" t="s">
        <v>28</v>
      </c>
      <c r="F173" s="5">
        <v>44469</v>
      </c>
      <c r="G173" s="5">
        <v>44470</v>
      </c>
      <c r="H173" s="4">
        <v>1</v>
      </c>
      <c r="I173" s="4">
        <v>1</v>
      </c>
      <c r="J173" s="4">
        <v>1</v>
      </c>
      <c r="K173" s="4" t="s">
        <v>29</v>
      </c>
      <c r="L173" s="4">
        <v>64</v>
      </c>
      <c r="M173" s="4">
        <v>64</v>
      </c>
      <c r="N173" s="4" t="s">
        <v>465</v>
      </c>
      <c r="O173" s="4" t="s">
        <v>402</v>
      </c>
      <c r="P173" s="4" t="s">
        <v>32</v>
      </c>
      <c r="Q173" s="4">
        <v>0</v>
      </c>
      <c r="R173" s="8">
        <v>44468</v>
      </c>
      <c r="S173" s="5">
        <v>44473</v>
      </c>
      <c r="T173" s="4" t="s">
        <v>33</v>
      </c>
      <c r="U173" s="4">
        <v>64</v>
      </c>
      <c r="V173" s="4">
        <v>0</v>
      </c>
      <c r="W173" s="4">
        <v>0</v>
      </c>
      <c r="X173" s="4">
        <v>2268929</v>
      </c>
      <c r="Y173" s="4" t="s">
        <v>466</v>
      </c>
    </row>
    <row r="174" s="4" customFormat="1" spans="1:25">
      <c r="A174" s="4">
        <v>16407125181</v>
      </c>
      <c r="B174" s="4" t="s">
        <v>25</v>
      </c>
      <c r="C174" s="4" t="s">
        <v>26</v>
      </c>
      <c r="D174" s="4" t="s">
        <v>467</v>
      </c>
      <c r="E174" s="4" t="s">
        <v>468</v>
      </c>
      <c r="F174" s="5">
        <v>44469</v>
      </c>
      <c r="G174" s="5">
        <v>44470</v>
      </c>
      <c r="H174" s="4">
        <v>1</v>
      </c>
      <c r="I174" s="4">
        <v>1</v>
      </c>
      <c r="J174" s="4">
        <v>1</v>
      </c>
      <c r="K174" s="4" t="s">
        <v>29</v>
      </c>
      <c r="L174" s="4">
        <v>198</v>
      </c>
      <c r="M174" s="4">
        <v>198</v>
      </c>
      <c r="N174" s="4" t="s">
        <v>469</v>
      </c>
      <c r="O174" s="4" t="s">
        <v>402</v>
      </c>
      <c r="P174" s="4" t="s">
        <v>32</v>
      </c>
      <c r="Q174" s="4">
        <v>0</v>
      </c>
      <c r="R174" s="8">
        <v>44468</v>
      </c>
      <c r="S174" s="5">
        <v>44473</v>
      </c>
      <c r="T174" s="4" t="s">
        <v>33</v>
      </c>
      <c r="U174" s="4">
        <v>198</v>
      </c>
      <c r="V174" s="4">
        <v>0</v>
      </c>
      <c r="W174" s="4">
        <v>0</v>
      </c>
      <c r="X174" s="4">
        <v>2269031</v>
      </c>
      <c r="Y174" s="4">
        <v>21047218</v>
      </c>
    </row>
    <row r="175" s="4" customFormat="1" spans="1:25">
      <c r="A175" s="4">
        <v>16407512088</v>
      </c>
      <c r="B175" s="4" t="s">
        <v>25</v>
      </c>
      <c r="C175" s="4" t="s">
        <v>26</v>
      </c>
      <c r="D175" s="4" t="s">
        <v>470</v>
      </c>
      <c r="E175" s="4" t="s">
        <v>471</v>
      </c>
      <c r="F175" s="5">
        <v>44468</v>
      </c>
      <c r="G175" s="5">
        <v>44470</v>
      </c>
      <c r="H175" s="4">
        <v>1</v>
      </c>
      <c r="I175" s="4">
        <v>2</v>
      </c>
      <c r="J175" s="4">
        <v>2</v>
      </c>
      <c r="K175" s="4" t="s">
        <v>29</v>
      </c>
      <c r="L175" s="4">
        <v>162</v>
      </c>
      <c r="M175" s="4">
        <v>162</v>
      </c>
      <c r="N175" s="4" t="s">
        <v>472</v>
      </c>
      <c r="O175" s="4" t="s">
        <v>402</v>
      </c>
      <c r="P175" s="4" t="s">
        <v>32</v>
      </c>
      <c r="Q175" s="4">
        <v>0</v>
      </c>
      <c r="R175" s="8">
        <v>44468</v>
      </c>
      <c r="S175" s="5">
        <v>44473</v>
      </c>
      <c r="T175" s="4" t="s">
        <v>33</v>
      </c>
      <c r="U175" s="4">
        <v>162</v>
      </c>
      <c r="V175" s="4">
        <v>0</v>
      </c>
      <c r="W175" s="4">
        <v>0</v>
      </c>
      <c r="X175" s="4">
        <v>2269078</v>
      </c>
      <c r="Y175" s="4">
        <v>47510358</v>
      </c>
    </row>
    <row r="176" s="4" customFormat="1" spans="1:25">
      <c r="A176" s="4">
        <v>16407616771</v>
      </c>
      <c r="B176" s="4" t="s">
        <v>25</v>
      </c>
      <c r="C176" s="4" t="s">
        <v>26</v>
      </c>
      <c r="D176" s="4" t="s">
        <v>473</v>
      </c>
      <c r="E176" s="4" t="s">
        <v>474</v>
      </c>
      <c r="F176" s="5">
        <v>44469</v>
      </c>
      <c r="G176" s="5">
        <v>44470</v>
      </c>
      <c r="H176" s="4">
        <v>1</v>
      </c>
      <c r="I176" s="4">
        <v>1</v>
      </c>
      <c r="J176" s="4">
        <v>1</v>
      </c>
      <c r="K176" s="4" t="s">
        <v>29</v>
      </c>
      <c r="L176" s="4">
        <v>187</v>
      </c>
      <c r="M176" s="4">
        <v>187</v>
      </c>
      <c r="N176" s="4" t="s">
        <v>475</v>
      </c>
      <c r="O176" s="4" t="s">
        <v>402</v>
      </c>
      <c r="P176" s="4" t="s">
        <v>32</v>
      </c>
      <c r="Q176" s="4">
        <v>0</v>
      </c>
      <c r="R176" s="8">
        <v>44468</v>
      </c>
      <c r="S176" s="5">
        <v>44473</v>
      </c>
      <c r="T176" s="4" t="s">
        <v>33</v>
      </c>
      <c r="U176" s="4">
        <v>187</v>
      </c>
      <c r="V176" s="4">
        <v>0</v>
      </c>
      <c r="W176" s="4">
        <v>0</v>
      </c>
      <c r="X176" s="4">
        <v>2269098</v>
      </c>
      <c r="Y176" s="4">
        <v>97706696</v>
      </c>
    </row>
    <row r="177" s="4" customFormat="1" spans="1:24">
      <c r="A177" s="4">
        <v>16410656695</v>
      </c>
      <c r="B177" s="4" t="s">
        <v>25</v>
      </c>
      <c r="C177" s="4" t="s">
        <v>26</v>
      </c>
      <c r="D177" s="4" t="s">
        <v>245</v>
      </c>
      <c r="E177" s="4" t="s">
        <v>246</v>
      </c>
      <c r="F177" s="5">
        <v>44469</v>
      </c>
      <c r="G177" s="5">
        <v>44470</v>
      </c>
      <c r="H177" s="4">
        <v>1</v>
      </c>
      <c r="I177" s="4">
        <v>1</v>
      </c>
      <c r="J177" s="4">
        <v>1</v>
      </c>
      <c r="K177" s="4" t="s">
        <v>29</v>
      </c>
      <c r="L177" s="4">
        <v>161</v>
      </c>
      <c r="M177" s="4">
        <v>161</v>
      </c>
      <c r="N177" s="4" t="s">
        <v>476</v>
      </c>
      <c r="O177" s="4" t="s">
        <v>402</v>
      </c>
      <c r="P177" s="4" t="s">
        <v>32</v>
      </c>
      <c r="Q177" s="4">
        <v>0</v>
      </c>
      <c r="R177" s="8">
        <v>44469</v>
      </c>
      <c r="S177" s="5">
        <v>44473</v>
      </c>
      <c r="T177" s="4" t="s">
        <v>33</v>
      </c>
      <c r="U177" s="4">
        <v>161</v>
      </c>
      <c r="V177" s="4">
        <v>0</v>
      </c>
      <c r="W177" s="4">
        <v>0</v>
      </c>
      <c r="X177" s="4">
        <v>2269205</v>
      </c>
    </row>
    <row r="178" s="4" customFormat="1" spans="1:25">
      <c r="A178" s="4">
        <v>16410678048</v>
      </c>
      <c r="B178" s="4" t="s">
        <v>25</v>
      </c>
      <c r="C178" s="4" t="s">
        <v>26</v>
      </c>
      <c r="D178" s="4" t="s">
        <v>477</v>
      </c>
      <c r="E178" s="4" t="s">
        <v>211</v>
      </c>
      <c r="F178" s="5">
        <v>44469</v>
      </c>
      <c r="G178" s="5">
        <v>44470</v>
      </c>
      <c r="H178" s="4">
        <v>1</v>
      </c>
      <c r="I178" s="4">
        <v>1</v>
      </c>
      <c r="J178" s="4">
        <v>1</v>
      </c>
      <c r="K178" s="4" t="s">
        <v>29</v>
      </c>
      <c r="L178" s="4">
        <v>153</v>
      </c>
      <c r="M178" s="4">
        <v>153</v>
      </c>
      <c r="N178" s="4" t="s">
        <v>478</v>
      </c>
      <c r="O178" s="4" t="s">
        <v>402</v>
      </c>
      <c r="P178" s="4" t="s">
        <v>32</v>
      </c>
      <c r="Q178" s="4">
        <v>0</v>
      </c>
      <c r="R178" s="8">
        <v>44469</v>
      </c>
      <c r="S178" s="5">
        <v>44473</v>
      </c>
      <c r="T178" s="4" t="s">
        <v>33</v>
      </c>
      <c r="U178" s="4">
        <v>153</v>
      </c>
      <c r="V178" s="4">
        <v>0</v>
      </c>
      <c r="W178" s="4">
        <v>0</v>
      </c>
      <c r="X178" s="4">
        <v>2269211</v>
      </c>
      <c r="Y178" s="4">
        <v>805304</v>
      </c>
    </row>
    <row r="179" s="4" customFormat="1" spans="1:25">
      <c r="A179" s="4">
        <v>16410757124</v>
      </c>
      <c r="B179" s="4" t="s">
        <v>25</v>
      </c>
      <c r="C179" s="4" t="s">
        <v>26</v>
      </c>
      <c r="D179" s="4" t="s">
        <v>421</v>
      </c>
      <c r="E179" s="4" t="s">
        <v>282</v>
      </c>
      <c r="F179" s="5">
        <v>44469</v>
      </c>
      <c r="G179" s="5">
        <v>44470</v>
      </c>
      <c r="H179" s="4">
        <v>1</v>
      </c>
      <c r="I179" s="4">
        <v>1</v>
      </c>
      <c r="J179" s="4">
        <v>1</v>
      </c>
      <c r="K179" s="4" t="s">
        <v>29</v>
      </c>
      <c r="L179" s="4">
        <v>118</v>
      </c>
      <c r="M179" s="4">
        <v>118</v>
      </c>
      <c r="N179" s="4" t="s">
        <v>479</v>
      </c>
      <c r="O179" s="4" t="s">
        <v>402</v>
      </c>
      <c r="P179" s="4" t="s">
        <v>32</v>
      </c>
      <c r="Q179" s="4">
        <v>0</v>
      </c>
      <c r="R179" s="8">
        <v>44469</v>
      </c>
      <c r="S179" s="5">
        <v>44473</v>
      </c>
      <c r="T179" s="4" t="s">
        <v>33</v>
      </c>
      <c r="U179" s="4">
        <v>118</v>
      </c>
      <c r="V179" s="4">
        <v>0</v>
      </c>
      <c r="W179" s="4">
        <v>0</v>
      </c>
      <c r="X179" s="4">
        <v>2269224</v>
      </c>
      <c r="Y179" s="4" t="s">
        <v>277</v>
      </c>
    </row>
    <row r="180" s="4" customFormat="1" spans="1:25">
      <c r="A180" s="4">
        <v>16411074898</v>
      </c>
      <c r="B180" s="4" t="s">
        <v>25</v>
      </c>
      <c r="C180" s="4" t="s">
        <v>26</v>
      </c>
      <c r="D180" s="4" t="s">
        <v>480</v>
      </c>
      <c r="E180" s="4" t="s">
        <v>481</v>
      </c>
      <c r="F180" s="5">
        <v>44469</v>
      </c>
      <c r="G180" s="5">
        <v>44470</v>
      </c>
      <c r="H180" s="4">
        <v>1</v>
      </c>
      <c r="I180" s="4">
        <v>1</v>
      </c>
      <c r="J180" s="4">
        <v>1</v>
      </c>
      <c r="K180" s="4" t="s">
        <v>29</v>
      </c>
      <c r="L180" s="4">
        <v>112</v>
      </c>
      <c r="M180" s="4">
        <v>112</v>
      </c>
      <c r="N180" s="4" t="s">
        <v>482</v>
      </c>
      <c r="O180" s="4" t="s">
        <v>402</v>
      </c>
      <c r="P180" s="4" t="s">
        <v>32</v>
      </c>
      <c r="Q180" s="4">
        <v>0</v>
      </c>
      <c r="R180" s="8">
        <v>44469</v>
      </c>
      <c r="S180" s="5">
        <v>44473</v>
      </c>
      <c r="T180" s="4" t="s">
        <v>33</v>
      </c>
      <c r="U180" s="4">
        <v>112</v>
      </c>
      <c r="V180" s="4">
        <v>0</v>
      </c>
      <c r="W180" s="4">
        <v>0</v>
      </c>
      <c r="X180" s="4">
        <v>2269259</v>
      </c>
      <c r="Y180" s="4" t="s">
        <v>483</v>
      </c>
    </row>
    <row r="181" s="4" customFormat="1" spans="1:25">
      <c r="A181" s="4">
        <v>16411224340</v>
      </c>
      <c r="B181" s="4" t="s">
        <v>25</v>
      </c>
      <c r="C181" s="4" t="s">
        <v>26</v>
      </c>
      <c r="D181" s="4" t="s">
        <v>484</v>
      </c>
      <c r="E181" s="4" t="s">
        <v>485</v>
      </c>
      <c r="F181" s="5">
        <v>44469</v>
      </c>
      <c r="G181" s="5">
        <v>44470</v>
      </c>
      <c r="H181" s="4">
        <v>1</v>
      </c>
      <c r="I181" s="4">
        <v>1</v>
      </c>
      <c r="J181" s="4">
        <v>1</v>
      </c>
      <c r="K181" s="4" t="s">
        <v>29</v>
      </c>
      <c r="L181" s="4">
        <v>519</v>
      </c>
      <c r="M181" s="4">
        <v>519</v>
      </c>
      <c r="N181" s="4" t="s">
        <v>486</v>
      </c>
      <c r="O181" s="4" t="s">
        <v>402</v>
      </c>
      <c r="P181" s="4" t="s">
        <v>32</v>
      </c>
      <c r="Q181" s="4">
        <v>0</v>
      </c>
      <c r="R181" s="8">
        <v>44469</v>
      </c>
      <c r="S181" s="5">
        <v>44473</v>
      </c>
      <c r="T181" s="4" t="s">
        <v>33</v>
      </c>
      <c r="U181" s="4">
        <v>519</v>
      </c>
      <c r="V181" s="4">
        <v>0</v>
      </c>
      <c r="W181" s="4">
        <v>0</v>
      </c>
      <c r="X181" s="4">
        <v>2269293</v>
      </c>
      <c r="Y181" s="4">
        <v>98199680</v>
      </c>
    </row>
    <row r="182" s="4" customFormat="1" spans="1:24">
      <c r="A182" s="4">
        <v>16411154516</v>
      </c>
      <c r="B182" s="4" t="s">
        <v>25</v>
      </c>
      <c r="C182" s="4" t="s">
        <v>26</v>
      </c>
      <c r="D182" s="4" t="s">
        <v>345</v>
      </c>
      <c r="E182" s="4" t="s">
        <v>282</v>
      </c>
      <c r="F182" s="5">
        <v>44469</v>
      </c>
      <c r="G182" s="5">
        <v>44470</v>
      </c>
      <c r="H182" s="4">
        <v>1</v>
      </c>
      <c r="I182" s="4">
        <v>1</v>
      </c>
      <c r="J182" s="4">
        <v>1</v>
      </c>
      <c r="K182" s="4" t="s">
        <v>29</v>
      </c>
      <c r="L182" s="4">
        <v>141</v>
      </c>
      <c r="M182" s="4">
        <v>141</v>
      </c>
      <c r="N182" s="4" t="s">
        <v>487</v>
      </c>
      <c r="O182" s="4" t="s">
        <v>402</v>
      </c>
      <c r="P182" s="4" t="s">
        <v>32</v>
      </c>
      <c r="Q182" s="4">
        <v>0</v>
      </c>
      <c r="R182" s="8">
        <v>44469</v>
      </c>
      <c r="S182" s="5">
        <v>44473</v>
      </c>
      <c r="T182" s="4" t="s">
        <v>33</v>
      </c>
      <c r="U182" s="4">
        <v>141</v>
      </c>
      <c r="V182" s="4">
        <v>0</v>
      </c>
      <c r="W182" s="4">
        <v>0</v>
      </c>
      <c r="X182" s="4">
        <v>2269280</v>
      </c>
    </row>
    <row r="183" s="4" customFormat="1" spans="1:25">
      <c r="A183" s="4">
        <v>16411389793</v>
      </c>
      <c r="B183" s="4" t="s">
        <v>25</v>
      </c>
      <c r="C183" s="4" t="s">
        <v>26</v>
      </c>
      <c r="D183" s="4" t="s">
        <v>488</v>
      </c>
      <c r="E183" s="4" t="s">
        <v>489</v>
      </c>
      <c r="F183" s="5">
        <v>44469</v>
      </c>
      <c r="G183" s="5">
        <v>44470</v>
      </c>
      <c r="H183" s="4">
        <v>1</v>
      </c>
      <c r="I183" s="4">
        <v>1</v>
      </c>
      <c r="J183" s="4">
        <v>1</v>
      </c>
      <c r="K183" s="4" t="s">
        <v>29</v>
      </c>
      <c r="L183" s="4">
        <v>88</v>
      </c>
      <c r="M183" s="4">
        <v>88</v>
      </c>
      <c r="N183" s="4" t="s">
        <v>490</v>
      </c>
      <c r="O183" s="4" t="s">
        <v>402</v>
      </c>
      <c r="P183" s="4" t="s">
        <v>32</v>
      </c>
      <c r="Q183" s="4">
        <v>0</v>
      </c>
      <c r="R183" s="8">
        <v>44469</v>
      </c>
      <c r="S183" s="5">
        <v>44473</v>
      </c>
      <c r="T183" s="4" t="s">
        <v>33</v>
      </c>
      <c r="U183" s="4">
        <v>88</v>
      </c>
      <c r="V183" s="4">
        <v>0</v>
      </c>
      <c r="W183" s="4">
        <v>0</v>
      </c>
      <c r="X183" s="4">
        <v>2269329</v>
      </c>
      <c r="Y183" s="4">
        <v>1836785004</v>
      </c>
    </row>
    <row r="184" s="4" customFormat="1" spans="1:24">
      <c r="A184" s="4">
        <v>16411550904</v>
      </c>
      <c r="B184" s="4" t="s">
        <v>25</v>
      </c>
      <c r="C184" s="4" t="s">
        <v>26</v>
      </c>
      <c r="D184" s="4" t="s">
        <v>491</v>
      </c>
      <c r="E184" s="4" t="s">
        <v>492</v>
      </c>
      <c r="F184" s="5">
        <v>44469</v>
      </c>
      <c r="G184" s="5">
        <v>44470</v>
      </c>
      <c r="H184" s="4">
        <v>1</v>
      </c>
      <c r="I184" s="4">
        <v>1</v>
      </c>
      <c r="J184" s="4">
        <v>1</v>
      </c>
      <c r="K184" s="4" t="s">
        <v>29</v>
      </c>
      <c r="L184" s="4">
        <v>144</v>
      </c>
      <c r="M184" s="4">
        <v>144</v>
      </c>
      <c r="N184" s="4" t="s">
        <v>493</v>
      </c>
      <c r="O184" s="4" t="s">
        <v>402</v>
      </c>
      <c r="P184" s="4" t="s">
        <v>32</v>
      </c>
      <c r="Q184" s="4">
        <v>0</v>
      </c>
      <c r="R184" s="8">
        <v>44469</v>
      </c>
      <c r="S184" s="5">
        <v>44473</v>
      </c>
      <c r="T184" s="4" t="s">
        <v>33</v>
      </c>
      <c r="U184" s="4">
        <v>144</v>
      </c>
      <c r="V184" s="4">
        <v>0</v>
      </c>
      <c r="W184" s="4">
        <v>0</v>
      </c>
      <c r="X184" s="4">
        <v>2269341</v>
      </c>
    </row>
    <row r="185" s="4" customFormat="1" spans="1:25">
      <c r="A185" s="4">
        <v>16411667280</v>
      </c>
      <c r="B185" s="4" t="s">
        <v>25</v>
      </c>
      <c r="C185" s="4" t="s">
        <v>26</v>
      </c>
      <c r="D185" s="4" t="s">
        <v>494</v>
      </c>
      <c r="E185" s="4" t="s">
        <v>495</v>
      </c>
      <c r="F185" s="5">
        <v>44469</v>
      </c>
      <c r="G185" s="5">
        <v>44470</v>
      </c>
      <c r="H185" s="4">
        <v>1</v>
      </c>
      <c r="I185" s="4">
        <v>1</v>
      </c>
      <c r="J185" s="4">
        <v>1</v>
      </c>
      <c r="K185" s="4" t="s">
        <v>29</v>
      </c>
      <c r="L185" s="4">
        <v>67</v>
      </c>
      <c r="M185" s="4">
        <v>67</v>
      </c>
      <c r="N185" s="4" t="s">
        <v>496</v>
      </c>
      <c r="O185" s="4" t="s">
        <v>402</v>
      </c>
      <c r="P185" s="4" t="s">
        <v>32</v>
      </c>
      <c r="Q185" s="4">
        <v>0</v>
      </c>
      <c r="R185" s="8">
        <v>44469</v>
      </c>
      <c r="S185" s="5">
        <v>44473</v>
      </c>
      <c r="T185" s="4" t="s">
        <v>33</v>
      </c>
      <c r="U185" s="4">
        <v>67</v>
      </c>
      <c r="V185" s="4">
        <v>0</v>
      </c>
      <c r="W185" s="4">
        <v>0</v>
      </c>
      <c r="X185" s="4">
        <v>2269355</v>
      </c>
      <c r="Y185" s="4">
        <v>50422</v>
      </c>
    </row>
    <row r="186" s="4" customFormat="1" spans="1:25">
      <c r="A186" s="4">
        <v>16412671308</v>
      </c>
      <c r="B186" s="4" t="s">
        <v>25</v>
      </c>
      <c r="C186" s="4" t="s">
        <v>26</v>
      </c>
      <c r="D186" s="4" t="s">
        <v>497</v>
      </c>
      <c r="E186" s="4" t="s">
        <v>498</v>
      </c>
      <c r="F186" s="5">
        <v>44469</v>
      </c>
      <c r="G186" s="5">
        <v>44470</v>
      </c>
      <c r="H186" s="4">
        <v>1</v>
      </c>
      <c r="I186" s="4">
        <v>1</v>
      </c>
      <c r="J186" s="4">
        <v>1</v>
      </c>
      <c r="K186" s="4" t="s">
        <v>29</v>
      </c>
      <c r="L186" s="4">
        <v>116</v>
      </c>
      <c r="M186" s="4">
        <v>116</v>
      </c>
      <c r="N186" s="4" t="s">
        <v>499</v>
      </c>
      <c r="O186" s="4" t="s">
        <v>402</v>
      </c>
      <c r="P186" s="4" t="s">
        <v>32</v>
      </c>
      <c r="Q186" s="4">
        <v>0</v>
      </c>
      <c r="R186" s="8">
        <v>44469</v>
      </c>
      <c r="S186" s="5">
        <v>44473</v>
      </c>
      <c r="T186" s="4" t="s">
        <v>33</v>
      </c>
      <c r="U186" s="4">
        <v>116</v>
      </c>
      <c r="V186" s="4">
        <v>0</v>
      </c>
      <c r="W186" s="4">
        <v>0</v>
      </c>
      <c r="X186" s="4">
        <v>2269486</v>
      </c>
      <c r="Y186" s="4">
        <v>98445993</v>
      </c>
    </row>
    <row r="187" s="4" customFormat="1" spans="1:24">
      <c r="A187" s="4">
        <v>16417920888</v>
      </c>
      <c r="B187" s="4" t="s">
        <v>25</v>
      </c>
      <c r="C187" s="4" t="s">
        <v>26</v>
      </c>
      <c r="D187" s="4" t="s">
        <v>500</v>
      </c>
      <c r="E187" s="4" t="s">
        <v>317</v>
      </c>
      <c r="F187" s="5">
        <v>44469</v>
      </c>
      <c r="G187" s="5">
        <v>44470</v>
      </c>
      <c r="H187" s="4">
        <v>1</v>
      </c>
      <c r="I187" s="4">
        <v>1</v>
      </c>
      <c r="J187" s="4">
        <v>1</v>
      </c>
      <c r="K187" s="4" t="s">
        <v>29</v>
      </c>
      <c r="L187" s="4">
        <v>43</v>
      </c>
      <c r="M187" s="4">
        <v>43</v>
      </c>
      <c r="N187" s="4" t="s">
        <v>501</v>
      </c>
      <c r="O187" s="4" t="s">
        <v>402</v>
      </c>
      <c r="P187" s="4" t="s">
        <v>32</v>
      </c>
      <c r="Q187" s="4">
        <v>0</v>
      </c>
      <c r="R187" s="8">
        <v>44469</v>
      </c>
      <c r="S187" s="5">
        <v>44473</v>
      </c>
      <c r="T187" s="4" t="s">
        <v>33</v>
      </c>
      <c r="U187" s="4">
        <v>43</v>
      </c>
      <c r="V187" s="4">
        <v>0</v>
      </c>
      <c r="W187" s="4">
        <v>0</v>
      </c>
      <c r="X187" s="4">
        <v>2269872</v>
      </c>
    </row>
    <row r="188" s="4" customFormat="1" spans="1:24">
      <c r="A188" s="4">
        <v>16418459688</v>
      </c>
      <c r="B188" s="4" t="s">
        <v>25</v>
      </c>
      <c r="C188" s="4" t="s">
        <v>26</v>
      </c>
      <c r="D188" s="4" t="s">
        <v>502</v>
      </c>
      <c r="E188" s="4" t="s">
        <v>38</v>
      </c>
      <c r="F188" s="5">
        <v>44469</v>
      </c>
      <c r="G188" s="5">
        <v>44470</v>
      </c>
      <c r="H188" s="4">
        <v>1</v>
      </c>
      <c r="I188" s="4">
        <v>1</v>
      </c>
      <c r="J188" s="4">
        <v>1</v>
      </c>
      <c r="K188" s="4" t="s">
        <v>29</v>
      </c>
      <c r="L188" s="4">
        <v>50</v>
      </c>
      <c r="M188" s="4">
        <v>50</v>
      </c>
      <c r="N188" s="4" t="s">
        <v>503</v>
      </c>
      <c r="O188" s="4" t="s">
        <v>402</v>
      </c>
      <c r="P188" s="4" t="s">
        <v>32</v>
      </c>
      <c r="Q188" s="4">
        <v>0</v>
      </c>
      <c r="R188" s="8">
        <v>44469</v>
      </c>
      <c r="S188" s="5">
        <v>44473</v>
      </c>
      <c r="T188" s="4" t="s">
        <v>33</v>
      </c>
      <c r="U188" s="4">
        <v>50</v>
      </c>
      <c r="V188" s="4">
        <v>0</v>
      </c>
      <c r="W188" s="4">
        <v>0</v>
      </c>
      <c r="X188" s="4">
        <v>2269930</v>
      </c>
    </row>
    <row r="189" s="4" customFormat="1" spans="1:25">
      <c r="A189" s="4">
        <v>16419233806</v>
      </c>
      <c r="B189" s="4" t="s">
        <v>25</v>
      </c>
      <c r="C189" s="4" t="s">
        <v>26</v>
      </c>
      <c r="D189" s="4" t="s">
        <v>504</v>
      </c>
      <c r="E189" s="4" t="s">
        <v>505</v>
      </c>
      <c r="F189" s="5">
        <v>44469</v>
      </c>
      <c r="G189" s="5">
        <v>44470</v>
      </c>
      <c r="H189" s="4">
        <v>1</v>
      </c>
      <c r="I189" s="4">
        <v>1</v>
      </c>
      <c r="J189" s="4">
        <v>1</v>
      </c>
      <c r="K189" s="4" t="s">
        <v>29</v>
      </c>
      <c r="L189" s="4">
        <v>41</v>
      </c>
      <c r="M189" s="4">
        <v>41</v>
      </c>
      <c r="N189" s="4" t="s">
        <v>506</v>
      </c>
      <c r="O189" s="4" t="s">
        <v>402</v>
      </c>
      <c r="P189" s="4" t="s">
        <v>32</v>
      </c>
      <c r="Q189" s="4">
        <v>0</v>
      </c>
      <c r="R189" s="8">
        <v>44469</v>
      </c>
      <c r="S189" s="5">
        <v>44473</v>
      </c>
      <c r="T189" s="4" t="s">
        <v>33</v>
      </c>
      <c r="U189" s="4">
        <v>41</v>
      </c>
      <c r="V189" s="4">
        <v>0</v>
      </c>
      <c r="W189" s="4">
        <v>0</v>
      </c>
      <c r="X189" s="4">
        <v>2270030</v>
      </c>
      <c r="Y189" s="4">
        <v>24633059</v>
      </c>
    </row>
    <row r="190" s="4" customFormat="1" spans="1:25">
      <c r="A190" s="4">
        <v>16419554607</v>
      </c>
      <c r="B190" s="4" t="s">
        <v>25</v>
      </c>
      <c r="C190" s="4" t="s">
        <v>26</v>
      </c>
      <c r="D190" s="4" t="s">
        <v>507</v>
      </c>
      <c r="E190" s="4" t="s">
        <v>194</v>
      </c>
      <c r="F190" s="5">
        <v>44469</v>
      </c>
      <c r="G190" s="5">
        <v>44470</v>
      </c>
      <c r="H190" s="4">
        <v>1</v>
      </c>
      <c r="I190" s="4">
        <v>1</v>
      </c>
      <c r="J190" s="4">
        <v>1</v>
      </c>
      <c r="K190" s="4" t="s">
        <v>29</v>
      </c>
      <c r="L190" s="4">
        <v>64</v>
      </c>
      <c r="M190" s="4">
        <v>64</v>
      </c>
      <c r="N190" s="4" t="s">
        <v>508</v>
      </c>
      <c r="O190" s="4" t="s">
        <v>402</v>
      </c>
      <c r="P190" s="4" t="s">
        <v>32</v>
      </c>
      <c r="Q190" s="4">
        <v>0</v>
      </c>
      <c r="R190" s="8">
        <v>44469</v>
      </c>
      <c r="S190" s="5">
        <v>44473</v>
      </c>
      <c r="T190" s="4" t="s">
        <v>33</v>
      </c>
      <c r="U190" s="4">
        <v>64</v>
      </c>
      <c r="V190" s="4">
        <v>0</v>
      </c>
      <c r="W190" s="4">
        <v>0</v>
      </c>
      <c r="X190" s="4">
        <v>2270082</v>
      </c>
      <c r="Y190" s="4">
        <v>20352</v>
      </c>
    </row>
    <row r="191" s="4" customFormat="1" spans="1:25">
      <c r="A191" s="4">
        <v>16419608409</v>
      </c>
      <c r="B191" s="4" t="s">
        <v>25</v>
      </c>
      <c r="C191" s="4" t="s">
        <v>26</v>
      </c>
      <c r="D191" s="4" t="s">
        <v>509</v>
      </c>
      <c r="E191" s="4" t="s">
        <v>510</v>
      </c>
      <c r="F191" s="5">
        <v>44469</v>
      </c>
      <c r="G191" s="5">
        <v>44470</v>
      </c>
      <c r="H191" s="4">
        <v>1</v>
      </c>
      <c r="I191" s="4">
        <v>1</v>
      </c>
      <c r="J191" s="4">
        <v>1</v>
      </c>
      <c r="K191" s="4" t="s">
        <v>29</v>
      </c>
      <c r="L191" s="4">
        <v>127</v>
      </c>
      <c r="M191" s="4">
        <v>127</v>
      </c>
      <c r="N191" s="4" t="s">
        <v>511</v>
      </c>
      <c r="O191" s="4" t="s">
        <v>402</v>
      </c>
      <c r="P191" s="4" t="s">
        <v>32</v>
      </c>
      <c r="Q191" s="4">
        <v>0</v>
      </c>
      <c r="R191" s="8">
        <v>44469</v>
      </c>
      <c r="S191" s="5">
        <v>44473</v>
      </c>
      <c r="T191" s="4" t="s">
        <v>33</v>
      </c>
      <c r="U191" s="4">
        <v>127</v>
      </c>
      <c r="V191" s="4">
        <v>0</v>
      </c>
      <c r="W191" s="4">
        <v>0</v>
      </c>
      <c r="X191" s="4"/>
      <c r="Y191" s="4">
        <v>98723206</v>
      </c>
    </row>
    <row r="192" s="4" customFormat="1" spans="1:24">
      <c r="A192" s="4">
        <v>16044977180</v>
      </c>
      <c r="B192" s="4" t="s">
        <v>25</v>
      </c>
      <c r="C192" s="4" t="s">
        <v>26</v>
      </c>
      <c r="D192" s="4" t="s">
        <v>512</v>
      </c>
      <c r="E192" s="4" t="s">
        <v>211</v>
      </c>
      <c r="F192" s="5">
        <v>44470</v>
      </c>
      <c r="G192" s="5">
        <v>44471</v>
      </c>
      <c r="H192" s="4">
        <v>2</v>
      </c>
      <c r="I192" s="4">
        <v>1</v>
      </c>
      <c r="J192" s="4">
        <v>2</v>
      </c>
      <c r="K192" s="4" t="s">
        <v>29</v>
      </c>
      <c r="L192" s="4">
        <v>224</v>
      </c>
      <c r="M192" s="4">
        <v>224</v>
      </c>
      <c r="N192" s="4" t="s">
        <v>513</v>
      </c>
      <c r="O192" s="4" t="s">
        <v>514</v>
      </c>
      <c r="P192" s="4" t="s">
        <v>32</v>
      </c>
      <c r="Q192" s="4">
        <v>0</v>
      </c>
      <c r="R192" s="8">
        <v>44418</v>
      </c>
      <c r="S192" s="5">
        <v>44474</v>
      </c>
      <c r="T192" s="4" t="s">
        <v>33</v>
      </c>
      <c r="U192" s="4">
        <v>224</v>
      </c>
      <c r="V192" s="4">
        <v>0</v>
      </c>
      <c r="W192" s="4">
        <v>0</v>
      </c>
      <c r="X192" s="4">
        <v>2220226</v>
      </c>
    </row>
    <row r="193" s="4" customFormat="1" spans="1:24">
      <c r="A193" s="4">
        <v>16159304534</v>
      </c>
      <c r="B193" s="4" t="s">
        <v>25</v>
      </c>
      <c r="C193" s="4" t="s">
        <v>26</v>
      </c>
      <c r="D193" s="4" t="s">
        <v>515</v>
      </c>
      <c r="E193" s="4" t="s">
        <v>80</v>
      </c>
      <c r="F193" s="5">
        <v>44468</v>
      </c>
      <c r="G193" s="5">
        <v>44471</v>
      </c>
      <c r="H193" s="4">
        <v>1</v>
      </c>
      <c r="I193" s="4">
        <v>3</v>
      </c>
      <c r="J193" s="4">
        <v>3</v>
      </c>
      <c r="K193" s="4" t="s">
        <v>29</v>
      </c>
      <c r="L193" s="4">
        <v>474</v>
      </c>
      <c r="M193" s="4">
        <v>474</v>
      </c>
      <c r="N193" s="4" t="s">
        <v>516</v>
      </c>
      <c r="O193" s="4" t="s">
        <v>514</v>
      </c>
      <c r="P193" s="4" t="s">
        <v>32</v>
      </c>
      <c r="Q193" s="4">
        <v>0</v>
      </c>
      <c r="R193" s="8">
        <v>44436</v>
      </c>
      <c r="S193" s="5">
        <v>44474</v>
      </c>
      <c r="T193" s="4" t="s">
        <v>33</v>
      </c>
      <c r="U193" s="4">
        <v>474</v>
      </c>
      <c r="V193" s="4">
        <v>0</v>
      </c>
      <c r="W193" s="4">
        <v>0</v>
      </c>
      <c r="X193" s="4">
        <v>2236059</v>
      </c>
    </row>
    <row r="194" s="4" customFormat="1" spans="1:24">
      <c r="A194" s="4">
        <v>16161340653</v>
      </c>
      <c r="B194" s="4" t="s">
        <v>25</v>
      </c>
      <c r="C194" s="4" t="s">
        <v>26</v>
      </c>
      <c r="D194" s="4" t="s">
        <v>306</v>
      </c>
      <c r="E194" s="4" t="s">
        <v>307</v>
      </c>
      <c r="F194" s="5">
        <v>44470</v>
      </c>
      <c r="G194" s="5">
        <v>44471</v>
      </c>
      <c r="H194" s="4">
        <v>1</v>
      </c>
      <c r="I194" s="4">
        <v>1</v>
      </c>
      <c r="J194" s="4">
        <v>1</v>
      </c>
      <c r="K194" s="4" t="s">
        <v>29</v>
      </c>
      <c r="L194" s="4">
        <v>207</v>
      </c>
      <c r="M194" s="4">
        <v>207</v>
      </c>
      <c r="N194" s="4" t="s">
        <v>517</v>
      </c>
      <c r="O194" s="4" t="s">
        <v>514</v>
      </c>
      <c r="P194" s="4" t="s">
        <v>32</v>
      </c>
      <c r="Q194" s="4">
        <v>0</v>
      </c>
      <c r="R194" s="8">
        <v>44437</v>
      </c>
      <c r="S194" s="5">
        <v>44474</v>
      </c>
      <c r="T194" s="4" t="s">
        <v>33</v>
      </c>
      <c r="U194" s="4">
        <v>207</v>
      </c>
      <c r="V194" s="4">
        <v>0</v>
      </c>
      <c r="W194" s="4">
        <v>0</v>
      </c>
      <c r="X194" s="4">
        <v>2236327</v>
      </c>
    </row>
    <row r="195" s="4" customFormat="1" spans="1:25">
      <c r="A195" s="4">
        <v>16184937463</v>
      </c>
      <c r="B195" s="4" t="s">
        <v>25</v>
      </c>
      <c r="C195" s="4" t="s">
        <v>26</v>
      </c>
      <c r="D195" s="4" t="s">
        <v>518</v>
      </c>
      <c r="E195" s="4" t="s">
        <v>519</v>
      </c>
      <c r="F195" s="5">
        <v>44470</v>
      </c>
      <c r="G195" s="5">
        <v>44471</v>
      </c>
      <c r="H195" s="4">
        <v>1</v>
      </c>
      <c r="I195" s="4">
        <v>1</v>
      </c>
      <c r="J195" s="4">
        <v>1</v>
      </c>
      <c r="K195" s="4" t="s">
        <v>29</v>
      </c>
      <c r="L195" s="4">
        <v>89</v>
      </c>
      <c r="M195" s="4">
        <v>89</v>
      </c>
      <c r="N195" s="4" t="s">
        <v>520</v>
      </c>
      <c r="O195" s="4" t="s">
        <v>514</v>
      </c>
      <c r="P195" s="4" t="s">
        <v>32</v>
      </c>
      <c r="Q195" s="4">
        <v>0</v>
      </c>
      <c r="R195" s="8">
        <v>44440</v>
      </c>
      <c r="S195" s="5">
        <v>44474</v>
      </c>
      <c r="T195" s="4" t="s">
        <v>33</v>
      </c>
      <c r="U195" s="4">
        <v>89</v>
      </c>
      <c r="V195" s="4">
        <v>0</v>
      </c>
      <c r="W195" s="4">
        <v>0</v>
      </c>
      <c r="X195" s="4">
        <v>2239964</v>
      </c>
      <c r="Y195" s="4" t="s">
        <v>521</v>
      </c>
    </row>
    <row r="196" s="4" customFormat="1" spans="1:25">
      <c r="A196" s="4">
        <v>16193589719</v>
      </c>
      <c r="B196" s="4" t="s">
        <v>25</v>
      </c>
      <c r="C196" s="4" t="s">
        <v>26</v>
      </c>
      <c r="D196" s="4" t="s">
        <v>522</v>
      </c>
      <c r="E196" s="4" t="s">
        <v>211</v>
      </c>
      <c r="F196" s="5">
        <v>44470</v>
      </c>
      <c r="G196" s="5">
        <v>44471</v>
      </c>
      <c r="H196" s="4">
        <v>1</v>
      </c>
      <c r="I196" s="4">
        <v>1</v>
      </c>
      <c r="J196" s="4">
        <v>1</v>
      </c>
      <c r="K196" s="4" t="s">
        <v>29</v>
      </c>
      <c r="L196" s="4">
        <v>189</v>
      </c>
      <c r="M196" s="4">
        <v>189</v>
      </c>
      <c r="N196" s="4" t="s">
        <v>523</v>
      </c>
      <c r="O196" s="4" t="s">
        <v>514</v>
      </c>
      <c r="P196" s="4" t="s">
        <v>32</v>
      </c>
      <c r="Q196" s="4">
        <v>0</v>
      </c>
      <c r="R196" s="8">
        <v>44442</v>
      </c>
      <c r="S196" s="5">
        <v>44474</v>
      </c>
      <c r="T196" s="4" t="s">
        <v>33</v>
      </c>
      <c r="U196" s="4">
        <v>189</v>
      </c>
      <c r="V196" s="4">
        <v>0</v>
      </c>
      <c r="W196" s="4">
        <v>0</v>
      </c>
      <c r="X196" s="4">
        <v>2241329</v>
      </c>
      <c r="Y196" s="4" t="s">
        <v>524</v>
      </c>
    </row>
    <row r="197" s="4" customFormat="1" spans="1:25">
      <c r="A197" s="4">
        <v>16231857927</v>
      </c>
      <c r="B197" s="4" t="s">
        <v>25</v>
      </c>
      <c r="C197" s="4" t="s">
        <v>26</v>
      </c>
      <c r="D197" s="4" t="s">
        <v>525</v>
      </c>
      <c r="E197" s="4" t="s">
        <v>311</v>
      </c>
      <c r="F197" s="5">
        <v>44470</v>
      </c>
      <c r="G197" s="5">
        <v>44471</v>
      </c>
      <c r="H197" s="4">
        <v>1</v>
      </c>
      <c r="I197" s="4">
        <v>1</v>
      </c>
      <c r="J197" s="4">
        <v>1</v>
      </c>
      <c r="K197" s="4" t="s">
        <v>29</v>
      </c>
      <c r="L197" s="4">
        <v>145</v>
      </c>
      <c r="M197" s="4">
        <v>145</v>
      </c>
      <c r="N197" s="4" t="s">
        <v>526</v>
      </c>
      <c r="O197" s="4" t="s">
        <v>514</v>
      </c>
      <c r="P197" s="4" t="s">
        <v>32</v>
      </c>
      <c r="Q197" s="4">
        <v>0</v>
      </c>
      <c r="R197" s="8">
        <v>44447</v>
      </c>
      <c r="S197" s="5">
        <v>44474</v>
      </c>
      <c r="T197" s="4" t="s">
        <v>33</v>
      </c>
      <c r="U197" s="4">
        <v>145</v>
      </c>
      <c r="V197" s="4">
        <v>0</v>
      </c>
      <c r="W197" s="4">
        <v>0</v>
      </c>
      <c r="X197" s="4">
        <v>2246880</v>
      </c>
      <c r="Y197" s="4" t="s">
        <v>527</v>
      </c>
    </row>
    <row r="198" s="4" customFormat="1" spans="1:25">
      <c r="A198" s="4">
        <v>16239386103</v>
      </c>
      <c r="B198" s="4" t="s">
        <v>25</v>
      </c>
      <c r="C198" s="4" t="s">
        <v>26</v>
      </c>
      <c r="D198" s="4" t="s">
        <v>528</v>
      </c>
      <c r="E198" s="4" t="s">
        <v>529</v>
      </c>
      <c r="F198" s="5">
        <v>44470</v>
      </c>
      <c r="G198" s="5">
        <v>44471</v>
      </c>
      <c r="H198" s="4">
        <v>1</v>
      </c>
      <c r="I198" s="4">
        <v>1</v>
      </c>
      <c r="J198" s="4">
        <v>1</v>
      </c>
      <c r="K198" s="4" t="s">
        <v>29</v>
      </c>
      <c r="L198" s="4">
        <v>107</v>
      </c>
      <c r="M198" s="4">
        <v>107</v>
      </c>
      <c r="N198" s="4" t="s">
        <v>530</v>
      </c>
      <c r="O198" s="4" t="s">
        <v>514</v>
      </c>
      <c r="P198" s="4" t="s">
        <v>32</v>
      </c>
      <c r="Q198" s="4">
        <v>0</v>
      </c>
      <c r="R198" s="8">
        <v>44447</v>
      </c>
      <c r="S198" s="5">
        <v>44474</v>
      </c>
      <c r="T198" s="4" t="s">
        <v>33</v>
      </c>
      <c r="U198" s="4">
        <v>107</v>
      </c>
      <c r="V198" s="4">
        <v>0</v>
      </c>
      <c r="W198" s="4">
        <v>0</v>
      </c>
      <c r="X198" s="4">
        <v>2247639</v>
      </c>
      <c r="Y198" s="4">
        <v>14557146</v>
      </c>
    </row>
    <row r="199" s="4" customFormat="1" spans="1:25">
      <c r="A199" s="4">
        <v>16246198961</v>
      </c>
      <c r="B199" s="4" t="s">
        <v>25</v>
      </c>
      <c r="C199" s="4" t="s">
        <v>26</v>
      </c>
      <c r="D199" s="4" t="s">
        <v>531</v>
      </c>
      <c r="E199" s="4" t="s">
        <v>375</v>
      </c>
      <c r="F199" s="5">
        <v>44470</v>
      </c>
      <c r="G199" s="5">
        <v>44471</v>
      </c>
      <c r="H199" s="4">
        <v>1</v>
      </c>
      <c r="I199" s="4">
        <v>1</v>
      </c>
      <c r="J199" s="4">
        <v>1</v>
      </c>
      <c r="K199" s="4" t="s">
        <v>29</v>
      </c>
      <c r="L199" s="4">
        <v>243</v>
      </c>
      <c r="M199" s="4">
        <v>243</v>
      </c>
      <c r="N199" s="4" t="s">
        <v>532</v>
      </c>
      <c r="O199" s="4" t="s">
        <v>514</v>
      </c>
      <c r="P199" s="4" t="s">
        <v>32</v>
      </c>
      <c r="Q199" s="4">
        <v>0</v>
      </c>
      <c r="R199" s="8">
        <v>44448</v>
      </c>
      <c r="S199" s="5">
        <v>44474</v>
      </c>
      <c r="T199" s="4" t="s">
        <v>33</v>
      </c>
      <c r="U199" s="4">
        <v>243</v>
      </c>
      <c r="V199" s="4">
        <v>0</v>
      </c>
      <c r="W199" s="4">
        <v>0</v>
      </c>
      <c r="X199" s="4">
        <v>2248347</v>
      </c>
      <c r="Y199" s="4" t="s">
        <v>533</v>
      </c>
    </row>
    <row r="200" s="4" customFormat="1" spans="1:24">
      <c r="A200" s="4">
        <v>16247708979</v>
      </c>
      <c r="B200" s="4" t="s">
        <v>25</v>
      </c>
      <c r="C200" s="4" t="s">
        <v>26</v>
      </c>
      <c r="D200" s="4" t="s">
        <v>392</v>
      </c>
      <c r="E200" s="4" t="s">
        <v>393</v>
      </c>
      <c r="F200" s="5">
        <v>44470</v>
      </c>
      <c r="G200" s="5">
        <v>44471</v>
      </c>
      <c r="H200" s="4">
        <v>1</v>
      </c>
      <c r="I200" s="4">
        <v>1</v>
      </c>
      <c r="J200" s="4">
        <v>1</v>
      </c>
      <c r="K200" s="4" t="s">
        <v>29</v>
      </c>
      <c r="L200" s="4">
        <v>217</v>
      </c>
      <c r="M200" s="4">
        <v>217</v>
      </c>
      <c r="N200" s="4" t="s">
        <v>534</v>
      </c>
      <c r="O200" s="4" t="s">
        <v>514</v>
      </c>
      <c r="P200" s="4" t="s">
        <v>32</v>
      </c>
      <c r="Q200" s="4">
        <v>0</v>
      </c>
      <c r="R200" s="8">
        <v>44448</v>
      </c>
      <c r="S200" s="5">
        <v>44474</v>
      </c>
      <c r="T200" s="4" t="s">
        <v>33</v>
      </c>
      <c r="U200" s="4">
        <v>217</v>
      </c>
      <c r="V200" s="4">
        <v>0</v>
      </c>
      <c r="W200" s="4">
        <v>0</v>
      </c>
      <c r="X200" s="4">
        <v>2248630</v>
      </c>
    </row>
    <row r="201" s="4" customFormat="1" spans="1:25">
      <c r="A201" s="4">
        <v>16257778568</v>
      </c>
      <c r="B201" s="4" t="s">
        <v>25</v>
      </c>
      <c r="C201" s="4" t="s">
        <v>26</v>
      </c>
      <c r="D201" s="4" t="s">
        <v>535</v>
      </c>
      <c r="E201" s="4" t="s">
        <v>536</v>
      </c>
      <c r="F201" s="5">
        <v>44470</v>
      </c>
      <c r="G201" s="5">
        <v>44471</v>
      </c>
      <c r="H201" s="4">
        <v>1</v>
      </c>
      <c r="I201" s="4">
        <v>1</v>
      </c>
      <c r="J201" s="4">
        <v>1</v>
      </c>
      <c r="K201" s="4" t="s">
        <v>29</v>
      </c>
      <c r="L201" s="4">
        <v>179</v>
      </c>
      <c r="M201" s="4">
        <v>179</v>
      </c>
      <c r="N201" s="4" t="s">
        <v>537</v>
      </c>
      <c r="O201" s="4" t="s">
        <v>514</v>
      </c>
      <c r="P201" s="4" t="s">
        <v>32</v>
      </c>
      <c r="Q201" s="4">
        <v>0</v>
      </c>
      <c r="R201" s="8">
        <v>44450</v>
      </c>
      <c r="S201" s="5">
        <v>44474</v>
      </c>
      <c r="T201" s="4" t="s">
        <v>33</v>
      </c>
      <c r="U201" s="4">
        <v>179</v>
      </c>
      <c r="V201" s="4">
        <v>0</v>
      </c>
      <c r="W201" s="4">
        <v>0</v>
      </c>
      <c r="X201" s="4">
        <v>2249865</v>
      </c>
      <c r="Y201" s="4">
        <v>92061</v>
      </c>
    </row>
    <row r="202" s="4" customFormat="1" spans="1:24">
      <c r="A202" s="4">
        <v>16280919954</v>
      </c>
      <c r="B202" s="4" t="s">
        <v>25</v>
      </c>
      <c r="C202" s="4" t="s">
        <v>26</v>
      </c>
      <c r="D202" s="4" t="s">
        <v>392</v>
      </c>
      <c r="E202" s="4" t="s">
        <v>317</v>
      </c>
      <c r="F202" s="5">
        <v>44470</v>
      </c>
      <c r="G202" s="5">
        <v>44471</v>
      </c>
      <c r="H202" s="4">
        <v>1</v>
      </c>
      <c r="I202" s="4">
        <v>1</v>
      </c>
      <c r="J202" s="4">
        <v>1</v>
      </c>
      <c r="K202" s="4" t="s">
        <v>29</v>
      </c>
      <c r="L202" s="4">
        <v>230</v>
      </c>
      <c r="M202" s="4">
        <v>230</v>
      </c>
      <c r="N202" s="4" t="s">
        <v>538</v>
      </c>
      <c r="O202" s="4" t="s">
        <v>514</v>
      </c>
      <c r="P202" s="4" t="s">
        <v>32</v>
      </c>
      <c r="Q202" s="4">
        <v>0</v>
      </c>
      <c r="R202" s="8">
        <v>44453</v>
      </c>
      <c r="S202" s="5">
        <v>44474</v>
      </c>
      <c r="T202" s="4" t="s">
        <v>33</v>
      </c>
      <c r="U202" s="4">
        <v>230</v>
      </c>
      <c r="V202" s="4">
        <v>0</v>
      </c>
      <c r="W202" s="4">
        <v>0</v>
      </c>
      <c r="X202" s="4">
        <v>2252944</v>
      </c>
    </row>
    <row r="203" s="4" customFormat="1" spans="1:24">
      <c r="A203" s="4">
        <v>16288101481</v>
      </c>
      <c r="B203" s="4" t="s">
        <v>25</v>
      </c>
      <c r="C203" s="4" t="s">
        <v>26</v>
      </c>
      <c r="D203" s="4" t="s">
        <v>281</v>
      </c>
      <c r="E203" s="4" t="s">
        <v>282</v>
      </c>
      <c r="F203" s="5">
        <v>44470</v>
      </c>
      <c r="G203" s="5">
        <v>44471</v>
      </c>
      <c r="H203" s="4">
        <v>1</v>
      </c>
      <c r="I203" s="4">
        <v>1</v>
      </c>
      <c r="J203" s="4">
        <v>1</v>
      </c>
      <c r="K203" s="4" t="s">
        <v>29</v>
      </c>
      <c r="L203" s="4">
        <v>179</v>
      </c>
      <c r="M203" s="4">
        <v>179</v>
      </c>
      <c r="N203" s="4" t="s">
        <v>539</v>
      </c>
      <c r="O203" s="4" t="s">
        <v>514</v>
      </c>
      <c r="P203" s="4" t="s">
        <v>32</v>
      </c>
      <c r="Q203" s="4">
        <v>0</v>
      </c>
      <c r="R203" s="8">
        <v>44454</v>
      </c>
      <c r="S203" s="5">
        <v>44474</v>
      </c>
      <c r="T203" s="4" t="s">
        <v>33</v>
      </c>
      <c r="U203" s="4">
        <v>179</v>
      </c>
      <c r="V203" s="4">
        <v>0</v>
      </c>
      <c r="W203" s="4">
        <v>0</v>
      </c>
      <c r="X203" s="4">
        <v>2254009</v>
      </c>
    </row>
    <row r="204" s="4" customFormat="1" spans="1:25">
      <c r="A204" s="4">
        <v>16292957215</v>
      </c>
      <c r="B204" s="4" t="s">
        <v>25</v>
      </c>
      <c r="C204" s="4" t="s">
        <v>26</v>
      </c>
      <c r="D204" s="4" t="s">
        <v>540</v>
      </c>
      <c r="E204" s="4" t="s">
        <v>183</v>
      </c>
      <c r="F204" s="5">
        <v>44470</v>
      </c>
      <c r="G204" s="5">
        <v>44471</v>
      </c>
      <c r="H204" s="4">
        <v>1</v>
      </c>
      <c r="I204" s="4">
        <v>1</v>
      </c>
      <c r="J204" s="4">
        <v>1</v>
      </c>
      <c r="K204" s="4" t="s">
        <v>29</v>
      </c>
      <c r="L204" s="4">
        <v>85</v>
      </c>
      <c r="M204" s="4">
        <v>85</v>
      </c>
      <c r="N204" s="4" t="s">
        <v>541</v>
      </c>
      <c r="O204" s="4" t="s">
        <v>514</v>
      </c>
      <c r="P204" s="4" t="s">
        <v>32</v>
      </c>
      <c r="Q204" s="4">
        <v>0</v>
      </c>
      <c r="R204" s="8">
        <v>44454</v>
      </c>
      <c r="S204" s="5">
        <v>44474</v>
      </c>
      <c r="T204" s="4" t="s">
        <v>33</v>
      </c>
      <c r="U204" s="4">
        <v>85</v>
      </c>
      <c r="V204" s="4">
        <v>0</v>
      </c>
      <c r="W204" s="4">
        <v>0</v>
      </c>
      <c r="X204" s="4">
        <v>2254854</v>
      </c>
      <c r="Y204" s="4" t="s">
        <v>542</v>
      </c>
    </row>
    <row r="205" s="4" customFormat="1" spans="1:25">
      <c r="A205" s="4">
        <v>16301402088</v>
      </c>
      <c r="B205" s="4" t="s">
        <v>25</v>
      </c>
      <c r="C205" s="4" t="s">
        <v>26</v>
      </c>
      <c r="D205" s="4" t="s">
        <v>543</v>
      </c>
      <c r="E205" s="4" t="s">
        <v>544</v>
      </c>
      <c r="F205" s="5">
        <v>44468</v>
      </c>
      <c r="G205" s="5">
        <v>44471</v>
      </c>
      <c r="H205" s="4">
        <v>1</v>
      </c>
      <c r="I205" s="4">
        <v>3</v>
      </c>
      <c r="J205" s="4">
        <v>3</v>
      </c>
      <c r="K205" s="4" t="s">
        <v>29</v>
      </c>
      <c r="L205" s="4">
        <v>240</v>
      </c>
      <c r="M205" s="4">
        <v>240</v>
      </c>
      <c r="N205" s="4" t="s">
        <v>545</v>
      </c>
      <c r="O205" s="4" t="s">
        <v>514</v>
      </c>
      <c r="P205" s="4" t="s">
        <v>32</v>
      </c>
      <c r="Q205" s="4">
        <v>0</v>
      </c>
      <c r="R205" s="8">
        <v>44455</v>
      </c>
      <c r="S205" s="5">
        <v>44474</v>
      </c>
      <c r="T205" s="4" t="s">
        <v>33</v>
      </c>
      <c r="U205" s="4">
        <v>240</v>
      </c>
      <c r="V205" s="4">
        <v>0</v>
      </c>
      <c r="W205" s="4">
        <v>0</v>
      </c>
      <c r="X205" s="4">
        <v>2256022</v>
      </c>
      <c r="Y205" s="4">
        <v>444542114899</v>
      </c>
    </row>
    <row r="206" s="4" customFormat="1" spans="1:24">
      <c r="A206" s="4">
        <v>16302075049</v>
      </c>
      <c r="B206" s="4" t="s">
        <v>25</v>
      </c>
      <c r="C206" s="4" t="s">
        <v>26</v>
      </c>
      <c r="D206" s="4" t="s">
        <v>546</v>
      </c>
      <c r="E206" s="4" t="s">
        <v>311</v>
      </c>
      <c r="F206" s="5">
        <v>44467</v>
      </c>
      <c r="G206" s="5">
        <v>44471</v>
      </c>
      <c r="H206" s="4">
        <v>1</v>
      </c>
      <c r="I206" s="4">
        <v>4</v>
      </c>
      <c r="J206" s="4">
        <v>4</v>
      </c>
      <c r="K206" s="4" t="s">
        <v>29</v>
      </c>
      <c r="L206" s="4">
        <v>144</v>
      </c>
      <c r="M206" s="4">
        <v>144</v>
      </c>
      <c r="N206" s="4" t="s">
        <v>547</v>
      </c>
      <c r="O206" s="4" t="s">
        <v>514</v>
      </c>
      <c r="P206" s="4" t="s">
        <v>32</v>
      </c>
      <c r="Q206" s="4">
        <v>0</v>
      </c>
      <c r="R206" s="8">
        <v>44456</v>
      </c>
      <c r="S206" s="5">
        <v>44474</v>
      </c>
      <c r="T206" s="4" t="s">
        <v>33</v>
      </c>
      <c r="U206" s="4">
        <v>144</v>
      </c>
      <c r="V206" s="4">
        <v>0</v>
      </c>
      <c r="W206" s="4">
        <v>0</v>
      </c>
      <c r="X206" s="4">
        <v>2256132</v>
      </c>
    </row>
    <row r="207" s="4" customFormat="1" spans="1:24">
      <c r="A207" s="4">
        <v>16304521544</v>
      </c>
      <c r="B207" s="4" t="s">
        <v>25</v>
      </c>
      <c r="C207" s="4" t="s">
        <v>26</v>
      </c>
      <c r="D207" s="4" t="s">
        <v>419</v>
      </c>
      <c r="E207" s="4" t="s">
        <v>28</v>
      </c>
      <c r="F207" s="5">
        <v>44470</v>
      </c>
      <c r="G207" s="5">
        <v>44471</v>
      </c>
      <c r="H207" s="4">
        <v>1</v>
      </c>
      <c r="I207" s="4">
        <v>1</v>
      </c>
      <c r="J207" s="4">
        <v>1</v>
      </c>
      <c r="K207" s="4" t="s">
        <v>29</v>
      </c>
      <c r="L207" s="4">
        <v>167</v>
      </c>
      <c r="M207" s="4">
        <v>167</v>
      </c>
      <c r="N207" s="4" t="s">
        <v>548</v>
      </c>
      <c r="O207" s="4" t="s">
        <v>514</v>
      </c>
      <c r="P207" s="4" t="s">
        <v>32</v>
      </c>
      <c r="Q207" s="4">
        <v>0</v>
      </c>
      <c r="R207" s="8">
        <v>44456</v>
      </c>
      <c r="S207" s="5">
        <v>44474</v>
      </c>
      <c r="T207" s="4" t="s">
        <v>33</v>
      </c>
      <c r="U207" s="4">
        <v>167</v>
      </c>
      <c r="V207" s="4">
        <v>0</v>
      </c>
      <c r="W207" s="4">
        <v>0</v>
      </c>
      <c r="X207" s="4">
        <v>2256493</v>
      </c>
    </row>
    <row r="208" s="4" customFormat="1" spans="1:26">
      <c r="A208" s="4">
        <v>16309333966</v>
      </c>
      <c r="B208" s="4" t="s">
        <v>25</v>
      </c>
      <c r="C208" s="4" t="s">
        <v>26</v>
      </c>
      <c r="D208" s="4" t="s">
        <v>549</v>
      </c>
      <c r="E208" s="4" t="s">
        <v>108</v>
      </c>
      <c r="F208" s="5">
        <v>44470</v>
      </c>
      <c r="G208" s="5">
        <v>44471</v>
      </c>
      <c r="H208" s="4">
        <v>2</v>
      </c>
      <c r="I208" s="4">
        <v>1</v>
      </c>
      <c r="J208" s="4">
        <v>2</v>
      </c>
      <c r="K208" s="4" t="s">
        <v>29</v>
      </c>
      <c r="L208" s="4">
        <v>234</v>
      </c>
      <c r="M208" s="4">
        <v>234</v>
      </c>
      <c r="N208" s="4" t="s">
        <v>550</v>
      </c>
      <c r="O208" s="4" t="s">
        <v>514</v>
      </c>
      <c r="P208" s="4" t="s">
        <v>32</v>
      </c>
      <c r="Q208" s="4">
        <v>0</v>
      </c>
      <c r="R208" s="8">
        <v>44456</v>
      </c>
      <c r="S208" s="5">
        <v>44474</v>
      </c>
      <c r="T208" s="4" t="s">
        <v>33</v>
      </c>
      <c r="U208" s="4">
        <v>234</v>
      </c>
      <c r="V208" s="4">
        <v>0</v>
      </c>
      <c r="W208" s="4">
        <v>0</v>
      </c>
      <c r="X208" s="4">
        <v>2257347</v>
      </c>
      <c r="Y208" s="4">
        <v>151945131</v>
      </c>
      <c r="Z208" s="4">
        <v>157083693</v>
      </c>
    </row>
    <row r="209" s="4" customFormat="1" spans="1:24">
      <c r="A209" s="4">
        <v>16309240211</v>
      </c>
      <c r="B209" s="4" t="s">
        <v>25</v>
      </c>
      <c r="C209" s="4" t="s">
        <v>26</v>
      </c>
      <c r="D209" s="4" t="s">
        <v>419</v>
      </c>
      <c r="E209" s="4" t="s">
        <v>28</v>
      </c>
      <c r="F209" s="5">
        <v>44470</v>
      </c>
      <c r="G209" s="5">
        <v>44471</v>
      </c>
      <c r="H209" s="4">
        <v>1</v>
      </c>
      <c r="I209" s="4">
        <v>1</v>
      </c>
      <c r="J209" s="4">
        <v>1</v>
      </c>
      <c r="K209" s="4" t="s">
        <v>29</v>
      </c>
      <c r="L209" s="4">
        <v>167</v>
      </c>
      <c r="M209" s="4">
        <v>167</v>
      </c>
      <c r="N209" s="4" t="s">
        <v>551</v>
      </c>
      <c r="O209" s="4" t="s">
        <v>514</v>
      </c>
      <c r="P209" s="4" t="s">
        <v>32</v>
      </c>
      <c r="Q209" s="4">
        <v>0</v>
      </c>
      <c r="R209" s="8">
        <v>44456</v>
      </c>
      <c r="S209" s="5">
        <v>44474</v>
      </c>
      <c r="T209" s="4" t="s">
        <v>33</v>
      </c>
      <c r="U209" s="4">
        <v>167</v>
      </c>
      <c r="V209" s="4">
        <v>0</v>
      </c>
      <c r="W209" s="4">
        <v>0</v>
      </c>
      <c r="X209" s="4">
        <v>2257364</v>
      </c>
    </row>
    <row r="210" s="4" customFormat="1" spans="1:25">
      <c r="A210" s="4">
        <v>16321659863</v>
      </c>
      <c r="B210" s="4" t="s">
        <v>25</v>
      </c>
      <c r="C210" s="4" t="s">
        <v>26</v>
      </c>
      <c r="D210" s="4" t="s">
        <v>284</v>
      </c>
      <c r="E210" s="4" t="s">
        <v>166</v>
      </c>
      <c r="F210" s="5">
        <v>44469</v>
      </c>
      <c r="G210" s="5">
        <v>44471</v>
      </c>
      <c r="H210" s="4">
        <v>1</v>
      </c>
      <c r="I210" s="4">
        <v>2</v>
      </c>
      <c r="J210" s="4">
        <v>2</v>
      </c>
      <c r="K210" s="4" t="s">
        <v>29</v>
      </c>
      <c r="L210" s="4">
        <v>214</v>
      </c>
      <c r="M210" s="4">
        <v>214</v>
      </c>
      <c r="N210" s="4" t="s">
        <v>285</v>
      </c>
      <c r="O210" s="4" t="s">
        <v>514</v>
      </c>
      <c r="P210" s="4" t="s">
        <v>32</v>
      </c>
      <c r="Q210" s="4">
        <v>0</v>
      </c>
      <c r="R210" s="8">
        <v>44458</v>
      </c>
      <c r="S210" s="5">
        <v>44474</v>
      </c>
      <c r="T210" s="4" t="s">
        <v>33</v>
      </c>
      <c r="U210" s="4">
        <v>214</v>
      </c>
      <c r="V210" s="4">
        <v>0</v>
      </c>
      <c r="W210" s="4">
        <v>0</v>
      </c>
      <c r="X210" s="4">
        <v>2259188</v>
      </c>
      <c r="Y210" s="4">
        <v>97797208</v>
      </c>
    </row>
    <row r="211" s="4" customFormat="1" spans="1:25">
      <c r="A211" s="4">
        <v>16324106384</v>
      </c>
      <c r="B211" s="4" t="s">
        <v>25</v>
      </c>
      <c r="C211" s="4" t="s">
        <v>26</v>
      </c>
      <c r="D211" s="4" t="s">
        <v>552</v>
      </c>
      <c r="E211" s="4" t="s">
        <v>553</v>
      </c>
      <c r="F211" s="5">
        <v>44469</v>
      </c>
      <c r="G211" s="5">
        <v>44471</v>
      </c>
      <c r="H211" s="4">
        <v>1</v>
      </c>
      <c r="I211" s="4">
        <v>2</v>
      </c>
      <c r="J211" s="4">
        <v>2</v>
      </c>
      <c r="K211" s="4" t="s">
        <v>29</v>
      </c>
      <c r="L211" s="4">
        <v>571</v>
      </c>
      <c r="M211" s="4">
        <v>571</v>
      </c>
      <c r="N211" s="4" t="s">
        <v>554</v>
      </c>
      <c r="O211" s="4" t="s">
        <v>514</v>
      </c>
      <c r="P211" s="4" t="s">
        <v>32</v>
      </c>
      <c r="Q211" s="4">
        <v>0</v>
      </c>
      <c r="R211" s="8">
        <v>44459</v>
      </c>
      <c r="S211" s="5">
        <v>44474</v>
      </c>
      <c r="T211" s="4" t="s">
        <v>33</v>
      </c>
      <c r="U211" s="4">
        <v>571</v>
      </c>
      <c r="V211" s="4">
        <v>0</v>
      </c>
      <c r="W211" s="4">
        <v>0</v>
      </c>
      <c r="X211" s="4">
        <v>2259329</v>
      </c>
      <c r="Y211" s="4" t="s">
        <v>555</v>
      </c>
    </row>
    <row r="212" s="4" customFormat="1" spans="1:24">
      <c r="A212" s="4">
        <v>16324472484</v>
      </c>
      <c r="B212" s="4" t="s">
        <v>25</v>
      </c>
      <c r="C212" s="4" t="s">
        <v>26</v>
      </c>
      <c r="D212" s="4" t="s">
        <v>419</v>
      </c>
      <c r="E212" s="4" t="s">
        <v>28</v>
      </c>
      <c r="F212" s="5">
        <v>44470</v>
      </c>
      <c r="G212" s="5">
        <v>44471</v>
      </c>
      <c r="H212" s="4">
        <v>1</v>
      </c>
      <c r="I212" s="4">
        <v>1</v>
      </c>
      <c r="J212" s="4">
        <v>1</v>
      </c>
      <c r="K212" s="4" t="s">
        <v>29</v>
      </c>
      <c r="L212" s="4">
        <v>167</v>
      </c>
      <c r="M212" s="4">
        <v>167</v>
      </c>
      <c r="N212" s="4" t="s">
        <v>556</v>
      </c>
      <c r="O212" s="4" t="s">
        <v>514</v>
      </c>
      <c r="P212" s="4" t="s">
        <v>32</v>
      </c>
      <c r="Q212" s="4">
        <v>0</v>
      </c>
      <c r="R212" s="8">
        <v>44459</v>
      </c>
      <c r="S212" s="5">
        <v>44474</v>
      </c>
      <c r="T212" s="4" t="s">
        <v>33</v>
      </c>
      <c r="U212" s="4">
        <v>167</v>
      </c>
      <c r="V212" s="4">
        <v>0</v>
      </c>
      <c r="W212" s="4">
        <v>0</v>
      </c>
      <c r="X212" s="4">
        <v>2259435</v>
      </c>
    </row>
    <row r="213" s="4" customFormat="1" spans="1:25">
      <c r="A213" s="4">
        <v>16330472512</v>
      </c>
      <c r="B213" s="4" t="s">
        <v>25</v>
      </c>
      <c r="C213" s="4" t="s">
        <v>26</v>
      </c>
      <c r="D213" s="4" t="s">
        <v>557</v>
      </c>
      <c r="E213" s="4" t="s">
        <v>180</v>
      </c>
      <c r="F213" s="5">
        <v>44469</v>
      </c>
      <c r="G213" s="5">
        <v>44471</v>
      </c>
      <c r="H213" s="4">
        <v>1</v>
      </c>
      <c r="I213" s="4">
        <v>2</v>
      </c>
      <c r="J213" s="4">
        <v>2</v>
      </c>
      <c r="K213" s="4" t="s">
        <v>29</v>
      </c>
      <c r="L213" s="4">
        <v>228</v>
      </c>
      <c r="M213" s="4">
        <v>228</v>
      </c>
      <c r="N213" s="4" t="s">
        <v>558</v>
      </c>
      <c r="O213" s="4" t="s">
        <v>514</v>
      </c>
      <c r="P213" s="4" t="s">
        <v>32</v>
      </c>
      <c r="Q213" s="4">
        <v>0</v>
      </c>
      <c r="R213" s="8">
        <v>44460</v>
      </c>
      <c r="S213" s="5">
        <v>44474</v>
      </c>
      <c r="T213" s="4" t="s">
        <v>33</v>
      </c>
      <c r="U213" s="4">
        <v>228</v>
      </c>
      <c r="V213" s="4">
        <v>0</v>
      </c>
      <c r="W213" s="4">
        <v>0</v>
      </c>
      <c r="X213" s="4">
        <v>2260124</v>
      </c>
      <c r="Y213" s="4" t="s">
        <v>559</v>
      </c>
    </row>
    <row r="214" s="4" customFormat="1" spans="1:25">
      <c r="A214" s="4">
        <v>16331306235</v>
      </c>
      <c r="B214" s="4" t="s">
        <v>25</v>
      </c>
      <c r="C214" s="4" t="s">
        <v>26</v>
      </c>
      <c r="D214" s="4" t="s">
        <v>560</v>
      </c>
      <c r="E214" s="4" t="s">
        <v>561</v>
      </c>
      <c r="F214" s="5">
        <v>44470</v>
      </c>
      <c r="G214" s="5">
        <v>44471</v>
      </c>
      <c r="H214" s="4">
        <v>1</v>
      </c>
      <c r="I214" s="4">
        <v>1</v>
      </c>
      <c r="J214" s="4">
        <v>1</v>
      </c>
      <c r="K214" s="4" t="s">
        <v>29</v>
      </c>
      <c r="L214" s="4">
        <v>119</v>
      </c>
      <c r="M214" s="4">
        <v>119</v>
      </c>
      <c r="N214" s="4" t="s">
        <v>562</v>
      </c>
      <c r="O214" s="4" t="s">
        <v>514</v>
      </c>
      <c r="P214" s="4" t="s">
        <v>32</v>
      </c>
      <c r="Q214" s="4">
        <v>0</v>
      </c>
      <c r="R214" s="8">
        <v>44460</v>
      </c>
      <c r="S214" s="5">
        <v>44474</v>
      </c>
      <c r="T214" s="4" t="s">
        <v>33</v>
      </c>
      <c r="U214" s="4">
        <v>119</v>
      </c>
      <c r="V214" s="4">
        <v>0</v>
      </c>
      <c r="W214" s="4">
        <v>0</v>
      </c>
      <c r="X214" s="4">
        <v>2260326</v>
      </c>
      <c r="Y214" s="4">
        <v>444585887770</v>
      </c>
    </row>
    <row r="215" s="4" customFormat="1" spans="1:25">
      <c r="A215" s="4">
        <v>16332010756</v>
      </c>
      <c r="B215" s="4" t="s">
        <v>25</v>
      </c>
      <c r="C215" s="4" t="s">
        <v>26</v>
      </c>
      <c r="D215" s="4" t="s">
        <v>63</v>
      </c>
      <c r="E215" s="4" t="s">
        <v>563</v>
      </c>
      <c r="F215" s="5">
        <v>44469</v>
      </c>
      <c r="G215" s="5">
        <v>44471</v>
      </c>
      <c r="H215" s="4">
        <v>1</v>
      </c>
      <c r="I215" s="4">
        <v>2</v>
      </c>
      <c r="J215" s="4">
        <v>2</v>
      </c>
      <c r="K215" s="4" t="s">
        <v>29</v>
      </c>
      <c r="L215" s="4">
        <v>336</v>
      </c>
      <c r="M215" s="4">
        <v>336</v>
      </c>
      <c r="N215" s="4" t="s">
        <v>564</v>
      </c>
      <c r="O215" s="4" t="s">
        <v>514</v>
      </c>
      <c r="P215" s="4" t="s">
        <v>32</v>
      </c>
      <c r="Q215" s="4">
        <v>0</v>
      </c>
      <c r="R215" s="8">
        <v>44460</v>
      </c>
      <c r="S215" s="5">
        <v>44474</v>
      </c>
      <c r="T215" s="4" t="s">
        <v>33</v>
      </c>
      <c r="U215" s="4">
        <v>336</v>
      </c>
      <c r="V215" s="4">
        <v>0</v>
      </c>
      <c r="W215" s="4">
        <v>0</v>
      </c>
      <c r="X215" s="4">
        <v>2260421</v>
      </c>
      <c r="Y215" s="4">
        <v>82924378</v>
      </c>
    </row>
    <row r="216" s="4" customFormat="1" spans="1:25">
      <c r="A216" s="4">
        <v>16335639971</v>
      </c>
      <c r="B216" s="4" t="s">
        <v>25</v>
      </c>
      <c r="C216" s="4" t="s">
        <v>26</v>
      </c>
      <c r="D216" s="4" t="s">
        <v>565</v>
      </c>
      <c r="E216" s="4" t="s">
        <v>566</v>
      </c>
      <c r="F216" s="5">
        <v>44470</v>
      </c>
      <c r="G216" s="5">
        <v>44471</v>
      </c>
      <c r="H216" s="4">
        <v>1</v>
      </c>
      <c r="I216" s="4">
        <v>1</v>
      </c>
      <c r="J216" s="4">
        <v>1</v>
      </c>
      <c r="K216" s="4" t="s">
        <v>29</v>
      </c>
      <c r="L216" s="4">
        <v>128</v>
      </c>
      <c r="M216" s="4">
        <v>128</v>
      </c>
      <c r="N216" s="4" t="s">
        <v>567</v>
      </c>
      <c r="O216" s="4" t="s">
        <v>514</v>
      </c>
      <c r="P216" s="4" t="s">
        <v>32</v>
      </c>
      <c r="Q216" s="4">
        <v>0</v>
      </c>
      <c r="R216" s="8">
        <v>44460</v>
      </c>
      <c r="S216" s="5">
        <v>44474</v>
      </c>
      <c r="T216" s="4" t="s">
        <v>33</v>
      </c>
      <c r="U216" s="4">
        <v>128</v>
      </c>
      <c r="V216" s="4">
        <v>0</v>
      </c>
      <c r="W216" s="4">
        <v>0</v>
      </c>
      <c r="X216" s="4">
        <v>2260686</v>
      </c>
      <c r="Y216" s="4" t="s">
        <v>568</v>
      </c>
    </row>
    <row r="217" s="4" customFormat="1" spans="1:25">
      <c r="A217" s="4">
        <v>16358567969</v>
      </c>
      <c r="B217" s="4" t="s">
        <v>25</v>
      </c>
      <c r="C217" s="4" t="s">
        <v>26</v>
      </c>
      <c r="D217" s="4" t="s">
        <v>569</v>
      </c>
      <c r="E217" s="4" t="s">
        <v>77</v>
      </c>
      <c r="F217" s="5">
        <v>44470</v>
      </c>
      <c r="G217" s="5">
        <v>44471</v>
      </c>
      <c r="H217" s="4">
        <v>1</v>
      </c>
      <c r="I217" s="4">
        <v>1</v>
      </c>
      <c r="J217" s="4">
        <v>1</v>
      </c>
      <c r="K217" s="4" t="s">
        <v>29</v>
      </c>
      <c r="L217" s="4">
        <v>40</v>
      </c>
      <c r="M217" s="4">
        <v>40</v>
      </c>
      <c r="N217" s="4" t="s">
        <v>570</v>
      </c>
      <c r="O217" s="4" t="s">
        <v>514</v>
      </c>
      <c r="P217" s="4" t="s">
        <v>32</v>
      </c>
      <c r="Q217" s="4">
        <v>0</v>
      </c>
      <c r="R217" s="8">
        <v>44463</v>
      </c>
      <c r="S217" s="5">
        <v>44474</v>
      </c>
      <c r="T217" s="4" t="s">
        <v>33</v>
      </c>
      <c r="U217" s="4">
        <v>40</v>
      </c>
      <c r="V217" s="4">
        <v>0</v>
      </c>
      <c r="W217" s="4">
        <v>0</v>
      </c>
      <c r="X217" s="4">
        <v>2263300</v>
      </c>
      <c r="Y217" s="4">
        <v>2352967598</v>
      </c>
    </row>
    <row r="218" s="4" customFormat="1" spans="1:25">
      <c r="A218" s="4">
        <v>16358691895</v>
      </c>
      <c r="B218" s="4" t="s">
        <v>25</v>
      </c>
      <c r="C218" s="4" t="s">
        <v>26</v>
      </c>
      <c r="D218" s="4" t="s">
        <v>67</v>
      </c>
      <c r="E218" s="4" t="s">
        <v>68</v>
      </c>
      <c r="F218" s="5">
        <v>44469</v>
      </c>
      <c r="G218" s="5">
        <v>44471</v>
      </c>
      <c r="H218" s="4">
        <v>1</v>
      </c>
      <c r="I218" s="4">
        <v>2</v>
      </c>
      <c r="J218" s="4">
        <v>2</v>
      </c>
      <c r="K218" s="4" t="s">
        <v>29</v>
      </c>
      <c r="L218" s="4">
        <v>237</v>
      </c>
      <c r="M218" s="4">
        <v>237</v>
      </c>
      <c r="N218" s="4" t="s">
        <v>571</v>
      </c>
      <c r="O218" s="4" t="s">
        <v>514</v>
      </c>
      <c r="P218" s="4" t="s">
        <v>32</v>
      </c>
      <c r="Q218" s="4">
        <v>0</v>
      </c>
      <c r="R218" s="8">
        <v>44463</v>
      </c>
      <c r="S218" s="5">
        <v>44474</v>
      </c>
      <c r="T218" s="4" t="s">
        <v>33</v>
      </c>
      <c r="U218" s="4">
        <v>237</v>
      </c>
      <c r="V218" s="4">
        <v>0</v>
      </c>
      <c r="W218" s="4">
        <v>0</v>
      </c>
      <c r="X218" s="4">
        <v>2263315</v>
      </c>
      <c r="Y218" s="4">
        <v>93204912</v>
      </c>
    </row>
    <row r="219" s="4" customFormat="1" spans="1:25">
      <c r="A219" s="4">
        <v>16358691895</v>
      </c>
      <c r="B219" s="4" t="s">
        <v>25</v>
      </c>
      <c r="C219" s="4" t="s">
        <v>55</v>
      </c>
      <c r="D219" s="4" t="s">
        <v>67</v>
      </c>
      <c r="E219" s="4" t="s">
        <v>68</v>
      </c>
      <c r="F219" s="5">
        <v>44469</v>
      </c>
      <c r="G219" s="5">
        <v>44471</v>
      </c>
      <c r="H219" s="4">
        <v>1</v>
      </c>
      <c r="I219" s="4">
        <v>2</v>
      </c>
      <c r="J219" s="4">
        <v>2</v>
      </c>
      <c r="K219" s="4" t="s">
        <v>29</v>
      </c>
      <c r="L219" s="4">
        <v>-237</v>
      </c>
      <c r="M219" s="4">
        <v>-237</v>
      </c>
      <c r="N219" s="4" t="s">
        <v>571</v>
      </c>
      <c r="O219" s="4" t="s">
        <v>514</v>
      </c>
      <c r="P219" s="4" t="s">
        <v>32</v>
      </c>
      <c r="Q219" s="4">
        <v>0</v>
      </c>
      <c r="R219" s="8">
        <v>44463</v>
      </c>
      <c r="S219" s="5">
        <v>44474</v>
      </c>
      <c r="T219" s="4" t="s">
        <v>33</v>
      </c>
      <c r="U219" s="4">
        <v>-237</v>
      </c>
      <c r="V219" s="4">
        <v>0</v>
      </c>
      <c r="W219" s="4">
        <v>0</v>
      </c>
      <c r="X219" s="4">
        <v>2263315</v>
      </c>
      <c r="Y219" s="4">
        <v>93204912</v>
      </c>
    </row>
    <row r="220" s="4" customFormat="1" spans="1:27">
      <c r="A220" s="4">
        <v>16363786160</v>
      </c>
      <c r="B220" s="4" t="s">
        <v>25</v>
      </c>
      <c r="C220" s="4" t="s">
        <v>26</v>
      </c>
      <c r="D220" s="4" t="s">
        <v>572</v>
      </c>
      <c r="E220" s="4" t="s">
        <v>28</v>
      </c>
      <c r="F220" s="5">
        <v>44470</v>
      </c>
      <c r="G220" s="5">
        <v>44471</v>
      </c>
      <c r="H220" s="4">
        <v>3</v>
      </c>
      <c r="I220" s="4">
        <v>1</v>
      </c>
      <c r="J220" s="4">
        <v>3</v>
      </c>
      <c r="K220" s="4" t="s">
        <v>29</v>
      </c>
      <c r="L220" s="4">
        <v>171</v>
      </c>
      <c r="M220" s="4">
        <v>171</v>
      </c>
      <c r="N220" s="4" t="s">
        <v>573</v>
      </c>
      <c r="O220" s="4" t="s">
        <v>514</v>
      </c>
      <c r="P220" s="4" t="s">
        <v>32</v>
      </c>
      <c r="Q220" s="4">
        <v>0</v>
      </c>
      <c r="R220" s="8">
        <v>44464</v>
      </c>
      <c r="S220" s="5">
        <v>44474</v>
      </c>
      <c r="T220" s="4" t="s">
        <v>33</v>
      </c>
      <c r="U220" s="4">
        <v>171</v>
      </c>
      <c r="V220" s="4">
        <v>0</v>
      </c>
      <c r="W220" s="4">
        <v>0</v>
      </c>
      <c r="X220" s="4">
        <v>2263934</v>
      </c>
      <c r="Y220" s="4">
        <v>28191353</v>
      </c>
      <c r="Z220" s="4">
        <v>28191354</v>
      </c>
      <c r="AA220" s="4">
        <v>28191355</v>
      </c>
    </row>
    <row r="221" s="4" customFormat="1" spans="1:25">
      <c r="A221" s="4">
        <v>16363801036</v>
      </c>
      <c r="B221" s="4" t="s">
        <v>25</v>
      </c>
      <c r="C221" s="4" t="s">
        <v>26</v>
      </c>
      <c r="D221" s="4" t="s">
        <v>574</v>
      </c>
      <c r="E221" s="4" t="s">
        <v>553</v>
      </c>
      <c r="F221" s="5">
        <v>44470</v>
      </c>
      <c r="G221" s="5">
        <v>44471</v>
      </c>
      <c r="H221" s="4">
        <v>1</v>
      </c>
      <c r="I221" s="4">
        <v>1</v>
      </c>
      <c r="J221" s="4">
        <v>1</v>
      </c>
      <c r="K221" s="4" t="s">
        <v>29</v>
      </c>
      <c r="L221" s="4">
        <v>121</v>
      </c>
      <c r="M221" s="4">
        <v>121</v>
      </c>
      <c r="N221" s="4" t="s">
        <v>575</v>
      </c>
      <c r="O221" s="4" t="s">
        <v>514</v>
      </c>
      <c r="P221" s="4" t="s">
        <v>32</v>
      </c>
      <c r="Q221" s="4">
        <v>0</v>
      </c>
      <c r="R221" s="8">
        <v>44464</v>
      </c>
      <c r="S221" s="5">
        <v>44474</v>
      </c>
      <c r="T221" s="4" t="s">
        <v>33</v>
      </c>
      <c r="U221" s="4">
        <v>121</v>
      </c>
      <c r="V221" s="4">
        <v>0</v>
      </c>
      <c r="W221" s="4">
        <v>0</v>
      </c>
      <c r="X221" s="4">
        <v>2263939</v>
      </c>
      <c r="Y221" s="4">
        <v>98059431</v>
      </c>
    </row>
    <row r="222" s="4" customFormat="1" spans="1:24">
      <c r="A222" s="4">
        <v>16371782059</v>
      </c>
      <c r="B222" s="4" t="s">
        <v>25</v>
      </c>
      <c r="C222" s="4" t="s">
        <v>26</v>
      </c>
      <c r="D222" s="4" t="s">
        <v>439</v>
      </c>
      <c r="E222" s="4" t="s">
        <v>576</v>
      </c>
      <c r="F222" s="5">
        <v>44470</v>
      </c>
      <c r="G222" s="5">
        <v>44471</v>
      </c>
      <c r="H222" s="4">
        <v>1</v>
      </c>
      <c r="I222" s="4">
        <v>1</v>
      </c>
      <c r="J222" s="4">
        <v>1</v>
      </c>
      <c r="K222" s="4" t="s">
        <v>29</v>
      </c>
      <c r="L222" s="4">
        <v>196</v>
      </c>
      <c r="M222" s="4">
        <v>196</v>
      </c>
      <c r="N222" s="4" t="s">
        <v>577</v>
      </c>
      <c r="O222" s="4" t="s">
        <v>514</v>
      </c>
      <c r="P222" s="4" t="s">
        <v>32</v>
      </c>
      <c r="Q222" s="4">
        <v>0</v>
      </c>
      <c r="R222" s="8">
        <v>44465</v>
      </c>
      <c r="S222" s="5">
        <v>44474</v>
      </c>
      <c r="T222" s="4" t="s">
        <v>33</v>
      </c>
      <c r="U222" s="4">
        <v>196</v>
      </c>
      <c r="V222" s="4">
        <v>0</v>
      </c>
      <c r="W222" s="4">
        <v>0</v>
      </c>
      <c r="X222" s="4">
        <v>2265000</v>
      </c>
    </row>
    <row r="223" s="4" customFormat="1" spans="1:24">
      <c r="A223" s="4">
        <v>16372172372</v>
      </c>
      <c r="B223" s="4" t="s">
        <v>25</v>
      </c>
      <c r="C223" s="4" t="s">
        <v>26</v>
      </c>
      <c r="D223" s="4" t="s">
        <v>578</v>
      </c>
      <c r="E223" s="4" t="s">
        <v>579</v>
      </c>
      <c r="F223" s="5">
        <v>44469</v>
      </c>
      <c r="G223" s="5">
        <v>44471</v>
      </c>
      <c r="H223" s="4">
        <v>1</v>
      </c>
      <c r="I223" s="4">
        <v>2</v>
      </c>
      <c r="J223" s="4">
        <v>2</v>
      </c>
      <c r="K223" s="4" t="s">
        <v>29</v>
      </c>
      <c r="L223" s="4">
        <v>116</v>
      </c>
      <c r="M223" s="4">
        <v>116</v>
      </c>
      <c r="N223" s="4" t="s">
        <v>580</v>
      </c>
      <c r="O223" s="4" t="s">
        <v>514</v>
      </c>
      <c r="P223" s="4" t="s">
        <v>32</v>
      </c>
      <c r="Q223" s="4">
        <v>0</v>
      </c>
      <c r="R223" s="8">
        <v>44465</v>
      </c>
      <c r="S223" s="5">
        <v>44474</v>
      </c>
      <c r="T223" s="4" t="s">
        <v>33</v>
      </c>
      <c r="U223" s="4">
        <v>116</v>
      </c>
      <c r="V223" s="4">
        <v>0</v>
      </c>
      <c r="W223" s="4">
        <v>0</v>
      </c>
      <c r="X223" s="4">
        <v>2265087</v>
      </c>
    </row>
    <row r="224" s="4" customFormat="1" spans="1:25">
      <c r="A224" s="4">
        <v>16372397976</v>
      </c>
      <c r="B224" s="4" t="s">
        <v>25</v>
      </c>
      <c r="C224" s="4" t="s">
        <v>26</v>
      </c>
      <c r="D224" s="4" t="s">
        <v>581</v>
      </c>
      <c r="E224" s="4" t="s">
        <v>582</v>
      </c>
      <c r="F224" s="5">
        <v>44470</v>
      </c>
      <c r="G224" s="5">
        <v>44471</v>
      </c>
      <c r="H224" s="4">
        <v>1</v>
      </c>
      <c r="I224" s="4">
        <v>1</v>
      </c>
      <c r="J224" s="4">
        <v>1</v>
      </c>
      <c r="K224" s="4" t="s">
        <v>29</v>
      </c>
      <c r="L224" s="4">
        <v>168</v>
      </c>
      <c r="M224" s="4">
        <v>168</v>
      </c>
      <c r="N224" s="4" t="s">
        <v>583</v>
      </c>
      <c r="O224" s="4" t="s">
        <v>514</v>
      </c>
      <c r="P224" s="4" t="s">
        <v>32</v>
      </c>
      <c r="Q224" s="4">
        <v>0</v>
      </c>
      <c r="R224" s="8">
        <v>44465</v>
      </c>
      <c r="S224" s="5">
        <v>44474</v>
      </c>
      <c r="T224" s="4" t="s">
        <v>33</v>
      </c>
      <c r="U224" s="4">
        <v>168</v>
      </c>
      <c r="V224" s="4">
        <v>0</v>
      </c>
      <c r="W224" s="4">
        <v>0</v>
      </c>
      <c r="X224" s="4">
        <v>2265135</v>
      </c>
      <c r="Y224" s="4" t="s">
        <v>584</v>
      </c>
    </row>
    <row r="225" s="4" customFormat="1" spans="1:25">
      <c r="A225" s="4">
        <v>16380336869</v>
      </c>
      <c r="B225" s="4" t="s">
        <v>25</v>
      </c>
      <c r="C225" s="4" t="s">
        <v>26</v>
      </c>
      <c r="D225" s="4" t="s">
        <v>585</v>
      </c>
      <c r="E225" s="4" t="s">
        <v>287</v>
      </c>
      <c r="F225" s="5">
        <v>44470</v>
      </c>
      <c r="G225" s="5">
        <v>44471</v>
      </c>
      <c r="H225" s="4">
        <v>1</v>
      </c>
      <c r="I225" s="4">
        <v>1</v>
      </c>
      <c r="J225" s="4">
        <v>1</v>
      </c>
      <c r="K225" s="4" t="s">
        <v>29</v>
      </c>
      <c r="L225" s="4">
        <v>71</v>
      </c>
      <c r="M225" s="4">
        <v>71</v>
      </c>
      <c r="N225" s="4" t="s">
        <v>586</v>
      </c>
      <c r="O225" s="4" t="s">
        <v>514</v>
      </c>
      <c r="P225" s="4" t="s">
        <v>32</v>
      </c>
      <c r="Q225" s="4">
        <v>0</v>
      </c>
      <c r="R225" s="8">
        <v>44466</v>
      </c>
      <c r="S225" s="5">
        <v>44474</v>
      </c>
      <c r="T225" s="4" t="s">
        <v>33</v>
      </c>
      <c r="U225" s="4">
        <v>71</v>
      </c>
      <c r="V225" s="4">
        <v>0</v>
      </c>
      <c r="W225" s="4">
        <v>0</v>
      </c>
      <c r="X225" s="4">
        <v>2266079</v>
      </c>
      <c r="Y225" s="4">
        <v>47081373</v>
      </c>
    </row>
    <row r="226" s="4" customFormat="1" spans="1:25">
      <c r="A226" s="4">
        <v>16391270822</v>
      </c>
      <c r="B226" s="4" t="s">
        <v>25</v>
      </c>
      <c r="C226" s="4" t="s">
        <v>26</v>
      </c>
      <c r="D226" s="4" t="s">
        <v>587</v>
      </c>
      <c r="E226" s="4" t="s">
        <v>317</v>
      </c>
      <c r="F226" s="5">
        <v>44470</v>
      </c>
      <c r="G226" s="5">
        <v>44471</v>
      </c>
      <c r="H226" s="4">
        <v>1</v>
      </c>
      <c r="I226" s="4">
        <v>1</v>
      </c>
      <c r="J226" s="4">
        <v>1</v>
      </c>
      <c r="K226" s="4" t="s">
        <v>29</v>
      </c>
      <c r="L226" s="4">
        <v>86</v>
      </c>
      <c r="M226" s="4">
        <v>86</v>
      </c>
      <c r="N226" s="4" t="s">
        <v>588</v>
      </c>
      <c r="O226" s="4" t="s">
        <v>514</v>
      </c>
      <c r="P226" s="4" t="s">
        <v>32</v>
      </c>
      <c r="Q226" s="4">
        <v>0</v>
      </c>
      <c r="R226" s="8">
        <v>44467</v>
      </c>
      <c r="S226" s="5">
        <v>44474</v>
      </c>
      <c r="T226" s="4" t="s">
        <v>33</v>
      </c>
      <c r="U226" s="4">
        <v>86</v>
      </c>
      <c r="V226" s="4">
        <v>0</v>
      </c>
      <c r="W226" s="4">
        <v>0</v>
      </c>
      <c r="X226" s="4">
        <v>2267149</v>
      </c>
      <c r="Y226" s="4">
        <v>10297038</v>
      </c>
    </row>
    <row r="227" s="4" customFormat="1" spans="1:25">
      <c r="A227" s="4">
        <v>16391682494</v>
      </c>
      <c r="B227" s="4" t="s">
        <v>25</v>
      </c>
      <c r="C227" s="4" t="s">
        <v>26</v>
      </c>
      <c r="D227" s="4" t="s">
        <v>589</v>
      </c>
      <c r="E227" s="4" t="s">
        <v>254</v>
      </c>
      <c r="F227" s="5">
        <v>44470</v>
      </c>
      <c r="G227" s="5">
        <v>44471</v>
      </c>
      <c r="H227" s="4">
        <v>1</v>
      </c>
      <c r="I227" s="4">
        <v>1</v>
      </c>
      <c r="J227" s="4">
        <v>1</v>
      </c>
      <c r="K227" s="4" t="s">
        <v>29</v>
      </c>
      <c r="L227" s="4">
        <v>64</v>
      </c>
      <c r="M227" s="4">
        <v>64</v>
      </c>
      <c r="N227" s="4" t="s">
        <v>590</v>
      </c>
      <c r="O227" s="4" t="s">
        <v>514</v>
      </c>
      <c r="P227" s="4" t="s">
        <v>32</v>
      </c>
      <c r="Q227" s="4">
        <v>0</v>
      </c>
      <c r="R227" s="8">
        <v>44467</v>
      </c>
      <c r="S227" s="5">
        <v>44474</v>
      </c>
      <c r="T227" s="4" t="s">
        <v>33</v>
      </c>
      <c r="U227" s="4">
        <v>64</v>
      </c>
      <c r="V227" s="4">
        <v>0</v>
      </c>
      <c r="W227" s="4">
        <v>0</v>
      </c>
      <c r="X227" s="4">
        <v>2267293</v>
      </c>
      <c r="Y227" s="4">
        <v>96108212</v>
      </c>
    </row>
    <row r="228" s="4" customFormat="1" spans="1:25">
      <c r="A228" s="4">
        <v>16391827525</v>
      </c>
      <c r="B228" s="4" t="s">
        <v>25</v>
      </c>
      <c r="C228" s="4" t="s">
        <v>26</v>
      </c>
      <c r="D228" s="4" t="s">
        <v>284</v>
      </c>
      <c r="E228" s="4" t="s">
        <v>591</v>
      </c>
      <c r="F228" s="5">
        <v>44470</v>
      </c>
      <c r="G228" s="5">
        <v>44471</v>
      </c>
      <c r="H228" s="4">
        <v>1</v>
      </c>
      <c r="I228" s="4">
        <v>1</v>
      </c>
      <c r="J228" s="4">
        <v>1</v>
      </c>
      <c r="K228" s="4" t="s">
        <v>29</v>
      </c>
      <c r="L228" s="4">
        <v>183</v>
      </c>
      <c r="M228" s="4">
        <v>183</v>
      </c>
      <c r="N228" s="4" t="s">
        <v>592</v>
      </c>
      <c r="O228" s="4" t="s">
        <v>514</v>
      </c>
      <c r="P228" s="4" t="s">
        <v>32</v>
      </c>
      <c r="Q228" s="4">
        <v>0</v>
      </c>
      <c r="R228" s="8">
        <v>44467</v>
      </c>
      <c r="S228" s="5">
        <v>44474</v>
      </c>
      <c r="T228" s="4" t="s">
        <v>33</v>
      </c>
      <c r="U228" s="4">
        <v>183</v>
      </c>
      <c r="V228" s="4">
        <v>0</v>
      </c>
      <c r="W228" s="4">
        <v>0</v>
      </c>
      <c r="X228" s="4">
        <v>2267346</v>
      </c>
      <c r="Y228" s="4">
        <v>98199266</v>
      </c>
    </row>
    <row r="229" s="4" customFormat="1" spans="1:25">
      <c r="A229" s="4">
        <v>16391820270</v>
      </c>
      <c r="B229" s="4" t="s">
        <v>25</v>
      </c>
      <c r="C229" s="4" t="s">
        <v>26</v>
      </c>
      <c r="D229" s="4" t="s">
        <v>593</v>
      </c>
      <c r="E229" s="4" t="s">
        <v>594</v>
      </c>
      <c r="F229" s="5">
        <v>44470</v>
      </c>
      <c r="G229" s="5">
        <v>44471</v>
      </c>
      <c r="H229" s="4">
        <v>1</v>
      </c>
      <c r="I229" s="4">
        <v>1</v>
      </c>
      <c r="J229" s="4">
        <v>1</v>
      </c>
      <c r="K229" s="4" t="s">
        <v>29</v>
      </c>
      <c r="L229" s="4">
        <v>86</v>
      </c>
      <c r="M229" s="4">
        <v>86</v>
      </c>
      <c r="N229" s="4" t="s">
        <v>595</v>
      </c>
      <c r="O229" s="4" t="s">
        <v>514</v>
      </c>
      <c r="P229" s="4" t="s">
        <v>32</v>
      </c>
      <c r="Q229" s="4">
        <v>0</v>
      </c>
      <c r="R229" s="8">
        <v>44467</v>
      </c>
      <c r="S229" s="5">
        <v>44474</v>
      </c>
      <c r="T229" s="4" t="s">
        <v>33</v>
      </c>
      <c r="U229" s="4">
        <v>86</v>
      </c>
      <c r="V229" s="4">
        <v>0</v>
      </c>
      <c r="W229" s="4">
        <v>0</v>
      </c>
      <c r="X229" s="4">
        <v>2267345</v>
      </c>
      <c r="Y229" s="4">
        <v>47265476</v>
      </c>
    </row>
    <row r="230" s="4" customFormat="1" spans="1:25">
      <c r="A230" s="4">
        <v>16392606163</v>
      </c>
      <c r="B230" s="4" t="s">
        <v>25</v>
      </c>
      <c r="C230" s="4" t="s">
        <v>26</v>
      </c>
      <c r="D230" s="4" t="s">
        <v>596</v>
      </c>
      <c r="E230" s="4" t="s">
        <v>597</v>
      </c>
      <c r="F230" s="5">
        <v>44470</v>
      </c>
      <c r="G230" s="5">
        <v>44471</v>
      </c>
      <c r="H230" s="4">
        <v>1</v>
      </c>
      <c r="I230" s="4">
        <v>1</v>
      </c>
      <c r="J230" s="4">
        <v>1</v>
      </c>
      <c r="K230" s="4" t="s">
        <v>29</v>
      </c>
      <c r="L230" s="4">
        <v>48</v>
      </c>
      <c r="M230" s="4">
        <v>48</v>
      </c>
      <c r="N230" s="4" t="s">
        <v>598</v>
      </c>
      <c r="O230" s="4" t="s">
        <v>514</v>
      </c>
      <c r="P230" s="4" t="s">
        <v>32</v>
      </c>
      <c r="Q230" s="4">
        <v>0</v>
      </c>
      <c r="R230" s="8">
        <v>44467</v>
      </c>
      <c r="S230" s="5">
        <v>44474</v>
      </c>
      <c r="T230" s="4" t="s">
        <v>33</v>
      </c>
      <c r="U230" s="4">
        <v>48</v>
      </c>
      <c r="V230" s="4">
        <v>0</v>
      </c>
      <c r="W230" s="4">
        <v>0</v>
      </c>
      <c r="X230" s="4">
        <v>2267470</v>
      </c>
      <c r="Y230" s="4">
        <v>329402</v>
      </c>
    </row>
    <row r="231" s="4" customFormat="1" spans="1:24">
      <c r="A231" s="4">
        <v>16400557969</v>
      </c>
      <c r="B231" s="4" t="s">
        <v>25</v>
      </c>
      <c r="C231" s="4" t="s">
        <v>26</v>
      </c>
      <c r="D231" s="4" t="s">
        <v>599</v>
      </c>
      <c r="E231" s="4" t="s">
        <v>600</v>
      </c>
      <c r="F231" s="5">
        <v>44470</v>
      </c>
      <c r="G231" s="5">
        <v>44471</v>
      </c>
      <c r="H231" s="4">
        <v>1</v>
      </c>
      <c r="I231" s="4">
        <v>1</v>
      </c>
      <c r="J231" s="4">
        <v>1</v>
      </c>
      <c r="K231" s="4" t="s">
        <v>29</v>
      </c>
      <c r="L231" s="4">
        <v>131</v>
      </c>
      <c r="M231" s="4">
        <v>131</v>
      </c>
      <c r="N231" s="4" t="s">
        <v>601</v>
      </c>
      <c r="O231" s="4" t="s">
        <v>514</v>
      </c>
      <c r="P231" s="4" t="s">
        <v>32</v>
      </c>
      <c r="Q231" s="4">
        <v>0</v>
      </c>
      <c r="R231" s="8">
        <v>44468</v>
      </c>
      <c r="S231" s="5">
        <v>44474</v>
      </c>
      <c r="T231" s="4" t="s">
        <v>33</v>
      </c>
      <c r="U231" s="4">
        <v>131</v>
      </c>
      <c r="V231" s="4">
        <v>0</v>
      </c>
      <c r="W231" s="4">
        <v>0</v>
      </c>
      <c r="X231" s="4">
        <v>2268355</v>
      </c>
    </row>
    <row r="232" s="4" customFormat="1" spans="1:24">
      <c r="A232" s="4">
        <v>16400900589</v>
      </c>
      <c r="B232" s="4" t="s">
        <v>25</v>
      </c>
      <c r="C232" s="4" t="s">
        <v>26</v>
      </c>
      <c r="D232" s="4" t="s">
        <v>124</v>
      </c>
      <c r="E232" s="4" t="s">
        <v>125</v>
      </c>
      <c r="F232" s="5">
        <v>44469</v>
      </c>
      <c r="G232" s="5">
        <v>44471</v>
      </c>
      <c r="H232" s="4">
        <v>1</v>
      </c>
      <c r="I232" s="4">
        <v>2</v>
      </c>
      <c r="J232" s="4">
        <v>2</v>
      </c>
      <c r="K232" s="4" t="s">
        <v>29</v>
      </c>
      <c r="L232" s="4">
        <v>272</v>
      </c>
      <c r="M232" s="4">
        <v>272</v>
      </c>
      <c r="N232" s="4" t="s">
        <v>602</v>
      </c>
      <c r="O232" s="4" t="s">
        <v>514</v>
      </c>
      <c r="P232" s="4" t="s">
        <v>32</v>
      </c>
      <c r="Q232" s="4">
        <v>0</v>
      </c>
      <c r="R232" s="8">
        <v>44468</v>
      </c>
      <c r="S232" s="5">
        <v>44474</v>
      </c>
      <c r="T232" s="4" t="s">
        <v>33</v>
      </c>
      <c r="U232" s="4">
        <v>272</v>
      </c>
      <c r="V232" s="4">
        <v>0</v>
      </c>
      <c r="W232" s="4">
        <v>0</v>
      </c>
      <c r="X232" s="4">
        <v>2268427</v>
      </c>
    </row>
    <row r="233" s="4" customFormat="1" spans="1:25">
      <c r="A233" s="4">
        <v>16403685130</v>
      </c>
      <c r="B233" s="4" t="s">
        <v>25</v>
      </c>
      <c r="C233" s="4" t="s">
        <v>26</v>
      </c>
      <c r="D233" s="4" t="s">
        <v>603</v>
      </c>
      <c r="E233" s="4" t="s">
        <v>604</v>
      </c>
      <c r="F233" s="5">
        <v>44470</v>
      </c>
      <c r="G233" s="5">
        <v>44471</v>
      </c>
      <c r="H233" s="4">
        <v>1</v>
      </c>
      <c r="I233" s="4">
        <v>1</v>
      </c>
      <c r="J233" s="4">
        <v>1</v>
      </c>
      <c r="K233" s="4" t="s">
        <v>29</v>
      </c>
      <c r="L233" s="4">
        <v>335</v>
      </c>
      <c r="M233" s="4">
        <v>335</v>
      </c>
      <c r="N233" s="4" t="s">
        <v>605</v>
      </c>
      <c r="O233" s="4" t="s">
        <v>514</v>
      </c>
      <c r="P233" s="4" t="s">
        <v>32</v>
      </c>
      <c r="Q233" s="4">
        <v>0</v>
      </c>
      <c r="R233" s="8">
        <v>44468</v>
      </c>
      <c r="S233" s="5">
        <v>44474</v>
      </c>
      <c r="T233" s="4" t="s">
        <v>33</v>
      </c>
      <c r="U233" s="4">
        <v>335</v>
      </c>
      <c r="V233" s="4">
        <v>0</v>
      </c>
      <c r="W233" s="4">
        <v>0</v>
      </c>
      <c r="X233" s="4">
        <v>2268587</v>
      </c>
      <c r="Y233" s="4">
        <v>893703353</v>
      </c>
    </row>
    <row r="234" s="4" customFormat="1" spans="1:25">
      <c r="A234" s="4">
        <v>16404496004</v>
      </c>
      <c r="B234" s="4" t="s">
        <v>25</v>
      </c>
      <c r="C234" s="4" t="s">
        <v>26</v>
      </c>
      <c r="D234" s="4" t="s">
        <v>606</v>
      </c>
      <c r="E234" s="4" t="s">
        <v>254</v>
      </c>
      <c r="F234" s="5">
        <v>44470</v>
      </c>
      <c r="G234" s="5">
        <v>44471</v>
      </c>
      <c r="H234" s="4">
        <v>1</v>
      </c>
      <c r="I234" s="4">
        <v>1</v>
      </c>
      <c r="J234" s="4">
        <v>1</v>
      </c>
      <c r="K234" s="4" t="s">
        <v>29</v>
      </c>
      <c r="L234" s="4">
        <v>377</v>
      </c>
      <c r="M234" s="4">
        <v>377</v>
      </c>
      <c r="N234" s="4" t="s">
        <v>607</v>
      </c>
      <c r="O234" s="4" t="s">
        <v>514</v>
      </c>
      <c r="P234" s="4" t="s">
        <v>32</v>
      </c>
      <c r="Q234" s="4">
        <v>0</v>
      </c>
      <c r="R234" s="8">
        <v>44468</v>
      </c>
      <c r="S234" s="5">
        <v>44474</v>
      </c>
      <c r="T234" s="4" t="s">
        <v>33</v>
      </c>
      <c r="U234" s="4">
        <v>377</v>
      </c>
      <c r="V234" s="4">
        <v>0</v>
      </c>
      <c r="W234" s="4">
        <v>0</v>
      </c>
      <c r="X234" s="4">
        <v>2268654</v>
      </c>
      <c r="Y234" s="4">
        <v>97480569</v>
      </c>
    </row>
    <row r="235" s="4" customFormat="1" spans="1:25">
      <c r="A235" s="4">
        <v>16405970799</v>
      </c>
      <c r="B235" s="4" t="s">
        <v>25</v>
      </c>
      <c r="C235" s="4" t="s">
        <v>26</v>
      </c>
      <c r="D235" s="4" t="s">
        <v>608</v>
      </c>
      <c r="E235" s="4" t="s">
        <v>80</v>
      </c>
      <c r="F235" s="5">
        <v>44470</v>
      </c>
      <c r="G235" s="5">
        <v>44471</v>
      </c>
      <c r="H235" s="4">
        <v>1</v>
      </c>
      <c r="I235" s="4">
        <v>1</v>
      </c>
      <c r="J235" s="4">
        <v>1</v>
      </c>
      <c r="K235" s="4" t="s">
        <v>29</v>
      </c>
      <c r="L235" s="4">
        <v>90</v>
      </c>
      <c r="M235" s="4">
        <v>90</v>
      </c>
      <c r="N235" s="4" t="s">
        <v>609</v>
      </c>
      <c r="O235" s="4" t="s">
        <v>514</v>
      </c>
      <c r="P235" s="4" t="s">
        <v>32</v>
      </c>
      <c r="Q235" s="4">
        <v>0</v>
      </c>
      <c r="R235" s="8">
        <v>44468</v>
      </c>
      <c r="S235" s="5">
        <v>44474</v>
      </c>
      <c r="T235" s="4" t="s">
        <v>33</v>
      </c>
      <c r="U235" s="4">
        <v>90</v>
      </c>
      <c r="V235" s="4">
        <v>0</v>
      </c>
      <c r="W235" s="4">
        <v>0</v>
      </c>
      <c r="X235" s="4">
        <v>2268840</v>
      </c>
      <c r="Y235" s="4">
        <v>21247445</v>
      </c>
    </row>
    <row r="236" s="4" customFormat="1" spans="1:25">
      <c r="A236" s="4">
        <v>16407479931</v>
      </c>
      <c r="B236" s="4" t="s">
        <v>25</v>
      </c>
      <c r="C236" s="4" t="s">
        <v>26</v>
      </c>
      <c r="D236" s="4" t="s">
        <v>610</v>
      </c>
      <c r="E236" s="4" t="s">
        <v>611</v>
      </c>
      <c r="F236" s="5">
        <v>44470</v>
      </c>
      <c r="G236" s="5">
        <v>44471</v>
      </c>
      <c r="H236" s="4">
        <v>1</v>
      </c>
      <c r="I236" s="4">
        <v>1</v>
      </c>
      <c r="J236" s="4">
        <v>1</v>
      </c>
      <c r="K236" s="4" t="s">
        <v>29</v>
      </c>
      <c r="L236" s="4">
        <v>92</v>
      </c>
      <c r="M236" s="4">
        <v>92</v>
      </c>
      <c r="N236" s="4" t="s">
        <v>612</v>
      </c>
      <c r="O236" s="4" t="s">
        <v>514</v>
      </c>
      <c r="P236" s="4" t="s">
        <v>32</v>
      </c>
      <c r="Q236" s="4">
        <v>0</v>
      </c>
      <c r="R236" s="8">
        <v>44468</v>
      </c>
      <c r="S236" s="5">
        <v>44474</v>
      </c>
      <c r="T236" s="4" t="s">
        <v>33</v>
      </c>
      <c r="U236" s="4">
        <v>92</v>
      </c>
      <c r="V236" s="4">
        <v>0</v>
      </c>
      <c r="W236" s="4">
        <v>0</v>
      </c>
      <c r="X236" s="4">
        <v>2269073</v>
      </c>
      <c r="Y236" s="4">
        <v>47510033</v>
      </c>
    </row>
    <row r="237" s="4" customFormat="1" spans="1:25">
      <c r="A237" s="4">
        <v>16410945487</v>
      </c>
      <c r="B237" s="4" t="s">
        <v>25</v>
      </c>
      <c r="C237" s="4" t="s">
        <v>26</v>
      </c>
      <c r="D237" s="4" t="s">
        <v>613</v>
      </c>
      <c r="E237" s="4" t="s">
        <v>614</v>
      </c>
      <c r="F237" s="5">
        <v>44470</v>
      </c>
      <c r="G237" s="5">
        <v>44471</v>
      </c>
      <c r="H237" s="4">
        <v>1</v>
      </c>
      <c r="I237" s="4">
        <v>1</v>
      </c>
      <c r="J237" s="4">
        <v>1</v>
      </c>
      <c r="K237" s="4" t="s">
        <v>29</v>
      </c>
      <c r="L237" s="4">
        <v>122</v>
      </c>
      <c r="M237" s="4">
        <v>122</v>
      </c>
      <c r="N237" s="4" t="s">
        <v>615</v>
      </c>
      <c r="O237" s="4" t="s">
        <v>514</v>
      </c>
      <c r="P237" s="4" t="s">
        <v>32</v>
      </c>
      <c r="Q237" s="4">
        <v>0</v>
      </c>
      <c r="R237" s="8">
        <v>44469</v>
      </c>
      <c r="S237" s="5">
        <v>44474</v>
      </c>
      <c r="T237" s="4" t="s">
        <v>33</v>
      </c>
      <c r="U237" s="4">
        <v>122</v>
      </c>
      <c r="V237" s="4">
        <v>0</v>
      </c>
      <c r="W237" s="4">
        <v>0</v>
      </c>
      <c r="X237" s="4">
        <v>2269246</v>
      </c>
      <c r="Y237" s="4">
        <v>97895392</v>
      </c>
    </row>
    <row r="238" s="4" customFormat="1" spans="1:25">
      <c r="A238" s="4">
        <v>16410972594</v>
      </c>
      <c r="B238" s="4" t="s">
        <v>25</v>
      </c>
      <c r="C238" s="4" t="s">
        <v>26</v>
      </c>
      <c r="D238" s="4" t="s">
        <v>616</v>
      </c>
      <c r="E238" s="4" t="s">
        <v>317</v>
      </c>
      <c r="F238" s="5">
        <v>44470</v>
      </c>
      <c r="G238" s="5">
        <v>44471</v>
      </c>
      <c r="H238" s="4">
        <v>1</v>
      </c>
      <c r="I238" s="4">
        <v>1</v>
      </c>
      <c r="J238" s="4">
        <v>1</v>
      </c>
      <c r="K238" s="4" t="s">
        <v>29</v>
      </c>
      <c r="L238" s="4">
        <v>115</v>
      </c>
      <c r="M238" s="4">
        <v>115</v>
      </c>
      <c r="N238" s="4" t="s">
        <v>617</v>
      </c>
      <c r="O238" s="4" t="s">
        <v>514</v>
      </c>
      <c r="P238" s="4" t="s">
        <v>32</v>
      </c>
      <c r="Q238" s="4">
        <v>0</v>
      </c>
      <c r="R238" s="8">
        <v>44469</v>
      </c>
      <c r="S238" s="5">
        <v>44474</v>
      </c>
      <c r="T238" s="4" t="s">
        <v>33</v>
      </c>
      <c r="U238" s="4">
        <v>115</v>
      </c>
      <c r="V238" s="4">
        <v>0</v>
      </c>
      <c r="W238" s="4">
        <v>0</v>
      </c>
      <c r="X238" s="4">
        <v>2269249</v>
      </c>
      <c r="Y238" s="4" t="s">
        <v>618</v>
      </c>
    </row>
    <row r="239" s="4" customFormat="1" spans="1:25">
      <c r="A239" s="4">
        <v>16411138959</v>
      </c>
      <c r="B239" s="4" t="s">
        <v>25</v>
      </c>
      <c r="C239" s="4" t="s">
        <v>26</v>
      </c>
      <c r="D239" s="4" t="s">
        <v>619</v>
      </c>
      <c r="E239" s="4" t="s">
        <v>221</v>
      </c>
      <c r="F239" s="5">
        <v>44470</v>
      </c>
      <c r="G239" s="5">
        <v>44471</v>
      </c>
      <c r="H239" s="4">
        <v>1</v>
      </c>
      <c r="I239" s="4">
        <v>1</v>
      </c>
      <c r="J239" s="4">
        <v>1</v>
      </c>
      <c r="K239" s="4" t="s">
        <v>29</v>
      </c>
      <c r="L239" s="4">
        <v>145</v>
      </c>
      <c r="M239" s="4">
        <v>145</v>
      </c>
      <c r="N239" s="4" t="s">
        <v>620</v>
      </c>
      <c r="O239" s="4" t="s">
        <v>514</v>
      </c>
      <c r="P239" s="4" t="s">
        <v>32</v>
      </c>
      <c r="Q239" s="4">
        <v>0</v>
      </c>
      <c r="R239" s="8">
        <v>44469</v>
      </c>
      <c r="S239" s="5">
        <v>44474</v>
      </c>
      <c r="T239" s="4" t="s">
        <v>33</v>
      </c>
      <c r="U239" s="4">
        <v>145</v>
      </c>
      <c r="V239" s="4">
        <v>0</v>
      </c>
      <c r="W239" s="4">
        <v>0</v>
      </c>
      <c r="X239" s="4">
        <v>2269269</v>
      </c>
      <c r="Y239" s="4">
        <v>98035608</v>
      </c>
    </row>
    <row r="240" s="4" customFormat="1" spans="1:24">
      <c r="A240" s="4">
        <v>16411798543</v>
      </c>
      <c r="B240" s="4" t="s">
        <v>25</v>
      </c>
      <c r="C240" s="4" t="s">
        <v>26</v>
      </c>
      <c r="D240" s="4" t="s">
        <v>245</v>
      </c>
      <c r="E240" s="4" t="s">
        <v>621</v>
      </c>
      <c r="F240" s="5">
        <v>44470</v>
      </c>
      <c r="G240" s="5">
        <v>44471</v>
      </c>
      <c r="H240" s="4">
        <v>1</v>
      </c>
      <c r="I240" s="4">
        <v>1</v>
      </c>
      <c r="J240" s="4">
        <v>1</v>
      </c>
      <c r="K240" s="4" t="s">
        <v>29</v>
      </c>
      <c r="L240" s="4">
        <v>182</v>
      </c>
      <c r="M240" s="4">
        <v>182</v>
      </c>
      <c r="N240" s="4" t="s">
        <v>622</v>
      </c>
      <c r="O240" s="4" t="s">
        <v>514</v>
      </c>
      <c r="P240" s="4" t="s">
        <v>32</v>
      </c>
      <c r="Q240" s="4">
        <v>0</v>
      </c>
      <c r="R240" s="8">
        <v>44469</v>
      </c>
      <c r="S240" s="5">
        <v>44474</v>
      </c>
      <c r="T240" s="4" t="s">
        <v>33</v>
      </c>
      <c r="U240" s="4">
        <v>182</v>
      </c>
      <c r="V240" s="4">
        <v>0</v>
      </c>
      <c r="W240" s="4">
        <v>0</v>
      </c>
      <c r="X240" s="4">
        <v>2269362</v>
      </c>
    </row>
    <row r="241" s="4" customFormat="1" spans="1:27">
      <c r="A241" s="4">
        <v>16412568518</v>
      </c>
      <c r="B241" s="4" t="s">
        <v>25</v>
      </c>
      <c r="C241" s="4" t="s">
        <v>26</v>
      </c>
      <c r="D241" s="4" t="s">
        <v>623</v>
      </c>
      <c r="E241" s="4" t="s">
        <v>211</v>
      </c>
      <c r="F241" s="5">
        <v>44470</v>
      </c>
      <c r="G241" s="5">
        <v>44471</v>
      </c>
      <c r="H241" s="4">
        <v>3</v>
      </c>
      <c r="I241" s="4">
        <v>1</v>
      </c>
      <c r="J241" s="4">
        <v>3</v>
      </c>
      <c r="K241" s="4" t="s">
        <v>29</v>
      </c>
      <c r="L241" s="4">
        <v>645</v>
      </c>
      <c r="M241" s="4">
        <v>645</v>
      </c>
      <c r="N241" s="4" t="s">
        <v>624</v>
      </c>
      <c r="O241" s="4" t="s">
        <v>514</v>
      </c>
      <c r="P241" s="4" t="s">
        <v>32</v>
      </c>
      <c r="Q241" s="4">
        <v>0</v>
      </c>
      <c r="R241" s="8">
        <v>44469</v>
      </c>
      <c r="S241" s="5">
        <v>44474</v>
      </c>
      <c r="T241" s="4" t="s">
        <v>33</v>
      </c>
      <c r="U241" s="4">
        <v>645</v>
      </c>
      <c r="V241" s="4">
        <v>0</v>
      </c>
      <c r="W241" s="4">
        <v>0</v>
      </c>
      <c r="X241" s="4">
        <v>2269474</v>
      </c>
      <c r="Y241" s="4">
        <v>14793344</v>
      </c>
      <c r="Z241" s="4">
        <v>14793348</v>
      </c>
      <c r="AA241" s="4">
        <v>14793345</v>
      </c>
    </row>
    <row r="242" s="4" customFormat="1" spans="1:24">
      <c r="A242" s="4">
        <v>16416755860</v>
      </c>
      <c r="B242" s="4" t="s">
        <v>25</v>
      </c>
      <c r="C242" s="4" t="s">
        <v>26</v>
      </c>
      <c r="D242" s="4" t="s">
        <v>245</v>
      </c>
      <c r="E242" s="4" t="s">
        <v>621</v>
      </c>
      <c r="F242" s="5">
        <v>44469</v>
      </c>
      <c r="G242" s="5">
        <v>44471</v>
      </c>
      <c r="H242" s="4">
        <v>1</v>
      </c>
      <c r="I242" s="4">
        <v>2</v>
      </c>
      <c r="J242" s="4">
        <v>2</v>
      </c>
      <c r="K242" s="4" t="s">
        <v>29</v>
      </c>
      <c r="L242" s="4">
        <v>356</v>
      </c>
      <c r="M242" s="4">
        <v>356</v>
      </c>
      <c r="N242" s="4" t="s">
        <v>625</v>
      </c>
      <c r="O242" s="4" t="s">
        <v>514</v>
      </c>
      <c r="P242" s="4" t="s">
        <v>32</v>
      </c>
      <c r="Q242" s="4">
        <v>0</v>
      </c>
      <c r="R242" s="8">
        <v>44469</v>
      </c>
      <c r="S242" s="5">
        <v>44474</v>
      </c>
      <c r="T242" s="4" t="s">
        <v>33</v>
      </c>
      <c r="U242" s="4">
        <v>356</v>
      </c>
      <c r="V242" s="4">
        <v>0</v>
      </c>
      <c r="W242" s="4">
        <v>0</v>
      </c>
      <c r="X242" s="4">
        <v>2269735</v>
      </c>
    </row>
    <row r="243" s="4" customFormat="1" spans="1:25">
      <c r="A243" s="4">
        <v>16418640836</v>
      </c>
      <c r="B243" s="4" t="s">
        <v>25</v>
      </c>
      <c r="C243" s="4" t="s">
        <v>26</v>
      </c>
      <c r="D243" s="4" t="s">
        <v>389</v>
      </c>
      <c r="E243" s="4" t="s">
        <v>626</v>
      </c>
      <c r="F243" s="5">
        <v>44470</v>
      </c>
      <c r="G243" s="5">
        <v>44471</v>
      </c>
      <c r="H243" s="4">
        <v>1</v>
      </c>
      <c r="I243" s="4">
        <v>1</v>
      </c>
      <c r="J243" s="4">
        <v>1</v>
      </c>
      <c r="K243" s="4" t="s">
        <v>29</v>
      </c>
      <c r="L243" s="4">
        <v>40</v>
      </c>
      <c r="M243" s="4">
        <v>40</v>
      </c>
      <c r="N243" s="4" t="s">
        <v>627</v>
      </c>
      <c r="O243" s="4" t="s">
        <v>514</v>
      </c>
      <c r="P243" s="4" t="s">
        <v>32</v>
      </c>
      <c r="Q243" s="4">
        <v>0</v>
      </c>
      <c r="R243" s="8">
        <v>44469</v>
      </c>
      <c r="S243" s="5">
        <v>44474</v>
      </c>
      <c r="T243" s="4" t="s">
        <v>33</v>
      </c>
      <c r="U243" s="4">
        <v>40</v>
      </c>
      <c r="V243" s="4">
        <v>0</v>
      </c>
      <c r="W243" s="4">
        <v>0</v>
      </c>
      <c r="X243" s="4">
        <v>2269966</v>
      </c>
      <c r="Y243" s="4">
        <v>307307832</v>
      </c>
    </row>
    <row r="244" s="4" customFormat="1" spans="1:24">
      <c r="A244" s="4">
        <v>16419403259</v>
      </c>
      <c r="B244" s="4" t="s">
        <v>25</v>
      </c>
      <c r="C244" s="4" t="s">
        <v>26</v>
      </c>
      <c r="D244" s="4" t="s">
        <v>628</v>
      </c>
      <c r="E244" s="4" t="s">
        <v>117</v>
      </c>
      <c r="F244" s="5">
        <v>44470</v>
      </c>
      <c r="G244" s="5">
        <v>44471</v>
      </c>
      <c r="H244" s="4">
        <v>1</v>
      </c>
      <c r="I244" s="4">
        <v>1</v>
      </c>
      <c r="J244" s="4">
        <v>1</v>
      </c>
      <c r="K244" s="4" t="s">
        <v>29</v>
      </c>
      <c r="L244" s="4">
        <v>51</v>
      </c>
      <c r="M244" s="4">
        <v>51</v>
      </c>
      <c r="N244" s="4" t="s">
        <v>629</v>
      </c>
      <c r="O244" s="4" t="s">
        <v>514</v>
      </c>
      <c r="P244" s="4" t="s">
        <v>32</v>
      </c>
      <c r="Q244" s="4">
        <v>0</v>
      </c>
      <c r="R244" s="8">
        <v>44469</v>
      </c>
      <c r="S244" s="5">
        <v>44474</v>
      </c>
      <c r="T244" s="4" t="s">
        <v>33</v>
      </c>
      <c r="U244" s="4">
        <v>51</v>
      </c>
      <c r="V244" s="4">
        <v>0</v>
      </c>
      <c r="W244" s="4">
        <v>0</v>
      </c>
      <c r="X244" s="4">
        <v>2270056</v>
      </c>
    </row>
    <row r="245" s="4" customFormat="1" spans="1:24">
      <c r="A245" s="4">
        <v>16419956382</v>
      </c>
      <c r="B245" s="4" t="s">
        <v>25</v>
      </c>
      <c r="C245" s="4" t="s">
        <v>26</v>
      </c>
      <c r="D245" s="4" t="s">
        <v>630</v>
      </c>
      <c r="E245" s="4" t="s">
        <v>183</v>
      </c>
      <c r="F245" s="5">
        <v>44470</v>
      </c>
      <c r="G245" s="5">
        <v>44471</v>
      </c>
      <c r="H245" s="4">
        <v>1</v>
      </c>
      <c r="I245" s="4">
        <v>1</v>
      </c>
      <c r="J245" s="4">
        <v>1</v>
      </c>
      <c r="K245" s="4" t="s">
        <v>29</v>
      </c>
      <c r="L245" s="4">
        <v>102</v>
      </c>
      <c r="M245" s="4">
        <v>102</v>
      </c>
      <c r="N245" s="4" t="s">
        <v>631</v>
      </c>
      <c r="O245" s="4" t="s">
        <v>514</v>
      </c>
      <c r="P245" s="4" t="s">
        <v>32</v>
      </c>
      <c r="Q245" s="4">
        <v>0</v>
      </c>
      <c r="R245" s="8">
        <v>44469</v>
      </c>
      <c r="S245" s="5">
        <v>44474</v>
      </c>
      <c r="T245" s="4" t="s">
        <v>33</v>
      </c>
      <c r="U245" s="4">
        <v>102</v>
      </c>
      <c r="V245" s="4">
        <v>0</v>
      </c>
      <c r="W245" s="4">
        <v>0</v>
      </c>
      <c r="X245" s="4">
        <v>2270138</v>
      </c>
    </row>
    <row r="246" s="4" customFormat="1" spans="1:25">
      <c r="A246" s="4">
        <v>16423003244</v>
      </c>
      <c r="B246" s="4" t="s">
        <v>25</v>
      </c>
      <c r="C246" s="4" t="s">
        <v>26</v>
      </c>
      <c r="D246" s="4" t="s">
        <v>632</v>
      </c>
      <c r="E246" s="4" t="s">
        <v>166</v>
      </c>
      <c r="F246" s="5">
        <v>44470</v>
      </c>
      <c r="G246" s="5">
        <v>44471</v>
      </c>
      <c r="H246" s="4">
        <v>1</v>
      </c>
      <c r="I246" s="4">
        <v>1</v>
      </c>
      <c r="J246" s="4">
        <v>1</v>
      </c>
      <c r="K246" s="4" t="s">
        <v>29</v>
      </c>
      <c r="L246" s="4">
        <v>169</v>
      </c>
      <c r="M246" s="4">
        <v>169</v>
      </c>
      <c r="N246" s="4" t="s">
        <v>633</v>
      </c>
      <c r="O246" s="4" t="s">
        <v>514</v>
      </c>
      <c r="P246" s="4" t="s">
        <v>32</v>
      </c>
      <c r="Q246" s="4">
        <v>0</v>
      </c>
      <c r="R246" s="8">
        <v>44470</v>
      </c>
      <c r="S246" s="5">
        <v>44474</v>
      </c>
      <c r="T246" s="4" t="s">
        <v>33</v>
      </c>
      <c r="U246" s="4">
        <v>169</v>
      </c>
      <c r="V246" s="4">
        <v>0</v>
      </c>
      <c r="W246" s="4">
        <v>0</v>
      </c>
      <c r="X246" s="4">
        <v>2270205</v>
      </c>
      <c r="Y246" s="4">
        <v>98894032</v>
      </c>
    </row>
    <row r="247" s="4" customFormat="1" spans="1:25">
      <c r="A247" s="4">
        <v>16424065209</v>
      </c>
      <c r="B247" s="4" t="s">
        <v>25</v>
      </c>
      <c r="C247" s="4" t="s">
        <v>26</v>
      </c>
      <c r="D247" s="4" t="s">
        <v>634</v>
      </c>
      <c r="E247" s="4" t="s">
        <v>635</v>
      </c>
      <c r="F247" s="5">
        <v>44470</v>
      </c>
      <c r="G247" s="5">
        <v>44471</v>
      </c>
      <c r="H247" s="4">
        <v>1</v>
      </c>
      <c r="I247" s="4">
        <v>1</v>
      </c>
      <c r="J247" s="4">
        <v>1</v>
      </c>
      <c r="K247" s="4" t="s">
        <v>29</v>
      </c>
      <c r="L247" s="4">
        <v>140</v>
      </c>
      <c r="M247" s="4">
        <v>140</v>
      </c>
      <c r="N247" s="4" t="s">
        <v>636</v>
      </c>
      <c r="O247" s="4" t="s">
        <v>514</v>
      </c>
      <c r="P247" s="4" t="s">
        <v>32</v>
      </c>
      <c r="Q247" s="4">
        <v>0</v>
      </c>
      <c r="R247" s="8">
        <v>44470</v>
      </c>
      <c r="S247" s="5">
        <v>44474</v>
      </c>
      <c r="T247" s="4" t="s">
        <v>33</v>
      </c>
      <c r="U247" s="4">
        <v>140</v>
      </c>
      <c r="V247" s="4">
        <v>0</v>
      </c>
      <c r="W247" s="4">
        <v>0</v>
      </c>
      <c r="X247" s="4">
        <v>2270317</v>
      </c>
      <c r="Y247" s="4">
        <v>149505908</v>
      </c>
    </row>
    <row r="248" s="4" customFormat="1" spans="1:25">
      <c r="A248" s="4">
        <v>16424929908</v>
      </c>
      <c r="B248" s="4" t="s">
        <v>25</v>
      </c>
      <c r="C248" s="4" t="s">
        <v>26</v>
      </c>
      <c r="D248" s="4" t="s">
        <v>619</v>
      </c>
      <c r="E248" s="4" t="s">
        <v>221</v>
      </c>
      <c r="F248" s="5">
        <v>44470</v>
      </c>
      <c r="G248" s="5">
        <v>44471</v>
      </c>
      <c r="H248" s="4">
        <v>1</v>
      </c>
      <c r="I248" s="4">
        <v>1</v>
      </c>
      <c r="J248" s="4">
        <v>1</v>
      </c>
      <c r="K248" s="4" t="s">
        <v>29</v>
      </c>
      <c r="L248" s="4">
        <v>145</v>
      </c>
      <c r="M248" s="4">
        <v>145</v>
      </c>
      <c r="N248" s="4" t="s">
        <v>637</v>
      </c>
      <c r="O248" s="4" t="s">
        <v>514</v>
      </c>
      <c r="P248" s="4" t="s">
        <v>32</v>
      </c>
      <c r="Q248" s="4">
        <v>0</v>
      </c>
      <c r="R248" s="8">
        <v>44470</v>
      </c>
      <c r="S248" s="5">
        <v>44474</v>
      </c>
      <c r="T248" s="4" t="s">
        <v>33</v>
      </c>
      <c r="U248" s="4">
        <v>145</v>
      </c>
      <c r="V248" s="4">
        <v>0</v>
      </c>
      <c r="W248" s="4">
        <v>0</v>
      </c>
      <c r="X248" s="4">
        <v>2270396</v>
      </c>
      <c r="Y248" s="4">
        <v>99326983</v>
      </c>
    </row>
    <row r="249" s="4" customFormat="1" spans="1:24">
      <c r="A249" s="4">
        <v>16425046094</v>
      </c>
      <c r="B249" s="4" t="s">
        <v>25</v>
      </c>
      <c r="C249" s="4" t="s">
        <v>26</v>
      </c>
      <c r="D249" s="4" t="s">
        <v>245</v>
      </c>
      <c r="E249" s="4" t="s">
        <v>621</v>
      </c>
      <c r="F249" s="5">
        <v>44470</v>
      </c>
      <c r="G249" s="5">
        <v>44471</v>
      </c>
      <c r="H249" s="4">
        <v>1</v>
      </c>
      <c r="I249" s="4">
        <v>1</v>
      </c>
      <c r="J249" s="4">
        <v>1</v>
      </c>
      <c r="K249" s="4" t="s">
        <v>29</v>
      </c>
      <c r="L249" s="4">
        <v>182</v>
      </c>
      <c r="M249" s="4">
        <v>182</v>
      </c>
      <c r="N249" s="4" t="s">
        <v>638</v>
      </c>
      <c r="O249" s="4" t="s">
        <v>514</v>
      </c>
      <c r="P249" s="4" t="s">
        <v>32</v>
      </c>
      <c r="Q249" s="4">
        <v>0</v>
      </c>
      <c r="R249" s="8">
        <v>44470</v>
      </c>
      <c r="S249" s="5">
        <v>44474</v>
      </c>
      <c r="T249" s="4" t="s">
        <v>33</v>
      </c>
      <c r="U249" s="4">
        <v>182</v>
      </c>
      <c r="V249" s="4">
        <v>0</v>
      </c>
      <c r="W249" s="4">
        <v>0</v>
      </c>
      <c r="X249" s="4">
        <v>2270403</v>
      </c>
    </row>
    <row r="250" s="4" customFormat="1" spans="1:25">
      <c r="A250" s="4">
        <v>16425563172</v>
      </c>
      <c r="B250" s="4" t="s">
        <v>25</v>
      </c>
      <c r="C250" s="4" t="s">
        <v>26</v>
      </c>
      <c r="D250" s="4" t="s">
        <v>639</v>
      </c>
      <c r="E250" s="4" t="s">
        <v>297</v>
      </c>
      <c r="F250" s="5">
        <v>44470</v>
      </c>
      <c r="G250" s="5">
        <v>44471</v>
      </c>
      <c r="H250" s="4">
        <v>1</v>
      </c>
      <c r="I250" s="4">
        <v>1</v>
      </c>
      <c r="J250" s="4">
        <v>1</v>
      </c>
      <c r="K250" s="4" t="s">
        <v>29</v>
      </c>
      <c r="L250" s="4">
        <v>62</v>
      </c>
      <c r="M250" s="4">
        <v>62</v>
      </c>
      <c r="N250" s="4" t="s">
        <v>640</v>
      </c>
      <c r="O250" s="4" t="s">
        <v>514</v>
      </c>
      <c r="P250" s="4" t="s">
        <v>32</v>
      </c>
      <c r="Q250" s="4">
        <v>0</v>
      </c>
      <c r="R250" s="8">
        <v>44470</v>
      </c>
      <c r="S250" s="5">
        <v>44474</v>
      </c>
      <c r="T250" s="4" t="s">
        <v>33</v>
      </c>
      <c r="U250" s="4">
        <v>62</v>
      </c>
      <c r="V250" s="4">
        <v>0</v>
      </c>
      <c r="W250" s="4">
        <v>0</v>
      </c>
      <c r="X250" s="4">
        <v>2270439</v>
      </c>
      <c r="Y250" s="4">
        <v>20746</v>
      </c>
    </row>
    <row r="251" s="4" customFormat="1" spans="1:25">
      <c r="A251" s="4">
        <v>16426095059</v>
      </c>
      <c r="B251" s="4" t="s">
        <v>25</v>
      </c>
      <c r="C251" s="4" t="s">
        <v>26</v>
      </c>
      <c r="D251" s="4" t="s">
        <v>641</v>
      </c>
      <c r="E251" s="4" t="s">
        <v>287</v>
      </c>
      <c r="F251" s="5">
        <v>44470</v>
      </c>
      <c r="G251" s="5">
        <v>44471</v>
      </c>
      <c r="H251" s="4">
        <v>1</v>
      </c>
      <c r="I251" s="4">
        <v>1</v>
      </c>
      <c r="J251" s="4">
        <v>1</v>
      </c>
      <c r="K251" s="4" t="s">
        <v>29</v>
      </c>
      <c r="L251" s="4">
        <v>63</v>
      </c>
      <c r="M251" s="4">
        <v>63</v>
      </c>
      <c r="N251" s="4" t="s">
        <v>642</v>
      </c>
      <c r="O251" s="4" t="s">
        <v>514</v>
      </c>
      <c r="P251" s="4" t="s">
        <v>32</v>
      </c>
      <c r="Q251" s="4">
        <v>0</v>
      </c>
      <c r="R251" s="8">
        <v>44470</v>
      </c>
      <c r="S251" s="5">
        <v>44474</v>
      </c>
      <c r="T251" s="4" t="s">
        <v>33</v>
      </c>
      <c r="U251" s="4">
        <v>63</v>
      </c>
      <c r="V251" s="4">
        <v>0</v>
      </c>
      <c r="W251" s="4">
        <v>0</v>
      </c>
      <c r="X251" s="4">
        <v>2270491</v>
      </c>
      <c r="Y251" s="4">
        <v>184745</v>
      </c>
    </row>
    <row r="252" s="4" customFormat="1" spans="1:24">
      <c r="A252" s="4">
        <v>16426759696</v>
      </c>
      <c r="B252" s="4" t="s">
        <v>25</v>
      </c>
      <c r="C252" s="4" t="s">
        <v>26</v>
      </c>
      <c r="D252" s="4" t="s">
        <v>643</v>
      </c>
      <c r="E252" s="4" t="s">
        <v>644</v>
      </c>
      <c r="F252" s="5">
        <v>44470</v>
      </c>
      <c r="G252" s="5">
        <v>44471</v>
      </c>
      <c r="H252" s="4">
        <v>1</v>
      </c>
      <c r="I252" s="4">
        <v>1</v>
      </c>
      <c r="J252" s="4">
        <v>1</v>
      </c>
      <c r="K252" s="4" t="s">
        <v>29</v>
      </c>
      <c r="L252" s="4">
        <v>50</v>
      </c>
      <c r="M252" s="4">
        <v>50</v>
      </c>
      <c r="N252" s="4" t="s">
        <v>645</v>
      </c>
      <c r="O252" s="4" t="s">
        <v>514</v>
      </c>
      <c r="P252" s="4" t="s">
        <v>32</v>
      </c>
      <c r="Q252" s="4">
        <v>0</v>
      </c>
      <c r="R252" s="8">
        <v>44470</v>
      </c>
      <c r="S252" s="5">
        <v>44474</v>
      </c>
      <c r="T252" s="4" t="s">
        <v>33</v>
      </c>
      <c r="U252" s="4">
        <v>50</v>
      </c>
      <c r="V252" s="4">
        <v>0</v>
      </c>
      <c r="W252" s="4">
        <v>0</v>
      </c>
      <c r="X252" s="4">
        <v>2270547</v>
      </c>
    </row>
    <row r="253" s="4" customFormat="1" spans="1:25">
      <c r="A253" s="4">
        <v>16423003244</v>
      </c>
      <c r="B253" s="4" t="s">
        <v>25</v>
      </c>
      <c r="C253" s="4" t="s">
        <v>55</v>
      </c>
      <c r="D253" s="4" t="s">
        <v>632</v>
      </c>
      <c r="E253" s="4" t="s">
        <v>166</v>
      </c>
      <c r="F253" s="5">
        <v>44470</v>
      </c>
      <c r="G253" s="5">
        <v>44471</v>
      </c>
      <c r="H253" s="4">
        <v>1</v>
      </c>
      <c r="I253" s="4">
        <v>1</v>
      </c>
      <c r="J253" s="4">
        <v>1</v>
      </c>
      <c r="K253" s="4" t="s">
        <v>29</v>
      </c>
      <c r="L253" s="4">
        <v>-169</v>
      </c>
      <c r="M253" s="4">
        <v>-169</v>
      </c>
      <c r="N253" s="4" t="s">
        <v>633</v>
      </c>
      <c r="O253" s="4" t="s">
        <v>514</v>
      </c>
      <c r="P253" s="4" t="s">
        <v>32</v>
      </c>
      <c r="Q253" s="4">
        <v>0</v>
      </c>
      <c r="R253" s="8">
        <v>44470</v>
      </c>
      <c r="S253" s="5">
        <v>44474</v>
      </c>
      <c r="T253" s="4" t="s">
        <v>33</v>
      </c>
      <c r="U253" s="4">
        <v>-169</v>
      </c>
      <c r="V253" s="4">
        <v>0</v>
      </c>
      <c r="W253" s="4">
        <v>0</v>
      </c>
      <c r="X253" s="4">
        <v>2270205</v>
      </c>
      <c r="Y253" s="4">
        <v>98894032</v>
      </c>
    </row>
    <row r="254" s="4" customFormat="1" spans="1:25">
      <c r="A254" s="4">
        <v>16427868813</v>
      </c>
      <c r="B254" s="4" t="s">
        <v>25</v>
      </c>
      <c r="C254" s="4" t="s">
        <v>26</v>
      </c>
      <c r="D254" s="4" t="s">
        <v>646</v>
      </c>
      <c r="E254" s="4" t="s">
        <v>108</v>
      </c>
      <c r="F254" s="5">
        <v>44470</v>
      </c>
      <c r="G254" s="5">
        <v>44471</v>
      </c>
      <c r="H254" s="4">
        <v>1</v>
      </c>
      <c r="I254" s="4">
        <v>1</v>
      </c>
      <c r="J254" s="4">
        <v>1</v>
      </c>
      <c r="K254" s="4" t="s">
        <v>29</v>
      </c>
      <c r="L254" s="4">
        <v>106</v>
      </c>
      <c r="M254" s="4">
        <v>106</v>
      </c>
      <c r="N254" s="4" t="s">
        <v>647</v>
      </c>
      <c r="O254" s="4" t="s">
        <v>514</v>
      </c>
      <c r="P254" s="4" t="s">
        <v>32</v>
      </c>
      <c r="Q254" s="4">
        <v>0</v>
      </c>
      <c r="R254" s="8">
        <v>44470</v>
      </c>
      <c r="S254" s="5">
        <v>44474</v>
      </c>
      <c r="T254" s="4" t="s">
        <v>33</v>
      </c>
      <c r="U254" s="4">
        <v>106</v>
      </c>
      <c r="V254" s="4">
        <v>0</v>
      </c>
      <c r="W254" s="4">
        <v>0</v>
      </c>
      <c r="X254" s="4">
        <v>2270651</v>
      </c>
      <c r="Y254" s="4">
        <v>154265940</v>
      </c>
    </row>
    <row r="255" s="4" customFormat="1" spans="1:25">
      <c r="A255" s="4">
        <v>16431237114</v>
      </c>
      <c r="B255" s="4" t="s">
        <v>25</v>
      </c>
      <c r="C255" s="4" t="s">
        <v>26</v>
      </c>
      <c r="D255" s="4" t="s">
        <v>648</v>
      </c>
      <c r="E255" s="4" t="s">
        <v>649</v>
      </c>
      <c r="F255" s="5">
        <v>44470</v>
      </c>
      <c r="G255" s="5">
        <v>44471</v>
      </c>
      <c r="H255" s="4">
        <v>1</v>
      </c>
      <c r="I255" s="4">
        <v>1</v>
      </c>
      <c r="J255" s="4">
        <v>1</v>
      </c>
      <c r="K255" s="4" t="s">
        <v>29</v>
      </c>
      <c r="L255" s="4">
        <v>120</v>
      </c>
      <c r="M255" s="4">
        <v>120</v>
      </c>
      <c r="N255" s="4" t="s">
        <v>650</v>
      </c>
      <c r="O255" s="4" t="s">
        <v>514</v>
      </c>
      <c r="P255" s="4" t="s">
        <v>32</v>
      </c>
      <c r="Q255" s="4">
        <v>0</v>
      </c>
      <c r="R255" s="8">
        <v>44470</v>
      </c>
      <c r="S255" s="5">
        <v>44474</v>
      </c>
      <c r="T255" s="4" t="s">
        <v>33</v>
      </c>
      <c r="U255" s="4">
        <v>120</v>
      </c>
      <c r="V255" s="4">
        <v>0</v>
      </c>
      <c r="W255" s="4">
        <v>0</v>
      </c>
      <c r="X255" s="4">
        <v>2270708</v>
      </c>
      <c r="Y255" s="4" t="s">
        <v>651</v>
      </c>
    </row>
    <row r="256" s="4" customFormat="1" spans="1:25">
      <c r="A256" s="4">
        <v>16431551089</v>
      </c>
      <c r="B256" s="4" t="s">
        <v>25</v>
      </c>
      <c r="C256" s="4" t="s">
        <v>26</v>
      </c>
      <c r="D256" s="4" t="s">
        <v>652</v>
      </c>
      <c r="E256" s="4" t="s">
        <v>317</v>
      </c>
      <c r="F256" s="5">
        <v>44470</v>
      </c>
      <c r="G256" s="5">
        <v>44471</v>
      </c>
      <c r="H256" s="4">
        <v>1</v>
      </c>
      <c r="I256" s="4">
        <v>1</v>
      </c>
      <c r="J256" s="4">
        <v>1</v>
      </c>
      <c r="K256" s="4" t="s">
        <v>29</v>
      </c>
      <c r="L256" s="4">
        <v>37</v>
      </c>
      <c r="M256" s="4">
        <v>37</v>
      </c>
      <c r="N256" s="4" t="s">
        <v>653</v>
      </c>
      <c r="O256" s="4" t="s">
        <v>514</v>
      </c>
      <c r="P256" s="4" t="s">
        <v>32</v>
      </c>
      <c r="Q256" s="4">
        <v>0</v>
      </c>
      <c r="R256" s="8">
        <v>44470</v>
      </c>
      <c r="S256" s="5">
        <v>44474</v>
      </c>
      <c r="T256" s="4" t="s">
        <v>33</v>
      </c>
      <c r="U256" s="4">
        <v>37</v>
      </c>
      <c r="V256" s="4">
        <v>0</v>
      </c>
      <c r="W256" s="4">
        <v>0</v>
      </c>
      <c r="X256" s="4">
        <v>2270736</v>
      </c>
      <c r="Y256" s="4">
        <v>74546918</v>
      </c>
    </row>
    <row r="257" s="4" customFormat="1" spans="1:24">
      <c r="A257" s="4">
        <v>16431914040</v>
      </c>
      <c r="B257" s="4" t="s">
        <v>25</v>
      </c>
      <c r="C257" s="4" t="s">
        <v>26</v>
      </c>
      <c r="D257" s="4" t="s">
        <v>654</v>
      </c>
      <c r="E257" s="4" t="s">
        <v>194</v>
      </c>
      <c r="F257" s="5">
        <v>44470</v>
      </c>
      <c r="G257" s="5">
        <v>44471</v>
      </c>
      <c r="H257" s="4">
        <v>1</v>
      </c>
      <c r="I257" s="4">
        <v>1</v>
      </c>
      <c r="J257" s="4">
        <v>1</v>
      </c>
      <c r="K257" s="4" t="s">
        <v>29</v>
      </c>
      <c r="L257" s="4">
        <v>174</v>
      </c>
      <c r="M257" s="4">
        <v>174</v>
      </c>
      <c r="N257" s="4" t="s">
        <v>655</v>
      </c>
      <c r="O257" s="4" t="s">
        <v>514</v>
      </c>
      <c r="P257" s="4" t="s">
        <v>32</v>
      </c>
      <c r="Q257" s="4">
        <v>0</v>
      </c>
      <c r="R257" s="8">
        <v>44470</v>
      </c>
      <c r="S257" s="5">
        <v>44474</v>
      </c>
      <c r="T257" s="4" t="s">
        <v>33</v>
      </c>
      <c r="U257" s="4">
        <v>174</v>
      </c>
      <c r="V257" s="4">
        <v>0</v>
      </c>
      <c r="W257" s="4">
        <v>0</v>
      </c>
      <c r="X257" s="4">
        <v>2270770</v>
      </c>
    </row>
    <row r="258" s="4" customFormat="1" spans="1:24">
      <c r="A258" s="4">
        <v>16432747062</v>
      </c>
      <c r="B258" s="4" t="s">
        <v>25</v>
      </c>
      <c r="C258" s="4" t="s">
        <v>26</v>
      </c>
      <c r="D258" s="4" t="s">
        <v>656</v>
      </c>
      <c r="E258" s="4" t="s">
        <v>657</v>
      </c>
      <c r="F258" s="5">
        <v>44470</v>
      </c>
      <c r="G258" s="5">
        <v>44471</v>
      </c>
      <c r="H258" s="4">
        <v>1</v>
      </c>
      <c r="I258" s="4">
        <v>1</v>
      </c>
      <c r="J258" s="4">
        <v>1</v>
      </c>
      <c r="K258" s="4" t="s">
        <v>29</v>
      </c>
      <c r="L258" s="4">
        <v>103</v>
      </c>
      <c r="M258" s="4">
        <v>103</v>
      </c>
      <c r="N258" s="4" t="s">
        <v>658</v>
      </c>
      <c r="O258" s="4" t="s">
        <v>514</v>
      </c>
      <c r="P258" s="4" t="s">
        <v>32</v>
      </c>
      <c r="Q258" s="4">
        <v>0</v>
      </c>
      <c r="R258" s="8">
        <v>44470</v>
      </c>
      <c r="S258" s="5">
        <v>44474</v>
      </c>
      <c r="T258" s="4" t="s">
        <v>33</v>
      </c>
      <c r="U258" s="4">
        <v>103</v>
      </c>
      <c r="V258" s="4">
        <v>0</v>
      </c>
      <c r="W258" s="4">
        <v>0</v>
      </c>
      <c r="X258" s="4">
        <v>2270867</v>
      </c>
    </row>
    <row r="259" s="4" customFormat="1" spans="1:25">
      <c r="A259" s="4">
        <v>16432976349</v>
      </c>
      <c r="B259" s="4" t="s">
        <v>25</v>
      </c>
      <c r="C259" s="4" t="s">
        <v>26</v>
      </c>
      <c r="D259" s="4" t="s">
        <v>659</v>
      </c>
      <c r="E259" s="4" t="s">
        <v>660</v>
      </c>
      <c r="F259" s="5">
        <v>44470</v>
      </c>
      <c r="G259" s="5">
        <v>44471</v>
      </c>
      <c r="H259" s="4">
        <v>1</v>
      </c>
      <c r="I259" s="4">
        <v>1</v>
      </c>
      <c r="J259" s="4">
        <v>1</v>
      </c>
      <c r="K259" s="4" t="s">
        <v>29</v>
      </c>
      <c r="L259" s="4">
        <v>82</v>
      </c>
      <c r="M259" s="4">
        <v>82</v>
      </c>
      <c r="N259" s="4" t="s">
        <v>661</v>
      </c>
      <c r="O259" s="4" t="s">
        <v>514</v>
      </c>
      <c r="P259" s="4" t="s">
        <v>32</v>
      </c>
      <c r="Q259" s="4">
        <v>0</v>
      </c>
      <c r="R259" s="8">
        <v>44470</v>
      </c>
      <c r="S259" s="5">
        <v>44474</v>
      </c>
      <c r="T259" s="4" t="s">
        <v>33</v>
      </c>
      <c r="U259" s="4">
        <v>82</v>
      </c>
      <c r="V259" s="4">
        <v>0</v>
      </c>
      <c r="W259" s="4">
        <v>0</v>
      </c>
      <c r="X259" s="4"/>
      <c r="Y259" s="4">
        <v>208988</v>
      </c>
    </row>
    <row r="260" s="4" customFormat="1" spans="1:24">
      <c r="A260" s="4">
        <v>16008523986</v>
      </c>
      <c r="B260" s="4" t="s">
        <v>25</v>
      </c>
      <c r="C260" s="4" t="s">
        <v>26</v>
      </c>
      <c r="D260" s="4" t="s">
        <v>662</v>
      </c>
      <c r="E260" s="4" t="s">
        <v>317</v>
      </c>
      <c r="F260" s="5">
        <v>44470</v>
      </c>
      <c r="G260" s="5">
        <v>44472</v>
      </c>
      <c r="H260" s="4">
        <v>1</v>
      </c>
      <c r="I260" s="4">
        <v>2</v>
      </c>
      <c r="J260" s="4">
        <v>2</v>
      </c>
      <c r="K260" s="4" t="s">
        <v>29</v>
      </c>
      <c r="L260" s="4">
        <v>274</v>
      </c>
      <c r="M260" s="4">
        <v>274</v>
      </c>
      <c r="N260" s="4" t="s">
        <v>663</v>
      </c>
      <c r="O260" s="4" t="s">
        <v>664</v>
      </c>
      <c r="P260" s="4" t="s">
        <v>32</v>
      </c>
      <c r="Q260" s="4">
        <v>0</v>
      </c>
      <c r="R260" s="8">
        <v>44412</v>
      </c>
      <c r="S260" s="5">
        <v>44475</v>
      </c>
      <c r="T260" s="4" t="s">
        <v>33</v>
      </c>
      <c r="U260" s="4">
        <v>274</v>
      </c>
      <c r="V260" s="4">
        <v>0</v>
      </c>
      <c r="W260" s="4">
        <v>0</v>
      </c>
      <c r="X260" s="4">
        <v>2216744</v>
      </c>
    </row>
    <row r="261" s="4" customFormat="1" spans="1:24">
      <c r="A261" s="4">
        <v>16016334312</v>
      </c>
      <c r="B261" s="4" t="s">
        <v>25</v>
      </c>
      <c r="C261" s="4" t="s">
        <v>26</v>
      </c>
      <c r="D261" s="4" t="s">
        <v>392</v>
      </c>
      <c r="E261" s="4" t="s">
        <v>393</v>
      </c>
      <c r="F261" s="5">
        <v>44471</v>
      </c>
      <c r="G261" s="5">
        <v>44472</v>
      </c>
      <c r="H261" s="4">
        <v>1</v>
      </c>
      <c r="I261" s="4">
        <v>1</v>
      </c>
      <c r="J261" s="4">
        <v>1</v>
      </c>
      <c r="K261" s="4" t="s">
        <v>29</v>
      </c>
      <c r="L261" s="4">
        <v>217</v>
      </c>
      <c r="M261" s="4">
        <v>217</v>
      </c>
      <c r="N261" s="4" t="s">
        <v>665</v>
      </c>
      <c r="O261" s="4" t="s">
        <v>664</v>
      </c>
      <c r="P261" s="4" t="s">
        <v>32</v>
      </c>
      <c r="Q261" s="4">
        <v>0</v>
      </c>
      <c r="R261" s="8">
        <v>44413</v>
      </c>
      <c r="S261" s="5">
        <v>44475</v>
      </c>
      <c r="T261" s="4" t="s">
        <v>33</v>
      </c>
      <c r="U261" s="4">
        <v>217</v>
      </c>
      <c r="V261" s="4">
        <v>0</v>
      </c>
      <c r="W261" s="4">
        <v>0</v>
      </c>
      <c r="X261" s="4">
        <v>2217345</v>
      </c>
    </row>
    <row r="262" s="4" customFormat="1" spans="1:25">
      <c r="A262" s="4">
        <v>16016698358</v>
      </c>
      <c r="B262" s="4" t="s">
        <v>25</v>
      </c>
      <c r="C262" s="4" t="s">
        <v>26</v>
      </c>
      <c r="D262" s="4" t="s">
        <v>666</v>
      </c>
      <c r="E262" s="4" t="s">
        <v>667</v>
      </c>
      <c r="F262" s="5">
        <v>44471</v>
      </c>
      <c r="G262" s="5">
        <v>44472</v>
      </c>
      <c r="H262" s="4">
        <v>1</v>
      </c>
      <c r="I262" s="4">
        <v>1</v>
      </c>
      <c r="J262" s="4">
        <v>1</v>
      </c>
      <c r="K262" s="4" t="s">
        <v>29</v>
      </c>
      <c r="L262" s="4">
        <v>259</v>
      </c>
      <c r="M262" s="4">
        <v>259</v>
      </c>
      <c r="N262" s="4" t="s">
        <v>668</v>
      </c>
      <c r="O262" s="4" t="s">
        <v>664</v>
      </c>
      <c r="P262" s="4" t="s">
        <v>32</v>
      </c>
      <c r="Q262" s="4">
        <v>0</v>
      </c>
      <c r="R262" s="8">
        <v>44413</v>
      </c>
      <c r="S262" s="5">
        <v>44475</v>
      </c>
      <c r="T262" s="4" t="s">
        <v>33</v>
      </c>
      <c r="U262" s="4">
        <v>259</v>
      </c>
      <c r="V262" s="4">
        <v>0</v>
      </c>
      <c r="W262" s="4">
        <v>0</v>
      </c>
      <c r="X262" s="4">
        <v>2217431</v>
      </c>
      <c r="Y262" s="4">
        <v>50738466</v>
      </c>
    </row>
    <row r="263" s="4" customFormat="1" spans="1:24">
      <c r="A263" s="4">
        <v>16047952070</v>
      </c>
      <c r="B263" s="4" t="s">
        <v>25</v>
      </c>
      <c r="C263" s="4" t="s">
        <v>26</v>
      </c>
      <c r="D263" s="4" t="s">
        <v>669</v>
      </c>
      <c r="E263" s="4" t="s">
        <v>670</v>
      </c>
      <c r="F263" s="5">
        <v>44471</v>
      </c>
      <c r="G263" s="5">
        <v>44472</v>
      </c>
      <c r="H263" s="4">
        <v>1</v>
      </c>
      <c r="I263" s="4">
        <v>1</v>
      </c>
      <c r="J263" s="4">
        <v>1</v>
      </c>
      <c r="K263" s="4" t="s">
        <v>29</v>
      </c>
      <c r="L263" s="4">
        <v>37</v>
      </c>
      <c r="M263" s="4">
        <v>37</v>
      </c>
      <c r="N263" s="4" t="s">
        <v>671</v>
      </c>
      <c r="O263" s="4" t="s">
        <v>664</v>
      </c>
      <c r="P263" s="4" t="s">
        <v>32</v>
      </c>
      <c r="Q263" s="4">
        <v>0</v>
      </c>
      <c r="R263" s="8">
        <v>44418</v>
      </c>
      <c r="S263" s="5">
        <v>44475</v>
      </c>
      <c r="T263" s="4" t="s">
        <v>33</v>
      </c>
      <c r="U263" s="4">
        <v>37</v>
      </c>
      <c r="V263" s="4">
        <v>0</v>
      </c>
      <c r="W263" s="4">
        <v>0</v>
      </c>
      <c r="X263" s="4">
        <v>2220657</v>
      </c>
    </row>
    <row r="264" s="4" customFormat="1" spans="1:24">
      <c r="A264" s="4">
        <v>16048629073</v>
      </c>
      <c r="B264" s="4" t="s">
        <v>25</v>
      </c>
      <c r="C264" s="4" t="s">
        <v>26</v>
      </c>
      <c r="D264" s="4" t="s">
        <v>672</v>
      </c>
      <c r="E264" s="4" t="s">
        <v>673</v>
      </c>
      <c r="F264" s="5">
        <v>44470</v>
      </c>
      <c r="G264" s="5">
        <v>44472</v>
      </c>
      <c r="H264" s="4">
        <v>1</v>
      </c>
      <c r="I264" s="4">
        <v>2</v>
      </c>
      <c r="J264" s="4">
        <v>2</v>
      </c>
      <c r="K264" s="4" t="s">
        <v>29</v>
      </c>
      <c r="L264" s="4">
        <v>308</v>
      </c>
      <c r="M264" s="4">
        <v>308</v>
      </c>
      <c r="N264" s="4" t="s">
        <v>674</v>
      </c>
      <c r="O264" s="4" t="s">
        <v>664</v>
      </c>
      <c r="P264" s="4" t="s">
        <v>32</v>
      </c>
      <c r="Q264" s="4">
        <v>0</v>
      </c>
      <c r="R264" s="8">
        <v>44419</v>
      </c>
      <c r="S264" s="5">
        <v>44475</v>
      </c>
      <c r="T264" s="4" t="s">
        <v>33</v>
      </c>
      <c r="U264" s="4">
        <v>308</v>
      </c>
      <c r="V264" s="4">
        <v>0</v>
      </c>
      <c r="W264" s="4">
        <v>0</v>
      </c>
      <c r="X264" s="4">
        <v>2220810</v>
      </c>
    </row>
    <row r="265" s="4" customFormat="1" spans="1:24">
      <c r="A265" s="4">
        <v>16110083118</v>
      </c>
      <c r="B265" s="4" t="s">
        <v>25</v>
      </c>
      <c r="C265" s="4" t="s">
        <v>26</v>
      </c>
      <c r="D265" s="4" t="s">
        <v>675</v>
      </c>
      <c r="E265" s="4" t="s">
        <v>676</v>
      </c>
      <c r="F265" s="5">
        <v>44471</v>
      </c>
      <c r="G265" s="5">
        <v>44472</v>
      </c>
      <c r="H265" s="4">
        <v>1</v>
      </c>
      <c r="I265" s="4">
        <v>1</v>
      </c>
      <c r="J265" s="4">
        <v>1</v>
      </c>
      <c r="K265" s="4" t="s">
        <v>29</v>
      </c>
      <c r="L265" s="4">
        <v>113</v>
      </c>
      <c r="M265" s="4">
        <v>113</v>
      </c>
      <c r="N265" s="4" t="s">
        <v>677</v>
      </c>
      <c r="O265" s="4" t="s">
        <v>664</v>
      </c>
      <c r="P265" s="4" t="s">
        <v>32</v>
      </c>
      <c r="Q265" s="4">
        <v>0</v>
      </c>
      <c r="R265" s="8">
        <v>44429</v>
      </c>
      <c r="S265" s="5">
        <v>44475</v>
      </c>
      <c r="T265" s="4" t="s">
        <v>33</v>
      </c>
      <c r="U265" s="4">
        <v>113</v>
      </c>
      <c r="V265" s="4">
        <v>0</v>
      </c>
      <c r="W265" s="4">
        <v>0</v>
      </c>
      <c r="X265" s="4">
        <v>2229054</v>
      </c>
    </row>
    <row r="266" s="4" customFormat="1" spans="1:25">
      <c r="A266" s="4">
        <v>16118082215</v>
      </c>
      <c r="B266" s="4" t="s">
        <v>25</v>
      </c>
      <c r="C266" s="4" t="s">
        <v>26</v>
      </c>
      <c r="D266" s="4" t="s">
        <v>678</v>
      </c>
      <c r="E266" s="4" t="s">
        <v>180</v>
      </c>
      <c r="F266" s="5">
        <v>44471</v>
      </c>
      <c r="G266" s="5">
        <v>44472</v>
      </c>
      <c r="H266" s="4">
        <v>1</v>
      </c>
      <c r="I266" s="4">
        <v>1</v>
      </c>
      <c r="J266" s="4">
        <v>1</v>
      </c>
      <c r="K266" s="4" t="s">
        <v>29</v>
      </c>
      <c r="L266" s="4">
        <v>88</v>
      </c>
      <c r="M266" s="4">
        <v>88</v>
      </c>
      <c r="N266" s="4" t="s">
        <v>679</v>
      </c>
      <c r="O266" s="4" t="s">
        <v>664</v>
      </c>
      <c r="P266" s="4" t="s">
        <v>32</v>
      </c>
      <c r="Q266" s="4">
        <v>0</v>
      </c>
      <c r="R266" s="8">
        <v>44431</v>
      </c>
      <c r="S266" s="5">
        <v>44475</v>
      </c>
      <c r="T266" s="4" t="s">
        <v>33</v>
      </c>
      <c r="U266" s="4">
        <v>88</v>
      </c>
      <c r="V266" s="4">
        <v>0</v>
      </c>
      <c r="W266" s="4">
        <v>0</v>
      </c>
      <c r="X266" s="4">
        <v>2230087</v>
      </c>
      <c r="Y266" s="4">
        <v>180255</v>
      </c>
    </row>
    <row r="267" s="4" customFormat="1" spans="1:24">
      <c r="A267" s="4">
        <v>16129733057</v>
      </c>
      <c r="B267" s="4" t="s">
        <v>25</v>
      </c>
      <c r="C267" s="4" t="s">
        <v>26</v>
      </c>
      <c r="D267" s="4" t="s">
        <v>680</v>
      </c>
      <c r="E267" s="4" t="s">
        <v>681</v>
      </c>
      <c r="F267" s="5">
        <v>44469</v>
      </c>
      <c r="G267" s="5">
        <v>44472</v>
      </c>
      <c r="H267" s="4">
        <v>1</v>
      </c>
      <c r="I267" s="4">
        <v>3</v>
      </c>
      <c r="J267" s="4">
        <v>3</v>
      </c>
      <c r="K267" s="4" t="s">
        <v>29</v>
      </c>
      <c r="L267" s="4">
        <v>339</v>
      </c>
      <c r="M267" s="4">
        <v>339</v>
      </c>
      <c r="N267" s="4" t="s">
        <v>682</v>
      </c>
      <c r="O267" s="4" t="s">
        <v>664</v>
      </c>
      <c r="P267" s="4" t="s">
        <v>32</v>
      </c>
      <c r="Q267" s="4">
        <v>0</v>
      </c>
      <c r="R267" s="8">
        <v>44433</v>
      </c>
      <c r="S267" s="5">
        <v>44475</v>
      </c>
      <c r="T267" s="4" t="s">
        <v>33</v>
      </c>
      <c r="U267" s="4">
        <v>339</v>
      </c>
      <c r="V267" s="4">
        <v>0</v>
      </c>
      <c r="W267" s="4">
        <v>0</v>
      </c>
      <c r="X267" s="4">
        <v>2232049</v>
      </c>
    </row>
    <row r="268" s="4" customFormat="1" spans="1:25">
      <c r="A268" s="4">
        <v>16131237579</v>
      </c>
      <c r="B268" s="4" t="s">
        <v>25</v>
      </c>
      <c r="C268" s="4" t="s">
        <v>26</v>
      </c>
      <c r="D268" s="4" t="s">
        <v>683</v>
      </c>
      <c r="E268" s="4" t="s">
        <v>684</v>
      </c>
      <c r="F268" s="5">
        <v>44471</v>
      </c>
      <c r="G268" s="5">
        <v>44472</v>
      </c>
      <c r="H268" s="4">
        <v>1</v>
      </c>
      <c r="I268" s="4">
        <v>1</v>
      </c>
      <c r="J268" s="4">
        <v>1</v>
      </c>
      <c r="K268" s="4" t="s">
        <v>29</v>
      </c>
      <c r="L268" s="4">
        <v>171</v>
      </c>
      <c r="M268" s="4">
        <v>171</v>
      </c>
      <c r="N268" s="4" t="s">
        <v>685</v>
      </c>
      <c r="O268" s="4" t="s">
        <v>664</v>
      </c>
      <c r="P268" s="4" t="s">
        <v>32</v>
      </c>
      <c r="Q268" s="4">
        <v>0</v>
      </c>
      <c r="R268" s="8">
        <v>44433</v>
      </c>
      <c r="S268" s="5">
        <v>44475</v>
      </c>
      <c r="T268" s="4" t="s">
        <v>33</v>
      </c>
      <c r="U268" s="4">
        <v>171</v>
      </c>
      <c r="V268" s="4">
        <v>0</v>
      </c>
      <c r="W268" s="4">
        <v>0</v>
      </c>
      <c r="X268" s="4">
        <v>2232473</v>
      </c>
      <c r="Y268" s="4" t="s">
        <v>686</v>
      </c>
    </row>
    <row r="269" s="4" customFormat="1" spans="1:25">
      <c r="A269" s="4">
        <v>16151383144</v>
      </c>
      <c r="B269" s="4" t="s">
        <v>25</v>
      </c>
      <c r="C269" s="4" t="s">
        <v>26</v>
      </c>
      <c r="D269" s="4" t="s">
        <v>683</v>
      </c>
      <c r="E269" s="4" t="s">
        <v>684</v>
      </c>
      <c r="F269" s="5">
        <v>44471</v>
      </c>
      <c r="G269" s="5">
        <v>44472</v>
      </c>
      <c r="H269" s="4">
        <v>1</v>
      </c>
      <c r="I269" s="4">
        <v>1</v>
      </c>
      <c r="J269" s="4">
        <v>1</v>
      </c>
      <c r="K269" s="4" t="s">
        <v>29</v>
      </c>
      <c r="L269" s="4">
        <v>171</v>
      </c>
      <c r="M269" s="4">
        <v>171</v>
      </c>
      <c r="N269" s="4" t="s">
        <v>687</v>
      </c>
      <c r="O269" s="4" t="s">
        <v>664</v>
      </c>
      <c r="P269" s="4" t="s">
        <v>32</v>
      </c>
      <c r="Q269" s="4">
        <v>0</v>
      </c>
      <c r="R269" s="8">
        <v>44436</v>
      </c>
      <c r="S269" s="5">
        <v>44475</v>
      </c>
      <c r="T269" s="4" t="s">
        <v>33</v>
      </c>
      <c r="U269" s="4">
        <v>171</v>
      </c>
      <c r="V269" s="4">
        <v>0</v>
      </c>
      <c r="W269" s="4">
        <v>0</v>
      </c>
      <c r="X269" s="4">
        <v>2235307</v>
      </c>
      <c r="Y269" s="4" t="s">
        <v>688</v>
      </c>
    </row>
    <row r="270" s="4" customFormat="1" spans="1:24">
      <c r="A270" s="4">
        <v>16163855952</v>
      </c>
      <c r="B270" s="4" t="s">
        <v>25</v>
      </c>
      <c r="C270" s="4" t="s">
        <v>26</v>
      </c>
      <c r="D270" s="4" t="s">
        <v>683</v>
      </c>
      <c r="E270" s="4" t="s">
        <v>684</v>
      </c>
      <c r="F270" s="5">
        <v>44471</v>
      </c>
      <c r="G270" s="5">
        <v>44472</v>
      </c>
      <c r="H270" s="4">
        <v>1</v>
      </c>
      <c r="I270" s="4">
        <v>1</v>
      </c>
      <c r="J270" s="4">
        <v>1</v>
      </c>
      <c r="K270" s="4" t="s">
        <v>29</v>
      </c>
      <c r="L270" s="4">
        <v>171</v>
      </c>
      <c r="M270" s="4">
        <v>171</v>
      </c>
      <c r="N270" s="4" t="s">
        <v>689</v>
      </c>
      <c r="O270" s="4" t="s">
        <v>664</v>
      </c>
      <c r="P270" s="4" t="s">
        <v>32</v>
      </c>
      <c r="Q270" s="4">
        <v>0</v>
      </c>
      <c r="R270" s="8">
        <v>44438</v>
      </c>
      <c r="S270" s="5">
        <v>44475</v>
      </c>
      <c r="T270" s="4" t="s">
        <v>33</v>
      </c>
      <c r="U270" s="4">
        <v>171</v>
      </c>
      <c r="V270" s="4">
        <v>0</v>
      </c>
      <c r="W270" s="4">
        <v>0</v>
      </c>
      <c r="X270" s="4">
        <v>2236866</v>
      </c>
    </row>
    <row r="271" s="4" customFormat="1" spans="1:25">
      <c r="A271" s="4">
        <v>16163932717</v>
      </c>
      <c r="B271" s="4" t="s">
        <v>25</v>
      </c>
      <c r="C271" s="4" t="s">
        <v>26</v>
      </c>
      <c r="D271" s="4" t="s">
        <v>690</v>
      </c>
      <c r="E271" s="4" t="s">
        <v>691</v>
      </c>
      <c r="F271" s="5">
        <v>44471</v>
      </c>
      <c r="G271" s="5">
        <v>44472</v>
      </c>
      <c r="H271" s="4">
        <v>1</v>
      </c>
      <c r="I271" s="4">
        <v>1</v>
      </c>
      <c r="J271" s="4">
        <v>1</v>
      </c>
      <c r="K271" s="4" t="s">
        <v>29</v>
      </c>
      <c r="L271" s="4">
        <v>131</v>
      </c>
      <c r="M271" s="4">
        <v>131</v>
      </c>
      <c r="N271" s="4" t="s">
        <v>692</v>
      </c>
      <c r="O271" s="4" t="s">
        <v>664</v>
      </c>
      <c r="P271" s="4" t="s">
        <v>32</v>
      </c>
      <c r="Q271" s="4">
        <v>0</v>
      </c>
      <c r="R271" s="8">
        <v>44438</v>
      </c>
      <c r="S271" s="5">
        <v>44475</v>
      </c>
      <c r="T271" s="4" t="s">
        <v>33</v>
      </c>
      <c r="U271" s="4">
        <v>131</v>
      </c>
      <c r="V271" s="4">
        <v>0</v>
      </c>
      <c r="W271" s="4">
        <v>0</v>
      </c>
      <c r="X271" s="4">
        <v>2236884</v>
      </c>
      <c r="Y271" s="4">
        <v>78482977</v>
      </c>
    </row>
    <row r="272" s="4" customFormat="1" spans="1:24">
      <c r="A272" s="4">
        <v>16184403014</v>
      </c>
      <c r="B272" s="4" t="s">
        <v>25</v>
      </c>
      <c r="C272" s="4" t="s">
        <v>26</v>
      </c>
      <c r="D272" s="4" t="s">
        <v>693</v>
      </c>
      <c r="E272" s="4" t="s">
        <v>694</v>
      </c>
      <c r="F272" s="5">
        <v>44471</v>
      </c>
      <c r="G272" s="5">
        <v>44472</v>
      </c>
      <c r="H272" s="4">
        <v>1</v>
      </c>
      <c r="I272" s="4">
        <v>1</v>
      </c>
      <c r="J272" s="4">
        <v>1</v>
      </c>
      <c r="K272" s="4" t="s">
        <v>29</v>
      </c>
      <c r="L272" s="4">
        <v>214</v>
      </c>
      <c r="M272" s="4">
        <v>214</v>
      </c>
      <c r="N272" s="4" t="s">
        <v>695</v>
      </c>
      <c r="O272" s="4" t="s">
        <v>664</v>
      </c>
      <c r="P272" s="4" t="s">
        <v>32</v>
      </c>
      <c r="Q272" s="4">
        <v>0</v>
      </c>
      <c r="R272" s="8">
        <v>44440</v>
      </c>
      <c r="S272" s="5">
        <v>44475</v>
      </c>
      <c r="T272" s="4" t="s">
        <v>33</v>
      </c>
      <c r="U272" s="4">
        <v>214</v>
      </c>
      <c r="V272" s="4">
        <v>0</v>
      </c>
      <c r="W272" s="4">
        <v>0</v>
      </c>
      <c r="X272" s="4">
        <v>2239838</v>
      </c>
    </row>
    <row r="273" s="4" customFormat="1" spans="1:24">
      <c r="A273" s="4">
        <v>16215129656</v>
      </c>
      <c r="B273" s="4" t="s">
        <v>25</v>
      </c>
      <c r="C273" s="4" t="s">
        <v>26</v>
      </c>
      <c r="D273" s="4" t="s">
        <v>392</v>
      </c>
      <c r="E273" s="4" t="s">
        <v>317</v>
      </c>
      <c r="F273" s="5">
        <v>44470</v>
      </c>
      <c r="G273" s="5">
        <v>44472</v>
      </c>
      <c r="H273" s="4">
        <v>1</v>
      </c>
      <c r="I273" s="4">
        <v>2</v>
      </c>
      <c r="J273" s="4">
        <v>2</v>
      </c>
      <c r="K273" s="4" t="s">
        <v>29</v>
      </c>
      <c r="L273" s="4">
        <v>460</v>
      </c>
      <c r="M273" s="4">
        <v>460</v>
      </c>
      <c r="N273" s="4" t="s">
        <v>696</v>
      </c>
      <c r="O273" s="4" t="s">
        <v>664</v>
      </c>
      <c r="P273" s="4" t="s">
        <v>32</v>
      </c>
      <c r="Q273" s="4">
        <v>0</v>
      </c>
      <c r="R273" s="8">
        <v>44445</v>
      </c>
      <c r="S273" s="5">
        <v>44475</v>
      </c>
      <c r="T273" s="4" t="s">
        <v>33</v>
      </c>
      <c r="U273" s="4">
        <v>460</v>
      </c>
      <c r="V273" s="4">
        <v>0</v>
      </c>
      <c r="W273" s="4">
        <v>0</v>
      </c>
      <c r="X273" s="4">
        <v>2244641</v>
      </c>
    </row>
    <row r="274" s="4" customFormat="1" spans="1:24">
      <c r="A274" s="4">
        <v>16223672005</v>
      </c>
      <c r="B274" s="4" t="s">
        <v>25</v>
      </c>
      <c r="C274" s="4" t="s">
        <v>26</v>
      </c>
      <c r="D274" s="4" t="s">
        <v>683</v>
      </c>
      <c r="E274" s="4" t="s">
        <v>684</v>
      </c>
      <c r="F274" s="5">
        <v>44471</v>
      </c>
      <c r="G274" s="5">
        <v>44472</v>
      </c>
      <c r="H274" s="4">
        <v>1</v>
      </c>
      <c r="I274" s="4">
        <v>1</v>
      </c>
      <c r="J274" s="4">
        <v>1</v>
      </c>
      <c r="K274" s="4" t="s">
        <v>29</v>
      </c>
      <c r="L274" s="4">
        <v>171</v>
      </c>
      <c r="M274" s="4">
        <v>171</v>
      </c>
      <c r="N274" s="4" t="s">
        <v>697</v>
      </c>
      <c r="O274" s="4" t="s">
        <v>664</v>
      </c>
      <c r="P274" s="4" t="s">
        <v>32</v>
      </c>
      <c r="Q274" s="4">
        <v>0</v>
      </c>
      <c r="R274" s="8">
        <v>44446</v>
      </c>
      <c r="S274" s="5">
        <v>44475</v>
      </c>
      <c r="T274" s="4" t="s">
        <v>33</v>
      </c>
      <c r="U274" s="4">
        <v>171</v>
      </c>
      <c r="V274" s="4">
        <v>0</v>
      </c>
      <c r="W274" s="4">
        <v>0</v>
      </c>
      <c r="X274" s="4">
        <v>2245759</v>
      </c>
    </row>
    <row r="275" s="4" customFormat="1" spans="1:25">
      <c r="A275" s="4">
        <v>16231638655</v>
      </c>
      <c r="B275" s="4" t="s">
        <v>25</v>
      </c>
      <c r="C275" s="4" t="s">
        <v>26</v>
      </c>
      <c r="D275" s="4" t="s">
        <v>63</v>
      </c>
      <c r="E275" s="4" t="s">
        <v>698</v>
      </c>
      <c r="F275" s="5">
        <v>44470</v>
      </c>
      <c r="G275" s="5">
        <v>44472</v>
      </c>
      <c r="H275" s="4">
        <v>1</v>
      </c>
      <c r="I275" s="4">
        <v>2</v>
      </c>
      <c r="J275" s="4">
        <v>2</v>
      </c>
      <c r="K275" s="4" t="s">
        <v>29</v>
      </c>
      <c r="L275" s="4">
        <v>369</v>
      </c>
      <c r="M275" s="4">
        <v>369</v>
      </c>
      <c r="N275" s="4" t="s">
        <v>699</v>
      </c>
      <c r="O275" s="4" t="s">
        <v>664</v>
      </c>
      <c r="P275" s="4" t="s">
        <v>32</v>
      </c>
      <c r="Q275" s="4">
        <v>0</v>
      </c>
      <c r="R275" s="8">
        <v>44447</v>
      </c>
      <c r="S275" s="5">
        <v>44475</v>
      </c>
      <c r="T275" s="4" t="s">
        <v>33</v>
      </c>
      <c r="U275" s="4">
        <v>369</v>
      </c>
      <c r="V275" s="4">
        <v>0</v>
      </c>
      <c r="W275" s="4">
        <v>0</v>
      </c>
      <c r="X275" s="4">
        <v>2246823</v>
      </c>
      <c r="Y275" s="4">
        <v>85150438</v>
      </c>
    </row>
    <row r="276" s="4" customFormat="1" spans="1:25">
      <c r="A276" s="4">
        <v>16231696458</v>
      </c>
      <c r="B276" s="4" t="s">
        <v>25</v>
      </c>
      <c r="C276" s="4" t="s">
        <v>26</v>
      </c>
      <c r="D276" s="4" t="s">
        <v>700</v>
      </c>
      <c r="E276" s="4" t="s">
        <v>254</v>
      </c>
      <c r="F276" s="5">
        <v>44470</v>
      </c>
      <c r="G276" s="5">
        <v>44472</v>
      </c>
      <c r="H276" s="4">
        <v>1</v>
      </c>
      <c r="I276" s="4">
        <v>2</v>
      </c>
      <c r="J276" s="4">
        <v>2</v>
      </c>
      <c r="K276" s="4" t="s">
        <v>29</v>
      </c>
      <c r="L276" s="4">
        <v>532</v>
      </c>
      <c r="M276" s="4">
        <v>532</v>
      </c>
      <c r="N276" s="4" t="s">
        <v>701</v>
      </c>
      <c r="O276" s="4" t="s">
        <v>664</v>
      </c>
      <c r="P276" s="4" t="s">
        <v>32</v>
      </c>
      <c r="Q276" s="4">
        <v>0</v>
      </c>
      <c r="R276" s="8">
        <v>44447</v>
      </c>
      <c r="S276" s="5">
        <v>44475</v>
      </c>
      <c r="T276" s="4" t="s">
        <v>33</v>
      </c>
      <c r="U276" s="4">
        <v>532</v>
      </c>
      <c r="V276" s="4">
        <v>0</v>
      </c>
      <c r="W276" s="4">
        <v>0</v>
      </c>
      <c r="X276" s="4">
        <v>2246830</v>
      </c>
      <c r="Y276" s="4">
        <v>76684805</v>
      </c>
    </row>
    <row r="277" s="4" customFormat="1" spans="1:25">
      <c r="A277" s="4">
        <v>16232377052</v>
      </c>
      <c r="B277" s="4" t="s">
        <v>25</v>
      </c>
      <c r="C277" s="4" t="s">
        <v>26</v>
      </c>
      <c r="D277" s="4" t="s">
        <v>702</v>
      </c>
      <c r="E277" s="4" t="s">
        <v>698</v>
      </c>
      <c r="F277" s="5">
        <v>44471</v>
      </c>
      <c r="G277" s="5">
        <v>44472</v>
      </c>
      <c r="H277" s="4">
        <v>1</v>
      </c>
      <c r="I277" s="4">
        <v>1</v>
      </c>
      <c r="J277" s="4">
        <v>1</v>
      </c>
      <c r="K277" s="4" t="s">
        <v>29</v>
      </c>
      <c r="L277" s="4">
        <v>279</v>
      </c>
      <c r="M277" s="4">
        <v>279</v>
      </c>
      <c r="N277" s="4" t="s">
        <v>703</v>
      </c>
      <c r="O277" s="4" t="s">
        <v>664</v>
      </c>
      <c r="P277" s="4" t="s">
        <v>32</v>
      </c>
      <c r="Q277" s="4">
        <v>0</v>
      </c>
      <c r="R277" s="8">
        <v>44447</v>
      </c>
      <c r="S277" s="5">
        <v>44475</v>
      </c>
      <c r="T277" s="4" t="s">
        <v>33</v>
      </c>
      <c r="U277" s="4">
        <v>279</v>
      </c>
      <c r="V277" s="4">
        <v>0</v>
      </c>
      <c r="W277" s="4">
        <v>0</v>
      </c>
      <c r="X277" s="4">
        <v>2246994</v>
      </c>
      <c r="Y277" s="4">
        <v>67318716</v>
      </c>
    </row>
    <row r="278" s="4" customFormat="1" spans="1:24">
      <c r="A278" s="4">
        <v>16239738441</v>
      </c>
      <c r="B278" s="4" t="s">
        <v>25</v>
      </c>
      <c r="C278" s="4" t="s">
        <v>26</v>
      </c>
      <c r="D278" s="4" t="s">
        <v>392</v>
      </c>
      <c r="E278" s="4" t="s">
        <v>317</v>
      </c>
      <c r="F278" s="5">
        <v>44471</v>
      </c>
      <c r="G278" s="5">
        <v>44472</v>
      </c>
      <c r="H278" s="4">
        <v>1</v>
      </c>
      <c r="I278" s="4">
        <v>1</v>
      </c>
      <c r="J278" s="4">
        <v>1</v>
      </c>
      <c r="K278" s="4" t="s">
        <v>29</v>
      </c>
      <c r="L278" s="4">
        <v>230</v>
      </c>
      <c r="M278" s="4">
        <v>230</v>
      </c>
      <c r="N278" s="4" t="s">
        <v>704</v>
      </c>
      <c r="O278" s="4" t="s">
        <v>664</v>
      </c>
      <c r="P278" s="4" t="s">
        <v>32</v>
      </c>
      <c r="Q278" s="4">
        <v>0</v>
      </c>
      <c r="R278" s="8">
        <v>44447</v>
      </c>
      <c r="S278" s="5">
        <v>44475</v>
      </c>
      <c r="T278" s="4" t="s">
        <v>33</v>
      </c>
      <c r="U278" s="4">
        <v>230</v>
      </c>
      <c r="V278" s="4">
        <v>0</v>
      </c>
      <c r="W278" s="4">
        <v>0</v>
      </c>
      <c r="X278" s="4">
        <v>2247690</v>
      </c>
    </row>
    <row r="279" s="4" customFormat="1" spans="1:25">
      <c r="A279" s="4">
        <v>16240635469</v>
      </c>
      <c r="B279" s="4" t="s">
        <v>25</v>
      </c>
      <c r="C279" s="4" t="s">
        <v>26</v>
      </c>
      <c r="D279" s="4" t="s">
        <v>705</v>
      </c>
      <c r="E279" s="4" t="s">
        <v>706</v>
      </c>
      <c r="F279" s="5">
        <v>44471</v>
      </c>
      <c r="G279" s="5">
        <v>44472</v>
      </c>
      <c r="H279" s="4">
        <v>1</v>
      </c>
      <c r="I279" s="4">
        <v>1</v>
      </c>
      <c r="J279" s="4">
        <v>1</v>
      </c>
      <c r="K279" s="4" t="s">
        <v>29</v>
      </c>
      <c r="L279" s="4">
        <v>318</v>
      </c>
      <c r="M279" s="4">
        <v>318</v>
      </c>
      <c r="N279" s="4" t="s">
        <v>707</v>
      </c>
      <c r="O279" s="4" t="s">
        <v>664</v>
      </c>
      <c r="P279" s="4" t="s">
        <v>32</v>
      </c>
      <c r="Q279" s="4">
        <v>0</v>
      </c>
      <c r="R279" s="8">
        <v>44448</v>
      </c>
      <c r="S279" s="5">
        <v>44475</v>
      </c>
      <c r="T279" s="4" t="s">
        <v>33</v>
      </c>
      <c r="U279" s="4">
        <v>318</v>
      </c>
      <c r="V279" s="4">
        <v>0</v>
      </c>
      <c r="W279" s="4">
        <v>0</v>
      </c>
      <c r="X279" s="4">
        <v>2247907</v>
      </c>
      <c r="Y279" s="4">
        <v>80109821</v>
      </c>
    </row>
    <row r="280" s="4" customFormat="1" spans="1:24">
      <c r="A280" s="4">
        <v>16244445947</v>
      </c>
      <c r="B280" s="4" t="s">
        <v>25</v>
      </c>
      <c r="C280" s="4" t="s">
        <v>26</v>
      </c>
      <c r="D280" s="4" t="s">
        <v>392</v>
      </c>
      <c r="E280" s="4" t="s">
        <v>317</v>
      </c>
      <c r="F280" s="5">
        <v>44471</v>
      </c>
      <c r="G280" s="5">
        <v>44472</v>
      </c>
      <c r="H280" s="4">
        <v>1</v>
      </c>
      <c r="I280" s="4">
        <v>1</v>
      </c>
      <c r="J280" s="4">
        <v>1</v>
      </c>
      <c r="K280" s="4" t="s">
        <v>29</v>
      </c>
      <c r="L280" s="4">
        <v>230</v>
      </c>
      <c r="M280" s="4">
        <v>230</v>
      </c>
      <c r="N280" s="4" t="s">
        <v>708</v>
      </c>
      <c r="O280" s="4" t="s">
        <v>664</v>
      </c>
      <c r="P280" s="4" t="s">
        <v>32</v>
      </c>
      <c r="Q280" s="4">
        <v>0</v>
      </c>
      <c r="R280" s="8">
        <v>44448</v>
      </c>
      <c r="S280" s="5">
        <v>44475</v>
      </c>
      <c r="T280" s="4" t="s">
        <v>33</v>
      </c>
      <c r="U280" s="4">
        <v>230</v>
      </c>
      <c r="V280" s="4">
        <v>0</v>
      </c>
      <c r="W280" s="4">
        <v>0</v>
      </c>
      <c r="X280" s="4">
        <v>2248059</v>
      </c>
    </row>
    <row r="281" s="4" customFormat="1" spans="1:24">
      <c r="A281" s="4">
        <v>16246206227</v>
      </c>
      <c r="B281" s="4" t="s">
        <v>25</v>
      </c>
      <c r="C281" s="4" t="s">
        <v>26</v>
      </c>
      <c r="D281" s="4" t="s">
        <v>60</v>
      </c>
      <c r="E281" s="4" t="s">
        <v>61</v>
      </c>
      <c r="F281" s="5">
        <v>44466</v>
      </c>
      <c r="G281" s="5">
        <v>44472</v>
      </c>
      <c r="H281" s="4">
        <v>1</v>
      </c>
      <c r="I281" s="4">
        <v>6</v>
      </c>
      <c r="J281" s="4">
        <v>6</v>
      </c>
      <c r="K281" s="4" t="s">
        <v>29</v>
      </c>
      <c r="L281" s="4">
        <v>786</v>
      </c>
      <c r="M281" s="4">
        <v>786</v>
      </c>
      <c r="N281" s="4" t="s">
        <v>709</v>
      </c>
      <c r="O281" s="4" t="s">
        <v>664</v>
      </c>
      <c r="P281" s="4" t="s">
        <v>32</v>
      </c>
      <c r="Q281" s="4">
        <v>0</v>
      </c>
      <c r="R281" s="8">
        <v>44448</v>
      </c>
      <c r="S281" s="5">
        <v>44475</v>
      </c>
      <c r="T281" s="4" t="s">
        <v>33</v>
      </c>
      <c r="U281" s="4">
        <v>786</v>
      </c>
      <c r="V281" s="4">
        <v>0</v>
      </c>
      <c r="W281" s="4">
        <v>0</v>
      </c>
      <c r="X281" s="4">
        <v>2248346</v>
      </c>
    </row>
    <row r="282" s="4" customFormat="1" spans="1:25">
      <c r="A282" s="4">
        <v>16248231947</v>
      </c>
      <c r="B282" s="4" t="s">
        <v>25</v>
      </c>
      <c r="C282" s="4" t="s">
        <v>26</v>
      </c>
      <c r="D282" s="4" t="s">
        <v>710</v>
      </c>
      <c r="E282" s="4" t="s">
        <v>211</v>
      </c>
      <c r="F282" s="5">
        <v>44471</v>
      </c>
      <c r="G282" s="5">
        <v>44472</v>
      </c>
      <c r="H282" s="4">
        <v>1</v>
      </c>
      <c r="I282" s="4">
        <v>1</v>
      </c>
      <c r="J282" s="4">
        <v>1</v>
      </c>
      <c r="K282" s="4" t="s">
        <v>29</v>
      </c>
      <c r="L282" s="4">
        <v>197</v>
      </c>
      <c r="M282" s="4">
        <v>197</v>
      </c>
      <c r="N282" s="4" t="s">
        <v>711</v>
      </c>
      <c r="O282" s="4" t="s">
        <v>664</v>
      </c>
      <c r="P282" s="4" t="s">
        <v>32</v>
      </c>
      <c r="Q282" s="4">
        <v>0</v>
      </c>
      <c r="R282" s="8">
        <v>44449</v>
      </c>
      <c r="S282" s="5">
        <v>44475</v>
      </c>
      <c r="T282" s="4" t="s">
        <v>33</v>
      </c>
      <c r="U282" s="4">
        <v>197</v>
      </c>
      <c r="V282" s="4">
        <v>0</v>
      </c>
      <c r="W282" s="4">
        <v>0</v>
      </c>
      <c r="X282" s="4">
        <v>2248731</v>
      </c>
      <c r="Y282" s="4">
        <v>44141922</v>
      </c>
    </row>
    <row r="283" s="4" customFormat="1" spans="1:25">
      <c r="A283" s="4">
        <v>16248221347</v>
      </c>
      <c r="B283" s="4" t="s">
        <v>25</v>
      </c>
      <c r="C283" s="4" t="s">
        <v>26</v>
      </c>
      <c r="D283" s="4" t="s">
        <v>63</v>
      </c>
      <c r="E283" s="4" t="s">
        <v>563</v>
      </c>
      <c r="F283" s="5">
        <v>44470</v>
      </c>
      <c r="G283" s="5">
        <v>44472</v>
      </c>
      <c r="H283" s="4">
        <v>1</v>
      </c>
      <c r="I283" s="4">
        <v>2</v>
      </c>
      <c r="J283" s="4">
        <v>2</v>
      </c>
      <c r="K283" s="4" t="s">
        <v>29</v>
      </c>
      <c r="L283" s="4">
        <v>392</v>
      </c>
      <c r="M283" s="4">
        <v>392</v>
      </c>
      <c r="N283" s="4" t="s">
        <v>712</v>
      </c>
      <c r="O283" s="4" t="s">
        <v>664</v>
      </c>
      <c r="P283" s="4" t="s">
        <v>32</v>
      </c>
      <c r="Q283" s="4">
        <v>0</v>
      </c>
      <c r="R283" s="8">
        <v>44449</v>
      </c>
      <c r="S283" s="5">
        <v>44475</v>
      </c>
      <c r="T283" s="4" t="s">
        <v>33</v>
      </c>
      <c r="U283" s="4">
        <v>392</v>
      </c>
      <c r="V283" s="4">
        <v>0</v>
      </c>
      <c r="W283" s="4">
        <v>0</v>
      </c>
      <c r="X283" s="4">
        <v>2248736</v>
      </c>
      <c r="Y283" s="4">
        <v>88111849</v>
      </c>
    </row>
    <row r="284" s="4" customFormat="1" spans="1:25">
      <c r="A284" s="4">
        <v>16248328748</v>
      </c>
      <c r="B284" s="4" t="s">
        <v>25</v>
      </c>
      <c r="C284" s="4" t="s">
        <v>26</v>
      </c>
      <c r="D284" s="4" t="s">
        <v>713</v>
      </c>
      <c r="E284" s="4" t="s">
        <v>450</v>
      </c>
      <c r="F284" s="5">
        <v>44471</v>
      </c>
      <c r="G284" s="5">
        <v>44472</v>
      </c>
      <c r="H284" s="4">
        <v>1</v>
      </c>
      <c r="I284" s="4">
        <v>1</v>
      </c>
      <c r="J284" s="4">
        <v>1</v>
      </c>
      <c r="K284" s="4" t="s">
        <v>29</v>
      </c>
      <c r="L284" s="4">
        <v>238</v>
      </c>
      <c r="M284" s="4">
        <v>238</v>
      </c>
      <c r="N284" s="4" t="s">
        <v>714</v>
      </c>
      <c r="O284" s="4" t="s">
        <v>664</v>
      </c>
      <c r="P284" s="4" t="s">
        <v>32</v>
      </c>
      <c r="Q284" s="4">
        <v>0</v>
      </c>
      <c r="R284" s="8">
        <v>44449</v>
      </c>
      <c r="S284" s="5">
        <v>44475</v>
      </c>
      <c r="T284" s="4" t="s">
        <v>33</v>
      </c>
      <c r="U284" s="4">
        <v>238</v>
      </c>
      <c r="V284" s="4">
        <v>0</v>
      </c>
      <c r="W284" s="4">
        <v>0</v>
      </c>
      <c r="X284" s="4">
        <v>2248766</v>
      </c>
      <c r="Y284" s="4" t="s">
        <v>715</v>
      </c>
    </row>
    <row r="285" s="4" customFormat="1" spans="1:25">
      <c r="A285" s="4">
        <v>16254114055</v>
      </c>
      <c r="B285" s="4" t="s">
        <v>25</v>
      </c>
      <c r="C285" s="4" t="s">
        <v>26</v>
      </c>
      <c r="D285" s="4" t="s">
        <v>716</v>
      </c>
      <c r="E285" s="4" t="s">
        <v>717</v>
      </c>
      <c r="F285" s="5">
        <v>44471</v>
      </c>
      <c r="G285" s="5">
        <v>44472</v>
      </c>
      <c r="H285" s="4">
        <v>1</v>
      </c>
      <c r="I285" s="4">
        <v>1</v>
      </c>
      <c r="J285" s="4">
        <v>1</v>
      </c>
      <c r="K285" s="4" t="s">
        <v>29</v>
      </c>
      <c r="L285" s="4">
        <v>479</v>
      </c>
      <c r="M285" s="4">
        <v>479</v>
      </c>
      <c r="N285" s="4" t="s">
        <v>718</v>
      </c>
      <c r="O285" s="4" t="s">
        <v>664</v>
      </c>
      <c r="P285" s="4" t="s">
        <v>32</v>
      </c>
      <c r="Q285" s="4">
        <v>0</v>
      </c>
      <c r="R285" s="8">
        <v>44449</v>
      </c>
      <c r="S285" s="5">
        <v>44475</v>
      </c>
      <c r="T285" s="4" t="s">
        <v>33</v>
      </c>
      <c r="U285" s="4">
        <v>479</v>
      </c>
      <c r="V285" s="4">
        <v>0</v>
      </c>
      <c r="W285" s="4">
        <v>0</v>
      </c>
      <c r="X285" s="4">
        <v>2249474</v>
      </c>
      <c r="Y285" s="4">
        <v>120677300</v>
      </c>
    </row>
    <row r="286" s="4" customFormat="1" spans="1:25">
      <c r="A286" s="4">
        <v>16258032478</v>
      </c>
      <c r="B286" s="4" t="s">
        <v>25</v>
      </c>
      <c r="C286" s="4" t="s">
        <v>26</v>
      </c>
      <c r="D286" s="4" t="s">
        <v>719</v>
      </c>
      <c r="E286" s="4" t="s">
        <v>254</v>
      </c>
      <c r="F286" s="5">
        <v>44471</v>
      </c>
      <c r="G286" s="5">
        <v>44472</v>
      </c>
      <c r="H286" s="4">
        <v>1</v>
      </c>
      <c r="I286" s="4">
        <v>1</v>
      </c>
      <c r="J286" s="4">
        <v>1</v>
      </c>
      <c r="K286" s="4" t="s">
        <v>29</v>
      </c>
      <c r="L286" s="4">
        <v>124</v>
      </c>
      <c r="M286" s="4">
        <v>124</v>
      </c>
      <c r="N286" s="4" t="s">
        <v>720</v>
      </c>
      <c r="O286" s="4" t="s">
        <v>664</v>
      </c>
      <c r="P286" s="4" t="s">
        <v>32</v>
      </c>
      <c r="Q286" s="4">
        <v>0</v>
      </c>
      <c r="R286" s="8">
        <v>44450</v>
      </c>
      <c r="S286" s="5">
        <v>44475</v>
      </c>
      <c r="T286" s="4" t="s">
        <v>33</v>
      </c>
      <c r="U286" s="4">
        <v>124</v>
      </c>
      <c r="V286" s="4">
        <v>0</v>
      </c>
      <c r="W286" s="4">
        <v>0</v>
      </c>
      <c r="X286" s="4">
        <v>2249920</v>
      </c>
      <c r="Y286" s="4">
        <v>44344671</v>
      </c>
    </row>
    <row r="287" s="4" customFormat="1" spans="1:25">
      <c r="A287" s="4">
        <v>16259778224</v>
      </c>
      <c r="B287" s="4" t="s">
        <v>25</v>
      </c>
      <c r="C287" s="4" t="s">
        <v>26</v>
      </c>
      <c r="D287" s="4" t="s">
        <v>721</v>
      </c>
      <c r="E287" s="4" t="s">
        <v>722</v>
      </c>
      <c r="F287" s="5">
        <v>44471</v>
      </c>
      <c r="G287" s="5">
        <v>44472</v>
      </c>
      <c r="H287" s="4">
        <v>1</v>
      </c>
      <c r="I287" s="4">
        <v>1</v>
      </c>
      <c r="J287" s="4">
        <v>1</v>
      </c>
      <c r="K287" s="4" t="s">
        <v>29</v>
      </c>
      <c r="L287" s="4">
        <v>116</v>
      </c>
      <c r="M287" s="4">
        <v>116</v>
      </c>
      <c r="N287" s="4" t="s">
        <v>723</v>
      </c>
      <c r="O287" s="4" t="s">
        <v>664</v>
      </c>
      <c r="P287" s="4" t="s">
        <v>32</v>
      </c>
      <c r="Q287" s="4">
        <v>0</v>
      </c>
      <c r="R287" s="8">
        <v>44450</v>
      </c>
      <c r="S287" s="5">
        <v>44475</v>
      </c>
      <c r="T287" s="4" t="s">
        <v>33</v>
      </c>
      <c r="U287" s="4">
        <v>116</v>
      </c>
      <c r="V287" s="4">
        <v>0</v>
      </c>
      <c r="W287" s="4">
        <v>0</v>
      </c>
      <c r="X287" s="4">
        <v>2250322</v>
      </c>
      <c r="Y287" s="4">
        <v>21114036</v>
      </c>
    </row>
    <row r="288" s="4" customFormat="1" spans="1:24">
      <c r="A288" s="4">
        <v>16244445947</v>
      </c>
      <c r="B288" s="4" t="s">
        <v>25</v>
      </c>
      <c r="C288" s="4" t="s">
        <v>151</v>
      </c>
      <c r="D288" s="4" t="s">
        <v>392</v>
      </c>
      <c r="E288" s="4" t="s">
        <v>317</v>
      </c>
      <c r="F288" s="5">
        <v>44471</v>
      </c>
      <c r="G288" s="5">
        <v>44472</v>
      </c>
      <c r="H288" s="4">
        <v>1</v>
      </c>
      <c r="I288" s="4">
        <v>1</v>
      </c>
      <c r="J288" s="4">
        <v>1</v>
      </c>
      <c r="K288" s="4" t="s">
        <v>29</v>
      </c>
      <c r="L288" s="4">
        <v>-206.99</v>
      </c>
      <c r="M288" s="4">
        <v>-206.99</v>
      </c>
      <c r="N288" s="4" t="s">
        <v>708</v>
      </c>
      <c r="O288" s="4" t="s">
        <v>664</v>
      </c>
      <c r="P288" s="4" t="s">
        <v>32</v>
      </c>
      <c r="Q288" s="4">
        <v>0</v>
      </c>
      <c r="R288" s="8">
        <v>44448</v>
      </c>
      <c r="S288" s="5">
        <v>44475</v>
      </c>
      <c r="T288" s="4" t="s">
        <v>33</v>
      </c>
      <c r="U288" s="4">
        <v>-206.99</v>
      </c>
      <c r="V288" s="4">
        <v>0</v>
      </c>
      <c r="W288" s="4">
        <v>0</v>
      </c>
      <c r="X288" s="4">
        <v>2248059</v>
      </c>
    </row>
    <row r="289" s="4" customFormat="1" spans="1:25">
      <c r="A289" s="4">
        <v>16270981067</v>
      </c>
      <c r="B289" s="4" t="s">
        <v>25</v>
      </c>
      <c r="C289" s="4" t="s">
        <v>26</v>
      </c>
      <c r="D289" s="4" t="s">
        <v>724</v>
      </c>
      <c r="E289" s="4" t="s">
        <v>166</v>
      </c>
      <c r="F289" s="5">
        <v>44471</v>
      </c>
      <c r="G289" s="5">
        <v>44472</v>
      </c>
      <c r="H289" s="4">
        <v>1</v>
      </c>
      <c r="I289" s="4">
        <v>1</v>
      </c>
      <c r="J289" s="4">
        <v>1</v>
      </c>
      <c r="K289" s="4" t="s">
        <v>29</v>
      </c>
      <c r="L289" s="4">
        <v>178</v>
      </c>
      <c r="M289" s="4">
        <v>178</v>
      </c>
      <c r="N289" s="4" t="s">
        <v>725</v>
      </c>
      <c r="O289" s="4" t="s">
        <v>664</v>
      </c>
      <c r="P289" s="4" t="s">
        <v>32</v>
      </c>
      <c r="Q289" s="4">
        <v>0</v>
      </c>
      <c r="R289" s="8">
        <v>44451</v>
      </c>
      <c r="S289" s="5">
        <v>44475</v>
      </c>
      <c r="T289" s="4" t="s">
        <v>33</v>
      </c>
      <c r="U289" s="4">
        <v>178</v>
      </c>
      <c r="V289" s="4">
        <v>0</v>
      </c>
      <c r="W289" s="4">
        <v>0</v>
      </c>
      <c r="X289" s="4">
        <v>2251709</v>
      </c>
      <c r="Y289" s="4" t="s">
        <v>726</v>
      </c>
    </row>
    <row r="290" s="4" customFormat="1" spans="1:24">
      <c r="A290" s="4">
        <v>16273298982</v>
      </c>
      <c r="B290" s="4" t="s">
        <v>25</v>
      </c>
      <c r="C290" s="4" t="s">
        <v>26</v>
      </c>
      <c r="D290" s="4" t="s">
        <v>727</v>
      </c>
      <c r="E290" s="4" t="s">
        <v>728</v>
      </c>
      <c r="F290" s="5">
        <v>44470</v>
      </c>
      <c r="G290" s="5">
        <v>44472</v>
      </c>
      <c r="H290" s="4">
        <v>1</v>
      </c>
      <c r="I290" s="4">
        <v>2</v>
      </c>
      <c r="J290" s="4">
        <v>2</v>
      </c>
      <c r="K290" s="4" t="s">
        <v>29</v>
      </c>
      <c r="L290" s="4">
        <v>266</v>
      </c>
      <c r="M290" s="4">
        <v>266</v>
      </c>
      <c r="N290" s="4" t="s">
        <v>729</v>
      </c>
      <c r="O290" s="4" t="s">
        <v>664</v>
      </c>
      <c r="P290" s="4" t="s">
        <v>32</v>
      </c>
      <c r="Q290" s="4">
        <v>0</v>
      </c>
      <c r="R290" s="8">
        <v>44452</v>
      </c>
      <c r="S290" s="5">
        <v>44475</v>
      </c>
      <c r="T290" s="4" t="s">
        <v>33</v>
      </c>
      <c r="U290" s="4">
        <v>266</v>
      </c>
      <c r="V290" s="4">
        <v>0</v>
      </c>
      <c r="W290" s="4">
        <v>0</v>
      </c>
      <c r="X290" s="4">
        <v>2251857</v>
      </c>
    </row>
    <row r="291" s="4" customFormat="1" spans="1:25">
      <c r="A291" s="4">
        <v>16280538417</v>
      </c>
      <c r="B291" s="4" t="s">
        <v>25</v>
      </c>
      <c r="C291" s="4" t="s">
        <v>26</v>
      </c>
      <c r="D291" s="4" t="s">
        <v>730</v>
      </c>
      <c r="E291" s="4" t="s">
        <v>731</v>
      </c>
      <c r="F291" s="5">
        <v>44471</v>
      </c>
      <c r="G291" s="5">
        <v>44472</v>
      </c>
      <c r="H291" s="4">
        <v>1</v>
      </c>
      <c r="I291" s="4">
        <v>1</v>
      </c>
      <c r="J291" s="4">
        <v>1</v>
      </c>
      <c r="K291" s="4" t="s">
        <v>29</v>
      </c>
      <c r="L291" s="4">
        <v>133</v>
      </c>
      <c r="M291" s="4">
        <v>133</v>
      </c>
      <c r="N291" s="4" t="s">
        <v>732</v>
      </c>
      <c r="O291" s="4" t="s">
        <v>664</v>
      </c>
      <c r="P291" s="4" t="s">
        <v>32</v>
      </c>
      <c r="Q291" s="4">
        <v>0</v>
      </c>
      <c r="R291" s="8">
        <v>44453</v>
      </c>
      <c r="S291" s="5">
        <v>44475</v>
      </c>
      <c r="T291" s="4" t="s">
        <v>33</v>
      </c>
      <c r="U291" s="4">
        <v>133</v>
      </c>
      <c r="V291" s="4">
        <v>0</v>
      </c>
      <c r="W291" s="4">
        <v>0</v>
      </c>
      <c r="X291" s="4">
        <v>2252803</v>
      </c>
      <c r="Y291" s="4" t="s">
        <v>733</v>
      </c>
    </row>
    <row r="292" s="4" customFormat="1" spans="1:25">
      <c r="A292" s="4">
        <v>16280550590</v>
      </c>
      <c r="B292" s="4" t="s">
        <v>25</v>
      </c>
      <c r="C292" s="4" t="s">
        <v>26</v>
      </c>
      <c r="D292" s="4" t="s">
        <v>734</v>
      </c>
      <c r="E292" s="4" t="s">
        <v>735</v>
      </c>
      <c r="F292" s="5">
        <v>44470</v>
      </c>
      <c r="G292" s="5">
        <v>44472</v>
      </c>
      <c r="H292" s="4">
        <v>1</v>
      </c>
      <c r="I292" s="4">
        <v>2</v>
      </c>
      <c r="J292" s="4">
        <v>2</v>
      </c>
      <c r="K292" s="4" t="s">
        <v>29</v>
      </c>
      <c r="L292" s="4">
        <v>324</v>
      </c>
      <c r="M292" s="4">
        <v>324</v>
      </c>
      <c r="N292" s="4" t="s">
        <v>736</v>
      </c>
      <c r="O292" s="4" t="s">
        <v>664</v>
      </c>
      <c r="P292" s="4" t="s">
        <v>32</v>
      </c>
      <c r="Q292" s="4">
        <v>0</v>
      </c>
      <c r="R292" s="8">
        <v>44453</v>
      </c>
      <c r="S292" s="5">
        <v>44475</v>
      </c>
      <c r="T292" s="4" t="s">
        <v>33</v>
      </c>
      <c r="U292" s="4">
        <v>324</v>
      </c>
      <c r="V292" s="4">
        <v>0</v>
      </c>
      <c r="W292" s="4">
        <v>0</v>
      </c>
      <c r="X292" s="4">
        <v>2252807</v>
      </c>
      <c r="Y292" s="4">
        <v>617810240</v>
      </c>
    </row>
    <row r="293" s="4" customFormat="1" spans="1:25">
      <c r="A293" s="4">
        <v>16280564294</v>
      </c>
      <c r="B293" s="4" t="s">
        <v>25</v>
      </c>
      <c r="C293" s="4" t="s">
        <v>26</v>
      </c>
      <c r="D293" s="4" t="s">
        <v>737</v>
      </c>
      <c r="E293" s="4" t="s">
        <v>738</v>
      </c>
      <c r="F293" s="5">
        <v>44470</v>
      </c>
      <c r="G293" s="5">
        <v>44472</v>
      </c>
      <c r="H293" s="4">
        <v>1</v>
      </c>
      <c r="I293" s="4">
        <v>2</v>
      </c>
      <c r="J293" s="4">
        <v>2</v>
      </c>
      <c r="K293" s="4" t="s">
        <v>29</v>
      </c>
      <c r="L293" s="4">
        <v>796</v>
      </c>
      <c r="M293" s="4">
        <v>796</v>
      </c>
      <c r="N293" s="4" t="s">
        <v>739</v>
      </c>
      <c r="O293" s="4" t="s">
        <v>664</v>
      </c>
      <c r="P293" s="4" t="s">
        <v>32</v>
      </c>
      <c r="Q293" s="4">
        <v>0</v>
      </c>
      <c r="R293" s="8">
        <v>44453</v>
      </c>
      <c r="S293" s="5">
        <v>44475</v>
      </c>
      <c r="T293" s="4" t="s">
        <v>33</v>
      </c>
      <c r="U293" s="4">
        <v>796</v>
      </c>
      <c r="V293" s="4">
        <v>0</v>
      </c>
      <c r="W293" s="4">
        <v>0</v>
      </c>
      <c r="X293" s="4">
        <v>2252817</v>
      </c>
      <c r="Y293" s="4">
        <v>166316</v>
      </c>
    </row>
    <row r="294" s="4" customFormat="1" spans="1:24">
      <c r="A294" s="4">
        <v>16184403014</v>
      </c>
      <c r="B294" s="4" t="s">
        <v>25</v>
      </c>
      <c r="C294" s="4" t="s">
        <v>55</v>
      </c>
      <c r="D294" s="4" t="s">
        <v>693</v>
      </c>
      <c r="E294" s="4" t="s">
        <v>694</v>
      </c>
      <c r="F294" s="5">
        <v>44471</v>
      </c>
      <c r="G294" s="5">
        <v>44472</v>
      </c>
      <c r="H294" s="4">
        <v>1</v>
      </c>
      <c r="I294" s="4">
        <v>1</v>
      </c>
      <c r="J294" s="4">
        <v>1</v>
      </c>
      <c r="K294" s="4" t="s">
        <v>29</v>
      </c>
      <c r="L294" s="4">
        <v>-214</v>
      </c>
      <c r="M294" s="4">
        <v>-214</v>
      </c>
      <c r="N294" s="4" t="s">
        <v>695</v>
      </c>
      <c r="O294" s="4" t="s">
        <v>664</v>
      </c>
      <c r="P294" s="4" t="s">
        <v>32</v>
      </c>
      <c r="Q294" s="4">
        <v>0</v>
      </c>
      <c r="R294" s="8">
        <v>44440</v>
      </c>
      <c r="S294" s="5">
        <v>44475</v>
      </c>
      <c r="T294" s="4" t="s">
        <v>33</v>
      </c>
      <c r="U294" s="4">
        <v>-214</v>
      </c>
      <c r="V294" s="4">
        <v>0</v>
      </c>
      <c r="W294" s="4">
        <v>0</v>
      </c>
      <c r="X294" s="4">
        <v>2239838</v>
      </c>
    </row>
    <row r="295" s="4" customFormat="1" spans="1:25">
      <c r="A295" s="4">
        <v>16288454338</v>
      </c>
      <c r="B295" s="4" t="s">
        <v>25</v>
      </c>
      <c r="C295" s="4" t="s">
        <v>26</v>
      </c>
      <c r="D295" s="4" t="s">
        <v>740</v>
      </c>
      <c r="E295" s="4" t="s">
        <v>741</v>
      </c>
      <c r="F295" s="5">
        <v>44471</v>
      </c>
      <c r="G295" s="5">
        <v>44472</v>
      </c>
      <c r="H295" s="4">
        <v>1</v>
      </c>
      <c r="I295" s="4">
        <v>1</v>
      </c>
      <c r="J295" s="4">
        <v>1</v>
      </c>
      <c r="K295" s="4" t="s">
        <v>29</v>
      </c>
      <c r="L295" s="4">
        <v>165</v>
      </c>
      <c r="M295" s="4">
        <v>165</v>
      </c>
      <c r="N295" s="4" t="s">
        <v>742</v>
      </c>
      <c r="O295" s="4" t="s">
        <v>664</v>
      </c>
      <c r="P295" s="4" t="s">
        <v>32</v>
      </c>
      <c r="Q295" s="4">
        <v>0</v>
      </c>
      <c r="R295" s="8">
        <v>44454</v>
      </c>
      <c r="S295" s="5">
        <v>44475</v>
      </c>
      <c r="T295" s="4" t="s">
        <v>33</v>
      </c>
      <c r="U295" s="4">
        <v>165</v>
      </c>
      <c r="V295" s="4">
        <v>0</v>
      </c>
      <c r="W295" s="4">
        <v>0</v>
      </c>
      <c r="X295" s="4">
        <v>2254140</v>
      </c>
      <c r="Y295" s="4">
        <v>84973797</v>
      </c>
    </row>
    <row r="296" s="4" customFormat="1" spans="1:24">
      <c r="A296" s="4">
        <v>16291731239</v>
      </c>
      <c r="B296" s="4" t="s">
        <v>25</v>
      </c>
      <c r="C296" s="4" t="s">
        <v>26</v>
      </c>
      <c r="D296" s="4" t="s">
        <v>683</v>
      </c>
      <c r="E296" s="4" t="s">
        <v>684</v>
      </c>
      <c r="F296" s="5">
        <v>44471</v>
      </c>
      <c r="G296" s="5">
        <v>44472</v>
      </c>
      <c r="H296" s="4">
        <v>1</v>
      </c>
      <c r="I296" s="4">
        <v>1</v>
      </c>
      <c r="J296" s="4">
        <v>1</v>
      </c>
      <c r="K296" s="4" t="s">
        <v>29</v>
      </c>
      <c r="L296" s="4">
        <v>171</v>
      </c>
      <c r="M296" s="4">
        <v>171</v>
      </c>
      <c r="N296" s="4" t="s">
        <v>743</v>
      </c>
      <c r="O296" s="4" t="s">
        <v>664</v>
      </c>
      <c r="P296" s="4" t="s">
        <v>32</v>
      </c>
      <c r="Q296" s="4">
        <v>0</v>
      </c>
      <c r="R296" s="8">
        <v>44454</v>
      </c>
      <c r="S296" s="5">
        <v>44475</v>
      </c>
      <c r="T296" s="4" t="s">
        <v>33</v>
      </c>
      <c r="U296" s="4">
        <v>171</v>
      </c>
      <c r="V296" s="4">
        <v>0</v>
      </c>
      <c r="W296" s="4">
        <v>0</v>
      </c>
      <c r="X296" s="4">
        <v>2254609</v>
      </c>
    </row>
    <row r="297" s="4" customFormat="1" spans="1:25">
      <c r="A297" s="4">
        <v>16293983747</v>
      </c>
      <c r="B297" s="4" t="s">
        <v>25</v>
      </c>
      <c r="C297" s="4" t="s">
        <v>26</v>
      </c>
      <c r="D297" s="4" t="s">
        <v>518</v>
      </c>
      <c r="E297" s="4" t="s">
        <v>519</v>
      </c>
      <c r="F297" s="5">
        <v>44471</v>
      </c>
      <c r="G297" s="5">
        <v>44472</v>
      </c>
      <c r="H297" s="4">
        <v>1</v>
      </c>
      <c r="I297" s="4">
        <v>1</v>
      </c>
      <c r="J297" s="4">
        <v>1</v>
      </c>
      <c r="K297" s="4" t="s">
        <v>29</v>
      </c>
      <c r="L297" s="4">
        <v>80</v>
      </c>
      <c r="M297" s="4">
        <v>80</v>
      </c>
      <c r="N297" s="4" t="s">
        <v>744</v>
      </c>
      <c r="O297" s="4" t="s">
        <v>664</v>
      </c>
      <c r="P297" s="4" t="s">
        <v>32</v>
      </c>
      <c r="Q297" s="4">
        <v>0</v>
      </c>
      <c r="R297" s="8">
        <v>44455</v>
      </c>
      <c r="S297" s="5">
        <v>44475</v>
      </c>
      <c r="T297" s="4" t="s">
        <v>33</v>
      </c>
      <c r="U297" s="4">
        <v>80</v>
      </c>
      <c r="V297" s="4">
        <v>0</v>
      </c>
      <c r="W297" s="4">
        <v>0</v>
      </c>
      <c r="X297" s="4">
        <v>2255149</v>
      </c>
      <c r="Y297" s="4" t="s">
        <v>745</v>
      </c>
    </row>
    <row r="298" s="4" customFormat="1" spans="1:25">
      <c r="A298" s="4">
        <v>16295669492</v>
      </c>
      <c r="B298" s="4" t="s">
        <v>25</v>
      </c>
      <c r="C298" s="4" t="s">
        <v>26</v>
      </c>
      <c r="D298" s="4" t="s">
        <v>746</v>
      </c>
      <c r="E298" s="4" t="s">
        <v>254</v>
      </c>
      <c r="F298" s="5">
        <v>44470</v>
      </c>
      <c r="G298" s="5">
        <v>44472</v>
      </c>
      <c r="H298" s="4">
        <v>1</v>
      </c>
      <c r="I298" s="4">
        <v>2</v>
      </c>
      <c r="J298" s="4">
        <v>2</v>
      </c>
      <c r="K298" s="4" t="s">
        <v>29</v>
      </c>
      <c r="L298" s="4">
        <v>226</v>
      </c>
      <c r="M298" s="4">
        <v>226</v>
      </c>
      <c r="N298" s="4" t="s">
        <v>747</v>
      </c>
      <c r="O298" s="4" t="s">
        <v>664</v>
      </c>
      <c r="P298" s="4" t="s">
        <v>32</v>
      </c>
      <c r="Q298" s="4">
        <v>0</v>
      </c>
      <c r="R298" s="8">
        <v>44455</v>
      </c>
      <c r="S298" s="5">
        <v>44475</v>
      </c>
      <c r="T298" s="4" t="s">
        <v>33</v>
      </c>
      <c r="U298" s="4">
        <v>226</v>
      </c>
      <c r="V298" s="4">
        <v>0</v>
      </c>
      <c r="W298" s="4">
        <v>0</v>
      </c>
      <c r="X298" s="4">
        <v>2255285</v>
      </c>
      <c r="Y298" s="4">
        <v>85893395</v>
      </c>
    </row>
    <row r="299" s="4" customFormat="1" spans="1:25">
      <c r="A299" s="4">
        <v>16302597324</v>
      </c>
      <c r="B299" s="4" t="s">
        <v>25</v>
      </c>
      <c r="C299" s="4" t="s">
        <v>26</v>
      </c>
      <c r="D299" s="4" t="s">
        <v>748</v>
      </c>
      <c r="E299" s="4" t="s">
        <v>166</v>
      </c>
      <c r="F299" s="5">
        <v>44471</v>
      </c>
      <c r="G299" s="5">
        <v>44472</v>
      </c>
      <c r="H299" s="4">
        <v>1</v>
      </c>
      <c r="I299" s="4">
        <v>1</v>
      </c>
      <c r="J299" s="4">
        <v>1</v>
      </c>
      <c r="K299" s="4" t="s">
        <v>29</v>
      </c>
      <c r="L299" s="4">
        <v>177</v>
      </c>
      <c r="M299" s="4">
        <v>177</v>
      </c>
      <c r="N299" s="4" t="s">
        <v>749</v>
      </c>
      <c r="O299" s="4" t="s">
        <v>664</v>
      </c>
      <c r="P299" s="4" t="s">
        <v>32</v>
      </c>
      <c r="Q299" s="4">
        <v>0</v>
      </c>
      <c r="R299" s="8">
        <v>44456</v>
      </c>
      <c r="S299" s="5">
        <v>44475</v>
      </c>
      <c r="T299" s="4" t="s">
        <v>33</v>
      </c>
      <c r="U299" s="4">
        <v>177</v>
      </c>
      <c r="V299" s="4">
        <v>0</v>
      </c>
      <c r="W299" s="4">
        <v>0</v>
      </c>
      <c r="X299" s="4">
        <v>2256285</v>
      </c>
      <c r="Y299" s="4" t="s">
        <v>213</v>
      </c>
    </row>
    <row r="300" s="4" customFormat="1" spans="1:24">
      <c r="A300" s="4">
        <v>16302976649</v>
      </c>
      <c r="B300" s="4" t="s">
        <v>25</v>
      </c>
      <c r="C300" s="4" t="s">
        <v>26</v>
      </c>
      <c r="D300" s="4" t="s">
        <v>683</v>
      </c>
      <c r="E300" s="4" t="s">
        <v>684</v>
      </c>
      <c r="F300" s="5">
        <v>44471</v>
      </c>
      <c r="G300" s="5">
        <v>44472</v>
      </c>
      <c r="H300" s="4">
        <v>1</v>
      </c>
      <c r="I300" s="4">
        <v>1</v>
      </c>
      <c r="J300" s="4">
        <v>1</v>
      </c>
      <c r="K300" s="4" t="s">
        <v>29</v>
      </c>
      <c r="L300" s="4">
        <v>171</v>
      </c>
      <c r="M300" s="4">
        <v>171</v>
      </c>
      <c r="N300" s="4" t="s">
        <v>750</v>
      </c>
      <c r="O300" s="4" t="s">
        <v>664</v>
      </c>
      <c r="P300" s="4" t="s">
        <v>32</v>
      </c>
      <c r="Q300" s="4">
        <v>0</v>
      </c>
      <c r="R300" s="8">
        <v>44456</v>
      </c>
      <c r="S300" s="5">
        <v>44475</v>
      </c>
      <c r="T300" s="4" t="s">
        <v>33</v>
      </c>
      <c r="U300" s="4">
        <v>171</v>
      </c>
      <c r="V300" s="4">
        <v>0</v>
      </c>
      <c r="W300" s="4">
        <v>0</v>
      </c>
      <c r="X300" s="4">
        <v>2256384</v>
      </c>
    </row>
    <row r="301" s="4" customFormat="1" spans="1:25">
      <c r="A301" s="4">
        <v>16309188207</v>
      </c>
      <c r="B301" s="4" t="s">
        <v>25</v>
      </c>
      <c r="C301" s="4" t="s">
        <v>26</v>
      </c>
      <c r="D301" s="4" t="s">
        <v>751</v>
      </c>
      <c r="E301" s="4" t="s">
        <v>166</v>
      </c>
      <c r="F301" s="5">
        <v>44471</v>
      </c>
      <c r="G301" s="5">
        <v>44472</v>
      </c>
      <c r="H301" s="4">
        <v>1</v>
      </c>
      <c r="I301" s="4">
        <v>1</v>
      </c>
      <c r="J301" s="4">
        <v>1</v>
      </c>
      <c r="K301" s="4" t="s">
        <v>29</v>
      </c>
      <c r="L301" s="4">
        <v>94</v>
      </c>
      <c r="M301" s="4">
        <v>94</v>
      </c>
      <c r="N301" s="4" t="s">
        <v>752</v>
      </c>
      <c r="O301" s="4" t="s">
        <v>664</v>
      </c>
      <c r="P301" s="4" t="s">
        <v>32</v>
      </c>
      <c r="Q301" s="4">
        <v>0</v>
      </c>
      <c r="R301" s="8">
        <v>44456</v>
      </c>
      <c r="S301" s="5">
        <v>44475</v>
      </c>
      <c r="T301" s="4" t="s">
        <v>33</v>
      </c>
      <c r="U301" s="4">
        <v>94</v>
      </c>
      <c r="V301" s="4">
        <v>0</v>
      </c>
      <c r="W301" s="4">
        <v>0</v>
      </c>
      <c r="X301" s="4">
        <v>2257331</v>
      </c>
      <c r="Y301" s="4" t="s">
        <v>753</v>
      </c>
    </row>
    <row r="302" s="4" customFormat="1" spans="1:25">
      <c r="A302" s="4">
        <v>16309899692</v>
      </c>
      <c r="B302" s="4" t="s">
        <v>25</v>
      </c>
      <c r="C302" s="4" t="s">
        <v>26</v>
      </c>
      <c r="D302" s="4" t="s">
        <v>754</v>
      </c>
      <c r="E302" s="4" t="s">
        <v>117</v>
      </c>
      <c r="F302" s="5">
        <v>44470</v>
      </c>
      <c r="G302" s="5">
        <v>44472</v>
      </c>
      <c r="H302" s="4">
        <v>1</v>
      </c>
      <c r="I302" s="4">
        <v>2</v>
      </c>
      <c r="J302" s="4">
        <v>2</v>
      </c>
      <c r="K302" s="4" t="s">
        <v>29</v>
      </c>
      <c r="L302" s="4">
        <v>148</v>
      </c>
      <c r="M302" s="4">
        <v>148</v>
      </c>
      <c r="N302" s="4" t="s">
        <v>755</v>
      </c>
      <c r="O302" s="4" t="s">
        <v>664</v>
      </c>
      <c r="P302" s="4" t="s">
        <v>32</v>
      </c>
      <c r="Q302" s="4">
        <v>0</v>
      </c>
      <c r="R302" s="8">
        <v>44457</v>
      </c>
      <c r="S302" s="5">
        <v>44475</v>
      </c>
      <c r="T302" s="4" t="s">
        <v>33</v>
      </c>
      <c r="U302" s="4">
        <v>148</v>
      </c>
      <c r="V302" s="4">
        <v>0</v>
      </c>
      <c r="W302" s="4">
        <v>0</v>
      </c>
      <c r="X302" s="4">
        <v>2257434</v>
      </c>
      <c r="Y302" s="4" t="s">
        <v>756</v>
      </c>
    </row>
    <row r="303" s="4" customFormat="1" spans="1:25">
      <c r="A303" s="4">
        <v>16310118300</v>
      </c>
      <c r="B303" s="4" t="s">
        <v>25</v>
      </c>
      <c r="C303" s="4" t="s">
        <v>26</v>
      </c>
      <c r="D303" s="4" t="s">
        <v>757</v>
      </c>
      <c r="E303" s="4" t="s">
        <v>758</v>
      </c>
      <c r="F303" s="5">
        <v>44471</v>
      </c>
      <c r="G303" s="5">
        <v>44472</v>
      </c>
      <c r="H303" s="4">
        <v>1</v>
      </c>
      <c r="I303" s="4">
        <v>1</v>
      </c>
      <c r="J303" s="4">
        <v>1</v>
      </c>
      <c r="K303" s="4" t="s">
        <v>29</v>
      </c>
      <c r="L303" s="4">
        <v>75</v>
      </c>
      <c r="M303" s="4">
        <v>75</v>
      </c>
      <c r="N303" s="4" t="s">
        <v>759</v>
      </c>
      <c r="O303" s="4" t="s">
        <v>664</v>
      </c>
      <c r="P303" s="4" t="s">
        <v>32</v>
      </c>
      <c r="Q303" s="4">
        <v>0</v>
      </c>
      <c r="R303" s="8">
        <v>44457</v>
      </c>
      <c r="S303" s="5">
        <v>44475</v>
      </c>
      <c r="T303" s="4" t="s">
        <v>33</v>
      </c>
      <c r="U303" s="4">
        <v>75</v>
      </c>
      <c r="V303" s="4">
        <v>0</v>
      </c>
      <c r="W303" s="4">
        <v>0</v>
      </c>
      <c r="X303" s="4">
        <v>2257524</v>
      </c>
      <c r="Y303" s="4">
        <v>200045444</v>
      </c>
    </row>
    <row r="304" s="4" customFormat="1" spans="1:25">
      <c r="A304" s="4">
        <v>16310873132</v>
      </c>
      <c r="B304" s="4" t="s">
        <v>25</v>
      </c>
      <c r="C304" s="4" t="s">
        <v>26</v>
      </c>
      <c r="D304" s="4" t="s">
        <v>760</v>
      </c>
      <c r="E304" s="4" t="s">
        <v>761</v>
      </c>
      <c r="F304" s="5">
        <v>44471</v>
      </c>
      <c r="G304" s="5">
        <v>44472</v>
      </c>
      <c r="H304" s="4">
        <v>1</v>
      </c>
      <c r="I304" s="4">
        <v>1</v>
      </c>
      <c r="J304" s="4">
        <v>1</v>
      </c>
      <c r="K304" s="4" t="s">
        <v>29</v>
      </c>
      <c r="L304" s="4">
        <v>261</v>
      </c>
      <c r="M304" s="4">
        <v>261</v>
      </c>
      <c r="N304" s="4" t="s">
        <v>762</v>
      </c>
      <c r="O304" s="4" t="s">
        <v>664</v>
      </c>
      <c r="P304" s="4" t="s">
        <v>32</v>
      </c>
      <c r="Q304" s="4">
        <v>0</v>
      </c>
      <c r="R304" s="8">
        <v>44457</v>
      </c>
      <c r="S304" s="5">
        <v>44475</v>
      </c>
      <c r="T304" s="4" t="s">
        <v>33</v>
      </c>
      <c r="U304" s="4">
        <v>261</v>
      </c>
      <c r="V304" s="4">
        <v>0</v>
      </c>
      <c r="W304" s="4">
        <v>0</v>
      </c>
      <c r="X304" s="4">
        <v>2257672</v>
      </c>
      <c r="Y304" s="4">
        <v>893312721</v>
      </c>
    </row>
    <row r="305" s="4" customFormat="1" spans="1:25">
      <c r="A305" s="4">
        <v>16311907792</v>
      </c>
      <c r="B305" s="4" t="s">
        <v>25</v>
      </c>
      <c r="C305" s="4" t="s">
        <v>26</v>
      </c>
      <c r="D305" s="4" t="s">
        <v>763</v>
      </c>
      <c r="E305" s="4" t="s">
        <v>553</v>
      </c>
      <c r="F305" s="5">
        <v>44471</v>
      </c>
      <c r="G305" s="5">
        <v>44472</v>
      </c>
      <c r="H305" s="4">
        <v>1</v>
      </c>
      <c r="I305" s="4">
        <v>1</v>
      </c>
      <c r="J305" s="4">
        <v>1</v>
      </c>
      <c r="K305" s="4" t="s">
        <v>29</v>
      </c>
      <c r="L305" s="4">
        <v>171</v>
      </c>
      <c r="M305" s="4">
        <v>171</v>
      </c>
      <c r="N305" s="4" t="s">
        <v>764</v>
      </c>
      <c r="O305" s="4" t="s">
        <v>664</v>
      </c>
      <c r="P305" s="4" t="s">
        <v>32</v>
      </c>
      <c r="Q305" s="4">
        <v>0</v>
      </c>
      <c r="R305" s="8">
        <v>44457</v>
      </c>
      <c r="S305" s="5">
        <v>44475</v>
      </c>
      <c r="T305" s="4" t="s">
        <v>33</v>
      </c>
      <c r="U305" s="4">
        <v>171</v>
      </c>
      <c r="V305" s="4">
        <v>0</v>
      </c>
      <c r="W305" s="4">
        <v>0</v>
      </c>
      <c r="X305" s="4">
        <v>2257854</v>
      </c>
      <c r="Y305" s="4" t="s">
        <v>765</v>
      </c>
    </row>
    <row r="306" s="4" customFormat="1" spans="1:24">
      <c r="A306" s="4">
        <v>16319954897</v>
      </c>
      <c r="B306" s="4" t="s">
        <v>25</v>
      </c>
      <c r="C306" s="4" t="s">
        <v>26</v>
      </c>
      <c r="D306" s="4" t="s">
        <v>419</v>
      </c>
      <c r="E306" s="4" t="s">
        <v>28</v>
      </c>
      <c r="F306" s="5">
        <v>44471</v>
      </c>
      <c r="G306" s="5">
        <v>44472</v>
      </c>
      <c r="H306" s="4">
        <v>1</v>
      </c>
      <c r="I306" s="4">
        <v>1</v>
      </c>
      <c r="J306" s="4">
        <v>1</v>
      </c>
      <c r="K306" s="4" t="s">
        <v>29</v>
      </c>
      <c r="L306" s="4">
        <v>167</v>
      </c>
      <c r="M306" s="4">
        <v>167</v>
      </c>
      <c r="N306" s="4" t="s">
        <v>766</v>
      </c>
      <c r="O306" s="4" t="s">
        <v>664</v>
      </c>
      <c r="P306" s="4" t="s">
        <v>32</v>
      </c>
      <c r="Q306" s="4">
        <v>0</v>
      </c>
      <c r="R306" s="8">
        <v>44458</v>
      </c>
      <c r="S306" s="5">
        <v>44475</v>
      </c>
      <c r="T306" s="4" t="s">
        <v>33</v>
      </c>
      <c r="U306" s="4">
        <v>167</v>
      </c>
      <c r="V306" s="4">
        <v>0</v>
      </c>
      <c r="W306" s="4">
        <v>0</v>
      </c>
      <c r="X306" s="4">
        <v>2258912</v>
      </c>
    </row>
    <row r="307" s="4" customFormat="1" spans="1:25">
      <c r="A307" s="4">
        <v>16320416893</v>
      </c>
      <c r="B307" s="4" t="s">
        <v>25</v>
      </c>
      <c r="C307" s="4" t="s">
        <v>26</v>
      </c>
      <c r="D307" s="4" t="s">
        <v>716</v>
      </c>
      <c r="E307" s="4" t="s">
        <v>717</v>
      </c>
      <c r="F307" s="5">
        <v>44471</v>
      </c>
      <c r="G307" s="5">
        <v>44472</v>
      </c>
      <c r="H307" s="4">
        <v>1</v>
      </c>
      <c r="I307" s="4">
        <v>1</v>
      </c>
      <c r="J307" s="4">
        <v>1</v>
      </c>
      <c r="K307" s="4" t="s">
        <v>29</v>
      </c>
      <c r="L307" s="4">
        <v>479</v>
      </c>
      <c r="M307" s="4">
        <v>479</v>
      </c>
      <c r="N307" s="4" t="s">
        <v>767</v>
      </c>
      <c r="O307" s="4" t="s">
        <v>664</v>
      </c>
      <c r="P307" s="4" t="s">
        <v>32</v>
      </c>
      <c r="Q307" s="4">
        <v>0</v>
      </c>
      <c r="R307" s="8">
        <v>44458</v>
      </c>
      <c r="S307" s="5">
        <v>44475</v>
      </c>
      <c r="T307" s="4" t="s">
        <v>33</v>
      </c>
      <c r="U307" s="4">
        <v>479</v>
      </c>
      <c r="V307" s="4">
        <v>0</v>
      </c>
      <c r="W307" s="4">
        <v>0</v>
      </c>
      <c r="X307" s="4">
        <v>2258976</v>
      </c>
      <c r="Y307" s="4">
        <v>120867400</v>
      </c>
    </row>
    <row r="308" s="4" customFormat="1" spans="1:25">
      <c r="A308" s="4">
        <v>16324417814</v>
      </c>
      <c r="B308" s="4" t="s">
        <v>25</v>
      </c>
      <c r="C308" s="4" t="s">
        <v>26</v>
      </c>
      <c r="D308" s="4" t="s">
        <v>768</v>
      </c>
      <c r="E308" s="4" t="s">
        <v>769</v>
      </c>
      <c r="F308" s="5">
        <v>44470</v>
      </c>
      <c r="G308" s="5">
        <v>44472</v>
      </c>
      <c r="H308" s="4">
        <v>1</v>
      </c>
      <c r="I308" s="4">
        <v>2</v>
      </c>
      <c r="J308" s="4">
        <v>2</v>
      </c>
      <c r="K308" s="4" t="s">
        <v>29</v>
      </c>
      <c r="L308" s="4">
        <v>506</v>
      </c>
      <c r="M308" s="4">
        <v>506</v>
      </c>
      <c r="N308" s="4" t="s">
        <v>770</v>
      </c>
      <c r="O308" s="4" t="s">
        <v>664</v>
      </c>
      <c r="P308" s="4" t="s">
        <v>32</v>
      </c>
      <c r="Q308" s="4">
        <v>0</v>
      </c>
      <c r="R308" s="8">
        <v>44459</v>
      </c>
      <c r="S308" s="5">
        <v>44475</v>
      </c>
      <c r="T308" s="4" t="s">
        <v>33</v>
      </c>
      <c r="U308" s="4">
        <v>506</v>
      </c>
      <c r="V308" s="4">
        <v>0</v>
      </c>
      <c r="W308" s="4">
        <v>0</v>
      </c>
      <c r="X308" s="4">
        <v>2259410</v>
      </c>
      <c r="Y308" s="4">
        <v>88834726</v>
      </c>
    </row>
    <row r="309" s="4" customFormat="1" spans="1:24">
      <c r="A309" s="4">
        <v>16324426927</v>
      </c>
      <c r="B309" s="4" t="s">
        <v>25</v>
      </c>
      <c r="C309" s="4" t="s">
        <v>26</v>
      </c>
      <c r="D309" s="4" t="s">
        <v>683</v>
      </c>
      <c r="E309" s="4" t="s">
        <v>684</v>
      </c>
      <c r="F309" s="5">
        <v>44471</v>
      </c>
      <c r="G309" s="5">
        <v>44472</v>
      </c>
      <c r="H309" s="4">
        <v>1</v>
      </c>
      <c r="I309" s="4">
        <v>1</v>
      </c>
      <c r="J309" s="4">
        <v>1</v>
      </c>
      <c r="K309" s="4" t="s">
        <v>29</v>
      </c>
      <c r="L309" s="4">
        <v>171</v>
      </c>
      <c r="M309" s="4">
        <v>171</v>
      </c>
      <c r="N309" s="4" t="s">
        <v>771</v>
      </c>
      <c r="O309" s="4" t="s">
        <v>664</v>
      </c>
      <c r="P309" s="4" t="s">
        <v>32</v>
      </c>
      <c r="Q309" s="4">
        <v>0</v>
      </c>
      <c r="R309" s="8">
        <v>44459</v>
      </c>
      <c r="S309" s="5">
        <v>44475</v>
      </c>
      <c r="T309" s="4" t="s">
        <v>33</v>
      </c>
      <c r="U309" s="4">
        <v>171</v>
      </c>
      <c r="V309" s="4">
        <v>0</v>
      </c>
      <c r="W309" s="4">
        <v>0</v>
      </c>
      <c r="X309" s="4">
        <v>2259414</v>
      </c>
    </row>
    <row r="310" s="4" customFormat="1" spans="1:24">
      <c r="A310" s="4">
        <v>16324432500</v>
      </c>
      <c r="B310" s="4" t="s">
        <v>25</v>
      </c>
      <c r="C310" s="4" t="s">
        <v>26</v>
      </c>
      <c r="D310" s="4" t="s">
        <v>439</v>
      </c>
      <c r="E310" s="4" t="s">
        <v>440</v>
      </c>
      <c r="F310" s="5">
        <v>44471</v>
      </c>
      <c r="G310" s="5">
        <v>44472</v>
      </c>
      <c r="H310" s="4">
        <v>1</v>
      </c>
      <c r="I310" s="4">
        <v>1</v>
      </c>
      <c r="J310" s="4">
        <v>1</v>
      </c>
      <c r="K310" s="4" t="s">
        <v>29</v>
      </c>
      <c r="L310" s="4">
        <v>196</v>
      </c>
      <c r="M310" s="4">
        <v>196</v>
      </c>
      <c r="N310" s="4" t="s">
        <v>577</v>
      </c>
      <c r="O310" s="4" t="s">
        <v>664</v>
      </c>
      <c r="P310" s="4" t="s">
        <v>32</v>
      </c>
      <c r="Q310" s="4">
        <v>0</v>
      </c>
      <c r="R310" s="8">
        <v>44459</v>
      </c>
      <c r="S310" s="5">
        <v>44475</v>
      </c>
      <c r="T310" s="4" t="s">
        <v>33</v>
      </c>
      <c r="U310" s="4">
        <v>196</v>
      </c>
      <c r="V310" s="4">
        <v>0</v>
      </c>
      <c r="W310" s="4">
        <v>0</v>
      </c>
      <c r="X310" s="4">
        <v>2259418</v>
      </c>
    </row>
    <row r="311" s="4" customFormat="1" spans="1:25">
      <c r="A311" s="4">
        <v>16326864131</v>
      </c>
      <c r="B311" s="4" t="s">
        <v>25</v>
      </c>
      <c r="C311" s="4" t="s">
        <v>26</v>
      </c>
      <c r="D311" s="4" t="s">
        <v>772</v>
      </c>
      <c r="E311" s="4" t="s">
        <v>773</v>
      </c>
      <c r="F311" s="5">
        <v>44470</v>
      </c>
      <c r="G311" s="5">
        <v>44472</v>
      </c>
      <c r="H311" s="4">
        <v>1</v>
      </c>
      <c r="I311" s="4">
        <v>2</v>
      </c>
      <c r="J311" s="4">
        <v>2</v>
      </c>
      <c r="K311" s="4" t="s">
        <v>29</v>
      </c>
      <c r="L311" s="4">
        <v>306</v>
      </c>
      <c r="M311" s="4">
        <v>306</v>
      </c>
      <c r="N311" s="4" t="s">
        <v>774</v>
      </c>
      <c r="O311" s="4" t="s">
        <v>664</v>
      </c>
      <c r="P311" s="4" t="s">
        <v>32</v>
      </c>
      <c r="Q311" s="4">
        <v>0</v>
      </c>
      <c r="R311" s="8">
        <v>44459</v>
      </c>
      <c r="S311" s="5">
        <v>44475</v>
      </c>
      <c r="T311" s="4" t="s">
        <v>33</v>
      </c>
      <c r="U311" s="4">
        <v>306</v>
      </c>
      <c r="V311" s="4">
        <v>0</v>
      </c>
      <c r="W311" s="4">
        <v>0</v>
      </c>
      <c r="X311" s="4">
        <v>2259807</v>
      </c>
      <c r="Y311" s="4" t="s">
        <v>277</v>
      </c>
    </row>
    <row r="312" s="4" customFormat="1" spans="1:25">
      <c r="A312" s="4">
        <v>16330576806</v>
      </c>
      <c r="B312" s="4" t="s">
        <v>25</v>
      </c>
      <c r="C312" s="4" t="s">
        <v>26</v>
      </c>
      <c r="D312" s="4" t="s">
        <v>775</v>
      </c>
      <c r="E312" s="4" t="s">
        <v>553</v>
      </c>
      <c r="F312" s="5">
        <v>44471</v>
      </c>
      <c r="G312" s="5">
        <v>44472</v>
      </c>
      <c r="H312" s="4">
        <v>1</v>
      </c>
      <c r="I312" s="4">
        <v>1</v>
      </c>
      <c r="J312" s="4">
        <v>1</v>
      </c>
      <c r="K312" s="4" t="s">
        <v>29</v>
      </c>
      <c r="L312" s="4">
        <v>729</v>
      </c>
      <c r="M312" s="4">
        <v>729</v>
      </c>
      <c r="N312" s="4" t="s">
        <v>776</v>
      </c>
      <c r="O312" s="4" t="s">
        <v>664</v>
      </c>
      <c r="P312" s="4" t="s">
        <v>32</v>
      </c>
      <c r="Q312" s="4">
        <v>0</v>
      </c>
      <c r="R312" s="8">
        <v>44460</v>
      </c>
      <c r="S312" s="5">
        <v>44475</v>
      </c>
      <c r="T312" s="4" t="s">
        <v>33</v>
      </c>
      <c r="U312" s="4">
        <v>729</v>
      </c>
      <c r="V312" s="4">
        <v>0</v>
      </c>
      <c r="W312" s="4">
        <v>0</v>
      </c>
      <c r="X312" s="4">
        <v>2260146</v>
      </c>
      <c r="Y312" s="4" t="s">
        <v>777</v>
      </c>
    </row>
    <row r="313" s="4" customFormat="1" spans="1:23">
      <c r="A313" s="4">
        <v>16330846871</v>
      </c>
      <c r="B313" s="4" t="s">
        <v>25</v>
      </c>
      <c r="C313" s="4" t="s">
        <v>26</v>
      </c>
      <c r="D313" s="4" t="s">
        <v>713</v>
      </c>
      <c r="E313" s="4" t="s">
        <v>166</v>
      </c>
      <c r="F313" s="5">
        <v>44471</v>
      </c>
      <c r="G313" s="5">
        <v>44472</v>
      </c>
      <c r="H313" s="4">
        <v>1</v>
      </c>
      <c r="I313" s="4">
        <v>1</v>
      </c>
      <c r="J313" s="4">
        <v>1</v>
      </c>
      <c r="K313" s="4" t="s">
        <v>29</v>
      </c>
      <c r="L313" s="4">
        <v>265</v>
      </c>
      <c r="M313" s="4">
        <v>265</v>
      </c>
      <c r="N313" s="4" t="s">
        <v>778</v>
      </c>
      <c r="O313" s="4" t="s">
        <v>664</v>
      </c>
      <c r="P313" s="4" t="s">
        <v>32</v>
      </c>
      <c r="Q313" s="4">
        <v>0</v>
      </c>
      <c r="R313" s="8">
        <v>44460</v>
      </c>
      <c r="S313" s="5">
        <v>44475</v>
      </c>
      <c r="T313" s="4" t="s">
        <v>33</v>
      </c>
      <c r="U313" s="4">
        <v>265</v>
      </c>
      <c r="V313" s="4">
        <v>0</v>
      </c>
      <c r="W313" s="4">
        <v>0</v>
      </c>
    </row>
    <row r="314" s="4" customFormat="1" spans="1:25">
      <c r="A314" s="4">
        <v>16320416893</v>
      </c>
      <c r="B314" s="4" t="s">
        <v>25</v>
      </c>
      <c r="C314" s="4" t="s">
        <v>55</v>
      </c>
      <c r="D314" s="4" t="s">
        <v>716</v>
      </c>
      <c r="E314" s="4" t="s">
        <v>717</v>
      </c>
      <c r="F314" s="5">
        <v>44471</v>
      </c>
      <c r="G314" s="5">
        <v>44472</v>
      </c>
      <c r="H314" s="4">
        <v>1</v>
      </c>
      <c r="I314" s="4">
        <v>1</v>
      </c>
      <c r="J314" s="4">
        <v>1</v>
      </c>
      <c r="K314" s="4" t="s">
        <v>29</v>
      </c>
      <c r="L314" s="4">
        <v>-479</v>
      </c>
      <c r="M314" s="4">
        <v>-479</v>
      </c>
      <c r="N314" s="4" t="s">
        <v>767</v>
      </c>
      <c r="O314" s="4" t="s">
        <v>664</v>
      </c>
      <c r="P314" s="4" t="s">
        <v>32</v>
      </c>
      <c r="Q314" s="4">
        <v>0</v>
      </c>
      <c r="R314" s="8">
        <v>44458</v>
      </c>
      <c r="S314" s="5">
        <v>44475</v>
      </c>
      <c r="T314" s="4" t="s">
        <v>33</v>
      </c>
      <c r="U314" s="4">
        <v>-479</v>
      </c>
      <c r="V314" s="4">
        <v>0</v>
      </c>
      <c r="W314" s="4">
        <v>0</v>
      </c>
      <c r="X314" s="4">
        <v>2258976</v>
      </c>
      <c r="Y314" s="4">
        <v>120867400</v>
      </c>
    </row>
    <row r="315" s="4" customFormat="1" spans="1:24">
      <c r="A315" s="4">
        <v>16336322151</v>
      </c>
      <c r="B315" s="4" t="s">
        <v>25</v>
      </c>
      <c r="C315" s="4" t="s">
        <v>26</v>
      </c>
      <c r="D315" s="4" t="s">
        <v>779</v>
      </c>
      <c r="E315" s="4" t="s">
        <v>287</v>
      </c>
      <c r="F315" s="5">
        <v>44469</v>
      </c>
      <c r="G315" s="5">
        <v>44472</v>
      </c>
      <c r="H315" s="4">
        <v>1</v>
      </c>
      <c r="I315" s="4">
        <v>3</v>
      </c>
      <c r="J315" s="4">
        <v>3</v>
      </c>
      <c r="K315" s="4" t="s">
        <v>29</v>
      </c>
      <c r="L315" s="4">
        <v>252</v>
      </c>
      <c r="M315" s="4">
        <v>252</v>
      </c>
      <c r="N315" s="4" t="s">
        <v>780</v>
      </c>
      <c r="O315" s="4" t="s">
        <v>664</v>
      </c>
      <c r="P315" s="4" t="s">
        <v>32</v>
      </c>
      <c r="Q315" s="4">
        <v>0</v>
      </c>
      <c r="R315" s="8">
        <v>44461</v>
      </c>
      <c r="S315" s="5">
        <v>44475</v>
      </c>
      <c r="T315" s="4" t="s">
        <v>33</v>
      </c>
      <c r="U315" s="4">
        <v>252</v>
      </c>
      <c r="V315" s="4">
        <v>0</v>
      </c>
      <c r="W315" s="4">
        <v>0</v>
      </c>
      <c r="X315" s="4">
        <v>2260829</v>
      </c>
    </row>
    <row r="316" s="4" customFormat="1" spans="1:25">
      <c r="A316" s="4">
        <v>16336375416</v>
      </c>
      <c r="B316" s="4" t="s">
        <v>25</v>
      </c>
      <c r="C316" s="4" t="s">
        <v>26</v>
      </c>
      <c r="D316" s="4" t="s">
        <v>574</v>
      </c>
      <c r="E316" s="4" t="s">
        <v>553</v>
      </c>
      <c r="F316" s="5">
        <v>44470</v>
      </c>
      <c r="G316" s="5">
        <v>44472</v>
      </c>
      <c r="H316" s="4">
        <v>1</v>
      </c>
      <c r="I316" s="4">
        <v>2</v>
      </c>
      <c r="J316" s="4">
        <v>2</v>
      </c>
      <c r="K316" s="4" t="s">
        <v>29</v>
      </c>
      <c r="L316" s="4">
        <v>242</v>
      </c>
      <c r="M316" s="4">
        <v>242</v>
      </c>
      <c r="N316" s="4" t="s">
        <v>781</v>
      </c>
      <c r="O316" s="4" t="s">
        <v>664</v>
      </c>
      <c r="P316" s="4" t="s">
        <v>32</v>
      </c>
      <c r="Q316" s="4">
        <v>0</v>
      </c>
      <c r="R316" s="8">
        <v>44461</v>
      </c>
      <c r="S316" s="5">
        <v>44475</v>
      </c>
      <c r="T316" s="4" t="s">
        <v>33</v>
      </c>
      <c r="U316" s="4">
        <v>242</v>
      </c>
      <c r="V316" s="4">
        <v>0</v>
      </c>
      <c r="W316" s="4">
        <v>0</v>
      </c>
      <c r="X316" s="4">
        <v>2260855</v>
      </c>
      <c r="Y316" s="4">
        <v>97921912</v>
      </c>
    </row>
    <row r="317" s="4" customFormat="1" spans="1:25">
      <c r="A317" s="4">
        <v>16310118300</v>
      </c>
      <c r="B317" s="4" t="s">
        <v>25</v>
      </c>
      <c r="C317" s="4" t="s">
        <v>55</v>
      </c>
      <c r="D317" s="4" t="s">
        <v>757</v>
      </c>
      <c r="E317" s="4" t="s">
        <v>758</v>
      </c>
      <c r="F317" s="5">
        <v>44471</v>
      </c>
      <c r="G317" s="5">
        <v>44472</v>
      </c>
      <c r="H317" s="4">
        <v>1</v>
      </c>
      <c r="I317" s="4">
        <v>1</v>
      </c>
      <c r="J317" s="4">
        <v>1</v>
      </c>
      <c r="K317" s="4" t="s">
        <v>29</v>
      </c>
      <c r="L317" s="4">
        <v>-75</v>
      </c>
      <c r="M317" s="4">
        <v>-75</v>
      </c>
      <c r="N317" s="4" t="s">
        <v>759</v>
      </c>
      <c r="O317" s="4" t="s">
        <v>664</v>
      </c>
      <c r="P317" s="4" t="s">
        <v>32</v>
      </c>
      <c r="Q317" s="4">
        <v>0</v>
      </c>
      <c r="R317" s="8">
        <v>44457</v>
      </c>
      <c r="S317" s="5">
        <v>44475</v>
      </c>
      <c r="T317" s="4" t="s">
        <v>33</v>
      </c>
      <c r="U317" s="4">
        <v>-75</v>
      </c>
      <c r="V317" s="4">
        <v>0</v>
      </c>
      <c r="W317" s="4">
        <v>0</v>
      </c>
      <c r="X317" s="4">
        <v>2257524</v>
      </c>
      <c r="Y317" s="4">
        <v>200045444</v>
      </c>
    </row>
    <row r="318" s="4" customFormat="1" spans="1:24">
      <c r="A318" s="4">
        <v>16343481272</v>
      </c>
      <c r="B318" s="4" t="s">
        <v>25</v>
      </c>
      <c r="C318" s="4" t="s">
        <v>26</v>
      </c>
      <c r="D318" s="4" t="s">
        <v>683</v>
      </c>
      <c r="E318" s="4" t="s">
        <v>684</v>
      </c>
      <c r="F318" s="5">
        <v>44471</v>
      </c>
      <c r="G318" s="5">
        <v>44472</v>
      </c>
      <c r="H318" s="4">
        <v>1</v>
      </c>
      <c r="I318" s="4">
        <v>1</v>
      </c>
      <c r="J318" s="4">
        <v>1</v>
      </c>
      <c r="K318" s="4" t="s">
        <v>29</v>
      </c>
      <c r="L318" s="4">
        <v>171</v>
      </c>
      <c r="M318" s="4">
        <v>171</v>
      </c>
      <c r="N318" s="4" t="s">
        <v>782</v>
      </c>
      <c r="O318" s="4" t="s">
        <v>664</v>
      </c>
      <c r="P318" s="4" t="s">
        <v>32</v>
      </c>
      <c r="Q318" s="4">
        <v>0</v>
      </c>
      <c r="R318" s="8">
        <v>44462</v>
      </c>
      <c r="S318" s="5">
        <v>44475</v>
      </c>
      <c r="T318" s="4" t="s">
        <v>33</v>
      </c>
      <c r="U318" s="4">
        <v>171</v>
      </c>
      <c r="V318" s="4">
        <v>0</v>
      </c>
      <c r="W318" s="4">
        <v>0</v>
      </c>
      <c r="X318" s="4">
        <v>2261745</v>
      </c>
    </row>
    <row r="319" s="4" customFormat="1" spans="1:24">
      <c r="A319" s="4">
        <v>16343505445</v>
      </c>
      <c r="B319" s="4" t="s">
        <v>25</v>
      </c>
      <c r="C319" s="4" t="s">
        <v>26</v>
      </c>
      <c r="D319" s="4" t="s">
        <v>683</v>
      </c>
      <c r="E319" s="4" t="s">
        <v>684</v>
      </c>
      <c r="F319" s="5">
        <v>44471</v>
      </c>
      <c r="G319" s="5">
        <v>44472</v>
      </c>
      <c r="H319" s="4">
        <v>1</v>
      </c>
      <c r="I319" s="4">
        <v>1</v>
      </c>
      <c r="J319" s="4">
        <v>1</v>
      </c>
      <c r="K319" s="4" t="s">
        <v>29</v>
      </c>
      <c r="L319" s="4">
        <v>171</v>
      </c>
      <c r="M319" s="4">
        <v>171</v>
      </c>
      <c r="N319" s="4" t="s">
        <v>783</v>
      </c>
      <c r="O319" s="4" t="s">
        <v>664</v>
      </c>
      <c r="P319" s="4" t="s">
        <v>32</v>
      </c>
      <c r="Q319" s="4">
        <v>0</v>
      </c>
      <c r="R319" s="8">
        <v>44462</v>
      </c>
      <c r="S319" s="5">
        <v>44475</v>
      </c>
      <c r="T319" s="4" t="s">
        <v>33</v>
      </c>
      <c r="U319" s="4">
        <v>171</v>
      </c>
      <c r="V319" s="4">
        <v>0</v>
      </c>
      <c r="W319" s="4">
        <v>0</v>
      </c>
      <c r="X319" s="4">
        <v>2261762</v>
      </c>
    </row>
    <row r="320" s="4" customFormat="1" spans="1:24">
      <c r="A320" s="4">
        <v>16343528445</v>
      </c>
      <c r="B320" s="4" t="s">
        <v>25</v>
      </c>
      <c r="C320" s="4" t="s">
        <v>26</v>
      </c>
      <c r="D320" s="4" t="s">
        <v>716</v>
      </c>
      <c r="E320" s="4" t="s">
        <v>717</v>
      </c>
      <c r="F320" s="5">
        <v>44471</v>
      </c>
      <c r="G320" s="5">
        <v>44472</v>
      </c>
      <c r="H320" s="4">
        <v>1</v>
      </c>
      <c r="I320" s="4">
        <v>1</v>
      </c>
      <c r="J320" s="4">
        <v>1</v>
      </c>
      <c r="K320" s="4" t="s">
        <v>29</v>
      </c>
      <c r="L320" s="4">
        <v>479</v>
      </c>
      <c r="M320" s="4">
        <v>479</v>
      </c>
      <c r="N320" s="4" t="s">
        <v>784</v>
      </c>
      <c r="O320" s="4" t="s">
        <v>664</v>
      </c>
      <c r="P320" s="4" t="s">
        <v>32</v>
      </c>
      <c r="Q320" s="4">
        <v>0</v>
      </c>
      <c r="R320" s="8">
        <v>44462</v>
      </c>
      <c r="S320" s="5">
        <v>44475</v>
      </c>
      <c r="T320" s="4" t="s">
        <v>33</v>
      </c>
      <c r="U320" s="4">
        <v>479</v>
      </c>
      <c r="V320" s="4">
        <v>0</v>
      </c>
      <c r="W320" s="4">
        <v>0</v>
      </c>
      <c r="X320" s="4">
        <v>2261777</v>
      </c>
    </row>
    <row r="321" s="4" customFormat="1" spans="1:24">
      <c r="A321" s="4">
        <v>16110083118</v>
      </c>
      <c r="B321" s="4" t="s">
        <v>25</v>
      </c>
      <c r="C321" s="4" t="s">
        <v>55</v>
      </c>
      <c r="D321" s="4" t="s">
        <v>675</v>
      </c>
      <c r="E321" s="4" t="s">
        <v>676</v>
      </c>
      <c r="F321" s="5">
        <v>44471</v>
      </c>
      <c r="G321" s="5">
        <v>44472</v>
      </c>
      <c r="H321" s="4">
        <v>1</v>
      </c>
      <c r="I321" s="4">
        <v>1</v>
      </c>
      <c r="J321" s="4">
        <v>1</v>
      </c>
      <c r="K321" s="4" t="s">
        <v>29</v>
      </c>
      <c r="L321" s="4">
        <v>-113</v>
      </c>
      <c r="M321" s="4">
        <v>-113</v>
      </c>
      <c r="N321" s="4" t="s">
        <v>677</v>
      </c>
      <c r="O321" s="4" t="s">
        <v>664</v>
      </c>
      <c r="P321" s="4" t="s">
        <v>32</v>
      </c>
      <c r="Q321" s="4">
        <v>0</v>
      </c>
      <c r="R321" s="8">
        <v>44429</v>
      </c>
      <c r="S321" s="5">
        <v>44475</v>
      </c>
      <c r="T321" s="4" t="s">
        <v>33</v>
      </c>
      <c r="U321" s="4">
        <v>-113</v>
      </c>
      <c r="V321" s="4">
        <v>0</v>
      </c>
      <c r="W321" s="4">
        <v>0</v>
      </c>
      <c r="X321" s="4">
        <v>2229054</v>
      </c>
    </row>
    <row r="322" s="4" customFormat="1" spans="1:25">
      <c r="A322" s="4">
        <v>16353386716</v>
      </c>
      <c r="B322" s="4" t="s">
        <v>25</v>
      </c>
      <c r="C322" s="4" t="s">
        <v>26</v>
      </c>
      <c r="D322" s="4" t="s">
        <v>785</v>
      </c>
      <c r="E322" s="4" t="s">
        <v>180</v>
      </c>
      <c r="F322" s="5">
        <v>44471</v>
      </c>
      <c r="G322" s="5">
        <v>44472</v>
      </c>
      <c r="H322" s="4">
        <v>1</v>
      </c>
      <c r="I322" s="4">
        <v>1</v>
      </c>
      <c r="J322" s="4">
        <v>1</v>
      </c>
      <c r="K322" s="4" t="s">
        <v>29</v>
      </c>
      <c r="L322" s="4">
        <v>91</v>
      </c>
      <c r="M322" s="4">
        <v>91</v>
      </c>
      <c r="N322" s="4" t="s">
        <v>786</v>
      </c>
      <c r="O322" s="4" t="s">
        <v>664</v>
      </c>
      <c r="P322" s="4" t="s">
        <v>32</v>
      </c>
      <c r="Q322" s="4">
        <v>0</v>
      </c>
      <c r="R322" s="8">
        <v>44462</v>
      </c>
      <c r="S322" s="5">
        <v>44475</v>
      </c>
      <c r="T322" s="4" t="s">
        <v>33</v>
      </c>
      <c r="U322" s="4">
        <v>91</v>
      </c>
      <c r="V322" s="4">
        <v>0</v>
      </c>
      <c r="W322" s="4">
        <v>0</v>
      </c>
      <c r="X322" s="4">
        <v>2262683</v>
      </c>
      <c r="Y322" s="4" t="s">
        <v>787</v>
      </c>
    </row>
    <row r="323" s="4" customFormat="1" spans="1:25">
      <c r="A323" s="4">
        <v>16353733953</v>
      </c>
      <c r="B323" s="4" t="s">
        <v>25</v>
      </c>
      <c r="C323" s="4" t="s">
        <v>26</v>
      </c>
      <c r="D323" s="4" t="s">
        <v>788</v>
      </c>
      <c r="E323" s="4" t="s">
        <v>180</v>
      </c>
      <c r="F323" s="5">
        <v>44470</v>
      </c>
      <c r="G323" s="5">
        <v>44472</v>
      </c>
      <c r="H323" s="4">
        <v>1</v>
      </c>
      <c r="I323" s="4">
        <v>2</v>
      </c>
      <c r="J323" s="4">
        <v>2</v>
      </c>
      <c r="K323" s="4" t="s">
        <v>29</v>
      </c>
      <c r="L323" s="4">
        <v>258</v>
      </c>
      <c r="M323" s="4">
        <v>258</v>
      </c>
      <c r="N323" s="4" t="s">
        <v>789</v>
      </c>
      <c r="O323" s="4" t="s">
        <v>664</v>
      </c>
      <c r="P323" s="4" t="s">
        <v>32</v>
      </c>
      <c r="Q323" s="4">
        <v>0</v>
      </c>
      <c r="R323" s="8">
        <v>44463</v>
      </c>
      <c r="S323" s="5">
        <v>44475</v>
      </c>
      <c r="T323" s="4" t="s">
        <v>33</v>
      </c>
      <c r="U323" s="4">
        <v>258</v>
      </c>
      <c r="V323" s="4">
        <v>0</v>
      </c>
      <c r="W323" s="4">
        <v>0</v>
      </c>
      <c r="X323" s="4">
        <v>2262777</v>
      </c>
      <c r="Y323" s="4">
        <v>5944</v>
      </c>
    </row>
    <row r="324" s="4" customFormat="1" spans="1:25">
      <c r="A324" s="4">
        <v>16359581282</v>
      </c>
      <c r="B324" s="4" t="s">
        <v>25</v>
      </c>
      <c r="C324" s="4" t="s">
        <v>26</v>
      </c>
      <c r="D324" s="4" t="s">
        <v>790</v>
      </c>
      <c r="E324" s="4" t="s">
        <v>791</v>
      </c>
      <c r="F324" s="5">
        <v>44471</v>
      </c>
      <c r="G324" s="5">
        <v>44472</v>
      </c>
      <c r="H324" s="4">
        <v>1</v>
      </c>
      <c r="I324" s="4">
        <v>1</v>
      </c>
      <c r="J324" s="4">
        <v>1</v>
      </c>
      <c r="K324" s="4" t="s">
        <v>29</v>
      </c>
      <c r="L324" s="4">
        <v>105</v>
      </c>
      <c r="M324" s="4">
        <v>105</v>
      </c>
      <c r="N324" s="4" t="s">
        <v>792</v>
      </c>
      <c r="O324" s="4" t="s">
        <v>664</v>
      </c>
      <c r="P324" s="4" t="s">
        <v>32</v>
      </c>
      <c r="Q324" s="4">
        <v>0</v>
      </c>
      <c r="R324" s="8">
        <v>44463</v>
      </c>
      <c r="S324" s="5">
        <v>44475</v>
      </c>
      <c r="T324" s="4" t="s">
        <v>33</v>
      </c>
      <c r="U324" s="4">
        <v>105</v>
      </c>
      <c r="V324" s="4">
        <v>0</v>
      </c>
      <c r="W324" s="4">
        <v>0</v>
      </c>
      <c r="X324" s="4">
        <v>2263503</v>
      </c>
      <c r="Y324" s="4">
        <v>5660387</v>
      </c>
    </row>
    <row r="325" s="4" customFormat="1" spans="1:25">
      <c r="A325" s="4">
        <v>16363497659</v>
      </c>
      <c r="B325" s="4" t="s">
        <v>25</v>
      </c>
      <c r="C325" s="4" t="s">
        <v>26</v>
      </c>
      <c r="D325" s="4" t="s">
        <v>552</v>
      </c>
      <c r="E325" s="4" t="s">
        <v>553</v>
      </c>
      <c r="F325" s="5">
        <v>44471</v>
      </c>
      <c r="G325" s="5">
        <v>44472</v>
      </c>
      <c r="H325" s="4">
        <v>1</v>
      </c>
      <c r="I325" s="4">
        <v>1</v>
      </c>
      <c r="J325" s="4">
        <v>1</v>
      </c>
      <c r="K325" s="4" t="s">
        <v>29</v>
      </c>
      <c r="L325" s="4">
        <v>353</v>
      </c>
      <c r="M325" s="4">
        <v>353</v>
      </c>
      <c r="N325" s="4" t="s">
        <v>793</v>
      </c>
      <c r="O325" s="4" t="s">
        <v>664</v>
      </c>
      <c r="P325" s="4" t="s">
        <v>32</v>
      </c>
      <c r="Q325" s="4">
        <v>0</v>
      </c>
      <c r="R325" s="8">
        <v>44464</v>
      </c>
      <c r="S325" s="5">
        <v>44475</v>
      </c>
      <c r="T325" s="4" t="s">
        <v>33</v>
      </c>
      <c r="U325" s="4">
        <v>353</v>
      </c>
      <c r="V325" s="4">
        <v>0</v>
      </c>
      <c r="W325" s="4">
        <v>0</v>
      </c>
      <c r="X325" s="4">
        <v>2263890</v>
      </c>
      <c r="Y325" s="4" t="s">
        <v>794</v>
      </c>
    </row>
    <row r="326" s="4" customFormat="1" spans="1:25">
      <c r="A326" s="4">
        <v>16364371972</v>
      </c>
      <c r="B326" s="4" t="s">
        <v>25</v>
      </c>
      <c r="C326" s="4" t="s">
        <v>26</v>
      </c>
      <c r="D326" s="4" t="s">
        <v>795</v>
      </c>
      <c r="E326" s="4" t="s">
        <v>796</v>
      </c>
      <c r="F326" s="5">
        <v>44471</v>
      </c>
      <c r="G326" s="5">
        <v>44472</v>
      </c>
      <c r="H326" s="4">
        <v>1</v>
      </c>
      <c r="I326" s="4">
        <v>1</v>
      </c>
      <c r="J326" s="4">
        <v>1</v>
      </c>
      <c r="K326" s="4" t="s">
        <v>29</v>
      </c>
      <c r="L326" s="4">
        <v>228</v>
      </c>
      <c r="M326" s="4">
        <v>228</v>
      </c>
      <c r="N326" s="4" t="s">
        <v>797</v>
      </c>
      <c r="O326" s="4" t="s">
        <v>664</v>
      </c>
      <c r="P326" s="4" t="s">
        <v>32</v>
      </c>
      <c r="Q326" s="4">
        <v>0</v>
      </c>
      <c r="R326" s="8">
        <v>44464</v>
      </c>
      <c r="S326" s="5">
        <v>44475</v>
      </c>
      <c r="T326" s="4" t="s">
        <v>33</v>
      </c>
      <c r="U326" s="4">
        <v>228</v>
      </c>
      <c r="V326" s="4">
        <v>0</v>
      </c>
      <c r="W326" s="4">
        <v>0</v>
      </c>
      <c r="X326" s="4">
        <v>2264098</v>
      </c>
      <c r="Y326" s="4">
        <v>93945592</v>
      </c>
    </row>
    <row r="327" s="4" customFormat="1" spans="1:25">
      <c r="A327" s="4">
        <v>16380052440</v>
      </c>
      <c r="B327" s="4" t="s">
        <v>25</v>
      </c>
      <c r="C327" s="4" t="s">
        <v>26</v>
      </c>
      <c r="D327" s="4" t="s">
        <v>798</v>
      </c>
      <c r="E327" s="4" t="s">
        <v>194</v>
      </c>
      <c r="F327" s="5">
        <v>44471</v>
      </c>
      <c r="G327" s="5">
        <v>44472</v>
      </c>
      <c r="H327" s="4">
        <v>1</v>
      </c>
      <c r="I327" s="4">
        <v>1</v>
      </c>
      <c r="J327" s="4">
        <v>1</v>
      </c>
      <c r="K327" s="4" t="s">
        <v>29</v>
      </c>
      <c r="L327" s="4">
        <v>97</v>
      </c>
      <c r="M327" s="4">
        <v>97</v>
      </c>
      <c r="N327" s="4" t="s">
        <v>799</v>
      </c>
      <c r="O327" s="4" t="s">
        <v>664</v>
      </c>
      <c r="P327" s="4" t="s">
        <v>32</v>
      </c>
      <c r="Q327" s="4">
        <v>0</v>
      </c>
      <c r="R327" s="8">
        <v>44466</v>
      </c>
      <c r="S327" s="5">
        <v>44475</v>
      </c>
      <c r="T327" s="4" t="s">
        <v>33</v>
      </c>
      <c r="U327" s="4">
        <v>97</v>
      </c>
      <c r="V327" s="4">
        <v>0</v>
      </c>
      <c r="W327" s="4">
        <v>0</v>
      </c>
      <c r="X327" s="4">
        <v>2265985</v>
      </c>
      <c r="Y327" s="4" t="s">
        <v>800</v>
      </c>
    </row>
    <row r="328" s="4" customFormat="1" spans="1:24">
      <c r="A328" s="4">
        <v>16380472482</v>
      </c>
      <c r="B328" s="4" t="s">
        <v>25</v>
      </c>
      <c r="C328" s="4" t="s">
        <v>26</v>
      </c>
      <c r="D328" s="4" t="s">
        <v>801</v>
      </c>
      <c r="E328" s="4" t="s">
        <v>205</v>
      </c>
      <c r="F328" s="5">
        <v>44471</v>
      </c>
      <c r="G328" s="5">
        <v>44472</v>
      </c>
      <c r="H328" s="4">
        <v>1</v>
      </c>
      <c r="I328" s="4">
        <v>1</v>
      </c>
      <c r="J328" s="4">
        <v>1</v>
      </c>
      <c r="K328" s="4" t="s">
        <v>29</v>
      </c>
      <c r="L328" s="4">
        <v>50</v>
      </c>
      <c r="M328" s="4">
        <v>50</v>
      </c>
      <c r="N328" s="4" t="s">
        <v>802</v>
      </c>
      <c r="O328" s="4" t="s">
        <v>664</v>
      </c>
      <c r="P328" s="4" t="s">
        <v>32</v>
      </c>
      <c r="Q328" s="4">
        <v>0</v>
      </c>
      <c r="R328" s="8">
        <v>44466</v>
      </c>
      <c r="S328" s="5">
        <v>44475</v>
      </c>
      <c r="T328" s="4" t="s">
        <v>33</v>
      </c>
      <c r="U328" s="4">
        <v>50</v>
      </c>
      <c r="V328" s="4">
        <v>0</v>
      </c>
      <c r="W328" s="4">
        <v>0</v>
      </c>
      <c r="X328" s="4">
        <v>2266108</v>
      </c>
    </row>
    <row r="329" s="4" customFormat="1" spans="1:25">
      <c r="A329" s="4">
        <v>16386873183</v>
      </c>
      <c r="B329" s="4" t="s">
        <v>25</v>
      </c>
      <c r="C329" s="4" t="s">
        <v>26</v>
      </c>
      <c r="D329" s="4" t="s">
        <v>803</v>
      </c>
      <c r="E329" s="4" t="s">
        <v>77</v>
      </c>
      <c r="F329" s="5">
        <v>44471</v>
      </c>
      <c r="G329" s="5">
        <v>44472</v>
      </c>
      <c r="H329" s="4">
        <v>1</v>
      </c>
      <c r="I329" s="4">
        <v>1</v>
      </c>
      <c r="J329" s="4">
        <v>1</v>
      </c>
      <c r="K329" s="4" t="s">
        <v>29</v>
      </c>
      <c r="L329" s="4">
        <v>51</v>
      </c>
      <c r="M329" s="4">
        <v>51</v>
      </c>
      <c r="N329" s="4" t="s">
        <v>804</v>
      </c>
      <c r="O329" s="4" t="s">
        <v>664</v>
      </c>
      <c r="P329" s="4" t="s">
        <v>32</v>
      </c>
      <c r="Q329" s="4">
        <v>0</v>
      </c>
      <c r="R329" s="8">
        <v>44466</v>
      </c>
      <c r="S329" s="5">
        <v>44475</v>
      </c>
      <c r="T329" s="4" t="s">
        <v>33</v>
      </c>
      <c r="U329" s="4">
        <v>51</v>
      </c>
      <c r="V329" s="4">
        <v>0</v>
      </c>
      <c r="W329" s="4">
        <v>0</v>
      </c>
      <c r="X329" s="4">
        <v>2266738</v>
      </c>
      <c r="Y329" s="4" t="s">
        <v>805</v>
      </c>
    </row>
    <row r="330" s="4" customFormat="1" spans="1:25">
      <c r="A330" s="4">
        <v>16387176231</v>
      </c>
      <c r="B330" s="4" t="s">
        <v>25</v>
      </c>
      <c r="C330" s="4" t="s">
        <v>26</v>
      </c>
      <c r="D330" s="4" t="s">
        <v>806</v>
      </c>
      <c r="E330" s="4" t="s">
        <v>735</v>
      </c>
      <c r="F330" s="5">
        <v>44471</v>
      </c>
      <c r="G330" s="5">
        <v>44472</v>
      </c>
      <c r="H330" s="4">
        <v>1</v>
      </c>
      <c r="I330" s="4">
        <v>1</v>
      </c>
      <c r="J330" s="4">
        <v>1</v>
      </c>
      <c r="K330" s="4" t="s">
        <v>29</v>
      </c>
      <c r="L330" s="4">
        <v>81</v>
      </c>
      <c r="M330" s="4">
        <v>81</v>
      </c>
      <c r="N330" s="4" t="s">
        <v>807</v>
      </c>
      <c r="O330" s="4" t="s">
        <v>664</v>
      </c>
      <c r="P330" s="4" t="s">
        <v>32</v>
      </c>
      <c r="Q330" s="4">
        <v>0</v>
      </c>
      <c r="R330" s="8">
        <v>44466</v>
      </c>
      <c r="S330" s="5">
        <v>44475</v>
      </c>
      <c r="T330" s="4" t="s">
        <v>33</v>
      </c>
      <c r="U330" s="4">
        <v>81</v>
      </c>
      <c r="V330" s="4">
        <v>0</v>
      </c>
      <c r="W330" s="4">
        <v>0</v>
      </c>
      <c r="X330" s="4">
        <v>2266806</v>
      </c>
      <c r="Y330" s="4">
        <v>8360484</v>
      </c>
    </row>
    <row r="331" s="4" customFormat="1" spans="1:25">
      <c r="A331" s="4">
        <v>16391579853</v>
      </c>
      <c r="B331" s="4" t="s">
        <v>25</v>
      </c>
      <c r="C331" s="4" t="s">
        <v>26</v>
      </c>
      <c r="D331" s="4" t="s">
        <v>808</v>
      </c>
      <c r="E331" s="4" t="s">
        <v>809</v>
      </c>
      <c r="F331" s="5">
        <v>44471</v>
      </c>
      <c r="G331" s="5">
        <v>44472</v>
      </c>
      <c r="H331" s="4">
        <v>1</v>
      </c>
      <c r="I331" s="4">
        <v>1</v>
      </c>
      <c r="J331" s="4">
        <v>1</v>
      </c>
      <c r="K331" s="4" t="s">
        <v>29</v>
      </c>
      <c r="L331" s="4">
        <v>145</v>
      </c>
      <c r="M331" s="4">
        <v>145</v>
      </c>
      <c r="N331" s="4" t="s">
        <v>810</v>
      </c>
      <c r="O331" s="4" t="s">
        <v>664</v>
      </c>
      <c r="P331" s="4" t="s">
        <v>32</v>
      </c>
      <c r="Q331" s="4">
        <v>0</v>
      </c>
      <c r="R331" s="8">
        <v>44467</v>
      </c>
      <c r="S331" s="5">
        <v>44475</v>
      </c>
      <c r="T331" s="4" t="s">
        <v>33</v>
      </c>
      <c r="U331" s="4">
        <v>145</v>
      </c>
      <c r="V331" s="4">
        <v>0</v>
      </c>
      <c r="W331" s="4">
        <v>0</v>
      </c>
      <c r="X331" s="4">
        <v>2267249</v>
      </c>
      <c r="Y331" s="4">
        <v>1835657409</v>
      </c>
    </row>
    <row r="332" s="4" customFormat="1" spans="1:24">
      <c r="A332" s="4">
        <v>16391610116</v>
      </c>
      <c r="B332" s="4" t="s">
        <v>25</v>
      </c>
      <c r="C332" s="4" t="s">
        <v>26</v>
      </c>
      <c r="D332" s="4" t="s">
        <v>811</v>
      </c>
      <c r="E332" s="4" t="s">
        <v>314</v>
      </c>
      <c r="F332" s="5">
        <v>44471</v>
      </c>
      <c r="G332" s="5">
        <v>44472</v>
      </c>
      <c r="H332" s="4">
        <v>1</v>
      </c>
      <c r="I332" s="4">
        <v>1</v>
      </c>
      <c r="J332" s="4">
        <v>1</v>
      </c>
      <c r="K332" s="4" t="s">
        <v>29</v>
      </c>
      <c r="L332" s="4">
        <v>155</v>
      </c>
      <c r="M332" s="4">
        <v>155</v>
      </c>
      <c r="N332" s="4" t="s">
        <v>812</v>
      </c>
      <c r="O332" s="4" t="s">
        <v>664</v>
      </c>
      <c r="P332" s="4" t="s">
        <v>32</v>
      </c>
      <c r="Q332" s="4">
        <v>0</v>
      </c>
      <c r="R332" s="8">
        <v>44467</v>
      </c>
      <c r="S332" s="5">
        <v>44475</v>
      </c>
      <c r="T332" s="4" t="s">
        <v>33</v>
      </c>
      <c r="U332" s="4">
        <v>155</v>
      </c>
      <c r="V332" s="4">
        <v>0</v>
      </c>
      <c r="W332" s="4">
        <v>0</v>
      </c>
      <c r="X332" s="4">
        <v>2267257</v>
      </c>
    </row>
    <row r="333" s="4" customFormat="1" spans="1:25">
      <c r="A333" s="4">
        <v>16391642659</v>
      </c>
      <c r="B333" s="4" t="s">
        <v>25</v>
      </c>
      <c r="C333" s="4" t="s">
        <v>26</v>
      </c>
      <c r="D333" s="4" t="s">
        <v>813</v>
      </c>
      <c r="E333" s="4" t="s">
        <v>28</v>
      </c>
      <c r="F333" s="5">
        <v>44471</v>
      </c>
      <c r="G333" s="5">
        <v>44472</v>
      </c>
      <c r="H333" s="4">
        <v>1</v>
      </c>
      <c r="I333" s="4">
        <v>1</v>
      </c>
      <c r="J333" s="4">
        <v>1</v>
      </c>
      <c r="K333" s="4" t="s">
        <v>29</v>
      </c>
      <c r="L333" s="4">
        <v>67</v>
      </c>
      <c r="M333" s="4">
        <v>67</v>
      </c>
      <c r="N333" s="4" t="s">
        <v>814</v>
      </c>
      <c r="O333" s="4" t="s">
        <v>664</v>
      </c>
      <c r="P333" s="4" t="s">
        <v>32</v>
      </c>
      <c r="Q333" s="4">
        <v>0</v>
      </c>
      <c r="R333" s="8">
        <v>44467</v>
      </c>
      <c r="S333" s="5">
        <v>44475</v>
      </c>
      <c r="T333" s="4" t="s">
        <v>33</v>
      </c>
      <c r="U333" s="4">
        <v>67</v>
      </c>
      <c r="V333" s="4">
        <v>0</v>
      </c>
      <c r="W333" s="4">
        <v>0</v>
      </c>
      <c r="X333" s="4">
        <v>2267270</v>
      </c>
      <c r="Y333" s="4">
        <v>26541</v>
      </c>
    </row>
    <row r="334" s="4" customFormat="1" spans="1:25">
      <c r="A334" s="4">
        <v>16391693957</v>
      </c>
      <c r="B334" s="4" t="s">
        <v>25</v>
      </c>
      <c r="C334" s="4" t="s">
        <v>26</v>
      </c>
      <c r="D334" s="4" t="s">
        <v>619</v>
      </c>
      <c r="E334" s="4" t="s">
        <v>221</v>
      </c>
      <c r="F334" s="5">
        <v>44471</v>
      </c>
      <c r="G334" s="5">
        <v>44472</v>
      </c>
      <c r="H334" s="4">
        <v>1</v>
      </c>
      <c r="I334" s="4">
        <v>1</v>
      </c>
      <c r="J334" s="4">
        <v>1</v>
      </c>
      <c r="K334" s="4" t="s">
        <v>29</v>
      </c>
      <c r="L334" s="4">
        <v>197</v>
      </c>
      <c r="M334" s="4">
        <v>197</v>
      </c>
      <c r="N334" s="4" t="s">
        <v>815</v>
      </c>
      <c r="O334" s="4" t="s">
        <v>664</v>
      </c>
      <c r="P334" s="4" t="s">
        <v>32</v>
      </c>
      <c r="Q334" s="4">
        <v>0</v>
      </c>
      <c r="R334" s="8">
        <v>44467</v>
      </c>
      <c r="S334" s="5">
        <v>44475</v>
      </c>
      <c r="T334" s="4" t="s">
        <v>33</v>
      </c>
      <c r="U334" s="4">
        <v>197</v>
      </c>
      <c r="V334" s="4">
        <v>0</v>
      </c>
      <c r="W334" s="4">
        <v>0</v>
      </c>
      <c r="X334" s="4">
        <v>2267300</v>
      </c>
      <c r="Y334" s="4">
        <v>96134056</v>
      </c>
    </row>
    <row r="335" s="4" customFormat="1" spans="1:25">
      <c r="A335" s="4">
        <v>16391766705</v>
      </c>
      <c r="B335" s="4" t="s">
        <v>25</v>
      </c>
      <c r="C335" s="4" t="s">
        <v>26</v>
      </c>
      <c r="D335" s="4" t="s">
        <v>509</v>
      </c>
      <c r="E335" s="4" t="s">
        <v>816</v>
      </c>
      <c r="F335" s="5">
        <v>44471</v>
      </c>
      <c r="G335" s="5">
        <v>44472</v>
      </c>
      <c r="H335" s="4">
        <v>1</v>
      </c>
      <c r="I335" s="4">
        <v>1</v>
      </c>
      <c r="J335" s="4">
        <v>1</v>
      </c>
      <c r="K335" s="4" t="s">
        <v>29</v>
      </c>
      <c r="L335" s="4">
        <v>143</v>
      </c>
      <c r="M335" s="4">
        <v>143</v>
      </c>
      <c r="N335" s="4" t="s">
        <v>817</v>
      </c>
      <c r="O335" s="4" t="s">
        <v>664</v>
      </c>
      <c r="P335" s="4" t="s">
        <v>32</v>
      </c>
      <c r="Q335" s="4">
        <v>0</v>
      </c>
      <c r="R335" s="8">
        <v>44467</v>
      </c>
      <c r="S335" s="5">
        <v>44475</v>
      </c>
      <c r="T335" s="4" t="s">
        <v>33</v>
      </c>
      <c r="U335" s="4">
        <v>143</v>
      </c>
      <c r="V335" s="4">
        <v>0</v>
      </c>
      <c r="W335" s="4">
        <v>0</v>
      </c>
      <c r="X335" s="4">
        <v>2267335</v>
      </c>
      <c r="Y335" s="4">
        <v>96190473</v>
      </c>
    </row>
    <row r="336" s="4" customFormat="1" spans="1:25">
      <c r="A336" s="4">
        <v>16391883870</v>
      </c>
      <c r="B336" s="4" t="s">
        <v>25</v>
      </c>
      <c r="C336" s="4" t="s">
        <v>26</v>
      </c>
      <c r="D336" s="4" t="s">
        <v>818</v>
      </c>
      <c r="E336" s="4" t="s">
        <v>819</v>
      </c>
      <c r="F336" s="5">
        <v>44470</v>
      </c>
      <c r="G336" s="5">
        <v>44472</v>
      </c>
      <c r="H336" s="4">
        <v>1</v>
      </c>
      <c r="I336" s="4">
        <v>2</v>
      </c>
      <c r="J336" s="4">
        <v>2</v>
      </c>
      <c r="K336" s="4" t="s">
        <v>29</v>
      </c>
      <c r="L336" s="4">
        <v>416</v>
      </c>
      <c r="M336" s="4">
        <v>416</v>
      </c>
      <c r="N336" s="4" t="s">
        <v>820</v>
      </c>
      <c r="O336" s="4" t="s">
        <v>664</v>
      </c>
      <c r="P336" s="4" t="s">
        <v>32</v>
      </c>
      <c r="Q336" s="4">
        <v>0</v>
      </c>
      <c r="R336" s="8">
        <v>44467</v>
      </c>
      <c r="S336" s="5">
        <v>44475</v>
      </c>
      <c r="T336" s="4" t="s">
        <v>33</v>
      </c>
      <c r="U336" s="4">
        <v>416</v>
      </c>
      <c r="V336" s="4">
        <v>0</v>
      </c>
      <c r="W336" s="4">
        <v>0</v>
      </c>
      <c r="X336" s="4">
        <v>2267355</v>
      </c>
      <c r="Y336" s="4">
        <v>96230034</v>
      </c>
    </row>
    <row r="337" s="4" customFormat="1" spans="1:25">
      <c r="A337" s="4">
        <v>16392358990</v>
      </c>
      <c r="B337" s="4" t="s">
        <v>25</v>
      </c>
      <c r="C337" s="4" t="s">
        <v>26</v>
      </c>
      <c r="D337" s="4" t="s">
        <v>821</v>
      </c>
      <c r="E337" s="4" t="s">
        <v>822</v>
      </c>
      <c r="F337" s="5">
        <v>44471</v>
      </c>
      <c r="G337" s="5">
        <v>44472</v>
      </c>
      <c r="H337" s="4">
        <v>1</v>
      </c>
      <c r="I337" s="4">
        <v>1</v>
      </c>
      <c r="J337" s="4">
        <v>1</v>
      </c>
      <c r="K337" s="4" t="s">
        <v>29</v>
      </c>
      <c r="L337" s="4">
        <v>231</v>
      </c>
      <c r="M337" s="4">
        <v>231</v>
      </c>
      <c r="N337" s="4" t="s">
        <v>823</v>
      </c>
      <c r="O337" s="4" t="s">
        <v>664</v>
      </c>
      <c r="P337" s="4" t="s">
        <v>32</v>
      </c>
      <c r="Q337" s="4">
        <v>0</v>
      </c>
      <c r="R337" s="8">
        <v>44467</v>
      </c>
      <c r="S337" s="5">
        <v>44475</v>
      </c>
      <c r="T337" s="4" t="s">
        <v>33</v>
      </c>
      <c r="U337" s="4">
        <v>231</v>
      </c>
      <c r="V337" s="4">
        <v>0</v>
      </c>
      <c r="W337" s="4">
        <v>0</v>
      </c>
      <c r="X337" s="4">
        <v>2267445</v>
      </c>
      <c r="Y337" s="4">
        <v>96325301</v>
      </c>
    </row>
    <row r="338" s="4" customFormat="1" spans="1:25">
      <c r="A338" s="4">
        <v>16393658291</v>
      </c>
      <c r="B338" s="4" t="s">
        <v>25</v>
      </c>
      <c r="C338" s="4" t="s">
        <v>26</v>
      </c>
      <c r="D338" s="4" t="s">
        <v>824</v>
      </c>
      <c r="E338" s="4" t="s">
        <v>825</v>
      </c>
      <c r="F338" s="5">
        <v>44471</v>
      </c>
      <c r="G338" s="5">
        <v>44472</v>
      </c>
      <c r="H338" s="4">
        <v>1</v>
      </c>
      <c r="I338" s="4">
        <v>1</v>
      </c>
      <c r="J338" s="4">
        <v>1</v>
      </c>
      <c r="K338" s="4" t="s">
        <v>29</v>
      </c>
      <c r="L338" s="4">
        <v>110</v>
      </c>
      <c r="M338" s="4">
        <v>110</v>
      </c>
      <c r="N338" s="4" t="s">
        <v>826</v>
      </c>
      <c r="O338" s="4" t="s">
        <v>664</v>
      </c>
      <c r="P338" s="4" t="s">
        <v>32</v>
      </c>
      <c r="Q338" s="4">
        <v>0</v>
      </c>
      <c r="R338" s="8">
        <v>44467</v>
      </c>
      <c r="S338" s="5">
        <v>44475</v>
      </c>
      <c r="T338" s="4" t="s">
        <v>33</v>
      </c>
      <c r="U338" s="4">
        <v>110</v>
      </c>
      <c r="V338" s="4">
        <v>0</v>
      </c>
      <c r="W338" s="4">
        <v>0</v>
      </c>
      <c r="X338" s="4">
        <v>2267597</v>
      </c>
      <c r="Y338" s="4" t="s">
        <v>827</v>
      </c>
    </row>
    <row r="339" s="4" customFormat="1" spans="1:25">
      <c r="A339" s="4">
        <v>16394404295</v>
      </c>
      <c r="B339" s="4" t="s">
        <v>25</v>
      </c>
      <c r="C339" s="4" t="s">
        <v>26</v>
      </c>
      <c r="D339" s="4" t="s">
        <v>828</v>
      </c>
      <c r="E339" s="4" t="s">
        <v>829</v>
      </c>
      <c r="F339" s="5">
        <v>44471</v>
      </c>
      <c r="G339" s="5">
        <v>44472</v>
      </c>
      <c r="H339" s="4">
        <v>1</v>
      </c>
      <c r="I339" s="4">
        <v>1</v>
      </c>
      <c r="J339" s="4">
        <v>1</v>
      </c>
      <c r="K339" s="4" t="s">
        <v>29</v>
      </c>
      <c r="L339" s="4">
        <v>186</v>
      </c>
      <c r="M339" s="4">
        <v>186</v>
      </c>
      <c r="N339" s="4" t="s">
        <v>830</v>
      </c>
      <c r="O339" s="4" t="s">
        <v>664</v>
      </c>
      <c r="P339" s="4" t="s">
        <v>32</v>
      </c>
      <c r="Q339" s="4">
        <v>0</v>
      </c>
      <c r="R339" s="8">
        <v>44467</v>
      </c>
      <c r="S339" s="5">
        <v>44475</v>
      </c>
      <c r="T339" s="4" t="s">
        <v>33</v>
      </c>
      <c r="U339" s="4">
        <v>186</v>
      </c>
      <c r="V339" s="4">
        <v>0</v>
      </c>
      <c r="W339" s="4">
        <v>0</v>
      </c>
      <c r="X339" s="4">
        <v>2267691</v>
      </c>
      <c r="Y339" s="4">
        <v>96494852</v>
      </c>
    </row>
    <row r="340" s="4" customFormat="1" spans="1:25">
      <c r="A340" s="4">
        <v>16399403085</v>
      </c>
      <c r="B340" s="4" t="s">
        <v>25</v>
      </c>
      <c r="C340" s="4" t="s">
        <v>26</v>
      </c>
      <c r="D340" s="4" t="s">
        <v>831</v>
      </c>
      <c r="E340" s="4" t="s">
        <v>832</v>
      </c>
      <c r="F340" s="5">
        <v>44470</v>
      </c>
      <c r="G340" s="5">
        <v>44472</v>
      </c>
      <c r="H340" s="4">
        <v>1</v>
      </c>
      <c r="I340" s="4">
        <v>2</v>
      </c>
      <c r="J340" s="4">
        <v>2</v>
      </c>
      <c r="K340" s="4" t="s">
        <v>29</v>
      </c>
      <c r="L340" s="4">
        <v>206</v>
      </c>
      <c r="M340" s="4">
        <v>206</v>
      </c>
      <c r="N340" s="4" t="s">
        <v>833</v>
      </c>
      <c r="O340" s="4" t="s">
        <v>664</v>
      </c>
      <c r="P340" s="4" t="s">
        <v>32</v>
      </c>
      <c r="Q340" s="4">
        <v>0</v>
      </c>
      <c r="R340" s="8">
        <v>44467</v>
      </c>
      <c r="S340" s="5">
        <v>44475</v>
      </c>
      <c r="T340" s="4" t="s">
        <v>33</v>
      </c>
      <c r="U340" s="4">
        <v>206</v>
      </c>
      <c r="V340" s="4">
        <v>0</v>
      </c>
      <c r="W340" s="4">
        <v>0</v>
      </c>
      <c r="X340" s="4">
        <v>2268077</v>
      </c>
      <c r="Y340" s="4" t="s">
        <v>834</v>
      </c>
    </row>
    <row r="341" s="4" customFormat="1" spans="1:24">
      <c r="A341" s="4">
        <v>16400294865</v>
      </c>
      <c r="B341" s="4" t="s">
        <v>25</v>
      </c>
      <c r="C341" s="4" t="s">
        <v>26</v>
      </c>
      <c r="D341" s="4" t="s">
        <v>835</v>
      </c>
      <c r="E341" s="4" t="s">
        <v>194</v>
      </c>
      <c r="F341" s="5">
        <v>44471</v>
      </c>
      <c r="G341" s="5">
        <v>44472</v>
      </c>
      <c r="H341" s="4">
        <v>1</v>
      </c>
      <c r="I341" s="4">
        <v>1</v>
      </c>
      <c r="J341" s="4">
        <v>1</v>
      </c>
      <c r="K341" s="4" t="s">
        <v>29</v>
      </c>
      <c r="L341" s="4">
        <v>76</v>
      </c>
      <c r="M341" s="4">
        <v>76</v>
      </c>
      <c r="N341" s="4" t="s">
        <v>836</v>
      </c>
      <c r="O341" s="4" t="s">
        <v>664</v>
      </c>
      <c r="P341" s="4" t="s">
        <v>32</v>
      </c>
      <c r="Q341" s="4">
        <v>0</v>
      </c>
      <c r="R341" s="8">
        <v>44468</v>
      </c>
      <c r="S341" s="5">
        <v>44475</v>
      </c>
      <c r="T341" s="4" t="s">
        <v>33</v>
      </c>
      <c r="U341" s="4">
        <v>76</v>
      </c>
      <c r="V341" s="4">
        <v>0</v>
      </c>
      <c r="W341" s="4">
        <v>0</v>
      </c>
      <c r="X341" s="4">
        <v>2268290</v>
      </c>
    </row>
    <row r="342" s="4" customFormat="1" spans="1:25">
      <c r="A342" s="4">
        <v>16400345982</v>
      </c>
      <c r="B342" s="4" t="s">
        <v>25</v>
      </c>
      <c r="C342" s="4" t="s">
        <v>26</v>
      </c>
      <c r="D342" s="4" t="s">
        <v>509</v>
      </c>
      <c r="E342" s="4" t="s">
        <v>816</v>
      </c>
      <c r="F342" s="5">
        <v>44469</v>
      </c>
      <c r="G342" s="5">
        <v>44472</v>
      </c>
      <c r="H342" s="4">
        <v>1</v>
      </c>
      <c r="I342" s="4">
        <v>3</v>
      </c>
      <c r="J342" s="4">
        <v>3</v>
      </c>
      <c r="K342" s="4" t="s">
        <v>29</v>
      </c>
      <c r="L342" s="4">
        <v>405</v>
      </c>
      <c r="M342" s="4">
        <v>405</v>
      </c>
      <c r="N342" s="4" t="s">
        <v>837</v>
      </c>
      <c r="O342" s="4" t="s">
        <v>664</v>
      </c>
      <c r="P342" s="4" t="s">
        <v>32</v>
      </c>
      <c r="Q342" s="4">
        <v>0</v>
      </c>
      <c r="R342" s="8">
        <v>44468</v>
      </c>
      <c r="S342" s="5">
        <v>44475</v>
      </c>
      <c r="T342" s="4" t="s">
        <v>33</v>
      </c>
      <c r="U342" s="4">
        <v>405</v>
      </c>
      <c r="V342" s="4">
        <v>0</v>
      </c>
      <c r="W342" s="4">
        <v>0</v>
      </c>
      <c r="X342" s="4">
        <v>2268296</v>
      </c>
      <c r="Y342" s="4">
        <v>96876548</v>
      </c>
    </row>
    <row r="343" s="4" customFormat="1" spans="1:25">
      <c r="A343" s="4">
        <v>16400528210</v>
      </c>
      <c r="B343" s="4" t="s">
        <v>25</v>
      </c>
      <c r="C343" s="4" t="s">
        <v>26</v>
      </c>
      <c r="D343" s="4" t="s">
        <v>838</v>
      </c>
      <c r="E343" s="4" t="s">
        <v>77</v>
      </c>
      <c r="F343" s="5">
        <v>44471</v>
      </c>
      <c r="G343" s="5">
        <v>44472</v>
      </c>
      <c r="H343" s="4">
        <v>1</v>
      </c>
      <c r="I343" s="4">
        <v>1</v>
      </c>
      <c r="J343" s="4">
        <v>1</v>
      </c>
      <c r="K343" s="4" t="s">
        <v>29</v>
      </c>
      <c r="L343" s="4">
        <v>40</v>
      </c>
      <c r="M343" s="4">
        <v>40</v>
      </c>
      <c r="N343" s="4" t="s">
        <v>839</v>
      </c>
      <c r="O343" s="4" t="s">
        <v>664</v>
      </c>
      <c r="P343" s="4" t="s">
        <v>32</v>
      </c>
      <c r="Q343" s="4">
        <v>0</v>
      </c>
      <c r="R343" s="8">
        <v>44468</v>
      </c>
      <c r="S343" s="5">
        <v>44475</v>
      </c>
      <c r="T343" s="4" t="s">
        <v>33</v>
      </c>
      <c r="U343" s="4">
        <v>40</v>
      </c>
      <c r="V343" s="4">
        <v>0</v>
      </c>
      <c r="W343" s="4">
        <v>0</v>
      </c>
      <c r="X343" s="4">
        <v>2268344</v>
      </c>
      <c r="Y343" s="4">
        <v>2353169239</v>
      </c>
    </row>
    <row r="344" s="4" customFormat="1" spans="1:24">
      <c r="A344" s="4">
        <v>16400547069</v>
      </c>
      <c r="B344" s="4" t="s">
        <v>25</v>
      </c>
      <c r="C344" s="4" t="s">
        <v>26</v>
      </c>
      <c r="D344" s="4" t="s">
        <v>840</v>
      </c>
      <c r="E344" s="4" t="s">
        <v>202</v>
      </c>
      <c r="F344" s="5">
        <v>44471</v>
      </c>
      <c r="G344" s="5">
        <v>44472</v>
      </c>
      <c r="H344" s="4">
        <v>1</v>
      </c>
      <c r="I344" s="4">
        <v>1</v>
      </c>
      <c r="J344" s="4">
        <v>1</v>
      </c>
      <c r="K344" s="4" t="s">
        <v>29</v>
      </c>
      <c r="L344" s="4">
        <v>89</v>
      </c>
      <c r="M344" s="4">
        <v>89</v>
      </c>
      <c r="N344" s="4" t="s">
        <v>841</v>
      </c>
      <c r="O344" s="4" t="s">
        <v>664</v>
      </c>
      <c r="P344" s="4" t="s">
        <v>32</v>
      </c>
      <c r="Q344" s="4">
        <v>0</v>
      </c>
      <c r="R344" s="8">
        <v>44468</v>
      </c>
      <c r="S344" s="5">
        <v>44475</v>
      </c>
      <c r="T344" s="4" t="s">
        <v>33</v>
      </c>
      <c r="U344" s="4">
        <v>89</v>
      </c>
      <c r="V344" s="4">
        <v>0</v>
      </c>
      <c r="W344" s="4">
        <v>0</v>
      </c>
      <c r="X344" s="4">
        <v>2268350</v>
      </c>
    </row>
    <row r="345" s="4" customFormat="1" spans="1:25">
      <c r="A345" s="4">
        <v>16400543944</v>
      </c>
      <c r="B345" s="4" t="s">
        <v>25</v>
      </c>
      <c r="C345" s="4" t="s">
        <v>26</v>
      </c>
      <c r="D345" s="4" t="s">
        <v>842</v>
      </c>
      <c r="E345" s="4" t="s">
        <v>74</v>
      </c>
      <c r="F345" s="5">
        <v>44471</v>
      </c>
      <c r="G345" s="5">
        <v>44472</v>
      </c>
      <c r="H345" s="4">
        <v>1</v>
      </c>
      <c r="I345" s="4">
        <v>1</v>
      </c>
      <c r="J345" s="4">
        <v>1</v>
      </c>
      <c r="K345" s="4" t="s">
        <v>29</v>
      </c>
      <c r="L345" s="4">
        <v>72</v>
      </c>
      <c r="M345" s="4">
        <v>72</v>
      </c>
      <c r="N345" s="4" t="s">
        <v>843</v>
      </c>
      <c r="O345" s="4" t="s">
        <v>664</v>
      </c>
      <c r="P345" s="4" t="s">
        <v>32</v>
      </c>
      <c r="Q345" s="4">
        <v>0</v>
      </c>
      <c r="R345" s="8">
        <v>44468</v>
      </c>
      <c r="S345" s="5">
        <v>44475</v>
      </c>
      <c r="T345" s="4" t="s">
        <v>33</v>
      </c>
      <c r="U345" s="4">
        <v>72</v>
      </c>
      <c r="V345" s="4">
        <v>0</v>
      </c>
      <c r="W345" s="4">
        <v>0</v>
      </c>
      <c r="X345" s="4"/>
      <c r="Y345" s="4">
        <v>15975003</v>
      </c>
    </row>
    <row r="346" s="4" customFormat="1" spans="1:25">
      <c r="A346" s="4">
        <v>16400687799</v>
      </c>
      <c r="B346" s="4" t="s">
        <v>25</v>
      </c>
      <c r="C346" s="4" t="s">
        <v>26</v>
      </c>
      <c r="D346" s="4" t="s">
        <v>844</v>
      </c>
      <c r="E346" s="4" t="s">
        <v>254</v>
      </c>
      <c r="F346" s="5">
        <v>44471</v>
      </c>
      <c r="G346" s="5">
        <v>44472</v>
      </c>
      <c r="H346" s="4">
        <v>1</v>
      </c>
      <c r="I346" s="4">
        <v>1</v>
      </c>
      <c r="J346" s="4">
        <v>1</v>
      </c>
      <c r="K346" s="4" t="s">
        <v>29</v>
      </c>
      <c r="L346" s="4">
        <v>218</v>
      </c>
      <c r="M346" s="4">
        <v>218</v>
      </c>
      <c r="N346" s="4" t="s">
        <v>845</v>
      </c>
      <c r="O346" s="4" t="s">
        <v>664</v>
      </c>
      <c r="P346" s="4" t="s">
        <v>32</v>
      </c>
      <c r="Q346" s="4">
        <v>0</v>
      </c>
      <c r="R346" s="8">
        <v>44468</v>
      </c>
      <c r="S346" s="5">
        <v>44475</v>
      </c>
      <c r="T346" s="4" t="s">
        <v>33</v>
      </c>
      <c r="U346" s="4">
        <v>218</v>
      </c>
      <c r="V346" s="4">
        <v>0</v>
      </c>
      <c r="W346" s="4">
        <v>0</v>
      </c>
      <c r="X346" s="4">
        <v>2268395</v>
      </c>
      <c r="Y346" s="4">
        <v>97238257</v>
      </c>
    </row>
    <row r="347" s="4" customFormat="1" spans="1:25">
      <c r="A347" s="4">
        <v>16400696142</v>
      </c>
      <c r="B347" s="4" t="s">
        <v>25</v>
      </c>
      <c r="C347" s="4" t="s">
        <v>26</v>
      </c>
      <c r="D347" s="4" t="s">
        <v>748</v>
      </c>
      <c r="E347" s="4" t="s">
        <v>166</v>
      </c>
      <c r="F347" s="5">
        <v>44471</v>
      </c>
      <c r="G347" s="5">
        <v>44472</v>
      </c>
      <c r="H347" s="4">
        <v>1</v>
      </c>
      <c r="I347" s="4">
        <v>1</v>
      </c>
      <c r="J347" s="4">
        <v>1</v>
      </c>
      <c r="K347" s="4" t="s">
        <v>29</v>
      </c>
      <c r="L347" s="4">
        <v>145</v>
      </c>
      <c r="M347" s="4">
        <v>145</v>
      </c>
      <c r="N347" s="4" t="s">
        <v>846</v>
      </c>
      <c r="O347" s="4" t="s">
        <v>664</v>
      </c>
      <c r="P347" s="4" t="s">
        <v>32</v>
      </c>
      <c r="Q347" s="4">
        <v>0</v>
      </c>
      <c r="R347" s="8">
        <v>44468</v>
      </c>
      <c r="S347" s="5">
        <v>44475</v>
      </c>
      <c r="T347" s="4" t="s">
        <v>33</v>
      </c>
      <c r="U347" s="4">
        <v>145</v>
      </c>
      <c r="V347" s="4">
        <v>0</v>
      </c>
      <c r="W347" s="4">
        <v>0</v>
      </c>
      <c r="X347" s="4">
        <v>2268397</v>
      </c>
      <c r="Y347" s="4">
        <v>1836289070</v>
      </c>
    </row>
    <row r="348" s="4" customFormat="1" spans="1:25">
      <c r="A348" s="4">
        <v>16400957928</v>
      </c>
      <c r="B348" s="4" t="s">
        <v>25</v>
      </c>
      <c r="C348" s="4" t="s">
        <v>26</v>
      </c>
      <c r="D348" s="4" t="s">
        <v>847</v>
      </c>
      <c r="E348" s="4" t="s">
        <v>80</v>
      </c>
      <c r="F348" s="5">
        <v>44468</v>
      </c>
      <c r="G348" s="5">
        <v>44472</v>
      </c>
      <c r="H348" s="4">
        <v>1</v>
      </c>
      <c r="I348" s="4">
        <v>4</v>
      </c>
      <c r="J348" s="4">
        <v>4</v>
      </c>
      <c r="K348" s="4" t="s">
        <v>29</v>
      </c>
      <c r="L348" s="4">
        <v>600</v>
      </c>
      <c r="M348" s="4">
        <v>600</v>
      </c>
      <c r="N348" s="4" t="s">
        <v>848</v>
      </c>
      <c r="O348" s="4" t="s">
        <v>664</v>
      </c>
      <c r="P348" s="4" t="s">
        <v>32</v>
      </c>
      <c r="Q348" s="4">
        <v>0</v>
      </c>
      <c r="R348" s="8">
        <v>44468</v>
      </c>
      <c r="S348" s="5">
        <v>44475</v>
      </c>
      <c r="T348" s="4" t="s">
        <v>33</v>
      </c>
      <c r="U348" s="4">
        <v>600</v>
      </c>
      <c r="V348" s="4">
        <v>0</v>
      </c>
      <c r="W348" s="4">
        <v>0</v>
      </c>
      <c r="X348" s="4">
        <v>2268443</v>
      </c>
      <c r="Y348" s="4">
        <v>94334901</v>
      </c>
    </row>
    <row r="349" s="4" customFormat="1" spans="1:25">
      <c r="A349" s="4">
        <v>16400345982</v>
      </c>
      <c r="B349" s="4" t="s">
        <v>25</v>
      </c>
      <c r="C349" s="4" t="s">
        <v>55</v>
      </c>
      <c r="D349" s="4" t="s">
        <v>509</v>
      </c>
      <c r="E349" s="4" t="s">
        <v>816</v>
      </c>
      <c r="F349" s="5">
        <v>44469</v>
      </c>
      <c r="G349" s="5">
        <v>44472</v>
      </c>
      <c r="H349" s="4">
        <v>1</v>
      </c>
      <c r="I349" s="4">
        <v>3</v>
      </c>
      <c r="J349" s="4">
        <v>3</v>
      </c>
      <c r="K349" s="4" t="s">
        <v>29</v>
      </c>
      <c r="L349" s="4">
        <v>-405</v>
      </c>
      <c r="M349" s="4">
        <v>-405</v>
      </c>
      <c r="N349" s="4" t="s">
        <v>837</v>
      </c>
      <c r="O349" s="4" t="s">
        <v>664</v>
      </c>
      <c r="P349" s="4" t="s">
        <v>32</v>
      </c>
      <c r="Q349" s="4">
        <v>0</v>
      </c>
      <c r="R349" s="8">
        <v>44468</v>
      </c>
      <c r="S349" s="5">
        <v>44475</v>
      </c>
      <c r="T349" s="4" t="s">
        <v>33</v>
      </c>
      <c r="U349" s="4">
        <v>-405</v>
      </c>
      <c r="V349" s="4">
        <v>0</v>
      </c>
      <c r="W349" s="4">
        <v>0</v>
      </c>
      <c r="X349" s="4">
        <v>2268296</v>
      </c>
      <c r="Y349" s="4">
        <v>96876548</v>
      </c>
    </row>
    <row r="350" s="4" customFormat="1" spans="1:25">
      <c r="A350" s="4">
        <v>16405454155</v>
      </c>
      <c r="B350" s="4" t="s">
        <v>25</v>
      </c>
      <c r="C350" s="4" t="s">
        <v>26</v>
      </c>
      <c r="D350" s="4" t="s">
        <v>772</v>
      </c>
      <c r="E350" s="4" t="s">
        <v>773</v>
      </c>
      <c r="F350" s="5">
        <v>44470</v>
      </c>
      <c r="G350" s="5">
        <v>44472</v>
      </c>
      <c r="H350" s="4">
        <v>1</v>
      </c>
      <c r="I350" s="4">
        <v>2</v>
      </c>
      <c r="J350" s="4">
        <v>2</v>
      </c>
      <c r="K350" s="4" t="s">
        <v>29</v>
      </c>
      <c r="L350" s="4">
        <v>241</v>
      </c>
      <c r="M350" s="4">
        <v>241</v>
      </c>
      <c r="N350" s="4" t="s">
        <v>849</v>
      </c>
      <c r="O350" s="4" t="s">
        <v>664</v>
      </c>
      <c r="P350" s="4" t="s">
        <v>32</v>
      </c>
      <c r="Q350" s="4">
        <v>0</v>
      </c>
      <c r="R350" s="8">
        <v>44468</v>
      </c>
      <c r="S350" s="5">
        <v>44475</v>
      </c>
      <c r="T350" s="4" t="s">
        <v>33</v>
      </c>
      <c r="U350" s="4">
        <v>241</v>
      </c>
      <c r="V350" s="4">
        <v>0</v>
      </c>
      <c r="W350" s="4">
        <v>0</v>
      </c>
      <c r="X350" s="4">
        <v>2268806</v>
      </c>
      <c r="Y350" s="4">
        <v>2102104929</v>
      </c>
    </row>
    <row r="351" s="4" customFormat="1" spans="1:25">
      <c r="A351" s="4">
        <v>16406957210</v>
      </c>
      <c r="B351" s="4" t="s">
        <v>25</v>
      </c>
      <c r="C351" s="4" t="s">
        <v>26</v>
      </c>
      <c r="D351" s="4" t="s">
        <v>850</v>
      </c>
      <c r="E351" s="4" t="s">
        <v>108</v>
      </c>
      <c r="F351" s="5">
        <v>44471</v>
      </c>
      <c r="G351" s="5">
        <v>44472</v>
      </c>
      <c r="H351" s="4">
        <v>1</v>
      </c>
      <c r="I351" s="4">
        <v>1</v>
      </c>
      <c r="J351" s="4">
        <v>1</v>
      </c>
      <c r="K351" s="4" t="s">
        <v>29</v>
      </c>
      <c r="L351" s="4">
        <v>139</v>
      </c>
      <c r="M351" s="4">
        <v>139</v>
      </c>
      <c r="N351" s="4" t="s">
        <v>851</v>
      </c>
      <c r="O351" s="4" t="s">
        <v>664</v>
      </c>
      <c r="P351" s="4" t="s">
        <v>32</v>
      </c>
      <c r="Q351" s="4">
        <v>0</v>
      </c>
      <c r="R351" s="8">
        <v>44468</v>
      </c>
      <c r="S351" s="5">
        <v>44475</v>
      </c>
      <c r="T351" s="4" t="s">
        <v>33</v>
      </c>
      <c r="U351" s="4">
        <v>139</v>
      </c>
      <c r="V351" s="4">
        <v>0</v>
      </c>
      <c r="W351" s="4">
        <v>0</v>
      </c>
      <c r="X351" s="4">
        <v>2269003</v>
      </c>
      <c r="Y351" s="4">
        <v>98269566</v>
      </c>
    </row>
    <row r="352" s="4" customFormat="1" spans="1:25">
      <c r="A352" s="4">
        <v>16410147877</v>
      </c>
      <c r="B352" s="4" t="s">
        <v>25</v>
      </c>
      <c r="C352" s="4" t="s">
        <v>26</v>
      </c>
      <c r="D352" s="4" t="s">
        <v>509</v>
      </c>
      <c r="E352" s="4" t="s">
        <v>816</v>
      </c>
      <c r="F352" s="5">
        <v>44471</v>
      </c>
      <c r="G352" s="5">
        <v>44472</v>
      </c>
      <c r="H352" s="4">
        <v>1</v>
      </c>
      <c r="I352" s="4">
        <v>1</v>
      </c>
      <c r="J352" s="4">
        <v>1</v>
      </c>
      <c r="K352" s="4" t="s">
        <v>29</v>
      </c>
      <c r="L352" s="4">
        <v>143</v>
      </c>
      <c r="M352" s="4">
        <v>143</v>
      </c>
      <c r="N352" s="4" t="s">
        <v>852</v>
      </c>
      <c r="O352" s="4" t="s">
        <v>664</v>
      </c>
      <c r="P352" s="4" t="s">
        <v>32</v>
      </c>
      <c r="Q352" s="4">
        <v>0</v>
      </c>
      <c r="R352" s="8">
        <v>44468</v>
      </c>
      <c r="S352" s="5">
        <v>44475</v>
      </c>
      <c r="T352" s="4" t="s">
        <v>33</v>
      </c>
      <c r="U352" s="4">
        <v>143</v>
      </c>
      <c r="V352" s="4">
        <v>0</v>
      </c>
      <c r="W352" s="4">
        <v>0</v>
      </c>
      <c r="X352" s="4">
        <v>2269169</v>
      </c>
      <c r="Y352" s="4">
        <v>97765993</v>
      </c>
    </row>
    <row r="353" s="4" customFormat="1" spans="1:24">
      <c r="A353" s="4">
        <v>16410321300</v>
      </c>
      <c r="B353" s="4" t="s">
        <v>25</v>
      </c>
      <c r="C353" s="4" t="s">
        <v>26</v>
      </c>
      <c r="D353" s="4" t="s">
        <v>79</v>
      </c>
      <c r="E353" s="4" t="s">
        <v>90</v>
      </c>
      <c r="F353" s="5">
        <v>44471</v>
      </c>
      <c r="G353" s="5">
        <v>44472</v>
      </c>
      <c r="H353" s="4">
        <v>1</v>
      </c>
      <c r="I353" s="4">
        <v>1</v>
      </c>
      <c r="J353" s="4">
        <v>1</v>
      </c>
      <c r="K353" s="4" t="s">
        <v>29</v>
      </c>
      <c r="L353" s="4">
        <v>58</v>
      </c>
      <c r="M353" s="4">
        <v>58</v>
      </c>
      <c r="N353" s="4" t="s">
        <v>853</v>
      </c>
      <c r="O353" s="4" t="s">
        <v>664</v>
      </c>
      <c r="P353" s="4" t="s">
        <v>32</v>
      </c>
      <c r="Q353" s="4">
        <v>0</v>
      </c>
      <c r="R353" s="8">
        <v>44468</v>
      </c>
      <c r="S353" s="5">
        <v>44475</v>
      </c>
      <c r="T353" s="4" t="s">
        <v>33</v>
      </c>
      <c r="U353" s="4">
        <v>58</v>
      </c>
      <c r="V353" s="4">
        <v>0</v>
      </c>
      <c r="W353" s="4">
        <v>0</v>
      </c>
      <c r="X353" s="4">
        <v>2269186</v>
      </c>
    </row>
    <row r="354" s="4" customFormat="1" spans="1:25">
      <c r="A354" s="4">
        <v>16411142784</v>
      </c>
      <c r="B354" s="4" t="s">
        <v>25</v>
      </c>
      <c r="C354" s="4" t="s">
        <v>26</v>
      </c>
      <c r="D354" s="4" t="s">
        <v>389</v>
      </c>
      <c r="E354" s="4" t="s">
        <v>626</v>
      </c>
      <c r="F354" s="5">
        <v>44470</v>
      </c>
      <c r="G354" s="5">
        <v>44472</v>
      </c>
      <c r="H354" s="4">
        <v>1</v>
      </c>
      <c r="I354" s="4">
        <v>2</v>
      </c>
      <c r="J354" s="4">
        <v>2</v>
      </c>
      <c r="K354" s="4" t="s">
        <v>29</v>
      </c>
      <c r="L354" s="4">
        <v>80</v>
      </c>
      <c r="M354" s="4">
        <v>80</v>
      </c>
      <c r="N354" s="4" t="s">
        <v>854</v>
      </c>
      <c r="O354" s="4" t="s">
        <v>664</v>
      </c>
      <c r="P354" s="4" t="s">
        <v>32</v>
      </c>
      <c r="Q354" s="4">
        <v>0</v>
      </c>
      <c r="R354" s="8">
        <v>44469</v>
      </c>
      <c r="S354" s="5">
        <v>44475</v>
      </c>
      <c r="T354" s="4" t="s">
        <v>33</v>
      </c>
      <c r="U354" s="4">
        <v>80</v>
      </c>
      <c r="V354" s="4">
        <v>0</v>
      </c>
      <c r="W354" s="4">
        <v>0</v>
      </c>
      <c r="X354" s="4">
        <v>2269272</v>
      </c>
      <c r="Y354" s="4">
        <v>307240770</v>
      </c>
    </row>
    <row r="355" s="4" customFormat="1" spans="1:25">
      <c r="A355" s="4">
        <v>16411153916</v>
      </c>
      <c r="B355" s="4" t="s">
        <v>25</v>
      </c>
      <c r="C355" s="4" t="s">
        <v>26</v>
      </c>
      <c r="D355" s="4" t="s">
        <v>509</v>
      </c>
      <c r="E355" s="4" t="s">
        <v>816</v>
      </c>
      <c r="F355" s="5">
        <v>44470</v>
      </c>
      <c r="G355" s="5">
        <v>44472</v>
      </c>
      <c r="H355" s="4">
        <v>1</v>
      </c>
      <c r="I355" s="4">
        <v>2</v>
      </c>
      <c r="J355" s="4">
        <v>2</v>
      </c>
      <c r="K355" s="4" t="s">
        <v>29</v>
      </c>
      <c r="L355" s="4">
        <v>270</v>
      </c>
      <c r="M355" s="4">
        <v>270</v>
      </c>
      <c r="N355" s="4" t="s">
        <v>855</v>
      </c>
      <c r="O355" s="4" t="s">
        <v>664</v>
      </c>
      <c r="P355" s="4" t="s">
        <v>32</v>
      </c>
      <c r="Q355" s="4">
        <v>0</v>
      </c>
      <c r="R355" s="8">
        <v>44469</v>
      </c>
      <c r="S355" s="5">
        <v>44475</v>
      </c>
      <c r="T355" s="4" t="s">
        <v>33</v>
      </c>
      <c r="U355" s="4">
        <v>270</v>
      </c>
      <c r="V355" s="4">
        <v>0</v>
      </c>
      <c r="W355" s="4">
        <v>0</v>
      </c>
      <c r="X355" s="4">
        <v>2269277</v>
      </c>
      <c r="Y355" s="4">
        <v>98062136</v>
      </c>
    </row>
    <row r="356" s="4" customFormat="1" spans="1:25">
      <c r="A356" s="4">
        <v>16411189726</v>
      </c>
      <c r="B356" s="4" t="s">
        <v>25</v>
      </c>
      <c r="C356" s="4" t="s">
        <v>26</v>
      </c>
      <c r="D356" s="4" t="s">
        <v>509</v>
      </c>
      <c r="E356" s="4" t="s">
        <v>816</v>
      </c>
      <c r="F356" s="5">
        <v>44471</v>
      </c>
      <c r="G356" s="5">
        <v>44472</v>
      </c>
      <c r="H356" s="4">
        <v>1</v>
      </c>
      <c r="I356" s="4">
        <v>1</v>
      </c>
      <c r="J356" s="4">
        <v>1</v>
      </c>
      <c r="K356" s="4" t="s">
        <v>29</v>
      </c>
      <c r="L356" s="4">
        <v>143</v>
      </c>
      <c r="M356" s="4">
        <v>143</v>
      </c>
      <c r="N356" s="4" t="s">
        <v>856</v>
      </c>
      <c r="O356" s="4" t="s">
        <v>664</v>
      </c>
      <c r="P356" s="4" t="s">
        <v>32</v>
      </c>
      <c r="Q356" s="4">
        <v>0</v>
      </c>
      <c r="R356" s="8">
        <v>44469</v>
      </c>
      <c r="S356" s="5">
        <v>44475</v>
      </c>
      <c r="T356" s="4" t="s">
        <v>33</v>
      </c>
      <c r="U356" s="4">
        <v>143</v>
      </c>
      <c r="V356" s="4">
        <v>0</v>
      </c>
      <c r="W356" s="4">
        <v>0</v>
      </c>
      <c r="X356" s="4">
        <v>2269287</v>
      </c>
      <c r="Y356" s="4">
        <v>98153180</v>
      </c>
    </row>
    <row r="357" s="4" customFormat="1" spans="1:25">
      <c r="A357" s="4">
        <v>16411388427</v>
      </c>
      <c r="B357" s="4" t="s">
        <v>25</v>
      </c>
      <c r="C357" s="4" t="s">
        <v>26</v>
      </c>
      <c r="D357" s="4" t="s">
        <v>857</v>
      </c>
      <c r="E357" s="4" t="s">
        <v>108</v>
      </c>
      <c r="F357" s="5">
        <v>44471</v>
      </c>
      <c r="G357" s="5">
        <v>44472</v>
      </c>
      <c r="H357" s="4">
        <v>1</v>
      </c>
      <c r="I357" s="4">
        <v>1</v>
      </c>
      <c r="J357" s="4">
        <v>1</v>
      </c>
      <c r="K357" s="4" t="s">
        <v>29</v>
      </c>
      <c r="L357" s="4">
        <v>91</v>
      </c>
      <c r="M357" s="4">
        <v>91</v>
      </c>
      <c r="N357" s="4" t="s">
        <v>858</v>
      </c>
      <c r="O357" s="4" t="s">
        <v>664</v>
      </c>
      <c r="P357" s="4" t="s">
        <v>32</v>
      </c>
      <c r="Q357" s="4">
        <v>0</v>
      </c>
      <c r="R357" s="8">
        <v>44469</v>
      </c>
      <c r="S357" s="5">
        <v>44475</v>
      </c>
      <c r="T357" s="4" t="s">
        <v>33</v>
      </c>
      <c r="U357" s="4">
        <v>91</v>
      </c>
      <c r="V357" s="4">
        <v>0</v>
      </c>
      <c r="W357" s="4">
        <v>0</v>
      </c>
      <c r="X357" s="4">
        <v>2269322</v>
      </c>
      <c r="Y357" s="4">
        <v>156465269</v>
      </c>
    </row>
    <row r="358" s="4" customFormat="1" spans="1:25">
      <c r="A358" s="4">
        <v>16411510743</v>
      </c>
      <c r="B358" s="4" t="s">
        <v>25</v>
      </c>
      <c r="C358" s="4" t="s">
        <v>26</v>
      </c>
      <c r="D358" s="4" t="s">
        <v>859</v>
      </c>
      <c r="E358" s="4" t="s">
        <v>369</v>
      </c>
      <c r="F358" s="5">
        <v>44471</v>
      </c>
      <c r="G358" s="5">
        <v>44472</v>
      </c>
      <c r="H358" s="4">
        <v>1</v>
      </c>
      <c r="I358" s="4">
        <v>1</v>
      </c>
      <c r="J358" s="4">
        <v>1</v>
      </c>
      <c r="K358" s="4" t="s">
        <v>29</v>
      </c>
      <c r="L358" s="4">
        <v>81</v>
      </c>
      <c r="M358" s="4">
        <v>81</v>
      </c>
      <c r="N358" s="4" t="s">
        <v>860</v>
      </c>
      <c r="O358" s="4" t="s">
        <v>664</v>
      </c>
      <c r="P358" s="4" t="s">
        <v>32</v>
      </c>
      <c r="Q358" s="4">
        <v>0</v>
      </c>
      <c r="R358" s="8">
        <v>44469</v>
      </c>
      <c r="S358" s="5">
        <v>44475</v>
      </c>
      <c r="T358" s="4" t="s">
        <v>33</v>
      </c>
      <c r="U358" s="4">
        <v>81</v>
      </c>
      <c r="V358" s="4">
        <v>0</v>
      </c>
      <c r="W358" s="4">
        <v>0</v>
      </c>
      <c r="X358" s="4">
        <v>2269339</v>
      </c>
      <c r="Y358" s="4">
        <v>98307842</v>
      </c>
    </row>
    <row r="359" s="4" customFormat="1" spans="1:25">
      <c r="A359" s="4">
        <v>16411986650</v>
      </c>
      <c r="B359" s="4" t="s">
        <v>25</v>
      </c>
      <c r="C359" s="4" t="s">
        <v>26</v>
      </c>
      <c r="D359" s="4" t="s">
        <v>861</v>
      </c>
      <c r="E359" s="4" t="s">
        <v>862</v>
      </c>
      <c r="F359" s="5">
        <v>44471</v>
      </c>
      <c r="G359" s="5">
        <v>44472</v>
      </c>
      <c r="H359" s="4">
        <v>1</v>
      </c>
      <c r="I359" s="4">
        <v>1</v>
      </c>
      <c r="J359" s="4">
        <v>1</v>
      </c>
      <c r="K359" s="4" t="s">
        <v>29</v>
      </c>
      <c r="L359" s="4">
        <v>48</v>
      </c>
      <c r="M359" s="4">
        <v>48</v>
      </c>
      <c r="N359" s="4" t="s">
        <v>863</v>
      </c>
      <c r="O359" s="4" t="s">
        <v>664</v>
      </c>
      <c r="P359" s="4" t="s">
        <v>32</v>
      </c>
      <c r="Q359" s="4">
        <v>0</v>
      </c>
      <c r="R359" s="8">
        <v>44469</v>
      </c>
      <c r="S359" s="5">
        <v>44475</v>
      </c>
      <c r="T359" s="4" t="s">
        <v>33</v>
      </c>
      <c r="U359" s="4">
        <v>48</v>
      </c>
      <c r="V359" s="4">
        <v>0</v>
      </c>
      <c r="W359" s="4">
        <v>0</v>
      </c>
      <c r="X359" s="4">
        <v>2269382</v>
      </c>
      <c r="Y359" s="4">
        <v>1018637</v>
      </c>
    </row>
    <row r="360" s="4" customFormat="1" spans="1:25">
      <c r="A360" s="4">
        <v>16412261927</v>
      </c>
      <c r="B360" s="4" t="s">
        <v>25</v>
      </c>
      <c r="C360" s="4" t="s">
        <v>26</v>
      </c>
      <c r="D360" s="4" t="s">
        <v>859</v>
      </c>
      <c r="E360" s="4" t="s">
        <v>369</v>
      </c>
      <c r="F360" s="5">
        <v>44470</v>
      </c>
      <c r="G360" s="5">
        <v>44472</v>
      </c>
      <c r="H360" s="4">
        <v>1</v>
      </c>
      <c r="I360" s="4">
        <v>2</v>
      </c>
      <c r="J360" s="4">
        <v>2</v>
      </c>
      <c r="K360" s="4" t="s">
        <v>29</v>
      </c>
      <c r="L360" s="4">
        <v>162</v>
      </c>
      <c r="M360" s="4">
        <v>162</v>
      </c>
      <c r="N360" s="4" t="s">
        <v>864</v>
      </c>
      <c r="O360" s="4" t="s">
        <v>664</v>
      </c>
      <c r="P360" s="4" t="s">
        <v>32</v>
      </c>
      <c r="Q360" s="4">
        <v>0</v>
      </c>
      <c r="R360" s="8">
        <v>44469</v>
      </c>
      <c r="S360" s="5">
        <v>44475</v>
      </c>
      <c r="T360" s="4" t="s">
        <v>33</v>
      </c>
      <c r="U360" s="4">
        <v>162</v>
      </c>
      <c r="V360" s="4">
        <v>0</v>
      </c>
      <c r="W360" s="4">
        <v>0</v>
      </c>
      <c r="X360" s="4">
        <v>2269422</v>
      </c>
      <c r="Y360" s="4">
        <v>98410317</v>
      </c>
    </row>
    <row r="361" s="4" customFormat="1" spans="1:25">
      <c r="A361" s="4">
        <v>16412644900</v>
      </c>
      <c r="B361" s="4" t="s">
        <v>25</v>
      </c>
      <c r="C361" s="4" t="s">
        <v>26</v>
      </c>
      <c r="D361" s="4" t="s">
        <v>865</v>
      </c>
      <c r="E361" s="4" t="s">
        <v>211</v>
      </c>
      <c r="F361" s="5">
        <v>44471</v>
      </c>
      <c r="G361" s="5">
        <v>44472</v>
      </c>
      <c r="H361" s="4">
        <v>1</v>
      </c>
      <c r="I361" s="4">
        <v>1</v>
      </c>
      <c r="J361" s="4">
        <v>1</v>
      </c>
      <c r="K361" s="4" t="s">
        <v>29</v>
      </c>
      <c r="L361" s="4">
        <v>112</v>
      </c>
      <c r="M361" s="4">
        <v>112</v>
      </c>
      <c r="N361" s="4" t="s">
        <v>866</v>
      </c>
      <c r="O361" s="4" t="s">
        <v>664</v>
      </c>
      <c r="P361" s="4" t="s">
        <v>32</v>
      </c>
      <c r="Q361" s="4">
        <v>0</v>
      </c>
      <c r="R361" s="8">
        <v>44469</v>
      </c>
      <c r="S361" s="5">
        <v>44475</v>
      </c>
      <c r="T361" s="4" t="s">
        <v>33</v>
      </c>
      <c r="U361" s="4">
        <v>112</v>
      </c>
      <c r="V361" s="4">
        <v>0</v>
      </c>
      <c r="W361" s="4">
        <v>0</v>
      </c>
      <c r="X361" s="4">
        <v>2269484</v>
      </c>
      <c r="Y361" s="4" t="s">
        <v>867</v>
      </c>
    </row>
    <row r="362" s="4" customFormat="1" spans="1:25">
      <c r="A362" s="4">
        <v>16412907726</v>
      </c>
      <c r="B362" s="4" t="s">
        <v>25</v>
      </c>
      <c r="C362" s="4" t="s">
        <v>26</v>
      </c>
      <c r="D362" s="4" t="s">
        <v>596</v>
      </c>
      <c r="E362" s="4" t="s">
        <v>597</v>
      </c>
      <c r="F362" s="5">
        <v>44471</v>
      </c>
      <c r="G362" s="5">
        <v>44472</v>
      </c>
      <c r="H362" s="4">
        <v>1</v>
      </c>
      <c r="I362" s="4">
        <v>1</v>
      </c>
      <c r="J362" s="4">
        <v>1</v>
      </c>
      <c r="K362" s="4" t="s">
        <v>29</v>
      </c>
      <c r="L362" s="4">
        <v>48</v>
      </c>
      <c r="M362" s="4">
        <v>48</v>
      </c>
      <c r="N362" s="4" t="s">
        <v>868</v>
      </c>
      <c r="O362" s="4" t="s">
        <v>664</v>
      </c>
      <c r="P362" s="4" t="s">
        <v>32</v>
      </c>
      <c r="Q362" s="4">
        <v>0</v>
      </c>
      <c r="R362" s="8">
        <v>44469</v>
      </c>
      <c r="S362" s="5">
        <v>44475</v>
      </c>
      <c r="T362" s="4" t="s">
        <v>33</v>
      </c>
      <c r="U362" s="4">
        <v>48</v>
      </c>
      <c r="V362" s="4">
        <v>0</v>
      </c>
      <c r="W362" s="4">
        <v>0</v>
      </c>
      <c r="X362" s="4"/>
      <c r="Y362" s="4">
        <v>329908</v>
      </c>
    </row>
    <row r="363" s="4" customFormat="1" spans="1:25">
      <c r="A363" s="4">
        <v>16418307205</v>
      </c>
      <c r="B363" s="4" t="s">
        <v>25</v>
      </c>
      <c r="C363" s="4" t="s">
        <v>26</v>
      </c>
      <c r="D363" s="4" t="s">
        <v>869</v>
      </c>
      <c r="E363" s="4" t="s">
        <v>434</v>
      </c>
      <c r="F363" s="5">
        <v>44471</v>
      </c>
      <c r="G363" s="5">
        <v>44472</v>
      </c>
      <c r="H363" s="4">
        <v>1</v>
      </c>
      <c r="I363" s="4">
        <v>1</v>
      </c>
      <c r="J363" s="4">
        <v>1</v>
      </c>
      <c r="K363" s="4" t="s">
        <v>29</v>
      </c>
      <c r="L363" s="4">
        <v>75</v>
      </c>
      <c r="M363" s="4">
        <v>75</v>
      </c>
      <c r="N363" s="4" t="s">
        <v>870</v>
      </c>
      <c r="O363" s="4" t="s">
        <v>664</v>
      </c>
      <c r="P363" s="4" t="s">
        <v>32</v>
      </c>
      <c r="Q363" s="4">
        <v>0</v>
      </c>
      <c r="R363" s="8">
        <v>44469</v>
      </c>
      <c r="S363" s="5">
        <v>44475</v>
      </c>
      <c r="T363" s="4" t="s">
        <v>33</v>
      </c>
      <c r="U363" s="4">
        <v>75</v>
      </c>
      <c r="V363" s="4">
        <v>0</v>
      </c>
      <c r="W363" s="4">
        <v>0</v>
      </c>
      <c r="X363" s="4">
        <v>2269908</v>
      </c>
      <c r="Y363" s="4" t="s">
        <v>871</v>
      </c>
    </row>
    <row r="364" s="4" customFormat="1" spans="1:25">
      <c r="A364" s="4">
        <v>16418779133</v>
      </c>
      <c r="B364" s="4" t="s">
        <v>25</v>
      </c>
      <c r="C364" s="4" t="s">
        <v>26</v>
      </c>
      <c r="D364" s="4" t="s">
        <v>872</v>
      </c>
      <c r="E364" s="4" t="s">
        <v>873</v>
      </c>
      <c r="F364" s="5">
        <v>44471</v>
      </c>
      <c r="G364" s="5">
        <v>44472</v>
      </c>
      <c r="H364" s="4">
        <v>2</v>
      </c>
      <c r="I364" s="4">
        <v>1</v>
      </c>
      <c r="J364" s="4">
        <v>2</v>
      </c>
      <c r="K364" s="4" t="s">
        <v>29</v>
      </c>
      <c r="L364" s="4">
        <v>114</v>
      </c>
      <c r="M364" s="4">
        <v>114</v>
      </c>
      <c r="N364" s="4" t="s">
        <v>874</v>
      </c>
      <c r="O364" s="4" t="s">
        <v>664</v>
      </c>
      <c r="P364" s="4" t="s">
        <v>32</v>
      </c>
      <c r="Q364" s="4">
        <v>0</v>
      </c>
      <c r="R364" s="8">
        <v>44469</v>
      </c>
      <c r="S364" s="5">
        <v>44475</v>
      </c>
      <c r="T364" s="4" t="s">
        <v>33</v>
      </c>
      <c r="U364" s="4">
        <v>114</v>
      </c>
      <c r="V364" s="4">
        <v>0</v>
      </c>
      <c r="W364" s="4">
        <v>0</v>
      </c>
      <c r="X364" s="4">
        <v>2270002</v>
      </c>
      <c r="Y364" s="4">
        <v>41326</v>
      </c>
    </row>
    <row r="365" s="4" customFormat="1" spans="1:25">
      <c r="A365" s="4">
        <v>16419999961</v>
      </c>
      <c r="B365" s="4" t="s">
        <v>25</v>
      </c>
      <c r="C365" s="4" t="s">
        <v>26</v>
      </c>
      <c r="D365" s="4" t="s">
        <v>228</v>
      </c>
      <c r="E365" s="4" t="s">
        <v>875</v>
      </c>
      <c r="F365" s="5">
        <v>44471</v>
      </c>
      <c r="G365" s="5">
        <v>44472</v>
      </c>
      <c r="H365" s="4">
        <v>1</v>
      </c>
      <c r="I365" s="4">
        <v>1</v>
      </c>
      <c r="J365" s="4">
        <v>1</v>
      </c>
      <c r="K365" s="4" t="s">
        <v>29</v>
      </c>
      <c r="L365" s="4">
        <v>415</v>
      </c>
      <c r="M365" s="4">
        <v>415</v>
      </c>
      <c r="N365" s="4" t="s">
        <v>876</v>
      </c>
      <c r="O365" s="4" t="s">
        <v>664</v>
      </c>
      <c r="P365" s="4" t="s">
        <v>32</v>
      </c>
      <c r="Q365" s="4">
        <v>0</v>
      </c>
      <c r="R365" s="8">
        <v>44469</v>
      </c>
      <c r="S365" s="5">
        <v>44475</v>
      </c>
      <c r="T365" s="4" t="s">
        <v>33</v>
      </c>
      <c r="U365" s="4">
        <v>415</v>
      </c>
      <c r="V365" s="4">
        <v>0</v>
      </c>
      <c r="W365" s="4">
        <v>0</v>
      </c>
      <c r="X365" s="4">
        <v>2270141</v>
      </c>
      <c r="Y365" s="4" t="s">
        <v>877</v>
      </c>
    </row>
    <row r="366" s="4" customFormat="1" spans="1:25">
      <c r="A366" s="4">
        <v>16423235189</v>
      </c>
      <c r="B366" s="4" t="s">
        <v>25</v>
      </c>
      <c r="C366" s="4" t="s">
        <v>26</v>
      </c>
      <c r="D366" s="4" t="s">
        <v>389</v>
      </c>
      <c r="E366" s="4" t="s">
        <v>626</v>
      </c>
      <c r="F366" s="5">
        <v>44471</v>
      </c>
      <c r="G366" s="5">
        <v>44472</v>
      </c>
      <c r="H366" s="4">
        <v>2</v>
      </c>
      <c r="I366" s="4">
        <v>1</v>
      </c>
      <c r="J366" s="4">
        <v>2</v>
      </c>
      <c r="K366" s="4" t="s">
        <v>29</v>
      </c>
      <c r="L366" s="4">
        <v>80</v>
      </c>
      <c r="M366" s="4">
        <v>80</v>
      </c>
      <c r="N366" s="4" t="s">
        <v>878</v>
      </c>
      <c r="O366" s="4" t="s">
        <v>664</v>
      </c>
      <c r="P366" s="4" t="s">
        <v>32</v>
      </c>
      <c r="Q366" s="4">
        <v>0</v>
      </c>
      <c r="R366" s="8">
        <v>44470</v>
      </c>
      <c r="S366" s="5">
        <v>44475</v>
      </c>
      <c r="T366" s="4" t="s">
        <v>33</v>
      </c>
      <c r="U366" s="4">
        <v>80</v>
      </c>
      <c r="V366" s="4">
        <v>0</v>
      </c>
      <c r="W366" s="4">
        <v>0</v>
      </c>
      <c r="X366" s="4">
        <v>2270229</v>
      </c>
      <c r="Y366" s="4" t="s">
        <v>879</v>
      </c>
    </row>
    <row r="367" s="4" customFormat="1" spans="1:25">
      <c r="A367" s="4">
        <v>16423177110</v>
      </c>
      <c r="B367" s="4" t="s">
        <v>25</v>
      </c>
      <c r="C367" s="4" t="s">
        <v>26</v>
      </c>
      <c r="D367" s="4" t="s">
        <v>880</v>
      </c>
      <c r="E367" s="4" t="s">
        <v>881</v>
      </c>
      <c r="F367" s="5">
        <v>44471</v>
      </c>
      <c r="G367" s="5">
        <v>44472</v>
      </c>
      <c r="H367" s="4">
        <v>1</v>
      </c>
      <c r="I367" s="4">
        <v>1</v>
      </c>
      <c r="J367" s="4">
        <v>1</v>
      </c>
      <c r="K367" s="4" t="s">
        <v>29</v>
      </c>
      <c r="L367" s="4">
        <v>372</v>
      </c>
      <c r="M367" s="4">
        <v>372</v>
      </c>
      <c r="N367" s="4" t="s">
        <v>882</v>
      </c>
      <c r="O367" s="4" t="s">
        <v>664</v>
      </c>
      <c r="P367" s="4" t="s">
        <v>32</v>
      </c>
      <c r="Q367" s="4">
        <v>0</v>
      </c>
      <c r="R367" s="8">
        <v>44470</v>
      </c>
      <c r="S367" s="5">
        <v>44475</v>
      </c>
      <c r="T367" s="4" t="s">
        <v>33</v>
      </c>
      <c r="U367" s="4">
        <v>372</v>
      </c>
      <c r="V367" s="4">
        <v>0</v>
      </c>
      <c r="W367" s="4">
        <v>0</v>
      </c>
      <c r="X367" s="4">
        <v>2270225</v>
      </c>
      <c r="Y367" s="4" t="s">
        <v>883</v>
      </c>
    </row>
    <row r="368" s="4" customFormat="1" spans="1:23">
      <c r="A368" s="4">
        <v>16423468218</v>
      </c>
      <c r="B368" s="4" t="s">
        <v>25</v>
      </c>
      <c r="C368" s="4" t="s">
        <v>26</v>
      </c>
      <c r="D368" s="4" t="s">
        <v>835</v>
      </c>
      <c r="E368" s="4" t="s">
        <v>180</v>
      </c>
      <c r="F368" s="5">
        <v>44471</v>
      </c>
      <c r="G368" s="5">
        <v>44472</v>
      </c>
      <c r="H368" s="4">
        <v>1</v>
      </c>
      <c r="I368" s="4">
        <v>1</v>
      </c>
      <c r="J368" s="4">
        <v>1</v>
      </c>
      <c r="K368" s="4" t="s">
        <v>29</v>
      </c>
      <c r="L368" s="4">
        <v>71</v>
      </c>
      <c r="M368" s="4">
        <v>71</v>
      </c>
      <c r="N368" s="4" t="s">
        <v>884</v>
      </c>
      <c r="O368" s="4" t="s">
        <v>664</v>
      </c>
      <c r="P368" s="4" t="s">
        <v>32</v>
      </c>
      <c r="Q368" s="4">
        <v>0</v>
      </c>
      <c r="R368" s="8">
        <v>44470</v>
      </c>
      <c r="S368" s="5">
        <v>44475</v>
      </c>
      <c r="T368" s="4" t="s">
        <v>33</v>
      </c>
      <c r="U368" s="4">
        <v>71</v>
      </c>
      <c r="V368" s="4">
        <v>0</v>
      </c>
      <c r="W368" s="4">
        <v>0</v>
      </c>
    </row>
    <row r="369" s="4" customFormat="1" spans="1:25">
      <c r="A369" s="4">
        <v>16423587168</v>
      </c>
      <c r="B369" s="4" t="s">
        <v>25</v>
      </c>
      <c r="C369" s="4" t="s">
        <v>26</v>
      </c>
      <c r="D369" s="4" t="s">
        <v>560</v>
      </c>
      <c r="E369" s="4" t="s">
        <v>561</v>
      </c>
      <c r="F369" s="5">
        <v>44470</v>
      </c>
      <c r="G369" s="5">
        <v>44472</v>
      </c>
      <c r="H369" s="4">
        <v>1</v>
      </c>
      <c r="I369" s="4">
        <v>2</v>
      </c>
      <c r="J369" s="4">
        <v>2</v>
      </c>
      <c r="K369" s="4" t="s">
        <v>29</v>
      </c>
      <c r="L369" s="4">
        <v>260</v>
      </c>
      <c r="M369" s="4">
        <v>260</v>
      </c>
      <c r="N369" s="4" t="s">
        <v>885</v>
      </c>
      <c r="O369" s="4" t="s">
        <v>664</v>
      </c>
      <c r="P369" s="4" t="s">
        <v>32</v>
      </c>
      <c r="Q369" s="4">
        <v>0</v>
      </c>
      <c r="R369" s="8">
        <v>44470</v>
      </c>
      <c r="S369" s="5">
        <v>44475</v>
      </c>
      <c r="T369" s="4" t="s">
        <v>33</v>
      </c>
      <c r="U369" s="4">
        <v>260</v>
      </c>
      <c r="V369" s="4">
        <v>0</v>
      </c>
      <c r="W369" s="4">
        <v>0</v>
      </c>
      <c r="X369" s="4">
        <v>2270265</v>
      </c>
      <c r="Y369" s="4">
        <v>444687036812</v>
      </c>
    </row>
    <row r="370" s="4" customFormat="1" spans="1:25">
      <c r="A370" s="4">
        <v>16423682807</v>
      </c>
      <c r="B370" s="4" t="s">
        <v>25</v>
      </c>
      <c r="C370" s="4" t="s">
        <v>26</v>
      </c>
      <c r="D370" s="4" t="s">
        <v>886</v>
      </c>
      <c r="E370" s="4" t="s">
        <v>887</v>
      </c>
      <c r="F370" s="5">
        <v>44471</v>
      </c>
      <c r="G370" s="5">
        <v>44472</v>
      </c>
      <c r="H370" s="4">
        <v>1</v>
      </c>
      <c r="I370" s="4">
        <v>1</v>
      </c>
      <c r="J370" s="4">
        <v>1</v>
      </c>
      <c r="K370" s="4" t="s">
        <v>29</v>
      </c>
      <c r="L370" s="4">
        <v>47</v>
      </c>
      <c r="M370" s="4">
        <v>47</v>
      </c>
      <c r="N370" s="4" t="s">
        <v>888</v>
      </c>
      <c r="O370" s="4" t="s">
        <v>664</v>
      </c>
      <c r="P370" s="4" t="s">
        <v>32</v>
      </c>
      <c r="Q370" s="4">
        <v>0</v>
      </c>
      <c r="R370" s="8">
        <v>44470</v>
      </c>
      <c r="S370" s="5">
        <v>44475</v>
      </c>
      <c r="T370" s="4" t="s">
        <v>33</v>
      </c>
      <c r="U370" s="4">
        <v>47</v>
      </c>
      <c r="V370" s="4">
        <v>0</v>
      </c>
      <c r="W370" s="4">
        <v>0</v>
      </c>
      <c r="X370" s="4">
        <v>2270283</v>
      </c>
      <c r="Y370" s="4">
        <v>1011</v>
      </c>
    </row>
    <row r="371" s="4" customFormat="1" spans="1:25">
      <c r="A371" s="4">
        <v>16424412608</v>
      </c>
      <c r="B371" s="4" t="s">
        <v>25</v>
      </c>
      <c r="C371" s="4" t="s">
        <v>26</v>
      </c>
      <c r="D371" s="4" t="s">
        <v>889</v>
      </c>
      <c r="E371" s="4" t="s">
        <v>205</v>
      </c>
      <c r="F371" s="5">
        <v>44470</v>
      </c>
      <c r="G371" s="5">
        <v>44472</v>
      </c>
      <c r="H371" s="4">
        <v>1</v>
      </c>
      <c r="I371" s="4">
        <v>2</v>
      </c>
      <c r="J371" s="4">
        <v>2</v>
      </c>
      <c r="K371" s="4" t="s">
        <v>29</v>
      </c>
      <c r="L371" s="4">
        <v>414</v>
      </c>
      <c r="M371" s="4">
        <v>414</v>
      </c>
      <c r="N371" s="4" t="s">
        <v>890</v>
      </c>
      <c r="O371" s="4" t="s">
        <v>664</v>
      </c>
      <c r="P371" s="4" t="s">
        <v>32</v>
      </c>
      <c r="Q371" s="4">
        <v>0</v>
      </c>
      <c r="R371" s="8">
        <v>44470</v>
      </c>
      <c r="S371" s="5">
        <v>44475</v>
      </c>
      <c r="T371" s="4" t="s">
        <v>33</v>
      </c>
      <c r="U371" s="4">
        <v>414</v>
      </c>
      <c r="V371" s="4">
        <v>0</v>
      </c>
      <c r="W371" s="4">
        <v>0</v>
      </c>
      <c r="X371" s="4">
        <v>2270344</v>
      </c>
      <c r="Y371" s="4">
        <v>1837309707</v>
      </c>
    </row>
    <row r="372" s="4" customFormat="1" spans="1:25">
      <c r="A372" s="4">
        <v>16424665908</v>
      </c>
      <c r="B372" s="4" t="s">
        <v>25</v>
      </c>
      <c r="C372" s="4" t="s">
        <v>26</v>
      </c>
      <c r="D372" s="4" t="s">
        <v>891</v>
      </c>
      <c r="E372" s="4" t="s">
        <v>892</v>
      </c>
      <c r="F372" s="5">
        <v>44471</v>
      </c>
      <c r="G372" s="5">
        <v>44472</v>
      </c>
      <c r="H372" s="4">
        <v>1</v>
      </c>
      <c r="I372" s="4">
        <v>1</v>
      </c>
      <c r="J372" s="4">
        <v>1</v>
      </c>
      <c r="K372" s="4" t="s">
        <v>29</v>
      </c>
      <c r="L372" s="4">
        <v>178</v>
      </c>
      <c r="M372" s="4">
        <v>178</v>
      </c>
      <c r="N372" s="4" t="s">
        <v>893</v>
      </c>
      <c r="O372" s="4" t="s">
        <v>664</v>
      </c>
      <c r="P372" s="4" t="s">
        <v>32</v>
      </c>
      <c r="Q372" s="4">
        <v>0</v>
      </c>
      <c r="R372" s="8">
        <v>44470</v>
      </c>
      <c r="S372" s="5">
        <v>44475</v>
      </c>
      <c r="T372" s="4" t="s">
        <v>33</v>
      </c>
      <c r="U372" s="4">
        <v>178</v>
      </c>
      <c r="V372" s="4">
        <v>0</v>
      </c>
      <c r="W372" s="4">
        <v>0</v>
      </c>
      <c r="X372" s="4">
        <v>2270374</v>
      </c>
      <c r="Y372" s="4">
        <v>47821832</v>
      </c>
    </row>
    <row r="373" s="4" customFormat="1" spans="1:25">
      <c r="A373" s="4">
        <v>16425531375</v>
      </c>
      <c r="B373" s="4" t="s">
        <v>25</v>
      </c>
      <c r="C373" s="4" t="s">
        <v>26</v>
      </c>
      <c r="D373" s="4" t="s">
        <v>894</v>
      </c>
      <c r="E373" s="4" t="s">
        <v>459</v>
      </c>
      <c r="F373" s="5">
        <v>44471</v>
      </c>
      <c r="G373" s="5">
        <v>44472</v>
      </c>
      <c r="H373" s="4">
        <v>1</v>
      </c>
      <c r="I373" s="4">
        <v>1</v>
      </c>
      <c r="J373" s="4">
        <v>1</v>
      </c>
      <c r="K373" s="4" t="s">
        <v>29</v>
      </c>
      <c r="L373" s="4">
        <v>137</v>
      </c>
      <c r="M373" s="4">
        <v>137</v>
      </c>
      <c r="N373" s="4" t="s">
        <v>895</v>
      </c>
      <c r="O373" s="4" t="s">
        <v>664</v>
      </c>
      <c r="P373" s="4" t="s">
        <v>32</v>
      </c>
      <c r="Q373" s="4">
        <v>0</v>
      </c>
      <c r="R373" s="8">
        <v>44470</v>
      </c>
      <c r="S373" s="5">
        <v>44475</v>
      </c>
      <c r="T373" s="4" t="s">
        <v>33</v>
      </c>
      <c r="U373" s="4">
        <v>137</v>
      </c>
      <c r="V373" s="4">
        <v>0</v>
      </c>
      <c r="W373" s="4">
        <v>0</v>
      </c>
      <c r="X373" s="4">
        <v>2270436</v>
      </c>
      <c r="Y373" s="4" t="s">
        <v>896</v>
      </c>
    </row>
    <row r="374" s="4" customFormat="1" spans="1:25">
      <c r="A374" s="4">
        <v>16427322335</v>
      </c>
      <c r="B374" s="4" t="s">
        <v>25</v>
      </c>
      <c r="C374" s="4" t="s">
        <v>26</v>
      </c>
      <c r="D374" s="4" t="s">
        <v>859</v>
      </c>
      <c r="E374" s="4" t="s">
        <v>369</v>
      </c>
      <c r="F374" s="5">
        <v>44470</v>
      </c>
      <c r="G374" s="5">
        <v>44472</v>
      </c>
      <c r="H374" s="4">
        <v>1</v>
      </c>
      <c r="I374" s="4">
        <v>2</v>
      </c>
      <c r="J374" s="4">
        <v>2</v>
      </c>
      <c r="K374" s="4" t="s">
        <v>29</v>
      </c>
      <c r="L374" s="4">
        <v>162</v>
      </c>
      <c r="M374" s="4">
        <v>162</v>
      </c>
      <c r="N374" s="4" t="s">
        <v>897</v>
      </c>
      <c r="O374" s="4" t="s">
        <v>664</v>
      </c>
      <c r="P374" s="4" t="s">
        <v>32</v>
      </c>
      <c r="Q374" s="4">
        <v>0</v>
      </c>
      <c r="R374" s="8">
        <v>44470</v>
      </c>
      <c r="S374" s="5">
        <v>44475</v>
      </c>
      <c r="T374" s="4" t="s">
        <v>33</v>
      </c>
      <c r="U374" s="4">
        <v>162</v>
      </c>
      <c r="V374" s="4">
        <v>0</v>
      </c>
      <c r="W374" s="4">
        <v>0</v>
      </c>
      <c r="X374" s="4">
        <v>2270606</v>
      </c>
      <c r="Y374" s="4">
        <v>99427985</v>
      </c>
    </row>
    <row r="375" s="4" customFormat="1" spans="1:25">
      <c r="A375" s="4">
        <v>16427913885</v>
      </c>
      <c r="B375" s="4" t="s">
        <v>25</v>
      </c>
      <c r="C375" s="4" t="s">
        <v>26</v>
      </c>
      <c r="D375" s="4" t="s">
        <v>898</v>
      </c>
      <c r="E375" s="4" t="s">
        <v>77</v>
      </c>
      <c r="F375" s="5">
        <v>44471</v>
      </c>
      <c r="G375" s="5">
        <v>44472</v>
      </c>
      <c r="H375" s="4">
        <v>1</v>
      </c>
      <c r="I375" s="4">
        <v>1</v>
      </c>
      <c r="J375" s="4">
        <v>1</v>
      </c>
      <c r="K375" s="4" t="s">
        <v>29</v>
      </c>
      <c r="L375" s="4">
        <v>38</v>
      </c>
      <c r="M375" s="4">
        <v>38</v>
      </c>
      <c r="N375" s="4" t="s">
        <v>899</v>
      </c>
      <c r="O375" s="4" t="s">
        <v>664</v>
      </c>
      <c r="P375" s="4" t="s">
        <v>32</v>
      </c>
      <c r="Q375" s="4">
        <v>0</v>
      </c>
      <c r="R375" s="8">
        <v>44470</v>
      </c>
      <c r="S375" s="5">
        <v>44475</v>
      </c>
      <c r="T375" s="4" t="s">
        <v>33</v>
      </c>
      <c r="U375" s="4">
        <v>38</v>
      </c>
      <c r="V375" s="4">
        <v>0</v>
      </c>
      <c r="W375" s="4">
        <v>0</v>
      </c>
      <c r="X375" s="4">
        <v>2270657</v>
      </c>
      <c r="Y375" s="4">
        <v>2353281458</v>
      </c>
    </row>
    <row r="376" s="4" customFormat="1" spans="1:25">
      <c r="A376" s="4">
        <v>16431804655</v>
      </c>
      <c r="B376" s="4" t="s">
        <v>25</v>
      </c>
      <c r="C376" s="4" t="s">
        <v>26</v>
      </c>
      <c r="D376" s="4" t="s">
        <v>900</v>
      </c>
      <c r="E376" s="4" t="s">
        <v>44</v>
      </c>
      <c r="F376" s="5">
        <v>44471</v>
      </c>
      <c r="G376" s="5">
        <v>44472</v>
      </c>
      <c r="H376" s="4">
        <v>1</v>
      </c>
      <c r="I376" s="4">
        <v>1</v>
      </c>
      <c r="J376" s="4">
        <v>1</v>
      </c>
      <c r="K376" s="4" t="s">
        <v>29</v>
      </c>
      <c r="L376" s="4">
        <v>80</v>
      </c>
      <c r="M376" s="4">
        <v>80</v>
      </c>
      <c r="N376" s="4" t="s">
        <v>901</v>
      </c>
      <c r="O376" s="4" t="s">
        <v>664</v>
      </c>
      <c r="P376" s="4" t="s">
        <v>32</v>
      </c>
      <c r="Q376" s="4">
        <v>0</v>
      </c>
      <c r="R376" s="8">
        <v>44470</v>
      </c>
      <c r="S376" s="5">
        <v>44475</v>
      </c>
      <c r="T376" s="4" t="s">
        <v>33</v>
      </c>
      <c r="U376" s="4">
        <v>80</v>
      </c>
      <c r="V376" s="4">
        <v>0</v>
      </c>
      <c r="W376" s="4">
        <v>0</v>
      </c>
      <c r="X376" s="4">
        <v>2270757</v>
      </c>
      <c r="Y376" s="4">
        <v>21144708</v>
      </c>
    </row>
    <row r="377" s="4" customFormat="1" spans="1:25">
      <c r="A377" s="4">
        <v>16432306480</v>
      </c>
      <c r="B377" s="4" t="s">
        <v>25</v>
      </c>
      <c r="C377" s="4" t="s">
        <v>26</v>
      </c>
      <c r="D377" s="4" t="s">
        <v>902</v>
      </c>
      <c r="E377" s="4" t="s">
        <v>903</v>
      </c>
      <c r="F377" s="5">
        <v>44471</v>
      </c>
      <c r="G377" s="5">
        <v>44472</v>
      </c>
      <c r="H377" s="4">
        <v>1</v>
      </c>
      <c r="I377" s="4">
        <v>1</v>
      </c>
      <c r="J377" s="4">
        <v>1</v>
      </c>
      <c r="K377" s="4" t="s">
        <v>29</v>
      </c>
      <c r="L377" s="4">
        <v>63</v>
      </c>
      <c r="M377" s="4">
        <v>63</v>
      </c>
      <c r="N377" s="4" t="s">
        <v>904</v>
      </c>
      <c r="O377" s="4" t="s">
        <v>664</v>
      </c>
      <c r="P377" s="4" t="s">
        <v>32</v>
      </c>
      <c r="Q377" s="4">
        <v>0</v>
      </c>
      <c r="R377" s="8">
        <v>44470</v>
      </c>
      <c r="S377" s="5">
        <v>44475</v>
      </c>
      <c r="T377" s="4" t="s">
        <v>33</v>
      </c>
      <c r="U377" s="4">
        <v>63</v>
      </c>
      <c r="V377" s="4">
        <v>0</v>
      </c>
      <c r="W377" s="4">
        <v>0</v>
      </c>
      <c r="X377" s="4">
        <v>2270807</v>
      </c>
      <c r="Y377" s="4">
        <v>58544827</v>
      </c>
    </row>
    <row r="378" s="4" customFormat="1" spans="1:25">
      <c r="A378" s="4">
        <v>16240635469</v>
      </c>
      <c r="B378" s="4" t="s">
        <v>25</v>
      </c>
      <c r="C378" s="4" t="s">
        <v>55</v>
      </c>
      <c r="D378" s="4" t="s">
        <v>705</v>
      </c>
      <c r="E378" s="4" t="s">
        <v>706</v>
      </c>
      <c r="F378" s="5">
        <v>44471</v>
      </c>
      <c r="G378" s="5">
        <v>44472</v>
      </c>
      <c r="H378" s="4">
        <v>1</v>
      </c>
      <c r="I378" s="4">
        <v>1</v>
      </c>
      <c r="J378" s="4">
        <v>1</v>
      </c>
      <c r="K378" s="4" t="s">
        <v>29</v>
      </c>
      <c r="L378" s="4">
        <v>-318</v>
      </c>
      <c r="M378" s="4">
        <v>-318</v>
      </c>
      <c r="N378" s="4" t="s">
        <v>707</v>
      </c>
      <c r="O378" s="4" t="s">
        <v>664</v>
      </c>
      <c r="P378" s="4" t="s">
        <v>32</v>
      </c>
      <c r="Q378" s="4">
        <v>0</v>
      </c>
      <c r="R378" s="8">
        <v>44448</v>
      </c>
      <c r="S378" s="5">
        <v>44475</v>
      </c>
      <c r="T378" s="4" t="s">
        <v>33</v>
      </c>
      <c r="U378" s="4">
        <v>-318</v>
      </c>
      <c r="V378" s="4">
        <v>0</v>
      </c>
      <c r="W378" s="4">
        <v>0</v>
      </c>
      <c r="X378" s="4">
        <v>2247907</v>
      </c>
      <c r="Y378" s="4">
        <v>80109821</v>
      </c>
    </row>
    <row r="379" s="4" customFormat="1" spans="1:24">
      <c r="A379" s="4">
        <v>16432817342</v>
      </c>
      <c r="B379" s="4" t="s">
        <v>25</v>
      </c>
      <c r="C379" s="4" t="s">
        <v>26</v>
      </c>
      <c r="D379" s="4" t="s">
        <v>905</v>
      </c>
      <c r="E379" s="4" t="s">
        <v>80</v>
      </c>
      <c r="F379" s="5">
        <v>44471</v>
      </c>
      <c r="G379" s="5">
        <v>44472</v>
      </c>
      <c r="H379" s="4">
        <v>1</v>
      </c>
      <c r="I379" s="4">
        <v>1</v>
      </c>
      <c r="J379" s="4">
        <v>1</v>
      </c>
      <c r="K379" s="4" t="s">
        <v>29</v>
      </c>
      <c r="L379" s="4">
        <v>83</v>
      </c>
      <c r="M379" s="4">
        <v>83</v>
      </c>
      <c r="N379" s="4" t="s">
        <v>906</v>
      </c>
      <c r="O379" s="4" t="s">
        <v>664</v>
      </c>
      <c r="P379" s="4" t="s">
        <v>32</v>
      </c>
      <c r="Q379" s="4">
        <v>0</v>
      </c>
      <c r="R379" s="8">
        <v>44470</v>
      </c>
      <c r="S379" s="5">
        <v>44475</v>
      </c>
      <c r="T379" s="4" t="s">
        <v>33</v>
      </c>
      <c r="U379" s="4">
        <v>83</v>
      </c>
      <c r="V379" s="4">
        <v>0</v>
      </c>
      <c r="W379" s="4">
        <v>0</v>
      </c>
      <c r="X379" s="4">
        <v>2270853</v>
      </c>
    </row>
    <row r="380" s="4" customFormat="1" spans="1:24">
      <c r="A380" s="4">
        <v>16433665811</v>
      </c>
      <c r="B380" s="4" t="s">
        <v>25</v>
      </c>
      <c r="C380" s="4" t="s">
        <v>26</v>
      </c>
      <c r="D380" s="4" t="s">
        <v>907</v>
      </c>
      <c r="E380" s="4" t="s">
        <v>57</v>
      </c>
      <c r="F380" s="5">
        <v>44471</v>
      </c>
      <c r="G380" s="5">
        <v>44472</v>
      </c>
      <c r="H380" s="4">
        <v>1</v>
      </c>
      <c r="I380" s="4">
        <v>1</v>
      </c>
      <c r="J380" s="4">
        <v>1</v>
      </c>
      <c r="K380" s="4" t="s">
        <v>29</v>
      </c>
      <c r="L380" s="4">
        <v>131</v>
      </c>
      <c r="M380" s="4">
        <v>131</v>
      </c>
      <c r="N380" s="4" t="s">
        <v>908</v>
      </c>
      <c r="O380" s="4" t="s">
        <v>664</v>
      </c>
      <c r="P380" s="4" t="s">
        <v>32</v>
      </c>
      <c r="Q380" s="4">
        <v>0</v>
      </c>
      <c r="R380" s="8">
        <v>44470</v>
      </c>
      <c r="S380" s="5">
        <v>44475</v>
      </c>
      <c r="T380" s="4" t="s">
        <v>33</v>
      </c>
      <c r="U380" s="4">
        <v>131</v>
      </c>
      <c r="V380" s="4">
        <v>0</v>
      </c>
      <c r="W380" s="4">
        <v>0</v>
      </c>
      <c r="X380" s="4">
        <v>2270941</v>
      </c>
    </row>
    <row r="381" s="4" customFormat="1" spans="1:25">
      <c r="A381" s="4">
        <v>16433866836</v>
      </c>
      <c r="B381" s="4" t="s">
        <v>25</v>
      </c>
      <c r="C381" s="4" t="s">
        <v>26</v>
      </c>
      <c r="D381" s="4" t="s">
        <v>509</v>
      </c>
      <c r="E381" s="4" t="s">
        <v>816</v>
      </c>
      <c r="F381" s="5">
        <v>44471</v>
      </c>
      <c r="G381" s="5">
        <v>44472</v>
      </c>
      <c r="H381" s="4">
        <v>1</v>
      </c>
      <c r="I381" s="4">
        <v>1</v>
      </c>
      <c r="J381" s="4">
        <v>1</v>
      </c>
      <c r="K381" s="4" t="s">
        <v>29</v>
      </c>
      <c r="L381" s="4">
        <v>143</v>
      </c>
      <c r="M381" s="4">
        <v>143</v>
      </c>
      <c r="N381" s="4" t="s">
        <v>909</v>
      </c>
      <c r="O381" s="4" t="s">
        <v>664</v>
      </c>
      <c r="P381" s="4" t="s">
        <v>32</v>
      </c>
      <c r="Q381" s="4">
        <v>0</v>
      </c>
      <c r="R381" s="8">
        <v>44471</v>
      </c>
      <c r="S381" s="5">
        <v>44475</v>
      </c>
      <c r="T381" s="4" t="s">
        <v>33</v>
      </c>
      <c r="U381" s="4">
        <v>143</v>
      </c>
      <c r="V381" s="4">
        <v>0</v>
      </c>
      <c r="W381" s="4">
        <v>0</v>
      </c>
      <c r="X381" s="4">
        <v>2270956</v>
      </c>
      <c r="Y381" s="4">
        <v>99696810</v>
      </c>
    </row>
    <row r="382" s="4" customFormat="1" spans="1:24">
      <c r="A382" s="4">
        <v>16434210492</v>
      </c>
      <c r="B382" s="4" t="s">
        <v>25</v>
      </c>
      <c r="C382" s="4" t="s">
        <v>26</v>
      </c>
      <c r="D382" s="4" t="s">
        <v>599</v>
      </c>
      <c r="E382" s="4" t="s">
        <v>600</v>
      </c>
      <c r="F382" s="5">
        <v>44471</v>
      </c>
      <c r="G382" s="5">
        <v>44472</v>
      </c>
      <c r="H382" s="4">
        <v>1</v>
      </c>
      <c r="I382" s="4">
        <v>1</v>
      </c>
      <c r="J382" s="4">
        <v>1</v>
      </c>
      <c r="K382" s="4" t="s">
        <v>29</v>
      </c>
      <c r="L382" s="4">
        <v>130</v>
      </c>
      <c r="M382" s="4">
        <v>130</v>
      </c>
      <c r="N382" s="4" t="s">
        <v>910</v>
      </c>
      <c r="O382" s="4" t="s">
        <v>664</v>
      </c>
      <c r="P382" s="4" t="s">
        <v>32</v>
      </c>
      <c r="Q382" s="4">
        <v>0</v>
      </c>
      <c r="R382" s="8">
        <v>44471</v>
      </c>
      <c r="S382" s="5">
        <v>44475</v>
      </c>
      <c r="T382" s="4" t="s">
        <v>33</v>
      </c>
      <c r="U382" s="4">
        <v>130</v>
      </c>
      <c r="V382" s="4">
        <v>0</v>
      </c>
      <c r="W382" s="4">
        <v>0</v>
      </c>
      <c r="X382" s="4">
        <v>2270995</v>
      </c>
    </row>
    <row r="383" s="4" customFormat="1" spans="1:25">
      <c r="A383" s="4">
        <v>16434213995</v>
      </c>
      <c r="B383" s="4" t="s">
        <v>25</v>
      </c>
      <c r="C383" s="4" t="s">
        <v>26</v>
      </c>
      <c r="D383" s="4" t="s">
        <v>560</v>
      </c>
      <c r="E383" s="4" t="s">
        <v>561</v>
      </c>
      <c r="F383" s="5">
        <v>44471</v>
      </c>
      <c r="G383" s="5">
        <v>44472</v>
      </c>
      <c r="H383" s="4">
        <v>1</v>
      </c>
      <c r="I383" s="4">
        <v>1</v>
      </c>
      <c r="J383" s="4">
        <v>1</v>
      </c>
      <c r="K383" s="4" t="s">
        <v>29</v>
      </c>
      <c r="L383" s="4">
        <v>143</v>
      </c>
      <c r="M383" s="4">
        <v>143</v>
      </c>
      <c r="N383" s="4" t="s">
        <v>911</v>
      </c>
      <c r="O383" s="4" t="s">
        <v>664</v>
      </c>
      <c r="P383" s="4" t="s">
        <v>32</v>
      </c>
      <c r="Q383" s="4">
        <v>0</v>
      </c>
      <c r="R383" s="8">
        <v>44471</v>
      </c>
      <c r="S383" s="5">
        <v>44475</v>
      </c>
      <c r="T383" s="4" t="s">
        <v>33</v>
      </c>
      <c r="U383" s="4">
        <v>143</v>
      </c>
      <c r="V383" s="4">
        <v>0</v>
      </c>
      <c r="W383" s="4">
        <v>0</v>
      </c>
      <c r="X383" s="4"/>
      <c r="Y383" s="4">
        <v>444690267601</v>
      </c>
    </row>
    <row r="384" s="4" customFormat="1" spans="1:25">
      <c r="A384" s="4">
        <v>16434388624</v>
      </c>
      <c r="B384" s="4" t="s">
        <v>25</v>
      </c>
      <c r="C384" s="4" t="s">
        <v>26</v>
      </c>
      <c r="D384" s="4" t="s">
        <v>912</v>
      </c>
      <c r="E384" s="4" t="s">
        <v>913</v>
      </c>
      <c r="F384" s="5">
        <v>44471</v>
      </c>
      <c r="G384" s="5">
        <v>44472</v>
      </c>
      <c r="H384" s="4">
        <v>1</v>
      </c>
      <c r="I384" s="4">
        <v>1</v>
      </c>
      <c r="J384" s="4">
        <v>1</v>
      </c>
      <c r="K384" s="4" t="s">
        <v>29</v>
      </c>
      <c r="L384" s="4">
        <v>137</v>
      </c>
      <c r="M384" s="4">
        <v>137</v>
      </c>
      <c r="N384" s="4" t="s">
        <v>914</v>
      </c>
      <c r="O384" s="4" t="s">
        <v>664</v>
      </c>
      <c r="P384" s="4" t="s">
        <v>32</v>
      </c>
      <c r="Q384" s="4">
        <v>0</v>
      </c>
      <c r="R384" s="8">
        <v>44471</v>
      </c>
      <c r="S384" s="5">
        <v>44475</v>
      </c>
      <c r="T384" s="4" t="s">
        <v>33</v>
      </c>
      <c r="U384" s="4">
        <v>137</v>
      </c>
      <c r="V384" s="4">
        <v>0</v>
      </c>
      <c r="W384" s="4">
        <v>0</v>
      </c>
      <c r="X384" s="4">
        <v>2271030</v>
      </c>
      <c r="Y384" s="4">
        <v>47922231</v>
      </c>
    </row>
    <row r="385" s="4" customFormat="1" spans="1:25">
      <c r="A385" s="4">
        <v>16434424772</v>
      </c>
      <c r="B385" s="4" t="s">
        <v>25</v>
      </c>
      <c r="C385" s="4" t="s">
        <v>26</v>
      </c>
      <c r="D385" s="4" t="s">
        <v>915</v>
      </c>
      <c r="E385" s="4" t="s">
        <v>916</v>
      </c>
      <c r="F385" s="5">
        <v>44471</v>
      </c>
      <c r="G385" s="5">
        <v>44472</v>
      </c>
      <c r="H385" s="4">
        <v>1</v>
      </c>
      <c r="I385" s="4">
        <v>1</v>
      </c>
      <c r="J385" s="4">
        <v>1</v>
      </c>
      <c r="K385" s="4" t="s">
        <v>29</v>
      </c>
      <c r="L385" s="4">
        <v>87</v>
      </c>
      <c r="M385" s="4">
        <v>87</v>
      </c>
      <c r="N385" s="4" t="s">
        <v>917</v>
      </c>
      <c r="O385" s="4" t="s">
        <v>664</v>
      </c>
      <c r="P385" s="4" t="s">
        <v>32</v>
      </c>
      <c r="Q385" s="4">
        <v>0</v>
      </c>
      <c r="R385" s="8">
        <v>44471</v>
      </c>
      <c r="S385" s="5">
        <v>44475</v>
      </c>
      <c r="T385" s="4" t="s">
        <v>33</v>
      </c>
      <c r="U385" s="4">
        <v>87</v>
      </c>
      <c r="V385" s="4">
        <v>0</v>
      </c>
      <c r="W385" s="4">
        <v>0</v>
      </c>
      <c r="X385" s="4"/>
      <c r="Y385" s="4">
        <v>99900107</v>
      </c>
    </row>
    <row r="386" s="4" customFormat="1" spans="1:25">
      <c r="A386" s="4">
        <v>16434464165</v>
      </c>
      <c r="B386" s="4" t="s">
        <v>25</v>
      </c>
      <c r="C386" s="4" t="s">
        <v>26</v>
      </c>
      <c r="D386" s="4" t="s">
        <v>918</v>
      </c>
      <c r="E386" s="4" t="s">
        <v>422</v>
      </c>
      <c r="F386" s="5">
        <v>44471</v>
      </c>
      <c r="G386" s="5">
        <v>44472</v>
      </c>
      <c r="H386" s="4">
        <v>1</v>
      </c>
      <c r="I386" s="4">
        <v>1</v>
      </c>
      <c r="J386" s="4">
        <v>1</v>
      </c>
      <c r="K386" s="4" t="s">
        <v>29</v>
      </c>
      <c r="L386" s="4">
        <v>61</v>
      </c>
      <c r="M386" s="4">
        <v>61</v>
      </c>
      <c r="N386" s="4" t="s">
        <v>919</v>
      </c>
      <c r="O386" s="4" t="s">
        <v>664</v>
      </c>
      <c r="P386" s="4" t="s">
        <v>32</v>
      </c>
      <c r="Q386" s="4">
        <v>0</v>
      </c>
      <c r="R386" s="8">
        <v>44471</v>
      </c>
      <c r="S386" s="5">
        <v>44475</v>
      </c>
      <c r="T386" s="4" t="s">
        <v>33</v>
      </c>
      <c r="U386" s="4">
        <v>61</v>
      </c>
      <c r="V386" s="4">
        <v>0</v>
      </c>
      <c r="W386" s="4">
        <v>0</v>
      </c>
      <c r="X386" s="4">
        <v>2271053</v>
      </c>
      <c r="Y386" s="4">
        <v>99960322</v>
      </c>
    </row>
    <row r="387" s="4" customFormat="1" spans="1:25">
      <c r="A387" s="4">
        <v>16434529966</v>
      </c>
      <c r="B387" s="4" t="s">
        <v>25</v>
      </c>
      <c r="C387" s="4" t="s">
        <v>26</v>
      </c>
      <c r="D387" s="4" t="s">
        <v>920</v>
      </c>
      <c r="E387" s="4" t="s">
        <v>254</v>
      </c>
      <c r="F387" s="5">
        <v>44471</v>
      </c>
      <c r="G387" s="5">
        <v>44472</v>
      </c>
      <c r="H387" s="4">
        <v>1</v>
      </c>
      <c r="I387" s="4">
        <v>1</v>
      </c>
      <c r="J387" s="4">
        <v>1</v>
      </c>
      <c r="K387" s="4" t="s">
        <v>29</v>
      </c>
      <c r="L387" s="4">
        <v>332</v>
      </c>
      <c r="M387" s="4">
        <v>332</v>
      </c>
      <c r="N387" s="4" t="s">
        <v>921</v>
      </c>
      <c r="O387" s="4" t="s">
        <v>664</v>
      </c>
      <c r="P387" s="4" t="s">
        <v>32</v>
      </c>
      <c r="Q387" s="4">
        <v>0</v>
      </c>
      <c r="R387" s="8">
        <v>44471</v>
      </c>
      <c r="S387" s="5">
        <v>44475</v>
      </c>
      <c r="T387" s="4" t="s">
        <v>33</v>
      </c>
      <c r="U387" s="4">
        <v>332</v>
      </c>
      <c r="V387" s="4">
        <v>0</v>
      </c>
      <c r="W387" s="4">
        <v>0</v>
      </c>
      <c r="X387" s="4">
        <v>2271075</v>
      </c>
      <c r="Y387" s="4">
        <v>70030793</v>
      </c>
    </row>
    <row r="388" s="4" customFormat="1" spans="1:24">
      <c r="A388" s="4">
        <v>16434572219</v>
      </c>
      <c r="B388" s="4" t="s">
        <v>25</v>
      </c>
      <c r="C388" s="4" t="s">
        <v>26</v>
      </c>
      <c r="D388" s="4" t="s">
        <v>922</v>
      </c>
      <c r="E388" s="4" t="s">
        <v>317</v>
      </c>
      <c r="F388" s="5">
        <v>44471</v>
      </c>
      <c r="G388" s="5">
        <v>44472</v>
      </c>
      <c r="H388" s="4">
        <v>1</v>
      </c>
      <c r="I388" s="4">
        <v>1</v>
      </c>
      <c r="J388" s="4">
        <v>1</v>
      </c>
      <c r="K388" s="4" t="s">
        <v>29</v>
      </c>
      <c r="L388" s="4">
        <v>244</v>
      </c>
      <c r="M388" s="4">
        <v>244</v>
      </c>
      <c r="N388" s="4" t="s">
        <v>923</v>
      </c>
      <c r="O388" s="4" t="s">
        <v>664</v>
      </c>
      <c r="P388" s="4" t="s">
        <v>32</v>
      </c>
      <c r="Q388" s="4">
        <v>0</v>
      </c>
      <c r="R388" s="8">
        <v>44471</v>
      </c>
      <c r="S388" s="5">
        <v>44475</v>
      </c>
      <c r="T388" s="4" t="s">
        <v>33</v>
      </c>
      <c r="U388" s="4">
        <v>244</v>
      </c>
      <c r="V388" s="4">
        <v>0</v>
      </c>
      <c r="W388" s="4">
        <v>0</v>
      </c>
      <c r="X388" s="4">
        <v>2271079</v>
      </c>
    </row>
    <row r="389" s="4" customFormat="1" spans="1:25">
      <c r="A389" s="4">
        <v>16434577048</v>
      </c>
      <c r="B389" s="4" t="s">
        <v>25</v>
      </c>
      <c r="C389" s="4" t="s">
        <v>26</v>
      </c>
      <c r="D389" s="4" t="s">
        <v>924</v>
      </c>
      <c r="E389" s="4" t="s">
        <v>925</v>
      </c>
      <c r="F389" s="5">
        <v>44471</v>
      </c>
      <c r="G389" s="5">
        <v>44472</v>
      </c>
      <c r="H389" s="4">
        <v>1</v>
      </c>
      <c r="I389" s="4">
        <v>1</v>
      </c>
      <c r="J389" s="4">
        <v>1</v>
      </c>
      <c r="K389" s="4" t="s">
        <v>29</v>
      </c>
      <c r="L389" s="4">
        <v>131</v>
      </c>
      <c r="M389" s="4">
        <v>131</v>
      </c>
      <c r="N389" s="4" t="s">
        <v>926</v>
      </c>
      <c r="O389" s="4" t="s">
        <v>664</v>
      </c>
      <c r="P389" s="4" t="s">
        <v>32</v>
      </c>
      <c r="Q389" s="4">
        <v>0</v>
      </c>
      <c r="R389" s="8">
        <v>44471</v>
      </c>
      <c r="S389" s="5">
        <v>44475</v>
      </c>
      <c r="T389" s="4" t="s">
        <v>33</v>
      </c>
      <c r="U389" s="4">
        <v>131</v>
      </c>
      <c r="V389" s="4">
        <v>0</v>
      </c>
      <c r="W389" s="4">
        <v>0</v>
      </c>
      <c r="X389" s="4">
        <v>2271080</v>
      </c>
      <c r="Y389" s="4">
        <v>70052357</v>
      </c>
    </row>
    <row r="390" s="4" customFormat="1" spans="1:25">
      <c r="A390" s="4">
        <v>16434583277</v>
      </c>
      <c r="B390" s="4" t="s">
        <v>25</v>
      </c>
      <c r="C390" s="4" t="s">
        <v>26</v>
      </c>
      <c r="D390" s="4" t="s">
        <v>795</v>
      </c>
      <c r="E390" s="4" t="s">
        <v>796</v>
      </c>
      <c r="F390" s="5">
        <v>44471</v>
      </c>
      <c r="G390" s="5">
        <v>44472</v>
      </c>
      <c r="H390" s="4">
        <v>1</v>
      </c>
      <c r="I390" s="4">
        <v>1</v>
      </c>
      <c r="J390" s="4">
        <v>1</v>
      </c>
      <c r="K390" s="4" t="s">
        <v>29</v>
      </c>
      <c r="L390" s="4">
        <v>239</v>
      </c>
      <c r="M390" s="4">
        <v>239</v>
      </c>
      <c r="N390" s="4" t="s">
        <v>927</v>
      </c>
      <c r="O390" s="4" t="s">
        <v>664</v>
      </c>
      <c r="P390" s="4" t="s">
        <v>32</v>
      </c>
      <c r="Q390" s="4">
        <v>0</v>
      </c>
      <c r="R390" s="8">
        <v>44471</v>
      </c>
      <c r="S390" s="5">
        <v>44475</v>
      </c>
      <c r="T390" s="4" t="s">
        <v>33</v>
      </c>
      <c r="U390" s="4">
        <v>239</v>
      </c>
      <c r="V390" s="4">
        <v>0</v>
      </c>
      <c r="W390" s="4">
        <v>0</v>
      </c>
      <c r="X390" s="4">
        <v>2271081</v>
      </c>
      <c r="Y390" s="4">
        <v>70054391</v>
      </c>
    </row>
    <row r="391" s="4" customFormat="1" spans="1:25">
      <c r="A391" s="4">
        <v>16434733318</v>
      </c>
      <c r="B391" s="4" t="s">
        <v>25</v>
      </c>
      <c r="C391" s="4" t="s">
        <v>26</v>
      </c>
      <c r="D391" s="4" t="s">
        <v>928</v>
      </c>
      <c r="E391" s="4" t="s">
        <v>183</v>
      </c>
      <c r="F391" s="5">
        <v>44471</v>
      </c>
      <c r="G391" s="5">
        <v>44472</v>
      </c>
      <c r="H391" s="4">
        <v>1</v>
      </c>
      <c r="I391" s="4">
        <v>1</v>
      </c>
      <c r="J391" s="4">
        <v>1</v>
      </c>
      <c r="K391" s="4" t="s">
        <v>29</v>
      </c>
      <c r="L391" s="4">
        <v>98</v>
      </c>
      <c r="M391" s="4">
        <v>98</v>
      </c>
      <c r="N391" s="4" t="s">
        <v>929</v>
      </c>
      <c r="O391" s="4" t="s">
        <v>664</v>
      </c>
      <c r="P391" s="4" t="s">
        <v>32</v>
      </c>
      <c r="Q391" s="4">
        <v>0</v>
      </c>
      <c r="R391" s="8">
        <v>44471</v>
      </c>
      <c r="S391" s="5">
        <v>44475</v>
      </c>
      <c r="T391" s="4" t="s">
        <v>33</v>
      </c>
      <c r="U391" s="4">
        <v>98</v>
      </c>
      <c r="V391" s="4">
        <v>0</v>
      </c>
      <c r="W391" s="4">
        <v>0</v>
      </c>
      <c r="X391" s="4">
        <v>2271098</v>
      </c>
      <c r="Y391" s="4">
        <v>21163449</v>
      </c>
    </row>
    <row r="392" s="4" customFormat="1" spans="1:25">
      <c r="A392" s="4">
        <v>16434388624</v>
      </c>
      <c r="B392" s="4" t="s">
        <v>25</v>
      </c>
      <c r="C392" s="4" t="s">
        <v>55</v>
      </c>
      <c r="D392" s="4" t="s">
        <v>912</v>
      </c>
      <c r="E392" s="4" t="s">
        <v>913</v>
      </c>
      <c r="F392" s="5">
        <v>44471</v>
      </c>
      <c r="G392" s="5">
        <v>44472</v>
      </c>
      <c r="H392" s="4">
        <v>1</v>
      </c>
      <c r="I392" s="4">
        <v>1</v>
      </c>
      <c r="J392" s="4">
        <v>1</v>
      </c>
      <c r="K392" s="4" t="s">
        <v>29</v>
      </c>
      <c r="L392" s="4">
        <v>-137</v>
      </c>
      <c r="M392" s="4">
        <v>-137</v>
      </c>
      <c r="N392" s="4" t="s">
        <v>914</v>
      </c>
      <c r="O392" s="4" t="s">
        <v>664</v>
      </c>
      <c r="P392" s="4" t="s">
        <v>32</v>
      </c>
      <c r="Q392" s="4">
        <v>0</v>
      </c>
      <c r="R392" s="8">
        <v>44471</v>
      </c>
      <c r="S392" s="5">
        <v>44475</v>
      </c>
      <c r="T392" s="4" t="s">
        <v>33</v>
      </c>
      <c r="U392" s="4">
        <v>-137</v>
      </c>
      <c r="V392" s="4">
        <v>0</v>
      </c>
      <c r="W392" s="4">
        <v>0</v>
      </c>
      <c r="X392" s="4">
        <v>2271030</v>
      </c>
      <c r="Y392" s="4">
        <v>47922231</v>
      </c>
    </row>
    <row r="393" s="4" customFormat="1" spans="1:25">
      <c r="A393" s="4">
        <v>16435055672</v>
      </c>
      <c r="B393" s="4" t="s">
        <v>25</v>
      </c>
      <c r="C393" s="4" t="s">
        <v>26</v>
      </c>
      <c r="D393" s="4" t="s">
        <v>930</v>
      </c>
      <c r="E393" s="4" t="s">
        <v>931</v>
      </c>
      <c r="F393" s="5">
        <v>44471</v>
      </c>
      <c r="G393" s="5">
        <v>44472</v>
      </c>
      <c r="H393" s="4">
        <v>1</v>
      </c>
      <c r="I393" s="4">
        <v>1</v>
      </c>
      <c r="J393" s="4">
        <v>1</v>
      </c>
      <c r="K393" s="4" t="s">
        <v>29</v>
      </c>
      <c r="L393" s="4">
        <v>456</v>
      </c>
      <c r="M393" s="4">
        <v>456</v>
      </c>
      <c r="N393" s="4" t="s">
        <v>932</v>
      </c>
      <c r="O393" s="4" t="s">
        <v>664</v>
      </c>
      <c r="P393" s="4" t="s">
        <v>32</v>
      </c>
      <c r="Q393" s="4">
        <v>0</v>
      </c>
      <c r="R393" s="8">
        <v>44471</v>
      </c>
      <c r="S393" s="5">
        <v>44475</v>
      </c>
      <c r="T393" s="4" t="s">
        <v>33</v>
      </c>
      <c r="U393" s="4">
        <v>456</v>
      </c>
      <c r="V393" s="4">
        <v>0</v>
      </c>
      <c r="W393" s="4">
        <v>0</v>
      </c>
      <c r="X393" s="4">
        <v>2271136</v>
      </c>
      <c r="Y393" s="4">
        <v>70131999</v>
      </c>
    </row>
    <row r="394" s="4" customFormat="1" spans="1:24">
      <c r="A394" s="4">
        <v>16435178112</v>
      </c>
      <c r="B394" s="4" t="s">
        <v>25</v>
      </c>
      <c r="C394" s="4" t="s">
        <v>26</v>
      </c>
      <c r="D394" s="4" t="s">
        <v>933</v>
      </c>
      <c r="E394" s="4" t="s">
        <v>934</v>
      </c>
      <c r="F394" s="5">
        <v>44471</v>
      </c>
      <c r="G394" s="5">
        <v>44472</v>
      </c>
      <c r="H394" s="4">
        <v>1</v>
      </c>
      <c r="I394" s="4">
        <v>1</v>
      </c>
      <c r="J394" s="4">
        <v>1</v>
      </c>
      <c r="K394" s="4" t="s">
        <v>29</v>
      </c>
      <c r="L394" s="4">
        <v>31</v>
      </c>
      <c r="M394" s="4">
        <v>31</v>
      </c>
      <c r="N394" s="4" t="s">
        <v>935</v>
      </c>
      <c r="O394" s="4" t="s">
        <v>664</v>
      </c>
      <c r="P394" s="4" t="s">
        <v>32</v>
      </c>
      <c r="Q394" s="4">
        <v>0</v>
      </c>
      <c r="R394" s="8">
        <v>44471</v>
      </c>
      <c r="S394" s="5">
        <v>44475</v>
      </c>
      <c r="T394" s="4" t="s">
        <v>33</v>
      </c>
      <c r="U394" s="4">
        <v>31</v>
      </c>
      <c r="V394" s="4">
        <v>0</v>
      </c>
      <c r="W394" s="4">
        <v>0</v>
      </c>
      <c r="X394" s="4">
        <v>2271146</v>
      </c>
    </row>
    <row r="395" s="4" customFormat="1" spans="1:25">
      <c r="A395" s="4">
        <v>16438713949</v>
      </c>
      <c r="B395" s="4" t="s">
        <v>25</v>
      </c>
      <c r="C395" s="4" t="s">
        <v>26</v>
      </c>
      <c r="D395" s="4" t="s">
        <v>67</v>
      </c>
      <c r="E395" s="4" t="s">
        <v>68</v>
      </c>
      <c r="F395" s="5">
        <v>44471</v>
      </c>
      <c r="G395" s="5">
        <v>44472</v>
      </c>
      <c r="H395" s="4">
        <v>1</v>
      </c>
      <c r="I395" s="4">
        <v>1</v>
      </c>
      <c r="J395" s="4">
        <v>1</v>
      </c>
      <c r="K395" s="4" t="s">
        <v>29</v>
      </c>
      <c r="L395" s="4">
        <v>127</v>
      </c>
      <c r="M395" s="4">
        <v>127</v>
      </c>
      <c r="N395" s="4" t="s">
        <v>936</v>
      </c>
      <c r="O395" s="4" t="s">
        <v>664</v>
      </c>
      <c r="P395" s="4" t="s">
        <v>32</v>
      </c>
      <c r="Q395" s="4">
        <v>0</v>
      </c>
      <c r="R395" s="8">
        <v>44471</v>
      </c>
      <c r="S395" s="5">
        <v>44475</v>
      </c>
      <c r="T395" s="4" t="s">
        <v>33</v>
      </c>
      <c r="U395" s="4">
        <v>127</v>
      </c>
      <c r="V395" s="4">
        <v>0</v>
      </c>
      <c r="W395" s="4">
        <v>0</v>
      </c>
      <c r="X395" s="4">
        <v>2271218</v>
      </c>
      <c r="Y395" s="4">
        <v>70206876</v>
      </c>
    </row>
    <row r="396" s="4" customFormat="1" spans="1:24">
      <c r="A396" s="4">
        <v>16440443383</v>
      </c>
      <c r="B396" s="4" t="s">
        <v>25</v>
      </c>
      <c r="C396" s="4" t="s">
        <v>26</v>
      </c>
      <c r="D396" s="4" t="s">
        <v>207</v>
      </c>
      <c r="E396" s="4" t="s">
        <v>208</v>
      </c>
      <c r="F396" s="5">
        <v>44471</v>
      </c>
      <c r="G396" s="5">
        <v>44472</v>
      </c>
      <c r="H396" s="4">
        <v>1</v>
      </c>
      <c r="I396" s="4">
        <v>1</v>
      </c>
      <c r="J396" s="4">
        <v>1</v>
      </c>
      <c r="K396" s="4" t="s">
        <v>29</v>
      </c>
      <c r="L396" s="4">
        <v>114</v>
      </c>
      <c r="M396" s="4">
        <v>114</v>
      </c>
      <c r="N396" s="4" t="s">
        <v>937</v>
      </c>
      <c r="O396" s="4" t="s">
        <v>664</v>
      </c>
      <c r="P396" s="4" t="s">
        <v>32</v>
      </c>
      <c r="Q396" s="4">
        <v>0</v>
      </c>
      <c r="R396" s="8">
        <v>44471</v>
      </c>
      <c r="S396" s="5">
        <v>44475</v>
      </c>
      <c r="T396" s="4" t="s">
        <v>33</v>
      </c>
      <c r="U396" s="4">
        <v>114</v>
      </c>
      <c r="V396" s="4">
        <v>0</v>
      </c>
      <c r="W396" s="4">
        <v>0</v>
      </c>
      <c r="X396" s="4">
        <v>2271373</v>
      </c>
    </row>
    <row r="397" s="4" customFormat="1" spans="1:25">
      <c r="A397" s="4">
        <v>16440589741</v>
      </c>
      <c r="B397" s="4" t="s">
        <v>25</v>
      </c>
      <c r="C397" s="4" t="s">
        <v>26</v>
      </c>
      <c r="D397" s="4" t="s">
        <v>938</v>
      </c>
      <c r="E397" s="4" t="s">
        <v>676</v>
      </c>
      <c r="F397" s="5">
        <v>44471</v>
      </c>
      <c r="G397" s="5">
        <v>44472</v>
      </c>
      <c r="H397" s="4">
        <v>1</v>
      </c>
      <c r="I397" s="4">
        <v>1</v>
      </c>
      <c r="J397" s="4">
        <v>1</v>
      </c>
      <c r="K397" s="4" t="s">
        <v>29</v>
      </c>
      <c r="L397" s="4">
        <v>85</v>
      </c>
      <c r="M397" s="4">
        <v>85</v>
      </c>
      <c r="N397" s="4" t="s">
        <v>939</v>
      </c>
      <c r="O397" s="4" t="s">
        <v>664</v>
      </c>
      <c r="P397" s="4" t="s">
        <v>32</v>
      </c>
      <c r="Q397" s="4">
        <v>0</v>
      </c>
      <c r="R397" s="8">
        <v>44471</v>
      </c>
      <c r="S397" s="5">
        <v>44475</v>
      </c>
      <c r="T397" s="4" t="s">
        <v>33</v>
      </c>
      <c r="U397" s="4">
        <v>85</v>
      </c>
      <c r="V397" s="4">
        <v>0</v>
      </c>
      <c r="W397" s="4">
        <v>0</v>
      </c>
      <c r="X397" s="4">
        <v>2271401</v>
      </c>
      <c r="Y397" s="4">
        <v>2.02110023983571e+16</v>
      </c>
    </row>
    <row r="398" s="4" customFormat="1" spans="1:25">
      <c r="A398" s="4">
        <v>16440677050</v>
      </c>
      <c r="B398" s="4" t="s">
        <v>25</v>
      </c>
      <c r="C398" s="4" t="s">
        <v>26</v>
      </c>
      <c r="D398" s="4" t="s">
        <v>940</v>
      </c>
      <c r="E398" s="4" t="s">
        <v>180</v>
      </c>
      <c r="F398" s="5">
        <v>44471</v>
      </c>
      <c r="G398" s="5">
        <v>44472</v>
      </c>
      <c r="H398" s="4">
        <v>1</v>
      </c>
      <c r="I398" s="4">
        <v>1</v>
      </c>
      <c r="J398" s="4">
        <v>1</v>
      </c>
      <c r="K398" s="4" t="s">
        <v>29</v>
      </c>
      <c r="L398" s="4">
        <v>59</v>
      </c>
      <c r="M398" s="4">
        <v>59</v>
      </c>
      <c r="N398" s="4" t="s">
        <v>941</v>
      </c>
      <c r="O398" s="4" t="s">
        <v>664</v>
      </c>
      <c r="P398" s="4" t="s">
        <v>32</v>
      </c>
      <c r="Q398" s="4">
        <v>0</v>
      </c>
      <c r="R398" s="8">
        <v>44471</v>
      </c>
      <c r="S398" s="5">
        <v>44475</v>
      </c>
      <c r="T398" s="4" t="s">
        <v>33</v>
      </c>
      <c r="U398" s="4">
        <v>59</v>
      </c>
      <c r="V398" s="4">
        <v>0</v>
      </c>
      <c r="W398" s="4">
        <v>0</v>
      </c>
      <c r="X398" s="4">
        <v>2271408</v>
      </c>
      <c r="Y398" s="4" t="s">
        <v>942</v>
      </c>
    </row>
    <row r="399" s="4" customFormat="1" spans="1:24">
      <c r="A399" s="4">
        <v>16441328221</v>
      </c>
      <c r="B399" s="4" t="s">
        <v>25</v>
      </c>
      <c r="C399" s="4" t="s">
        <v>26</v>
      </c>
      <c r="D399" s="4" t="s">
        <v>943</v>
      </c>
      <c r="E399" s="4" t="s">
        <v>180</v>
      </c>
      <c r="F399" s="5">
        <v>44471</v>
      </c>
      <c r="G399" s="5">
        <v>44472</v>
      </c>
      <c r="H399" s="4">
        <v>1</v>
      </c>
      <c r="I399" s="4">
        <v>1</v>
      </c>
      <c r="J399" s="4">
        <v>1</v>
      </c>
      <c r="K399" s="4" t="s">
        <v>29</v>
      </c>
      <c r="L399" s="4">
        <v>62</v>
      </c>
      <c r="M399" s="4">
        <v>62</v>
      </c>
      <c r="N399" s="4" t="s">
        <v>944</v>
      </c>
      <c r="O399" s="4" t="s">
        <v>664</v>
      </c>
      <c r="P399" s="4" t="s">
        <v>32</v>
      </c>
      <c r="Q399" s="4">
        <v>0</v>
      </c>
      <c r="R399" s="8">
        <v>44471</v>
      </c>
      <c r="S399" s="5">
        <v>44475</v>
      </c>
      <c r="T399" s="4" t="s">
        <v>33</v>
      </c>
      <c r="U399" s="4">
        <v>62</v>
      </c>
      <c r="V399" s="4">
        <v>0</v>
      </c>
      <c r="W399" s="4">
        <v>0</v>
      </c>
      <c r="X399" s="4">
        <v>2271458</v>
      </c>
    </row>
    <row r="400" s="4" customFormat="1" spans="1:25">
      <c r="A400" s="4">
        <v>16441355845</v>
      </c>
      <c r="B400" s="4" t="s">
        <v>25</v>
      </c>
      <c r="C400" s="4" t="s">
        <v>26</v>
      </c>
      <c r="D400" s="4" t="s">
        <v>945</v>
      </c>
      <c r="E400" s="4" t="s">
        <v>80</v>
      </c>
      <c r="F400" s="5">
        <v>44471</v>
      </c>
      <c r="G400" s="5">
        <v>44472</v>
      </c>
      <c r="H400" s="4">
        <v>1</v>
      </c>
      <c r="I400" s="4">
        <v>1</v>
      </c>
      <c r="J400" s="4">
        <v>1</v>
      </c>
      <c r="K400" s="4" t="s">
        <v>29</v>
      </c>
      <c r="L400" s="4">
        <v>158</v>
      </c>
      <c r="M400" s="4">
        <v>158</v>
      </c>
      <c r="N400" s="4" t="s">
        <v>946</v>
      </c>
      <c r="O400" s="4" t="s">
        <v>664</v>
      </c>
      <c r="P400" s="4" t="s">
        <v>32</v>
      </c>
      <c r="Q400" s="4">
        <v>0</v>
      </c>
      <c r="R400" s="8">
        <v>44471</v>
      </c>
      <c r="S400" s="5">
        <v>44475</v>
      </c>
      <c r="T400" s="4" t="s">
        <v>33</v>
      </c>
      <c r="U400" s="4">
        <v>158</v>
      </c>
      <c r="V400" s="4">
        <v>0</v>
      </c>
      <c r="W400" s="4">
        <v>0</v>
      </c>
      <c r="X400" s="4">
        <v>2271464</v>
      </c>
      <c r="Y400" s="4" t="s">
        <v>947</v>
      </c>
    </row>
    <row r="401" s="4" customFormat="1" spans="1:25">
      <c r="A401" s="4">
        <v>16441429409</v>
      </c>
      <c r="B401" s="4" t="s">
        <v>25</v>
      </c>
      <c r="C401" s="4" t="s">
        <v>26</v>
      </c>
      <c r="D401" s="4" t="s">
        <v>948</v>
      </c>
      <c r="E401" s="4" t="s">
        <v>77</v>
      </c>
      <c r="F401" s="5">
        <v>44471</v>
      </c>
      <c r="G401" s="5">
        <v>44472</v>
      </c>
      <c r="H401" s="4">
        <v>1</v>
      </c>
      <c r="I401" s="4">
        <v>1</v>
      </c>
      <c r="J401" s="4">
        <v>1</v>
      </c>
      <c r="K401" s="4" t="s">
        <v>29</v>
      </c>
      <c r="L401" s="4">
        <v>49</v>
      </c>
      <c r="M401" s="4">
        <v>49</v>
      </c>
      <c r="N401" s="4" t="s">
        <v>949</v>
      </c>
      <c r="O401" s="4" t="s">
        <v>664</v>
      </c>
      <c r="P401" s="4" t="s">
        <v>32</v>
      </c>
      <c r="Q401" s="4">
        <v>0</v>
      </c>
      <c r="R401" s="8">
        <v>44471</v>
      </c>
      <c r="S401" s="5">
        <v>44475</v>
      </c>
      <c r="T401" s="4" t="s">
        <v>33</v>
      </c>
      <c r="U401" s="4">
        <v>49</v>
      </c>
      <c r="V401" s="4">
        <v>0</v>
      </c>
      <c r="W401" s="4">
        <v>0</v>
      </c>
      <c r="X401" s="4">
        <v>2271467</v>
      </c>
      <c r="Y401" s="4">
        <v>2353322868</v>
      </c>
    </row>
    <row r="402" s="4" customFormat="1" spans="1:25">
      <c r="A402" s="4">
        <v>16442010490</v>
      </c>
      <c r="B402" s="4" t="s">
        <v>25</v>
      </c>
      <c r="C402" s="4" t="s">
        <v>26</v>
      </c>
      <c r="D402" s="4" t="s">
        <v>950</v>
      </c>
      <c r="E402" s="4" t="s">
        <v>951</v>
      </c>
      <c r="F402" s="5">
        <v>44471</v>
      </c>
      <c r="G402" s="5">
        <v>44472</v>
      </c>
      <c r="H402" s="4">
        <v>1</v>
      </c>
      <c r="I402" s="4">
        <v>1</v>
      </c>
      <c r="J402" s="4">
        <v>1</v>
      </c>
      <c r="K402" s="4" t="s">
        <v>29</v>
      </c>
      <c r="L402" s="4">
        <v>136</v>
      </c>
      <c r="M402" s="4">
        <v>136</v>
      </c>
      <c r="N402" s="4" t="s">
        <v>952</v>
      </c>
      <c r="O402" s="4" t="s">
        <v>664</v>
      </c>
      <c r="P402" s="4" t="s">
        <v>32</v>
      </c>
      <c r="Q402" s="4">
        <v>0</v>
      </c>
      <c r="R402" s="8">
        <v>44471</v>
      </c>
      <c r="S402" s="5">
        <v>44475</v>
      </c>
      <c r="T402" s="4" t="s">
        <v>33</v>
      </c>
      <c r="U402" s="4">
        <v>136</v>
      </c>
      <c r="V402" s="4">
        <v>0</v>
      </c>
      <c r="W402" s="4">
        <v>0</v>
      </c>
      <c r="X402" s="4">
        <v>2271514</v>
      </c>
      <c r="Y402" s="4">
        <v>48025043</v>
      </c>
    </row>
    <row r="403" s="4" customFormat="1" spans="1:23">
      <c r="A403" s="4">
        <v>16442244036</v>
      </c>
      <c r="B403" s="4" t="s">
        <v>25</v>
      </c>
      <c r="C403" s="4" t="s">
        <v>26</v>
      </c>
      <c r="D403" s="4" t="s">
        <v>953</v>
      </c>
      <c r="E403" s="4"/>
      <c r="F403" s="5">
        <v>44471</v>
      </c>
      <c r="G403" s="5">
        <v>44472</v>
      </c>
      <c r="H403" s="4">
        <v>0</v>
      </c>
      <c r="I403" s="4">
        <v>1</v>
      </c>
      <c r="J403" s="4">
        <v>0</v>
      </c>
      <c r="K403" s="4" t="s">
        <v>29</v>
      </c>
      <c r="L403" s="4">
        <v>59</v>
      </c>
      <c r="M403" s="4">
        <v>59</v>
      </c>
      <c r="N403" s="4"/>
      <c r="O403" s="4" t="s">
        <v>664</v>
      </c>
      <c r="P403" s="4" t="s">
        <v>32</v>
      </c>
      <c r="Q403" s="4">
        <v>0</v>
      </c>
      <c r="R403" s="8">
        <v>44471</v>
      </c>
      <c r="S403" s="5">
        <v>44475</v>
      </c>
      <c r="T403" s="4" t="s">
        <v>33</v>
      </c>
      <c r="U403" s="4">
        <v>59</v>
      </c>
      <c r="V403" s="4">
        <v>0</v>
      </c>
      <c r="W403" s="4">
        <v>0</v>
      </c>
    </row>
    <row r="404" s="4" customFormat="1" spans="1:24">
      <c r="A404" s="4">
        <v>16442437654</v>
      </c>
      <c r="B404" s="4" t="s">
        <v>25</v>
      </c>
      <c r="C404" s="4" t="s">
        <v>26</v>
      </c>
      <c r="D404" s="4" t="s">
        <v>954</v>
      </c>
      <c r="E404" s="4" t="s">
        <v>694</v>
      </c>
      <c r="F404" s="5">
        <v>44471</v>
      </c>
      <c r="G404" s="5">
        <v>44472</v>
      </c>
      <c r="H404" s="4">
        <v>1</v>
      </c>
      <c r="I404" s="4">
        <v>1</v>
      </c>
      <c r="J404" s="4">
        <v>1</v>
      </c>
      <c r="K404" s="4" t="s">
        <v>29</v>
      </c>
      <c r="L404" s="4">
        <v>47</v>
      </c>
      <c r="M404" s="4">
        <v>47</v>
      </c>
      <c r="N404" s="4" t="s">
        <v>955</v>
      </c>
      <c r="O404" s="4" t="s">
        <v>664</v>
      </c>
      <c r="P404" s="4" t="s">
        <v>32</v>
      </c>
      <c r="Q404" s="4">
        <v>0</v>
      </c>
      <c r="R404" s="8">
        <v>44471</v>
      </c>
      <c r="S404" s="5">
        <v>44475</v>
      </c>
      <c r="T404" s="4" t="s">
        <v>33</v>
      </c>
      <c r="U404" s="4">
        <v>47</v>
      </c>
      <c r="V404" s="4">
        <v>0</v>
      </c>
      <c r="W404" s="4">
        <v>0</v>
      </c>
      <c r="X404" s="4">
        <v>2271565</v>
      </c>
    </row>
    <row r="405" s="4" customFormat="1" spans="1:24">
      <c r="A405" s="4">
        <v>16433665811</v>
      </c>
      <c r="B405" s="4" t="s">
        <v>25</v>
      </c>
      <c r="C405" s="4" t="s">
        <v>55</v>
      </c>
      <c r="D405" s="4" t="s">
        <v>907</v>
      </c>
      <c r="E405" s="4" t="s">
        <v>57</v>
      </c>
      <c r="F405" s="5">
        <v>44471</v>
      </c>
      <c r="G405" s="5">
        <v>44472</v>
      </c>
      <c r="H405" s="4">
        <v>1</v>
      </c>
      <c r="I405" s="4">
        <v>1</v>
      </c>
      <c r="J405" s="4">
        <v>1</v>
      </c>
      <c r="K405" s="4" t="s">
        <v>29</v>
      </c>
      <c r="L405" s="4">
        <v>-131</v>
      </c>
      <c r="M405" s="4">
        <v>-131</v>
      </c>
      <c r="N405" s="4" t="s">
        <v>908</v>
      </c>
      <c r="O405" s="4" t="s">
        <v>664</v>
      </c>
      <c r="P405" s="4" t="s">
        <v>32</v>
      </c>
      <c r="Q405" s="4">
        <v>0</v>
      </c>
      <c r="R405" s="8">
        <v>44470</v>
      </c>
      <c r="S405" s="5">
        <v>44475</v>
      </c>
      <c r="T405" s="4" t="s">
        <v>33</v>
      </c>
      <c r="U405" s="4">
        <v>-131</v>
      </c>
      <c r="V405" s="4">
        <v>0</v>
      </c>
      <c r="W405" s="4">
        <v>0</v>
      </c>
      <c r="X405" s="4">
        <v>2270941</v>
      </c>
    </row>
    <row r="406" s="4" customFormat="1" spans="1:25">
      <c r="A406" s="4">
        <v>16400696142</v>
      </c>
      <c r="B406" s="4" t="s">
        <v>25</v>
      </c>
      <c r="C406" s="4" t="s">
        <v>55</v>
      </c>
      <c r="D406" s="4" t="s">
        <v>748</v>
      </c>
      <c r="E406" s="4" t="s">
        <v>166</v>
      </c>
      <c r="F406" s="5">
        <v>44471</v>
      </c>
      <c r="G406" s="5">
        <v>44472</v>
      </c>
      <c r="H406" s="4">
        <v>1</v>
      </c>
      <c r="I406" s="4">
        <v>1</v>
      </c>
      <c r="J406" s="4">
        <v>1</v>
      </c>
      <c r="K406" s="4" t="s">
        <v>29</v>
      </c>
      <c r="L406" s="4">
        <v>-145</v>
      </c>
      <c r="M406" s="4">
        <v>-145</v>
      </c>
      <c r="N406" s="4" t="s">
        <v>846</v>
      </c>
      <c r="O406" s="4" t="s">
        <v>664</v>
      </c>
      <c r="P406" s="4" t="s">
        <v>32</v>
      </c>
      <c r="Q406" s="4">
        <v>0</v>
      </c>
      <c r="R406" s="8">
        <v>44468</v>
      </c>
      <c r="S406" s="5">
        <v>44475</v>
      </c>
      <c r="T406" s="4" t="s">
        <v>33</v>
      </c>
      <c r="U406" s="4">
        <v>-145</v>
      </c>
      <c r="V406" s="4">
        <v>0</v>
      </c>
      <c r="W406" s="4">
        <v>0</v>
      </c>
      <c r="X406" s="4">
        <v>2268397</v>
      </c>
      <c r="Y406" s="4">
        <v>1836289070</v>
      </c>
    </row>
    <row r="407" s="4" customFormat="1" spans="1:25">
      <c r="A407" s="4">
        <v>16446676271</v>
      </c>
      <c r="B407" s="4" t="s">
        <v>25</v>
      </c>
      <c r="C407" s="4" t="s">
        <v>26</v>
      </c>
      <c r="D407" s="4" t="s">
        <v>956</v>
      </c>
      <c r="E407" s="4" t="s">
        <v>314</v>
      </c>
      <c r="F407" s="5">
        <v>44471</v>
      </c>
      <c r="G407" s="5">
        <v>44472</v>
      </c>
      <c r="H407" s="4">
        <v>1</v>
      </c>
      <c r="I407" s="4">
        <v>1</v>
      </c>
      <c r="J407" s="4">
        <v>1</v>
      </c>
      <c r="K407" s="4" t="s">
        <v>29</v>
      </c>
      <c r="L407" s="4">
        <v>149</v>
      </c>
      <c r="M407" s="4">
        <v>149</v>
      </c>
      <c r="N407" s="4" t="s">
        <v>957</v>
      </c>
      <c r="O407" s="4" t="s">
        <v>664</v>
      </c>
      <c r="P407" s="4" t="s">
        <v>32</v>
      </c>
      <c r="Q407" s="4">
        <v>0</v>
      </c>
      <c r="R407" s="8">
        <v>44471</v>
      </c>
      <c r="S407" s="5">
        <v>44475</v>
      </c>
      <c r="T407" s="4" t="s">
        <v>33</v>
      </c>
      <c r="U407" s="4">
        <v>149</v>
      </c>
      <c r="V407" s="4">
        <v>0</v>
      </c>
      <c r="W407" s="4">
        <v>0</v>
      </c>
      <c r="X407" s="4">
        <v>2271684</v>
      </c>
      <c r="Y407" s="4" t="s">
        <v>958</v>
      </c>
    </row>
    <row r="408" s="4" customFormat="1" spans="1:25">
      <c r="A408" s="4">
        <v>16447108926</v>
      </c>
      <c r="B408" s="4" t="s">
        <v>25</v>
      </c>
      <c r="C408" s="4" t="s">
        <v>26</v>
      </c>
      <c r="D408" s="4" t="s">
        <v>954</v>
      </c>
      <c r="E408" s="4" t="s">
        <v>694</v>
      </c>
      <c r="F408" s="5">
        <v>44471</v>
      </c>
      <c r="G408" s="5">
        <v>44472</v>
      </c>
      <c r="H408" s="4">
        <v>1</v>
      </c>
      <c r="I408" s="4">
        <v>1</v>
      </c>
      <c r="J408" s="4">
        <v>1</v>
      </c>
      <c r="K408" s="4" t="s">
        <v>29</v>
      </c>
      <c r="L408" s="4">
        <v>47</v>
      </c>
      <c r="M408" s="4">
        <v>47</v>
      </c>
      <c r="N408" s="4" t="s">
        <v>959</v>
      </c>
      <c r="O408" s="4" t="s">
        <v>664</v>
      </c>
      <c r="P408" s="4" t="s">
        <v>32</v>
      </c>
      <c r="Q408" s="4">
        <v>0</v>
      </c>
      <c r="R408" s="8">
        <v>44471</v>
      </c>
      <c r="S408" s="5">
        <v>44475</v>
      </c>
      <c r="T408" s="4" t="s">
        <v>33</v>
      </c>
      <c r="U408" s="4">
        <v>47</v>
      </c>
      <c r="V408" s="4">
        <v>0</v>
      </c>
      <c r="W408" s="4">
        <v>0</v>
      </c>
      <c r="X408" s="4">
        <v>2271710</v>
      </c>
      <c r="Y408" s="4">
        <v>98415083</v>
      </c>
    </row>
    <row r="409" s="4" customFormat="1" spans="1:25">
      <c r="A409" s="4">
        <v>16394404295</v>
      </c>
      <c r="B409" s="4" t="s">
        <v>25</v>
      </c>
      <c r="C409" s="4" t="s">
        <v>151</v>
      </c>
      <c r="D409" s="4" t="s">
        <v>828</v>
      </c>
      <c r="E409" s="4" t="s">
        <v>829</v>
      </c>
      <c r="F409" s="5">
        <v>44471</v>
      </c>
      <c r="G409" s="5">
        <v>44472</v>
      </c>
      <c r="H409" s="4">
        <v>1</v>
      </c>
      <c r="I409" s="4">
        <v>1</v>
      </c>
      <c r="J409" s="4">
        <v>1</v>
      </c>
      <c r="K409" s="4" t="s">
        <v>29</v>
      </c>
      <c r="L409" s="4">
        <v>-186</v>
      </c>
      <c r="M409" s="4">
        <v>-186</v>
      </c>
      <c r="N409" s="4" t="s">
        <v>830</v>
      </c>
      <c r="O409" s="4" t="s">
        <v>664</v>
      </c>
      <c r="P409" s="4" t="s">
        <v>32</v>
      </c>
      <c r="Q409" s="4">
        <v>0</v>
      </c>
      <c r="R409" s="8">
        <v>44467</v>
      </c>
      <c r="S409" s="5">
        <v>44475</v>
      </c>
      <c r="T409" s="4" t="s">
        <v>33</v>
      </c>
      <c r="U409" s="4">
        <v>-186</v>
      </c>
      <c r="V409" s="4">
        <v>0</v>
      </c>
      <c r="W409" s="4">
        <v>0</v>
      </c>
      <c r="X409" s="4">
        <v>2267691</v>
      </c>
      <c r="Y409" s="4">
        <v>96494852</v>
      </c>
    </row>
    <row r="410" s="4" customFormat="1" spans="1:25">
      <c r="A410" s="4">
        <v>15959646098</v>
      </c>
      <c r="B410" s="4" t="s">
        <v>25</v>
      </c>
      <c r="C410" s="4" t="s">
        <v>26</v>
      </c>
      <c r="D410" s="4" t="s">
        <v>960</v>
      </c>
      <c r="E410" s="4" t="s">
        <v>41</v>
      </c>
      <c r="F410" s="5">
        <v>44472</v>
      </c>
      <c r="G410" s="5">
        <v>44473</v>
      </c>
      <c r="H410" s="4">
        <v>1</v>
      </c>
      <c r="I410" s="4">
        <v>1</v>
      </c>
      <c r="J410" s="4">
        <v>1</v>
      </c>
      <c r="K410" s="4" t="s">
        <v>29</v>
      </c>
      <c r="L410" s="4">
        <v>190</v>
      </c>
      <c r="M410" s="4">
        <v>190</v>
      </c>
      <c r="N410" s="4" t="s">
        <v>961</v>
      </c>
      <c r="O410" s="4" t="s">
        <v>962</v>
      </c>
      <c r="P410" s="4" t="s">
        <v>32</v>
      </c>
      <c r="Q410" s="4">
        <v>0</v>
      </c>
      <c r="R410" s="8">
        <v>44405</v>
      </c>
      <c r="S410" s="5">
        <v>44476</v>
      </c>
      <c r="T410" s="4" t="s">
        <v>33</v>
      </c>
      <c r="U410" s="4">
        <v>190</v>
      </c>
      <c r="V410" s="4">
        <v>0</v>
      </c>
      <c r="W410" s="4">
        <v>0</v>
      </c>
      <c r="X410" s="4">
        <v>2211745</v>
      </c>
      <c r="Y410" s="4">
        <v>159613</v>
      </c>
    </row>
    <row r="411" s="4" customFormat="1" spans="1:24">
      <c r="A411" s="4">
        <v>16055430347</v>
      </c>
      <c r="B411" s="4" t="s">
        <v>25</v>
      </c>
      <c r="C411" s="4" t="s">
        <v>26</v>
      </c>
      <c r="D411" s="4" t="s">
        <v>963</v>
      </c>
      <c r="E411" s="4" t="s">
        <v>369</v>
      </c>
      <c r="F411" s="5">
        <v>44470</v>
      </c>
      <c r="G411" s="5">
        <v>44473</v>
      </c>
      <c r="H411" s="4">
        <v>1</v>
      </c>
      <c r="I411" s="4">
        <v>3</v>
      </c>
      <c r="J411" s="4">
        <v>3</v>
      </c>
      <c r="K411" s="4" t="s">
        <v>29</v>
      </c>
      <c r="L411" s="4">
        <v>439</v>
      </c>
      <c r="M411" s="4">
        <v>439</v>
      </c>
      <c r="N411" s="4" t="s">
        <v>964</v>
      </c>
      <c r="O411" s="4" t="s">
        <v>962</v>
      </c>
      <c r="P411" s="4" t="s">
        <v>32</v>
      </c>
      <c r="Q411" s="4">
        <v>0</v>
      </c>
      <c r="R411" s="8">
        <v>44420</v>
      </c>
      <c r="S411" s="5">
        <v>44476</v>
      </c>
      <c r="T411" s="4" t="s">
        <v>33</v>
      </c>
      <c r="U411" s="4">
        <v>439</v>
      </c>
      <c r="V411" s="4">
        <v>0</v>
      </c>
      <c r="W411" s="4">
        <v>0</v>
      </c>
      <c r="X411" s="4">
        <v>2221338</v>
      </c>
    </row>
    <row r="412" s="4" customFormat="1" spans="1:25">
      <c r="A412" s="4">
        <v>16063850307</v>
      </c>
      <c r="B412" s="4" t="s">
        <v>25</v>
      </c>
      <c r="C412" s="4" t="s">
        <v>26</v>
      </c>
      <c r="D412" s="4" t="s">
        <v>965</v>
      </c>
      <c r="E412" s="4" t="s">
        <v>28</v>
      </c>
      <c r="F412" s="5">
        <v>44471</v>
      </c>
      <c r="G412" s="5">
        <v>44473</v>
      </c>
      <c r="H412" s="4">
        <v>1</v>
      </c>
      <c r="I412" s="4">
        <v>2</v>
      </c>
      <c r="J412" s="4">
        <v>2</v>
      </c>
      <c r="K412" s="4" t="s">
        <v>29</v>
      </c>
      <c r="L412" s="4">
        <v>279</v>
      </c>
      <c r="M412" s="4">
        <v>279</v>
      </c>
      <c r="N412" s="4" t="s">
        <v>966</v>
      </c>
      <c r="O412" s="4" t="s">
        <v>962</v>
      </c>
      <c r="P412" s="4" t="s">
        <v>32</v>
      </c>
      <c r="Q412" s="4">
        <v>0</v>
      </c>
      <c r="R412" s="8">
        <v>44421</v>
      </c>
      <c r="S412" s="5">
        <v>44476</v>
      </c>
      <c r="T412" s="4" t="s">
        <v>33</v>
      </c>
      <c r="U412" s="4">
        <v>279</v>
      </c>
      <c r="V412" s="4">
        <v>0</v>
      </c>
      <c r="W412" s="4">
        <v>0</v>
      </c>
      <c r="X412" s="4">
        <v>2222723</v>
      </c>
      <c r="Y412" s="4" t="s">
        <v>967</v>
      </c>
    </row>
    <row r="413" s="4" customFormat="1" spans="1:24">
      <c r="A413" s="4">
        <v>16076961173</v>
      </c>
      <c r="B413" s="4" t="s">
        <v>25</v>
      </c>
      <c r="C413" s="4" t="s">
        <v>26</v>
      </c>
      <c r="D413" s="4" t="s">
        <v>392</v>
      </c>
      <c r="E413" s="4" t="s">
        <v>317</v>
      </c>
      <c r="F413" s="5">
        <v>44469</v>
      </c>
      <c r="G413" s="5">
        <v>44473</v>
      </c>
      <c r="H413" s="4">
        <v>1</v>
      </c>
      <c r="I413" s="4">
        <v>4</v>
      </c>
      <c r="J413" s="4">
        <v>4</v>
      </c>
      <c r="K413" s="4" t="s">
        <v>29</v>
      </c>
      <c r="L413" s="4">
        <v>894</v>
      </c>
      <c r="M413" s="4">
        <v>894</v>
      </c>
      <c r="N413" s="4" t="s">
        <v>968</v>
      </c>
      <c r="O413" s="4" t="s">
        <v>962</v>
      </c>
      <c r="P413" s="4" t="s">
        <v>32</v>
      </c>
      <c r="Q413" s="4">
        <v>0</v>
      </c>
      <c r="R413" s="8">
        <v>44424</v>
      </c>
      <c r="S413" s="5">
        <v>44476</v>
      </c>
      <c r="T413" s="4" t="s">
        <v>33</v>
      </c>
      <c r="U413" s="4">
        <v>894</v>
      </c>
      <c r="V413" s="4">
        <v>0</v>
      </c>
      <c r="W413" s="4">
        <v>0</v>
      </c>
      <c r="X413" s="4">
        <v>2224853</v>
      </c>
    </row>
    <row r="414" s="4" customFormat="1" spans="1:24">
      <c r="A414" s="4">
        <v>16172659047</v>
      </c>
      <c r="B414" s="4" t="s">
        <v>25</v>
      </c>
      <c r="C414" s="4" t="s">
        <v>26</v>
      </c>
      <c r="D414" s="4" t="s">
        <v>63</v>
      </c>
      <c r="E414" s="4" t="s">
        <v>698</v>
      </c>
      <c r="F414" s="5">
        <v>44471</v>
      </c>
      <c r="G414" s="5">
        <v>44473</v>
      </c>
      <c r="H414" s="4">
        <v>1</v>
      </c>
      <c r="I414" s="4">
        <v>2</v>
      </c>
      <c r="J414" s="4">
        <v>2</v>
      </c>
      <c r="K414" s="4" t="s">
        <v>29</v>
      </c>
      <c r="L414" s="4">
        <v>346</v>
      </c>
      <c r="M414" s="4">
        <v>346</v>
      </c>
      <c r="N414" s="4" t="s">
        <v>969</v>
      </c>
      <c r="O414" s="4" t="s">
        <v>962</v>
      </c>
      <c r="P414" s="4" t="s">
        <v>32</v>
      </c>
      <c r="Q414" s="4">
        <v>0</v>
      </c>
      <c r="R414" s="8">
        <v>44439</v>
      </c>
      <c r="S414" s="5">
        <v>44476</v>
      </c>
      <c r="T414" s="4" t="s">
        <v>33</v>
      </c>
      <c r="U414" s="4">
        <v>346</v>
      </c>
      <c r="V414" s="4">
        <v>0</v>
      </c>
      <c r="W414" s="4">
        <v>0</v>
      </c>
      <c r="X414" s="4">
        <v>2238005</v>
      </c>
    </row>
    <row r="415" s="4" customFormat="1" spans="1:24">
      <c r="A415" s="4">
        <v>16172673430</v>
      </c>
      <c r="B415" s="4" t="s">
        <v>25</v>
      </c>
      <c r="C415" s="4" t="s">
        <v>26</v>
      </c>
      <c r="D415" s="4" t="s">
        <v>63</v>
      </c>
      <c r="E415" s="4" t="s">
        <v>563</v>
      </c>
      <c r="F415" s="5">
        <v>44471</v>
      </c>
      <c r="G415" s="5">
        <v>44473</v>
      </c>
      <c r="H415" s="4">
        <v>1</v>
      </c>
      <c r="I415" s="4">
        <v>2</v>
      </c>
      <c r="J415" s="4">
        <v>2</v>
      </c>
      <c r="K415" s="4" t="s">
        <v>29</v>
      </c>
      <c r="L415" s="4">
        <v>362</v>
      </c>
      <c r="M415" s="4">
        <v>362</v>
      </c>
      <c r="N415" s="4" t="s">
        <v>970</v>
      </c>
      <c r="O415" s="4" t="s">
        <v>962</v>
      </c>
      <c r="P415" s="4" t="s">
        <v>32</v>
      </c>
      <c r="Q415" s="4">
        <v>0</v>
      </c>
      <c r="R415" s="8">
        <v>44439</v>
      </c>
      <c r="S415" s="5">
        <v>44476</v>
      </c>
      <c r="T415" s="4" t="s">
        <v>33</v>
      </c>
      <c r="U415" s="4">
        <v>362</v>
      </c>
      <c r="V415" s="4">
        <v>0</v>
      </c>
      <c r="W415" s="4">
        <v>0</v>
      </c>
      <c r="X415" s="4">
        <v>2238011</v>
      </c>
    </row>
    <row r="416" s="4" customFormat="1" spans="1:24">
      <c r="A416" s="4">
        <v>16176509145</v>
      </c>
      <c r="B416" s="4" t="s">
        <v>25</v>
      </c>
      <c r="C416" s="4" t="s">
        <v>26</v>
      </c>
      <c r="D416" s="4" t="s">
        <v>971</v>
      </c>
      <c r="E416" s="4" t="s">
        <v>916</v>
      </c>
      <c r="F416" s="5">
        <v>44470</v>
      </c>
      <c r="G416" s="5">
        <v>44473</v>
      </c>
      <c r="H416" s="4">
        <v>1</v>
      </c>
      <c r="I416" s="4">
        <v>3</v>
      </c>
      <c r="J416" s="4">
        <v>3</v>
      </c>
      <c r="K416" s="4" t="s">
        <v>29</v>
      </c>
      <c r="L416" s="4">
        <v>334</v>
      </c>
      <c r="M416" s="4">
        <v>334</v>
      </c>
      <c r="N416" s="4" t="s">
        <v>972</v>
      </c>
      <c r="O416" s="4" t="s">
        <v>962</v>
      </c>
      <c r="P416" s="4" t="s">
        <v>32</v>
      </c>
      <c r="Q416" s="4">
        <v>0</v>
      </c>
      <c r="R416" s="8">
        <v>44440</v>
      </c>
      <c r="S416" s="5">
        <v>44476</v>
      </c>
      <c r="T416" s="4" t="s">
        <v>33</v>
      </c>
      <c r="U416" s="4">
        <v>334</v>
      </c>
      <c r="V416" s="4">
        <v>0</v>
      </c>
      <c r="W416" s="4">
        <v>0</v>
      </c>
      <c r="X416" s="4">
        <v>2238849</v>
      </c>
    </row>
    <row r="417" s="4" customFormat="1" spans="1:26">
      <c r="A417" s="4">
        <v>16214572825</v>
      </c>
      <c r="B417" s="4" t="s">
        <v>25</v>
      </c>
      <c r="C417" s="4" t="s">
        <v>26</v>
      </c>
      <c r="D417" s="4" t="s">
        <v>63</v>
      </c>
      <c r="E417" s="4" t="s">
        <v>973</v>
      </c>
      <c r="F417" s="5">
        <v>44471</v>
      </c>
      <c r="G417" s="5">
        <v>44473</v>
      </c>
      <c r="H417" s="4">
        <v>2</v>
      </c>
      <c r="I417" s="4">
        <v>2</v>
      </c>
      <c r="J417" s="4">
        <v>4</v>
      </c>
      <c r="K417" s="4" t="s">
        <v>29</v>
      </c>
      <c r="L417" s="4">
        <v>678</v>
      </c>
      <c r="M417" s="4">
        <v>678</v>
      </c>
      <c r="N417" s="4" t="s">
        <v>974</v>
      </c>
      <c r="O417" s="4" t="s">
        <v>962</v>
      </c>
      <c r="P417" s="4" t="s">
        <v>32</v>
      </c>
      <c r="Q417" s="4">
        <v>0</v>
      </c>
      <c r="R417" s="8">
        <v>44444</v>
      </c>
      <c r="S417" s="5">
        <v>44476</v>
      </c>
      <c r="T417" s="4" t="s">
        <v>33</v>
      </c>
      <c r="U417" s="4">
        <v>678</v>
      </c>
      <c r="V417" s="4">
        <v>0</v>
      </c>
      <c r="W417" s="4">
        <v>0</v>
      </c>
      <c r="X417" s="4">
        <v>2244519</v>
      </c>
      <c r="Y417" s="4">
        <v>82126340</v>
      </c>
      <c r="Z417" s="4">
        <v>82388484</v>
      </c>
    </row>
    <row r="418" s="4" customFormat="1" spans="1:25">
      <c r="A418" s="4">
        <v>16215160522</v>
      </c>
      <c r="B418" s="4" t="s">
        <v>25</v>
      </c>
      <c r="C418" s="4" t="s">
        <v>26</v>
      </c>
      <c r="D418" s="4" t="s">
        <v>975</v>
      </c>
      <c r="E418" s="4" t="s">
        <v>614</v>
      </c>
      <c r="F418" s="5">
        <v>44472</v>
      </c>
      <c r="G418" s="5">
        <v>44473</v>
      </c>
      <c r="H418" s="4">
        <v>1</v>
      </c>
      <c r="I418" s="4">
        <v>1</v>
      </c>
      <c r="J418" s="4">
        <v>1</v>
      </c>
      <c r="K418" s="4" t="s">
        <v>29</v>
      </c>
      <c r="L418" s="4">
        <v>129</v>
      </c>
      <c r="M418" s="4">
        <v>129</v>
      </c>
      <c r="N418" s="4" t="s">
        <v>976</v>
      </c>
      <c r="O418" s="4" t="s">
        <v>962</v>
      </c>
      <c r="P418" s="4" t="s">
        <v>32</v>
      </c>
      <c r="Q418" s="4">
        <v>0</v>
      </c>
      <c r="R418" s="8">
        <v>44445</v>
      </c>
      <c r="S418" s="5">
        <v>44476</v>
      </c>
      <c r="T418" s="4" t="s">
        <v>33</v>
      </c>
      <c r="U418" s="4">
        <v>129</v>
      </c>
      <c r="V418" s="4">
        <v>0</v>
      </c>
      <c r="W418" s="4">
        <v>0</v>
      </c>
      <c r="X418" s="4">
        <v>2244660</v>
      </c>
      <c r="Y418" s="4">
        <v>75397384</v>
      </c>
    </row>
    <row r="419" s="4" customFormat="1" spans="1:25">
      <c r="A419" s="4">
        <v>16231708237</v>
      </c>
      <c r="B419" s="4" t="s">
        <v>25</v>
      </c>
      <c r="C419" s="4" t="s">
        <v>26</v>
      </c>
      <c r="D419" s="4" t="s">
        <v>63</v>
      </c>
      <c r="E419" s="4" t="s">
        <v>64</v>
      </c>
      <c r="F419" s="5">
        <v>44471</v>
      </c>
      <c r="G419" s="5">
        <v>44473</v>
      </c>
      <c r="H419" s="4">
        <v>1</v>
      </c>
      <c r="I419" s="4">
        <v>2</v>
      </c>
      <c r="J419" s="4">
        <v>2</v>
      </c>
      <c r="K419" s="4" t="s">
        <v>29</v>
      </c>
      <c r="L419" s="4">
        <v>340</v>
      </c>
      <c r="M419" s="4">
        <v>340</v>
      </c>
      <c r="N419" s="4" t="s">
        <v>977</v>
      </c>
      <c r="O419" s="4" t="s">
        <v>962</v>
      </c>
      <c r="P419" s="4" t="s">
        <v>32</v>
      </c>
      <c r="Q419" s="4">
        <v>0</v>
      </c>
      <c r="R419" s="8">
        <v>44447</v>
      </c>
      <c r="S419" s="5">
        <v>44476</v>
      </c>
      <c r="T419" s="4" t="s">
        <v>33</v>
      </c>
      <c r="U419" s="4">
        <v>340</v>
      </c>
      <c r="V419" s="4">
        <v>0</v>
      </c>
      <c r="W419" s="4">
        <v>0</v>
      </c>
      <c r="X419" s="4">
        <v>2246836</v>
      </c>
      <c r="Y419" s="4">
        <v>80975686</v>
      </c>
    </row>
    <row r="420" s="4" customFormat="1" spans="1:25">
      <c r="A420" s="4">
        <v>16240027916</v>
      </c>
      <c r="B420" s="4" t="s">
        <v>25</v>
      </c>
      <c r="C420" s="4" t="s">
        <v>26</v>
      </c>
      <c r="D420" s="4" t="s">
        <v>978</v>
      </c>
      <c r="E420" s="4" t="s">
        <v>38</v>
      </c>
      <c r="F420" s="5">
        <v>44472</v>
      </c>
      <c r="G420" s="5">
        <v>44473</v>
      </c>
      <c r="H420" s="4">
        <v>1</v>
      </c>
      <c r="I420" s="4">
        <v>1</v>
      </c>
      <c r="J420" s="4">
        <v>1</v>
      </c>
      <c r="K420" s="4" t="s">
        <v>29</v>
      </c>
      <c r="L420" s="4">
        <v>176</v>
      </c>
      <c r="M420" s="4">
        <v>176</v>
      </c>
      <c r="N420" s="4" t="s">
        <v>979</v>
      </c>
      <c r="O420" s="4" t="s">
        <v>962</v>
      </c>
      <c r="P420" s="4" t="s">
        <v>32</v>
      </c>
      <c r="Q420" s="4">
        <v>0</v>
      </c>
      <c r="R420" s="8">
        <v>44448</v>
      </c>
      <c r="S420" s="5">
        <v>44476</v>
      </c>
      <c r="T420" s="4" t="s">
        <v>33</v>
      </c>
      <c r="U420" s="4">
        <v>176</v>
      </c>
      <c r="V420" s="4">
        <v>0</v>
      </c>
      <c r="W420" s="4">
        <v>0</v>
      </c>
      <c r="X420" s="4">
        <v>2247749</v>
      </c>
      <c r="Y420" s="4" t="s">
        <v>980</v>
      </c>
    </row>
    <row r="421" s="4" customFormat="1" spans="1:25">
      <c r="A421" s="4">
        <v>16240091426</v>
      </c>
      <c r="B421" s="4" t="s">
        <v>25</v>
      </c>
      <c r="C421" s="4" t="s">
        <v>26</v>
      </c>
      <c r="D421" s="4" t="s">
        <v>63</v>
      </c>
      <c r="E421" s="4" t="s">
        <v>698</v>
      </c>
      <c r="F421" s="5">
        <v>44470</v>
      </c>
      <c r="G421" s="5">
        <v>44473</v>
      </c>
      <c r="H421" s="4">
        <v>1</v>
      </c>
      <c r="I421" s="4">
        <v>3</v>
      </c>
      <c r="J421" s="4">
        <v>3</v>
      </c>
      <c r="K421" s="4" t="s">
        <v>29</v>
      </c>
      <c r="L421" s="4">
        <v>509</v>
      </c>
      <c r="M421" s="4">
        <v>509</v>
      </c>
      <c r="N421" s="4" t="s">
        <v>981</v>
      </c>
      <c r="O421" s="4" t="s">
        <v>962</v>
      </c>
      <c r="P421" s="4" t="s">
        <v>32</v>
      </c>
      <c r="Q421" s="4">
        <v>0</v>
      </c>
      <c r="R421" s="8">
        <v>44448</v>
      </c>
      <c r="S421" s="5">
        <v>44476</v>
      </c>
      <c r="T421" s="4" t="s">
        <v>33</v>
      </c>
      <c r="U421" s="4">
        <v>509</v>
      </c>
      <c r="V421" s="4">
        <v>0</v>
      </c>
      <c r="W421" s="4">
        <v>0</v>
      </c>
      <c r="X421" s="4">
        <v>2247767</v>
      </c>
      <c r="Y421" s="4">
        <v>85923432</v>
      </c>
    </row>
    <row r="422" s="4" customFormat="1" spans="1:25">
      <c r="A422" s="4">
        <v>16250641700</v>
      </c>
      <c r="B422" s="4" t="s">
        <v>25</v>
      </c>
      <c r="C422" s="4" t="s">
        <v>26</v>
      </c>
      <c r="D422" s="4" t="s">
        <v>982</v>
      </c>
      <c r="E422" s="4" t="s">
        <v>211</v>
      </c>
      <c r="F422" s="5">
        <v>44472</v>
      </c>
      <c r="G422" s="5">
        <v>44473</v>
      </c>
      <c r="H422" s="4">
        <v>1</v>
      </c>
      <c r="I422" s="4">
        <v>1</v>
      </c>
      <c r="J422" s="4">
        <v>1</v>
      </c>
      <c r="K422" s="4" t="s">
        <v>29</v>
      </c>
      <c r="L422" s="4">
        <v>93</v>
      </c>
      <c r="M422" s="4">
        <v>93</v>
      </c>
      <c r="N422" s="4" t="s">
        <v>983</v>
      </c>
      <c r="O422" s="4" t="s">
        <v>962</v>
      </c>
      <c r="P422" s="4" t="s">
        <v>32</v>
      </c>
      <c r="Q422" s="4">
        <v>0</v>
      </c>
      <c r="R422" s="8">
        <v>44449</v>
      </c>
      <c r="S422" s="5">
        <v>44476</v>
      </c>
      <c r="T422" s="4" t="s">
        <v>33</v>
      </c>
      <c r="U422" s="4">
        <v>93</v>
      </c>
      <c r="V422" s="4">
        <v>0</v>
      </c>
      <c r="W422" s="4">
        <v>0</v>
      </c>
      <c r="X422" s="4">
        <v>2248873</v>
      </c>
      <c r="Y422" s="4" t="s">
        <v>984</v>
      </c>
    </row>
    <row r="423" s="4" customFormat="1" spans="1:24">
      <c r="A423" s="4">
        <v>16251725991</v>
      </c>
      <c r="B423" s="4" t="s">
        <v>25</v>
      </c>
      <c r="C423" s="4" t="s">
        <v>26</v>
      </c>
      <c r="D423" s="4" t="s">
        <v>985</v>
      </c>
      <c r="E423" s="4" t="s">
        <v>892</v>
      </c>
      <c r="F423" s="5">
        <v>44472</v>
      </c>
      <c r="G423" s="5">
        <v>44473</v>
      </c>
      <c r="H423" s="4">
        <v>1</v>
      </c>
      <c r="I423" s="4">
        <v>1</v>
      </c>
      <c r="J423" s="4">
        <v>1</v>
      </c>
      <c r="K423" s="4" t="s">
        <v>29</v>
      </c>
      <c r="L423" s="4">
        <v>69</v>
      </c>
      <c r="M423" s="4">
        <v>69</v>
      </c>
      <c r="N423" s="4" t="s">
        <v>986</v>
      </c>
      <c r="O423" s="4" t="s">
        <v>962</v>
      </c>
      <c r="P423" s="4" t="s">
        <v>32</v>
      </c>
      <c r="Q423" s="4">
        <v>0</v>
      </c>
      <c r="R423" s="8">
        <v>44449</v>
      </c>
      <c r="S423" s="5">
        <v>44476</v>
      </c>
      <c r="T423" s="4" t="s">
        <v>33</v>
      </c>
      <c r="U423" s="4">
        <v>69</v>
      </c>
      <c r="V423" s="4">
        <v>0</v>
      </c>
      <c r="W423" s="4">
        <v>0</v>
      </c>
      <c r="X423" s="4">
        <v>2249020</v>
      </c>
    </row>
    <row r="424" s="4" customFormat="1" spans="1:24">
      <c r="A424" s="4">
        <v>16251725991</v>
      </c>
      <c r="B424" s="4" t="s">
        <v>25</v>
      </c>
      <c r="C424" s="4" t="s">
        <v>55</v>
      </c>
      <c r="D424" s="4" t="s">
        <v>985</v>
      </c>
      <c r="E424" s="4" t="s">
        <v>892</v>
      </c>
      <c r="F424" s="5">
        <v>44472</v>
      </c>
      <c r="G424" s="5">
        <v>44473</v>
      </c>
      <c r="H424" s="4">
        <v>1</v>
      </c>
      <c r="I424" s="4">
        <v>1</v>
      </c>
      <c r="J424" s="4">
        <v>1</v>
      </c>
      <c r="K424" s="4" t="s">
        <v>29</v>
      </c>
      <c r="L424" s="4">
        <v>-69</v>
      </c>
      <c r="M424" s="4">
        <v>-69</v>
      </c>
      <c r="N424" s="4" t="s">
        <v>986</v>
      </c>
      <c r="O424" s="4" t="s">
        <v>962</v>
      </c>
      <c r="P424" s="4" t="s">
        <v>32</v>
      </c>
      <c r="Q424" s="4">
        <v>0</v>
      </c>
      <c r="R424" s="8">
        <v>44449</v>
      </c>
      <c r="S424" s="5">
        <v>44476</v>
      </c>
      <c r="T424" s="4" t="s">
        <v>33</v>
      </c>
      <c r="U424" s="4">
        <v>-69</v>
      </c>
      <c r="V424" s="4">
        <v>0</v>
      </c>
      <c r="W424" s="4">
        <v>0</v>
      </c>
      <c r="X424" s="4">
        <v>2249020</v>
      </c>
    </row>
    <row r="425" s="4" customFormat="1" spans="1:25">
      <c r="A425" s="4">
        <v>16265260234</v>
      </c>
      <c r="B425" s="4" t="s">
        <v>25</v>
      </c>
      <c r="C425" s="4" t="s">
        <v>26</v>
      </c>
      <c r="D425" s="4" t="s">
        <v>987</v>
      </c>
      <c r="E425" s="4" t="s">
        <v>988</v>
      </c>
      <c r="F425" s="5">
        <v>44470</v>
      </c>
      <c r="G425" s="5">
        <v>44473</v>
      </c>
      <c r="H425" s="4">
        <v>1</v>
      </c>
      <c r="I425" s="4">
        <v>3</v>
      </c>
      <c r="J425" s="4">
        <v>3</v>
      </c>
      <c r="K425" s="4" t="s">
        <v>29</v>
      </c>
      <c r="L425" s="4">
        <v>158</v>
      </c>
      <c r="M425" s="4">
        <v>158</v>
      </c>
      <c r="N425" s="4" t="s">
        <v>989</v>
      </c>
      <c r="O425" s="4" t="s">
        <v>962</v>
      </c>
      <c r="P425" s="4" t="s">
        <v>32</v>
      </c>
      <c r="Q425" s="4">
        <v>0</v>
      </c>
      <c r="R425" s="8">
        <v>44451</v>
      </c>
      <c r="S425" s="5">
        <v>44476</v>
      </c>
      <c r="T425" s="4" t="s">
        <v>33</v>
      </c>
      <c r="U425" s="4">
        <v>158</v>
      </c>
      <c r="V425" s="4">
        <v>0</v>
      </c>
      <c r="W425" s="4">
        <v>0</v>
      </c>
      <c r="X425" s="4">
        <v>2250999</v>
      </c>
      <c r="Y425" s="4">
        <v>1828577200999</v>
      </c>
    </row>
    <row r="426" s="4" customFormat="1" spans="1:25">
      <c r="A426" s="4">
        <v>16271471531</v>
      </c>
      <c r="B426" s="4" t="s">
        <v>25</v>
      </c>
      <c r="C426" s="4" t="s">
        <v>26</v>
      </c>
      <c r="D426" s="4" t="s">
        <v>392</v>
      </c>
      <c r="E426" s="4" t="s">
        <v>317</v>
      </c>
      <c r="F426" s="5">
        <v>44469</v>
      </c>
      <c r="G426" s="5">
        <v>44473</v>
      </c>
      <c r="H426" s="4">
        <v>1</v>
      </c>
      <c r="I426" s="4">
        <v>4</v>
      </c>
      <c r="J426" s="4">
        <v>4</v>
      </c>
      <c r="K426" s="4" t="s">
        <v>29</v>
      </c>
      <c r="L426" s="4">
        <v>894</v>
      </c>
      <c r="M426" s="4">
        <v>894</v>
      </c>
      <c r="N426" s="4" t="s">
        <v>990</v>
      </c>
      <c r="O426" s="4" t="s">
        <v>962</v>
      </c>
      <c r="P426" s="4" t="s">
        <v>32</v>
      </c>
      <c r="Q426" s="4">
        <v>0</v>
      </c>
      <c r="R426" s="8">
        <v>44452</v>
      </c>
      <c r="S426" s="5">
        <v>44476</v>
      </c>
      <c r="T426" s="4" t="s">
        <v>33</v>
      </c>
      <c r="U426" s="4">
        <v>894</v>
      </c>
      <c r="V426" s="4">
        <v>0</v>
      </c>
      <c r="W426" s="4">
        <v>0</v>
      </c>
      <c r="X426" s="4">
        <v>2251833</v>
      </c>
      <c r="Y426" s="4">
        <v>777243385</v>
      </c>
    </row>
    <row r="427" s="4" customFormat="1" spans="1:25">
      <c r="A427" s="4">
        <v>16273686750</v>
      </c>
      <c r="B427" s="4" t="s">
        <v>25</v>
      </c>
      <c r="C427" s="4" t="s">
        <v>26</v>
      </c>
      <c r="D427" s="4" t="s">
        <v>991</v>
      </c>
      <c r="E427" s="4" t="s">
        <v>992</v>
      </c>
      <c r="F427" s="5">
        <v>44470</v>
      </c>
      <c r="G427" s="5">
        <v>44473</v>
      </c>
      <c r="H427" s="4">
        <v>1</v>
      </c>
      <c r="I427" s="4">
        <v>3</v>
      </c>
      <c r="J427" s="4">
        <v>3</v>
      </c>
      <c r="K427" s="4" t="s">
        <v>29</v>
      </c>
      <c r="L427" s="4">
        <v>601</v>
      </c>
      <c r="M427" s="4">
        <v>601</v>
      </c>
      <c r="N427" s="4" t="s">
        <v>993</v>
      </c>
      <c r="O427" s="4" t="s">
        <v>962</v>
      </c>
      <c r="P427" s="4" t="s">
        <v>32</v>
      </c>
      <c r="Q427" s="4">
        <v>0</v>
      </c>
      <c r="R427" s="8">
        <v>44452</v>
      </c>
      <c r="S427" s="5">
        <v>44476</v>
      </c>
      <c r="T427" s="4" t="s">
        <v>33</v>
      </c>
      <c r="U427" s="4">
        <v>601</v>
      </c>
      <c r="V427" s="4">
        <v>0</v>
      </c>
      <c r="W427" s="4">
        <v>0</v>
      </c>
      <c r="X427" s="4">
        <v>2251926</v>
      </c>
      <c r="Y427" s="4">
        <v>83002233</v>
      </c>
    </row>
    <row r="428" s="4" customFormat="1" spans="1:25">
      <c r="A428" s="4">
        <v>16280546706</v>
      </c>
      <c r="B428" s="4" t="s">
        <v>25</v>
      </c>
      <c r="C428" s="4" t="s">
        <v>26</v>
      </c>
      <c r="D428" s="4" t="s">
        <v>994</v>
      </c>
      <c r="E428" s="4" t="s">
        <v>995</v>
      </c>
      <c r="F428" s="5">
        <v>44472</v>
      </c>
      <c r="G428" s="5">
        <v>44473</v>
      </c>
      <c r="H428" s="4">
        <v>1</v>
      </c>
      <c r="I428" s="4">
        <v>1</v>
      </c>
      <c r="J428" s="4">
        <v>1</v>
      </c>
      <c r="K428" s="4" t="s">
        <v>29</v>
      </c>
      <c r="L428" s="4">
        <v>99</v>
      </c>
      <c r="M428" s="4">
        <v>99</v>
      </c>
      <c r="N428" s="4" t="s">
        <v>996</v>
      </c>
      <c r="O428" s="4" t="s">
        <v>962</v>
      </c>
      <c r="P428" s="4" t="s">
        <v>32</v>
      </c>
      <c r="Q428" s="4">
        <v>0</v>
      </c>
      <c r="R428" s="8">
        <v>44453</v>
      </c>
      <c r="S428" s="5">
        <v>44476</v>
      </c>
      <c r="T428" s="4" t="s">
        <v>33</v>
      </c>
      <c r="U428" s="4">
        <v>99</v>
      </c>
      <c r="V428" s="4">
        <v>0</v>
      </c>
      <c r="W428" s="4">
        <v>0</v>
      </c>
      <c r="X428" s="4">
        <v>2252805</v>
      </c>
      <c r="Y428" s="4" t="s">
        <v>997</v>
      </c>
    </row>
    <row r="429" s="4" customFormat="1" spans="1:25">
      <c r="A429" s="4">
        <v>16293871184</v>
      </c>
      <c r="B429" s="4" t="s">
        <v>25</v>
      </c>
      <c r="C429" s="4" t="s">
        <v>26</v>
      </c>
      <c r="D429" s="4" t="s">
        <v>998</v>
      </c>
      <c r="E429" s="4" t="s">
        <v>314</v>
      </c>
      <c r="F429" s="5">
        <v>44472</v>
      </c>
      <c r="G429" s="5">
        <v>44473</v>
      </c>
      <c r="H429" s="4">
        <v>1</v>
      </c>
      <c r="I429" s="4">
        <v>1</v>
      </c>
      <c r="J429" s="4">
        <v>1</v>
      </c>
      <c r="K429" s="4" t="s">
        <v>29</v>
      </c>
      <c r="L429" s="4">
        <v>137</v>
      </c>
      <c r="M429" s="4">
        <v>137</v>
      </c>
      <c r="N429" s="4" t="s">
        <v>999</v>
      </c>
      <c r="O429" s="4" t="s">
        <v>962</v>
      </c>
      <c r="P429" s="4" t="s">
        <v>32</v>
      </c>
      <c r="Q429" s="4">
        <v>0</v>
      </c>
      <c r="R429" s="8">
        <v>44454</v>
      </c>
      <c r="S429" s="5">
        <v>44476</v>
      </c>
      <c r="T429" s="4" t="s">
        <v>33</v>
      </c>
      <c r="U429" s="4">
        <v>137</v>
      </c>
      <c r="V429" s="4">
        <v>0</v>
      </c>
      <c r="W429" s="4">
        <v>0</v>
      </c>
      <c r="X429" s="4">
        <v>2255101</v>
      </c>
      <c r="Y429" s="4" t="s">
        <v>1000</v>
      </c>
    </row>
    <row r="430" s="4" customFormat="1" spans="1:24">
      <c r="A430" s="4">
        <v>16295390537</v>
      </c>
      <c r="B430" s="4" t="s">
        <v>25</v>
      </c>
      <c r="C430" s="4" t="s">
        <v>26</v>
      </c>
      <c r="D430" s="4" t="s">
        <v>1001</v>
      </c>
      <c r="E430" s="4" t="s">
        <v>1002</v>
      </c>
      <c r="F430" s="5">
        <v>44472</v>
      </c>
      <c r="G430" s="5">
        <v>44473</v>
      </c>
      <c r="H430" s="4">
        <v>1</v>
      </c>
      <c r="I430" s="4">
        <v>1</v>
      </c>
      <c r="J430" s="4">
        <v>1</v>
      </c>
      <c r="K430" s="4" t="s">
        <v>29</v>
      </c>
      <c r="L430" s="4">
        <v>64</v>
      </c>
      <c r="M430" s="4">
        <v>64</v>
      </c>
      <c r="N430" s="4" t="s">
        <v>1003</v>
      </c>
      <c r="O430" s="4" t="s">
        <v>962</v>
      </c>
      <c r="P430" s="4" t="s">
        <v>32</v>
      </c>
      <c r="Q430" s="4">
        <v>0</v>
      </c>
      <c r="R430" s="8">
        <v>44455</v>
      </c>
      <c r="S430" s="5">
        <v>44476</v>
      </c>
      <c r="T430" s="4" t="s">
        <v>33</v>
      </c>
      <c r="U430" s="4">
        <v>64</v>
      </c>
      <c r="V430" s="4">
        <v>0</v>
      </c>
      <c r="W430" s="4">
        <v>0</v>
      </c>
      <c r="X430" s="4">
        <v>2255215</v>
      </c>
    </row>
    <row r="431" s="4" customFormat="1" spans="1:24">
      <c r="A431" s="4">
        <v>16302748803</v>
      </c>
      <c r="B431" s="4" t="s">
        <v>25</v>
      </c>
      <c r="C431" s="4" t="s">
        <v>26</v>
      </c>
      <c r="D431" s="4" t="s">
        <v>1004</v>
      </c>
      <c r="E431" s="4" t="s">
        <v>1005</v>
      </c>
      <c r="F431" s="5">
        <v>44471</v>
      </c>
      <c r="G431" s="5">
        <v>44473</v>
      </c>
      <c r="H431" s="4">
        <v>1</v>
      </c>
      <c r="I431" s="4">
        <v>2</v>
      </c>
      <c r="J431" s="4">
        <v>2</v>
      </c>
      <c r="K431" s="4" t="s">
        <v>29</v>
      </c>
      <c r="L431" s="4">
        <v>448</v>
      </c>
      <c r="M431" s="4">
        <v>448</v>
      </c>
      <c r="N431" s="4" t="s">
        <v>1006</v>
      </c>
      <c r="O431" s="4" t="s">
        <v>962</v>
      </c>
      <c r="P431" s="4" t="s">
        <v>32</v>
      </c>
      <c r="Q431" s="4">
        <v>0</v>
      </c>
      <c r="R431" s="8">
        <v>44456</v>
      </c>
      <c r="S431" s="5">
        <v>44476</v>
      </c>
      <c r="T431" s="4" t="s">
        <v>33</v>
      </c>
      <c r="U431" s="4">
        <v>448</v>
      </c>
      <c r="V431" s="4">
        <v>0</v>
      </c>
      <c r="W431" s="4">
        <v>0</v>
      </c>
      <c r="X431" s="4">
        <v>2256309</v>
      </c>
    </row>
    <row r="432" s="4" customFormat="1" spans="1:25">
      <c r="A432" s="4">
        <v>16317522811</v>
      </c>
      <c r="B432" s="4" t="s">
        <v>25</v>
      </c>
      <c r="C432" s="4" t="s">
        <v>26</v>
      </c>
      <c r="D432" s="4" t="s">
        <v>63</v>
      </c>
      <c r="E432" s="4" t="s">
        <v>64</v>
      </c>
      <c r="F432" s="5">
        <v>44470</v>
      </c>
      <c r="G432" s="5">
        <v>44473</v>
      </c>
      <c r="H432" s="4">
        <v>1</v>
      </c>
      <c r="I432" s="4">
        <v>3</v>
      </c>
      <c r="J432" s="4">
        <v>3</v>
      </c>
      <c r="K432" s="4" t="s">
        <v>29</v>
      </c>
      <c r="L432" s="4">
        <v>512</v>
      </c>
      <c r="M432" s="4">
        <v>512</v>
      </c>
      <c r="N432" s="4" t="s">
        <v>1007</v>
      </c>
      <c r="O432" s="4" t="s">
        <v>962</v>
      </c>
      <c r="P432" s="4" t="s">
        <v>32</v>
      </c>
      <c r="Q432" s="4">
        <v>0</v>
      </c>
      <c r="R432" s="8">
        <v>44458</v>
      </c>
      <c r="S432" s="5">
        <v>44476</v>
      </c>
      <c r="T432" s="4" t="s">
        <v>33</v>
      </c>
      <c r="U432" s="4">
        <v>512</v>
      </c>
      <c r="V432" s="4">
        <v>0</v>
      </c>
      <c r="W432" s="4">
        <v>0</v>
      </c>
      <c r="X432" s="4">
        <v>2258681</v>
      </c>
      <c r="Y432" s="4">
        <v>85066583</v>
      </c>
    </row>
    <row r="433" s="4" customFormat="1" spans="1:25">
      <c r="A433" s="4">
        <v>16330804562</v>
      </c>
      <c r="B433" s="4" t="s">
        <v>25</v>
      </c>
      <c r="C433" s="4" t="s">
        <v>26</v>
      </c>
      <c r="D433" s="4" t="s">
        <v>1008</v>
      </c>
      <c r="E433" s="4" t="s">
        <v>254</v>
      </c>
      <c r="F433" s="5">
        <v>44471</v>
      </c>
      <c r="G433" s="5">
        <v>44473</v>
      </c>
      <c r="H433" s="4">
        <v>1</v>
      </c>
      <c r="I433" s="4">
        <v>2</v>
      </c>
      <c r="J433" s="4">
        <v>2</v>
      </c>
      <c r="K433" s="4" t="s">
        <v>29</v>
      </c>
      <c r="L433" s="4">
        <v>317</v>
      </c>
      <c r="M433" s="4">
        <v>317</v>
      </c>
      <c r="N433" s="4" t="s">
        <v>1009</v>
      </c>
      <c r="O433" s="4" t="s">
        <v>962</v>
      </c>
      <c r="P433" s="4" t="s">
        <v>32</v>
      </c>
      <c r="Q433" s="4">
        <v>0</v>
      </c>
      <c r="R433" s="8">
        <v>44460</v>
      </c>
      <c r="S433" s="5">
        <v>44476</v>
      </c>
      <c r="T433" s="4" t="s">
        <v>33</v>
      </c>
      <c r="U433" s="4">
        <v>317</v>
      </c>
      <c r="V433" s="4">
        <v>0</v>
      </c>
      <c r="W433" s="4">
        <v>0</v>
      </c>
      <c r="X433" s="4">
        <v>2260209</v>
      </c>
      <c r="Y433" s="4">
        <v>89660524</v>
      </c>
    </row>
    <row r="434" s="4" customFormat="1" spans="1:25">
      <c r="A434" s="4">
        <v>16336278454</v>
      </c>
      <c r="B434" s="4" t="s">
        <v>25</v>
      </c>
      <c r="C434" s="4" t="s">
        <v>26</v>
      </c>
      <c r="D434" s="4" t="s">
        <v>63</v>
      </c>
      <c r="E434" s="4" t="s">
        <v>64</v>
      </c>
      <c r="F434" s="5">
        <v>44471</v>
      </c>
      <c r="G434" s="5">
        <v>44473</v>
      </c>
      <c r="H434" s="4">
        <v>1</v>
      </c>
      <c r="I434" s="4">
        <v>2</v>
      </c>
      <c r="J434" s="4">
        <v>2</v>
      </c>
      <c r="K434" s="4" t="s">
        <v>29</v>
      </c>
      <c r="L434" s="4">
        <v>353</v>
      </c>
      <c r="M434" s="4">
        <v>353</v>
      </c>
      <c r="N434" s="4" t="s">
        <v>1010</v>
      </c>
      <c r="O434" s="4" t="s">
        <v>962</v>
      </c>
      <c r="P434" s="4" t="s">
        <v>32</v>
      </c>
      <c r="Q434" s="4">
        <v>0</v>
      </c>
      <c r="R434" s="8">
        <v>44461</v>
      </c>
      <c r="S434" s="5">
        <v>44476</v>
      </c>
      <c r="T434" s="4" t="s">
        <v>33</v>
      </c>
      <c r="U434" s="4">
        <v>353</v>
      </c>
      <c r="V434" s="4">
        <v>0</v>
      </c>
      <c r="W434" s="4">
        <v>0</v>
      </c>
      <c r="X434" s="4">
        <v>2260806</v>
      </c>
      <c r="Y434" s="4">
        <v>81558138</v>
      </c>
    </row>
    <row r="435" s="4" customFormat="1" spans="1:25">
      <c r="A435" s="4">
        <v>16340765054</v>
      </c>
      <c r="B435" s="4" t="s">
        <v>25</v>
      </c>
      <c r="C435" s="4" t="s">
        <v>26</v>
      </c>
      <c r="D435" s="4" t="s">
        <v>1011</v>
      </c>
      <c r="E435" s="4" t="s">
        <v>1012</v>
      </c>
      <c r="F435" s="5">
        <v>44472</v>
      </c>
      <c r="G435" s="5">
        <v>44473</v>
      </c>
      <c r="H435" s="4">
        <v>1</v>
      </c>
      <c r="I435" s="4">
        <v>1</v>
      </c>
      <c r="J435" s="4">
        <v>1</v>
      </c>
      <c r="K435" s="4" t="s">
        <v>29</v>
      </c>
      <c r="L435" s="4">
        <v>179</v>
      </c>
      <c r="M435" s="4">
        <v>179</v>
      </c>
      <c r="N435" s="4" t="s">
        <v>1013</v>
      </c>
      <c r="O435" s="4" t="s">
        <v>962</v>
      </c>
      <c r="P435" s="4" t="s">
        <v>32</v>
      </c>
      <c r="Q435" s="4">
        <v>0</v>
      </c>
      <c r="R435" s="8">
        <v>44461</v>
      </c>
      <c r="S435" s="5">
        <v>44476</v>
      </c>
      <c r="T435" s="4" t="s">
        <v>33</v>
      </c>
      <c r="U435" s="4">
        <v>179</v>
      </c>
      <c r="V435" s="4">
        <v>0</v>
      </c>
      <c r="W435" s="4">
        <v>0</v>
      </c>
      <c r="X435" s="4">
        <v>2261243</v>
      </c>
      <c r="Y435" s="4" t="s">
        <v>1014</v>
      </c>
    </row>
    <row r="436" s="4" customFormat="1" spans="1:25">
      <c r="A436" s="4">
        <v>16265260234</v>
      </c>
      <c r="B436" s="4" t="s">
        <v>25</v>
      </c>
      <c r="C436" s="4" t="s">
        <v>55</v>
      </c>
      <c r="D436" s="4" t="s">
        <v>987</v>
      </c>
      <c r="E436" s="4" t="s">
        <v>988</v>
      </c>
      <c r="F436" s="5">
        <v>44470</v>
      </c>
      <c r="G436" s="5">
        <v>44473</v>
      </c>
      <c r="H436" s="4">
        <v>1</v>
      </c>
      <c r="I436" s="4">
        <v>3</v>
      </c>
      <c r="J436" s="4">
        <v>3</v>
      </c>
      <c r="K436" s="4" t="s">
        <v>29</v>
      </c>
      <c r="L436" s="4">
        <v>-158</v>
      </c>
      <c r="M436" s="4">
        <v>-158</v>
      </c>
      <c r="N436" s="4" t="s">
        <v>989</v>
      </c>
      <c r="O436" s="4" t="s">
        <v>962</v>
      </c>
      <c r="P436" s="4" t="s">
        <v>32</v>
      </c>
      <c r="Q436" s="4">
        <v>0</v>
      </c>
      <c r="R436" s="8">
        <v>44451</v>
      </c>
      <c r="S436" s="5">
        <v>44476</v>
      </c>
      <c r="T436" s="4" t="s">
        <v>33</v>
      </c>
      <c r="U436" s="4">
        <v>-158</v>
      </c>
      <c r="V436" s="4">
        <v>0</v>
      </c>
      <c r="W436" s="4">
        <v>0</v>
      </c>
      <c r="X436" s="4">
        <v>2250999</v>
      </c>
      <c r="Y436" s="4">
        <v>1828577200999</v>
      </c>
    </row>
    <row r="437" s="4" customFormat="1" spans="1:25">
      <c r="A437" s="4">
        <v>16343438585</v>
      </c>
      <c r="B437" s="4" t="s">
        <v>25</v>
      </c>
      <c r="C437" s="4" t="s">
        <v>26</v>
      </c>
      <c r="D437" s="4" t="s">
        <v>1015</v>
      </c>
      <c r="E437" s="4" t="s">
        <v>226</v>
      </c>
      <c r="F437" s="5">
        <v>44471</v>
      </c>
      <c r="G437" s="5">
        <v>44473</v>
      </c>
      <c r="H437" s="4">
        <v>1</v>
      </c>
      <c r="I437" s="4">
        <v>2</v>
      </c>
      <c r="J437" s="4">
        <v>2</v>
      </c>
      <c r="K437" s="4" t="s">
        <v>29</v>
      </c>
      <c r="L437" s="4">
        <v>173</v>
      </c>
      <c r="M437" s="4">
        <v>173</v>
      </c>
      <c r="N437" s="4" t="s">
        <v>1016</v>
      </c>
      <c r="O437" s="4" t="s">
        <v>962</v>
      </c>
      <c r="P437" s="4" t="s">
        <v>32</v>
      </c>
      <c r="Q437" s="4">
        <v>0</v>
      </c>
      <c r="R437" s="8">
        <v>44462</v>
      </c>
      <c r="S437" s="5">
        <v>44476</v>
      </c>
      <c r="T437" s="4" t="s">
        <v>33</v>
      </c>
      <c r="U437" s="4">
        <v>173</v>
      </c>
      <c r="V437" s="4">
        <v>0</v>
      </c>
      <c r="W437" s="4">
        <v>0</v>
      </c>
      <c r="X437" s="4">
        <v>2262367</v>
      </c>
      <c r="Y437" s="4">
        <v>324683888</v>
      </c>
    </row>
    <row r="438" s="4" customFormat="1" spans="1:25">
      <c r="A438" s="4">
        <v>16330804562</v>
      </c>
      <c r="B438" s="4" t="s">
        <v>25</v>
      </c>
      <c r="C438" s="4" t="s">
        <v>151</v>
      </c>
      <c r="D438" s="4" t="s">
        <v>1008</v>
      </c>
      <c r="E438" s="4" t="s">
        <v>254</v>
      </c>
      <c r="F438" s="5">
        <v>44471</v>
      </c>
      <c r="G438" s="5">
        <v>44473</v>
      </c>
      <c r="H438" s="4">
        <v>1</v>
      </c>
      <c r="I438" s="4">
        <v>2</v>
      </c>
      <c r="J438" s="4">
        <v>2</v>
      </c>
      <c r="K438" s="4" t="s">
        <v>29</v>
      </c>
      <c r="L438" s="4">
        <v>-290</v>
      </c>
      <c r="M438" s="4">
        <v>-290</v>
      </c>
      <c r="N438" s="4" t="s">
        <v>1009</v>
      </c>
      <c r="O438" s="4" t="s">
        <v>962</v>
      </c>
      <c r="P438" s="4" t="s">
        <v>32</v>
      </c>
      <c r="Q438" s="4">
        <v>0</v>
      </c>
      <c r="R438" s="8">
        <v>44460</v>
      </c>
      <c r="S438" s="5">
        <v>44476</v>
      </c>
      <c r="T438" s="4" t="s">
        <v>33</v>
      </c>
      <c r="U438" s="4">
        <v>-290</v>
      </c>
      <c r="V438" s="4">
        <v>0</v>
      </c>
      <c r="W438" s="4">
        <v>0</v>
      </c>
      <c r="X438" s="4">
        <v>2260209</v>
      </c>
      <c r="Y438" s="4">
        <v>89660524</v>
      </c>
    </row>
    <row r="439" s="4" customFormat="1" spans="1:25">
      <c r="A439" s="4">
        <v>16357741816</v>
      </c>
      <c r="B439" s="4" t="s">
        <v>25</v>
      </c>
      <c r="C439" s="4" t="s">
        <v>26</v>
      </c>
      <c r="D439" s="4" t="s">
        <v>343</v>
      </c>
      <c r="E439" s="4" t="s">
        <v>166</v>
      </c>
      <c r="F439" s="5">
        <v>44472</v>
      </c>
      <c r="G439" s="5">
        <v>44473</v>
      </c>
      <c r="H439" s="4">
        <v>1</v>
      </c>
      <c r="I439" s="4">
        <v>1</v>
      </c>
      <c r="J439" s="4">
        <v>1</v>
      </c>
      <c r="K439" s="4" t="s">
        <v>29</v>
      </c>
      <c r="L439" s="4">
        <v>208</v>
      </c>
      <c r="M439" s="4">
        <v>208</v>
      </c>
      <c r="N439" s="4" t="s">
        <v>1017</v>
      </c>
      <c r="O439" s="4" t="s">
        <v>962</v>
      </c>
      <c r="P439" s="4" t="s">
        <v>32</v>
      </c>
      <c r="Q439" s="4">
        <v>0</v>
      </c>
      <c r="R439" s="8">
        <v>44463</v>
      </c>
      <c r="S439" s="5">
        <v>44476</v>
      </c>
      <c r="T439" s="4" t="s">
        <v>33</v>
      </c>
      <c r="U439" s="4">
        <v>208</v>
      </c>
      <c r="V439" s="4">
        <v>0</v>
      </c>
      <c r="W439" s="4">
        <v>0</v>
      </c>
      <c r="X439" s="4">
        <v>2263188</v>
      </c>
      <c r="Y439" s="4">
        <v>93158168</v>
      </c>
    </row>
    <row r="440" s="4" customFormat="1" spans="1:24">
      <c r="A440" s="4">
        <v>16359148576</v>
      </c>
      <c r="B440" s="4" t="s">
        <v>25</v>
      </c>
      <c r="C440" s="4" t="s">
        <v>26</v>
      </c>
      <c r="D440" s="4" t="s">
        <v>801</v>
      </c>
      <c r="E440" s="4" t="s">
        <v>205</v>
      </c>
      <c r="F440" s="5">
        <v>44472</v>
      </c>
      <c r="G440" s="5">
        <v>44473</v>
      </c>
      <c r="H440" s="4">
        <v>1</v>
      </c>
      <c r="I440" s="4">
        <v>1</v>
      </c>
      <c r="J440" s="4">
        <v>1</v>
      </c>
      <c r="K440" s="4" t="s">
        <v>29</v>
      </c>
      <c r="L440" s="4">
        <v>50</v>
      </c>
      <c r="M440" s="4">
        <v>50</v>
      </c>
      <c r="N440" s="4" t="s">
        <v>1018</v>
      </c>
      <c r="O440" s="4" t="s">
        <v>962</v>
      </c>
      <c r="P440" s="4" t="s">
        <v>32</v>
      </c>
      <c r="Q440" s="4">
        <v>0</v>
      </c>
      <c r="R440" s="8">
        <v>44463</v>
      </c>
      <c r="S440" s="5">
        <v>44476</v>
      </c>
      <c r="T440" s="4" t="s">
        <v>33</v>
      </c>
      <c r="U440" s="4">
        <v>50</v>
      </c>
      <c r="V440" s="4">
        <v>0</v>
      </c>
      <c r="W440" s="4">
        <v>0</v>
      </c>
      <c r="X440" s="4">
        <v>2263401</v>
      </c>
    </row>
    <row r="441" s="4" customFormat="1" spans="1:25">
      <c r="A441" s="4">
        <v>16371822294</v>
      </c>
      <c r="B441" s="4" t="s">
        <v>25</v>
      </c>
      <c r="C441" s="4" t="s">
        <v>26</v>
      </c>
      <c r="D441" s="4" t="s">
        <v>139</v>
      </c>
      <c r="E441" s="4" t="s">
        <v>140</v>
      </c>
      <c r="F441" s="5">
        <v>44472</v>
      </c>
      <c r="G441" s="5">
        <v>44473</v>
      </c>
      <c r="H441" s="4">
        <v>1</v>
      </c>
      <c r="I441" s="4">
        <v>1</v>
      </c>
      <c r="J441" s="4">
        <v>1</v>
      </c>
      <c r="K441" s="4" t="s">
        <v>29</v>
      </c>
      <c r="L441" s="4">
        <v>128</v>
      </c>
      <c r="M441" s="4">
        <v>128</v>
      </c>
      <c r="N441" s="4" t="s">
        <v>1019</v>
      </c>
      <c r="O441" s="4" t="s">
        <v>962</v>
      </c>
      <c r="P441" s="4" t="s">
        <v>32</v>
      </c>
      <c r="Q441" s="4">
        <v>0</v>
      </c>
      <c r="R441" s="8">
        <v>44465</v>
      </c>
      <c r="S441" s="5">
        <v>44476</v>
      </c>
      <c r="T441" s="4" t="s">
        <v>33</v>
      </c>
      <c r="U441" s="4">
        <v>128</v>
      </c>
      <c r="V441" s="4">
        <v>0</v>
      </c>
      <c r="W441" s="4">
        <v>0</v>
      </c>
      <c r="X441" s="4">
        <v>2265011</v>
      </c>
      <c r="Y441" s="4">
        <v>94472667</v>
      </c>
    </row>
    <row r="442" s="4" customFormat="1" spans="1:25">
      <c r="A442" s="4">
        <v>16379996924</v>
      </c>
      <c r="B442" s="4" t="s">
        <v>25</v>
      </c>
      <c r="C442" s="4" t="s">
        <v>26</v>
      </c>
      <c r="D442" s="4" t="s">
        <v>1020</v>
      </c>
      <c r="E442" s="4" t="s">
        <v>317</v>
      </c>
      <c r="F442" s="5">
        <v>44472</v>
      </c>
      <c r="G442" s="5">
        <v>44473</v>
      </c>
      <c r="H442" s="4">
        <v>1</v>
      </c>
      <c r="I442" s="4">
        <v>1</v>
      </c>
      <c r="J442" s="4">
        <v>1</v>
      </c>
      <c r="K442" s="4" t="s">
        <v>29</v>
      </c>
      <c r="L442" s="4">
        <v>130</v>
      </c>
      <c r="M442" s="4">
        <v>130</v>
      </c>
      <c r="N442" s="4" t="s">
        <v>1021</v>
      </c>
      <c r="O442" s="4" t="s">
        <v>962</v>
      </c>
      <c r="P442" s="4" t="s">
        <v>32</v>
      </c>
      <c r="Q442" s="4">
        <v>0</v>
      </c>
      <c r="R442" s="8">
        <v>44466</v>
      </c>
      <c r="S442" s="5">
        <v>44476</v>
      </c>
      <c r="T442" s="4" t="s">
        <v>33</v>
      </c>
      <c r="U442" s="4">
        <v>130</v>
      </c>
      <c r="V442" s="4">
        <v>0</v>
      </c>
      <c r="W442" s="4">
        <v>0</v>
      </c>
      <c r="X442" s="4">
        <v>2265973</v>
      </c>
      <c r="Y442" s="4" t="s">
        <v>213</v>
      </c>
    </row>
    <row r="443" s="4" customFormat="1" spans="1:25">
      <c r="A443" s="4">
        <v>16383973832</v>
      </c>
      <c r="B443" s="4" t="s">
        <v>25</v>
      </c>
      <c r="C443" s="4" t="s">
        <v>26</v>
      </c>
      <c r="D443" s="4" t="s">
        <v>1022</v>
      </c>
      <c r="E443" s="4" t="s">
        <v>1023</v>
      </c>
      <c r="F443" s="5">
        <v>44472</v>
      </c>
      <c r="G443" s="5">
        <v>44473</v>
      </c>
      <c r="H443" s="4">
        <v>1</v>
      </c>
      <c r="I443" s="4">
        <v>1</v>
      </c>
      <c r="J443" s="4">
        <v>1</v>
      </c>
      <c r="K443" s="4" t="s">
        <v>29</v>
      </c>
      <c r="L443" s="4">
        <v>186</v>
      </c>
      <c r="M443" s="4">
        <v>186</v>
      </c>
      <c r="N443" s="4" t="s">
        <v>1024</v>
      </c>
      <c r="O443" s="4" t="s">
        <v>962</v>
      </c>
      <c r="P443" s="4" t="s">
        <v>32</v>
      </c>
      <c r="Q443" s="4">
        <v>0</v>
      </c>
      <c r="R443" s="8">
        <v>44466</v>
      </c>
      <c r="S443" s="5">
        <v>44476</v>
      </c>
      <c r="T443" s="4" t="s">
        <v>33</v>
      </c>
      <c r="U443" s="4">
        <v>186</v>
      </c>
      <c r="V443" s="4">
        <v>0</v>
      </c>
      <c r="W443" s="4">
        <v>0</v>
      </c>
      <c r="X443" s="4">
        <v>2266261</v>
      </c>
      <c r="Y443" s="4">
        <v>9380328</v>
      </c>
    </row>
    <row r="444" s="4" customFormat="1" spans="1:25">
      <c r="A444" s="4">
        <v>16385936337</v>
      </c>
      <c r="B444" s="4" t="s">
        <v>25</v>
      </c>
      <c r="C444" s="4" t="s">
        <v>26</v>
      </c>
      <c r="D444" s="4" t="s">
        <v>139</v>
      </c>
      <c r="E444" s="4" t="s">
        <v>140</v>
      </c>
      <c r="F444" s="5">
        <v>44472</v>
      </c>
      <c r="G444" s="5">
        <v>44473</v>
      </c>
      <c r="H444" s="4">
        <v>1</v>
      </c>
      <c r="I444" s="4">
        <v>1</v>
      </c>
      <c r="J444" s="4">
        <v>1</v>
      </c>
      <c r="K444" s="4" t="s">
        <v>29</v>
      </c>
      <c r="L444" s="4">
        <v>128</v>
      </c>
      <c r="M444" s="4">
        <v>128</v>
      </c>
      <c r="N444" s="4" t="s">
        <v>1025</v>
      </c>
      <c r="O444" s="4" t="s">
        <v>962</v>
      </c>
      <c r="P444" s="4" t="s">
        <v>32</v>
      </c>
      <c r="Q444" s="4">
        <v>0</v>
      </c>
      <c r="R444" s="8">
        <v>44466</v>
      </c>
      <c r="S444" s="5">
        <v>44476</v>
      </c>
      <c r="T444" s="4" t="s">
        <v>33</v>
      </c>
      <c r="U444" s="4">
        <v>128</v>
      </c>
      <c r="V444" s="4">
        <v>0</v>
      </c>
      <c r="W444" s="4">
        <v>0</v>
      </c>
      <c r="X444" s="4">
        <v>2266558</v>
      </c>
      <c r="Y444" s="4">
        <v>95452586</v>
      </c>
    </row>
    <row r="445" s="4" customFormat="1" spans="1:25">
      <c r="A445" s="4">
        <v>16391678973</v>
      </c>
      <c r="B445" s="4" t="s">
        <v>25</v>
      </c>
      <c r="C445" s="4" t="s">
        <v>26</v>
      </c>
      <c r="D445" s="4" t="s">
        <v>1026</v>
      </c>
      <c r="E445" s="4" t="s">
        <v>1027</v>
      </c>
      <c r="F445" s="5">
        <v>44472</v>
      </c>
      <c r="G445" s="5">
        <v>44473</v>
      </c>
      <c r="H445" s="4">
        <v>1</v>
      </c>
      <c r="I445" s="4">
        <v>1</v>
      </c>
      <c r="J445" s="4">
        <v>1</v>
      </c>
      <c r="K445" s="4" t="s">
        <v>29</v>
      </c>
      <c r="L445" s="4">
        <v>113</v>
      </c>
      <c r="M445" s="4">
        <v>113</v>
      </c>
      <c r="N445" s="4" t="s">
        <v>1028</v>
      </c>
      <c r="O445" s="4" t="s">
        <v>962</v>
      </c>
      <c r="P445" s="4" t="s">
        <v>32</v>
      </c>
      <c r="Q445" s="4">
        <v>0</v>
      </c>
      <c r="R445" s="8">
        <v>44467</v>
      </c>
      <c r="S445" s="5">
        <v>44476</v>
      </c>
      <c r="T445" s="4" t="s">
        <v>33</v>
      </c>
      <c r="U445" s="4">
        <v>113</v>
      </c>
      <c r="V445" s="4">
        <v>0</v>
      </c>
      <c r="W445" s="4">
        <v>0</v>
      </c>
      <c r="X445" s="4">
        <v>2267289</v>
      </c>
      <c r="Y445" s="4">
        <v>47235470</v>
      </c>
    </row>
    <row r="446" s="4" customFormat="1" spans="1:25">
      <c r="A446" s="4">
        <v>16392096489</v>
      </c>
      <c r="B446" s="4" t="s">
        <v>25</v>
      </c>
      <c r="C446" s="4" t="s">
        <v>26</v>
      </c>
      <c r="D446" s="4" t="s">
        <v>1029</v>
      </c>
      <c r="E446" s="4" t="s">
        <v>1030</v>
      </c>
      <c r="F446" s="5">
        <v>44472</v>
      </c>
      <c r="G446" s="5">
        <v>44473</v>
      </c>
      <c r="H446" s="4">
        <v>1</v>
      </c>
      <c r="I446" s="4">
        <v>1</v>
      </c>
      <c r="J446" s="4">
        <v>1</v>
      </c>
      <c r="K446" s="4" t="s">
        <v>29</v>
      </c>
      <c r="L446" s="4">
        <v>113</v>
      </c>
      <c r="M446" s="4">
        <v>113</v>
      </c>
      <c r="N446" s="4" t="s">
        <v>1031</v>
      </c>
      <c r="O446" s="4" t="s">
        <v>962</v>
      </c>
      <c r="P446" s="4" t="s">
        <v>32</v>
      </c>
      <c r="Q446" s="4">
        <v>0</v>
      </c>
      <c r="R446" s="8">
        <v>44467</v>
      </c>
      <c r="S446" s="5">
        <v>44476</v>
      </c>
      <c r="T446" s="4" t="s">
        <v>33</v>
      </c>
      <c r="U446" s="4">
        <v>113</v>
      </c>
      <c r="V446" s="4">
        <v>0</v>
      </c>
      <c r="W446" s="4">
        <v>0</v>
      </c>
      <c r="X446" s="4">
        <v>2267399</v>
      </c>
      <c r="Y446" s="4">
        <v>624457112</v>
      </c>
    </row>
    <row r="447" s="4" customFormat="1" spans="1:25">
      <c r="A447" s="4">
        <v>16401389500</v>
      </c>
      <c r="B447" s="4" t="s">
        <v>25</v>
      </c>
      <c r="C447" s="4" t="s">
        <v>26</v>
      </c>
      <c r="D447" s="4" t="s">
        <v>1032</v>
      </c>
      <c r="E447" s="4" t="s">
        <v>1033</v>
      </c>
      <c r="F447" s="5">
        <v>44472</v>
      </c>
      <c r="G447" s="5">
        <v>44473</v>
      </c>
      <c r="H447" s="4">
        <v>1</v>
      </c>
      <c r="I447" s="4">
        <v>1</v>
      </c>
      <c r="J447" s="4">
        <v>1</v>
      </c>
      <c r="K447" s="4" t="s">
        <v>29</v>
      </c>
      <c r="L447" s="4">
        <v>148</v>
      </c>
      <c r="M447" s="4">
        <v>148</v>
      </c>
      <c r="N447" s="4" t="s">
        <v>1034</v>
      </c>
      <c r="O447" s="4" t="s">
        <v>962</v>
      </c>
      <c r="P447" s="4" t="s">
        <v>32</v>
      </c>
      <c r="Q447" s="4">
        <v>0</v>
      </c>
      <c r="R447" s="8">
        <v>44468</v>
      </c>
      <c r="S447" s="5">
        <v>44476</v>
      </c>
      <c r="T447" s="4" t="s">
        <v>33</v>
      </c>
      <c r="U447" s="4">
        <v>148</v>
      </c>
      <c r="V447" s="4">
        <v>0</v>
      </c>
      <c r="W447" s="4">
        <v>0</v>
      </c>
      <c r="X447" s="4">
        <v>2268508</v>
      </c>
      <c r="Y447" s="4">
        <v>94589</v>
      </c>
    </row>
    <row r="448" s="4" customFormat="1" spans="1:23">
      <c r="A448" s="4">
        <v>16411401259</v>
      </c>
      <c r="B448" s="4" t="s">
        <v>25</v>
      </c>
      <c r="C448" s="4" t="s">
        <v>26</v>
      </c>
      <c r="D448" s="4" t="s">
        <v>1035</v>
      </c>
      <c r="E448" s="4"/>
      <c r="F448" s="5">
        <v>44472</v>
      </c>
      <c r="G448" s="5">
        <v>44473</v>
      </c>
      <c r="H448" s="4">
        <v>0</v>
      </c>
      <c r="I448" s="4">
        <v>1</v>
      </c>
      <c r="J448" s="4">
        <v>0</v>
      </c>
      <c r="K448" s="4" t="s">
        <v>29</v>
      </c>
      <c r="L448" s="4">
        <v>190</v>
      </c>
      <c r="M448" s="4">
        <v>190</v>
      </c>
      <c r="N448" s="4"/>
      <c r="O448" s="4" t="s">
        <v>962</v>
      </c>
      <c r="P448" s="4" t="s">
        <v>32</v>
      </c>
      <c r="Q448" s="4">
        <v>0</v>
      </c>
      <c r="R448" s="8">
        <v>44469</v>
      </c>
      <c r="S448" s="5">
        <v>44476</v>
      </c>
      <c r="T448" s="4" t="s">
        <v>33</v>
      </c>
      <c r="U448" s="4">
        <v>190</v>
      </c>
      <c r="V448" s="4">
        <v>0</v>
      </c>
      <c r="W448" s="4">
        <v>0</v>
      </c>
    </row>
    <row r="449" s="4" customFormat="1" spans="1:24">
      <c r="A449" s="4">
        <v>16418904267</v>
      </c>
      <c r="B449" s="4" t="s">
        <v>25</v>
      </c>
      <c r="C449" s="4" t="s">
        <v>26</v>
      </c>
      <c r="D449" s="4" t="s">
        <v>1036</v>
      </c>
      <c r="E449" s="4" t="s">
        <v>1037</v>
      </c>
      <c r="F449" s="5">
        <v>44472</v>
      </c>
      <c r="G449" s="5">
        <v>44473</v>
      </c>
      <c r="H449" s="4">
        <v>1</v>
      </c>
      <c r="I449" s="4">
        <v>1</v>
      </c>
      <c r="J449" s="4">
        <v>1</v>
      </c>
      <c r="K449" s="4" t="s">
        <v>29</v>
      </c>
      <c r="L449" s="4">
        <v>13</v>
      </c>
      <c r="M449" s="4">
        <v>13</v>
      </c>
      <c r="N449" s="4" t="s">
        <v>1038</v>
      </c>
      <c r="O449" s="4" t="s">
        <v>962</v>
      </c>
      <c r="P449" s="4" t="s">
        <v>32</v>
      </c>
      <c r="Q449" s="4">
        <v>0</v>
      </c>
      <c r="R449" s="8">
        <v>44469</v>
      </c>
      <c r="S449" s="5">
        <v>44476</v>
      </c>
      <c r="T449" s="4" t="s">
        <v>33</v>
      </c>
      <c r="U449" s="4">
        <v>13</v>
      </c>
      <c r="V449" s="4">
        <v>0</v>
      </c>
      <c r="W449" s="4">
        <v>0</v>
      </c>
      <c r="X449" s="4">
        <v>2269995</v>
      </c>
    </row>
    <row r="450" s="4" customFormat="1" spans="1:25">
      <c r="A450" s="4">
        <v>16423356875</v>
      </c>
      <c r="B450" s="4" t="s">
        <v>25</v>
      </c>
      <c r="C450" s="4" t="s">
        <v>26</v>
      </c>
      <c r="D450" s="4" t="s">
        <v>63</v>
      </c>
      <c r="E450" s="4" t="s">
        <v>254</v>
      </c>
      <c r="F450" s="5">
        <v>44472</v>
      </c>
      <c r="G450" s="5">
        <v>44473</v>
      </c>
      <c r="H450" s="4">
        <v>1</v>
      </c>
      <c r="I450" s="4">
        <v>1</v>
      </c>
      <c r="J450" s="4">
        <v>1</v>
      </c>
      <c r="K450" s="4" t="s">
        <v>29</v>
      </c>
      <c r="L450" s="4">
        <v>178</v>
      </c>
      <c r="M450" s="4">
        <v>178</v>
      </c>
      <c r="N450" s="4" t="s">
        <v>1039</v>
      </c>
      <c r="O450" s="4" t="s">
        <v>962</v>
      </c>
      <c r="P450" s="4" t="s">
        <v>32</v>
      </c>
      <c r="Q450" s="4">
        <v>0</v>
      </c>
      <c r="R450" s="8">
        <v>44470</v>
      </c>
      <c r="S450" s="5">
        <v>44476</v>
      </c>
      <c r="T450" s="4" t="s">
        <v>33</v>
      </c>
      <c r="U450" s="4">
        <v>178</v>
      </c>
      <c r="V450" s="4">
        <v>0</v>
      </c>
      <c r="W450" s="4">
        <v>0</v>
      </c>
      <c r="X450" s="4">
        <v>2270233</v>
      </c>
      <c r="Y450" s="4">
        <v>94389441</v>
      </c>
    </row>
    <row r="451" s="4" customFormat="1" spans="1:25">
      <c r="A451" s="4">
        <v>16424416842</v>
      </c>
      <c r="B451" s="4" t="s">
        <v>25</v>
      </c>
      <c r="C451" s="4" t="s">
        <v>26</v>
      </c>
      <c r="D451" s="4" t="s">
        <v>859</v>
      </c>
      <c r="E451" s="4" t="s">
        <v>369</v>
      </c>
      <c r="F451" s="5">
        <v>44471</v>
      </c>
      <c r="G451" s="5">
        <v>44473</v>
      </c>
      <c r="H451" s="4">
        <v>1</v>
      </c>
      <c r="I451" s="4">
        <v>2</v>
      </c>
      <c r="J451" s="4">
        <v>2</v>
      </c>
      <c r="K451" s="4" t="s">
        <v>29</v>
      </c>
      <c r="L451" s="4">
        <v>162</v>
      </c>
      <c r="M451" s="4">
        <v>162</v>
      </c>
      <c r="N451" s="4" t="s">
        <v>1040</v>
      </c>
      <c r="O451" s="4" t="s">
        <v>962</v>
      </c>
      <c r="P451" s="4" t="s">
        <v>32</v>
      </c>
      <c r="Q451" s="4">
        <v>0</v>
      </c>
      <c r="R451" s="8">
        <v>44470</v>
      </c>
      <c r="S451" s="5">
        <v>44476</v>
      </c>
      <c r="T451" s="4" t="s">
        <v>33</v>
      </c>
      <c r="U451" s="4">
        <v>162</v>
      </c>
      <c r="V451" s="4">
        <v>0</v>
      </c>
      <c r="W451" s="4">
        <v>0</v>
      </c>
      <c r="X451" s="4"/>
      <c r="Y451" s="4">
        <v>99275391</v>
      </c>
    </row>
    <row r="452" s="4" customFormat="1" spans="1:25">
      <c r="A452" s="4">
        <v>16424893608</v>
      </c>
      <c r="B452" s="4" t="s">
        <v>25</v>
      </c>
      <c r="C452" s="4" t="s">
        <v>26</v>
      </c>
      <c r="D452" s="4" t="s">
        <v>1041</v>
      </c>
      <c r="E452" s="4" t="s">
        <v>1042</v>
      </c>
      <c r="F452" s="5">
        <v>44472</v>
      </c>
      <c r="G452" s="5">
        <v>44473</v>
      </c>
      <c r="H452" s="4">
        <v>1</v>
      </c>
      <c r="I452" s="4">
        <v>1</v>
      </c>
      <c r="J452" s="4">
        <v>1</v>
      </c>
      <c r="K452" s="4" t="s">
        <v>29</v>
      </c>
      <c r="L452" s="4">
        <v>190</v>
      </c>
      <c r="M452" s="4">
        <v>190</v>
      </c>
      <c r="N452" s="4" t="s">
        <v>1043</v>
      </c>
      <c r="O452" s="4" t="s">
        <v>962</v>
      </c>
      <c r="P452" s="4" t="s">
        <v>32</v>
      </c>
      <c r="Q452" s="4">
        <v>0</v>
      </c>
      <c r="R452" s="8">
        <v>44470</v>
      </c>
      <c r="S452" s="5">
        <v>44476</v>
      </c>
      <c r="T452" s="4" t="s">
        <v>33</v>
      </c>
      <c r="U452" s="4">
        <v>190</v>
      </c>
      <c r="V452" s="4">
        <v>0</v>
      </c>
      <c r="W452" s="4">
        <v>0</v>
      </c>
      <c r="X452" s="4">
        <v>2270388</v>
      </c>
      <c r="Y452" s="4">
        <v>99319600</v>
      </c>
    </row>
    <row r="453" s="4" customFormat="1" spans="1:25">
      <c r="A453" s="4">
        <v>16426901270</v>
      </c>
      <c r="B453" s="4" t="s">
        <v>25</v>
      </c>
      <c r="C453" s="4" t="s">
        <v>26</v>
      </c>
      <c r="D453" s="4" t="s">
        <v>139</v>
      </c>
      <c r="E453" s="4" t="s">
        <v>140</v>
      </c>
      <c r="F453" s="5">
        <v>44472</v>
      </c>
      <c r="G453" s="5">
        <v>44473</v>
      </c>
      <c r="H453" s="4">
        <v>1</v>
      </c>
      <c r="I453" s="4">
        <v>1</v>
      </c>
      <c r="J453" s="4">
        <v>1</v>
      </c>
      <c r="K453" s="4" t="s">
        <v>29</v>
      </c>
      <c r="L453" s="4">
        <v>126</v>
      </c>
      <c r="M453" s="4">
        <v>126</v>
      </c>
      <c r="N453" s="4" t="s">
        <v>1044</v>
      </c>
      <c r="O453" s="4" t="s">
        <v>962</v>
      </c>
      <c r="P453" s="4" t="s">
        <v>32</v>
      </c>
      <c r="Q453" s="4">
        <v>0</v>
      </c>
      <c r="R453" s="8">
        <v>44470</v>
      </c>
      <c r="S453" s="5">
        <v>44476</v>
      </c>
      <c r="T453" s="4" t="s">
        <v>33</v>
      </c>
      <c r="U453" s="4">
        <v>126</v>
      </c>
      <c r="V453" s="4">
        <v>0</v>
      </c>
      <c r="W453" s="4">
        <v>0</v>
      </c>
      <c r="X453" s="4">
        <v>2270568</v>
      </c>
      <c r="Y453" s="4">
        <v>99411624</v>
      </c>
    </row>
    <row r="454" s="4" customFormat="1" spans="1:25">
      <c r="A454" s="4">
        <v>16426984671</v>
      </c>
      <c r="B454" s="4" t="s">
        <v>25</v>
      </c>
      <c r="C454" s="4" t="s">
        <v>26</v>
      </c>
      <c r="D454" s="4" t="s">
        <v>606</v>
      </c>
      <c r="E454" s="4" t="s">
        <v>254</v>
      </c>
      <c r="F454" s="5">
        <v>44472</v>
      </c>
      <c r="G454" s="5">
        <v>44473</v>
      </c>
      <c r="H454" s="4">
        <v>1</v>
      </c>
      <c r="I454" s="4">
        <v>1</v>
      </c>
      <c r="J454" s="4">
        <v>1</v>
      </c>
      <c r="K454" s="4" t="s">
        <v>29</v>
      </c>
      <c r="L454" s="4">
        <v>360</v>
      </c>
      <c r="M454" s="4">
        <v>360</v>
      </c>
      <c r="N454" s="4" t="s">
        <v>1045</v>
      </c>
      <c r="O454" s="4" t="s">
        <v>962</v>
      </c>
      <c r="P454" s="4" t="s">
        <v>32</v>
      </c>
      <c r="Q454" s="4">
        <v>0</v>
      </c>
      <c r="R454" s="8">
        <v>44470</v>
      </c>
      <c r="S454" s="5">
        <v>44476</v>
      </c>
      <c r="T454" s="4" t="s">
        <v>33</v>
      </c>
      <c r="U454" s="4">
        <v>360</v>
      </c>
      <c r="V454" s="4">
        <v>0</v>
      </c>
      <c r="W454" s="4">
        <v>0</v>
      </c>
      <c r="X454" s="4">
        <v>2270573</v>
      </c>
      <c r="Y454" s="4">
        <v>99415385</v>
      </c>
    </row>
    <row r="455" s="4" customFormat="1" spans="1:25">
      <c r="A455" s="4">
        <v>16427238402</v>
      </c>
      <c r="B455" s="4" t="s">
        <v>25</v>
      </c>
      <c r="C455" s="4" t="s">
        <v>26</v>
      </c>
      <c r="D455" s="4" t="s">
        <v>139</v>
      </c>
      <c r="E455" s="4" t="s">
        <v>1046</v>
      </c>
      <c r="F455" s="5">
        <v>44472</v>
      </c>
      <c r="G455" s="5">
        <v>44473</v>
      </c>
      <c r="H455" s="4">
        <v>1</v>
      </c>
      <c r="I455" s="4">
        <v>1</v>
      </c>
      <c r="J455" s="4">
        <v>1</v>
      </c>
      <c r="K455" s="4" t="s">
        <v>29</v>
      </c>
      <c r="L455" s="4">
        <v>126</v>
      </c>
      <c r="M455" s="4">
        <v>126</v>
      </c>
      <c r="N455" s="4" t="s">
        <v>1047</v>
      </c>
      <c r="O455" s="4" t="s">
        <v>962</v>
      </c>
      <c r="P455" s="4" t="s">
        <v>32</v>
      </c>
      <c r="Q455" s="4">
        <v>0</v>
      </c>
      <c r="R455" s="8">
        <v>44470</v>
      </c>
      <c r="S455" s="5">
        <v>44476</v>
      </c>
      <c r="T455" s="4" t="s">
        <v>33</v>
      </c>
      <c r="U455" s="4">
        <v>126</v>
      </c>
      <c r="V455" s="4">
        <v>0</v>
      </c>
      <c r="W455" s="4">
        <v>0</v>
      </c>
      <c r="X455" s="4">
        <v>2270596</v>
      </c>
      <c r="Y455" s="4">
        <v>99424889</v>
      </c>
    </row>
    <row r="456" s="4" customFormat="1" spans="1:25">
      <c r="A456" s="4">
        <v>16430699012</v>
      </c>
      <c r="B456" s="4" t="s">
        <v>25</v>
      </c>
      <c r="C456" s="4" t="s">
        <v>26</v>
      </c>
      <c r="D456" s="4" t="s">
        <v>608</v>
      </c>
      <c r="E456" s="4" t="s">
        <v>80</v>
      </c>
      <c r="F456" s="5">
        <v>44472</v>
      </c>
      <c r="G456" s="5">
        <v>44473</v>
      </c>
      <c r="H456" s="4">
        <v>1</v>
      </c>
      <c r="I456" s="4">
        <v>1</v>
      </c>
      <c r="J456" s="4">
        <v>1</v>
      </c>
      <c r="K456" s="4" t="s">
        <v>29</v>
      </c>
      <c r="L456" s="4">
        <v>98</v>
      </c>
      <c r="M456" s="4">
        <v>98</v>
      </c>
      <c r="N456" s="4" t="s">
        <v>1048</v>
      </c>
      <c r="O456" s="4" t="s">
        <v>962</v>
      </c>
      <c r="P456" s="4" t="s">
        <v>32</v>
      </c>
      <c r="Q456" s="4">
        <v>0</v>
      </c>
      <c r="R456" s="8">
        <v>44470</v>
      </c>
      <c r="S456" s="5">
        <v>44476</v>
      </c>
      <c r="T456" s="4" t="s">
        <v>33</v>
      </c>
      <c r="U456" s="4">
        <v>98</v>
      </c>
      <c r="V456" s="4">
        <v>0</v>
      </c>
      <c r="W456" s="4">
        <v>0</v>
      </c>
      <c r="X456" s="4">
        <v>2270678</v>
      </c>
      <c r="Y456" s="4">
        <v>21247880</v>
      </c>
    </row>
    <row r="457" s="4" customFormat="1" spans="1:25">
      <c r="A457" s="4">
        <v>16433039389</v>
      </c>
      <c r="B457" s="4" t="s">
        <v>25</v>
      </c>
      <c r="C457" s="4" t="s">
        <v>26</v>
      </c>
      <c r="D457" s="4" t="s">
        <v>1049</v>
      </c>
      <c r="E457" s="4" t="s">
        <v>1050</v>
      </c>
      <c r="F457" s="5">
        <v>44472</v>
      </c>
      <c r="G457" s="5">
        <v>44473</v>
      </c>
      <c r="H457" s="4">
        <v>1</v>
      </c>
      <c r="I457" s="4">
        <v>1</v>
      </c>
      <c r="J457" s="4">
        <v>1</v>
      </c>
      <c r="K457" s="4" t="s">
        <v>29</v>
      </c>
      <c r="L457" s="4">
        <v>110</v>
      </c>
      <c r="M457" s="4">
        <v>110</v>
      </c>
      <c r="N457" s="4" t="s">
        <v>1051</v>
      </c>
      <c r="O457" s="4" t="s">
        <v>962</v>
      </c>
      <c r="P457" s="4" t="s">
        <v>32</v>
      </c>
      <c r="Q457" s="4">
        <v>0</v>
      </c>
      <c r="R457" s="8">
        <v>44470</v>
      </c>
      <c r="S457" s="5">
        <v>44476</v>
      </c>
      <c r="T457" s="4" t="s">
        <v>33</v>
      </c>
      <c r="U457" s="4">
        <v>110</v>
      </c>
      <c r="V457" s="4">
        <v>0</v>
      </c>
      <c r="W457" s="4">
        <v>0</v>
      </c>
      <c r="X457" s="4">
        <v>2270880</v>
      </c>
      <c r="Y457" s="4">
        <v>26522800</v>
      </c>
    </row>
    <row r="458" s="4" customFormat="1" spans="1:25">
      <c r="A458" s="4">
        <v>16434344166</v>
      </c>
      <c r="B458" s="4" t="s">
        <v>25</v>
      </c>
      <c r="C458" s="4" t="s">
        <v>26</v>
      </c>
      <c r="D458" s="4" t="s">
        <v>1052</v>
      </c>
      <c r="E458" s="4" t="s">
        <v>180</v>
      </c>
      <c r="F458" s="5">
        <v>44472</v>
      </c>
      <c r="G458" s="5">
        <v>44473</v>
      </c>
      <c r="H458" s="4">
        <v>1</v>
      </c>
      <c r="I458" s="4">
        <v>1</v>
      </c>
      <c r="J458" s="4">
        <v>1</v>
      </c>
      <c r="K458" s="4" t="s">
        <v>29</v>
      </c>
      <c r="L458" s="4">
        <v>62</v>
      </c>
      <c r="M458" s="4">
        <v>62</v>
      </c>
      <c r="N458" s="4" t="s">
        <v>1053</v>
      </c>
      <c r="O458" s="4" t="s">
        <v>962</v>
      </c>
      <c r="P458" s="4" t="s">
        <v>32</v>
      </c>
      <c r="Q458" s="4">
        <v>0</v>
      </c>
      <c r="R458" s="8">
        <v>44471</v>
      </c>
      <c r="S458" s="5">
        <v>44476</v>
      </c>
      <c r="T458" s="4" t="s">
        <v>33</v>
      </c>
      <c r="U458" s="4">
        <v>62</v>
      </c>
      <c r="V458" s="4">
        <v>0</v>
      </c>
      <c r="W458" s="4">
        <v>0</v>
      </c>
      <c r="X458" s="4">
        <v>2271017</v>
      </c>
      <c r="Y458" s="4">
        <v>2353307992</v>
      </c>
    </row>
    <row r="459" s="4" customFormat="1" spans="1:25">
      <c r="A459" s="4">
        <v>16434396106</v>
      </c>
      <c r="B459" s="4" t="s">
        <v>25</v>
      </c>
      <c r="C459" s="4" t="s">
        <v>26</v>
      </c>
      <c r="D459" s="4" t="s">
        <v>1054</v>
      </c>
      <c r="E459" s="4" t="s">
        <v>1055</v>
      </c>
      <c r="F459" s="5">
        <v>44471</v>
      </c>
      <c r="G459" s="5">
        <v>44473</v>
      </c>
      <c r="H459" s="4">
        <v>1</v>
      </c>
      <c r="I459" s="4">
        <v>2</v>
      </c>
      <c r="J459" s="4">
        <v>2</v>
      </c>
      <c r="K459" s="4" t="s">
        <v>29</v>
      </c>
      <c r="L459" s="4">
        <v>128</v>
      </c>
      <c r="M459" s="4">
        <v>128</v>
      </c>
      <c r="N459" s="4" t="s">
        <v>1056</v>
      </c>
      <c r="O459" s="4" t="s">
        <v>962</v>
      </c>
      <c r="P459" s="4" t="s">
        <v>32</v>
      </c>
      <c r="Q459" s="4">
        <v>0</v>
      </c>
      <c r="R459" s="8">
        <v>44471</v>
      </c>
      <c r="S459" s="5">
        <v>44476</v>
      </c>
      <c r="T459" s="4" t="s">
        <v>33</v>
      </c>
      <c r="U459" s="4">
        <v>128</v>
      </c>
      <c r="V459" s="4">
        <v>0</v>
      </c>
      <c r="W459" s="4">
        <v>0</v>
      </c>
      <c r="X459" s="4">
        <v>2271036</v>
      </c>
      <c r="Y459" s="4">
        <v>5674534</v>
      </c>
    </row>
    <row r="460" s="4" customFormat="1" spans="1:25">
      <c r="A460" s="4">
        <v>16439099434</v>
      </c>
      <c r="B460" s="4" t="s">
        <v>25</v>
      </c>
      <c r="C460" s="4" t="s">
        <v>26</v>
      </c>
      <c r="D460" s="4" t="s">
        <v>165</v>
      </c>
      <c r="E460" s="4" t="s">
        <v>166</v>
      </c>
      <c r="F460" s="5">
        <v>44472</v>
      </c>
      <c r="G460" s="5">
        <v>44473</v>
      </c>
      <c r="H460" s="4">
        <v>1</v>
      </c>
      <c r="I460" s="4">
        <v>1</v>
      </c>
      <c r="J460" s="4">
        <v>1</v>
      </c>
      <c r="K460" s="4" t="s">
        <v>29</v>
      </c>
      <c r="L460" s="4">
        <v>174</v>
      </c>
      <c r="M460" s="4">
        <v>174</v>
      </c>
      <c r="N460" s="4" t="s">
        <v>1057</v>
      </c>
      <c r="O460" s="4" t="s">
        <v>962</v>
      </c>
      <c r="P460" s="4" t="s">
        <v>32</v>
      </c>
      <c r="Q460" s="4">
        <v>0</v>
      </c>
      <c r="R460" s="8">
        <v>44471</v>
      </c>
      <c r="S460" s="5">
        <v>44476</v>
      </c>
      <c r="T460" s="4" t="s">
        <v>33</v>
      </c>
      <c r="U460" s="4">
        <v>174</v>
      </c>
      <c r="V460" s="4">
        <v>0</v>
      </c>
      <c r="W460" s="4">
        <v>0</v>
      </c>
      <c r="X460" s="4">
        <v>2271246</v>
      </c>
      <c r="Y460" s="4" t="s">
        <v>1058</v>
      </c>
    </row>
    <row r="461" s="4" customFormat="1" spans="1:25">
      <c r="A461" s="4">
        <v>16446719498</v>
      </c>
      <c r="B461" s="4" t="s">
        <v>25</v>
      </c>
      <c r="C461" s="4" t="s">
        <v>26</v>
      </c>
      <c r="D461" s="4" t="s">
        <v>1059</v>
      </c>
      <c r="E461" s="4" t="s">
        <v>254</v>
      </c>
      <c r="F461" s="5">
        <v>44472</v>
      </c>
      <c r="G461" s="5">
        <v>44473</v>
      </c>
      <c r="H461" s="4">
        <v>1</v>
      </c>
      <c r="I461" s="4">
        <v>1</v>
      </c>
      <c r="J461" s="4">
        <v>1</v>
      </c>
      <c r="K461" s="4" t="s">
        <v>29</v>
      </c>
      <c r="L461" s="4">
        <v>99</v>
      </c>
      <c r="M461" s="4">
        <v>99</v>
      </c>
      <c r="N461" s="4" t="s">
        <v>1060</v>
      </c>
      <c r="O461" s="4" t="s">
        <v>962</v>
      </c>
      <c r="P461" s="4" t="s">
        <v>32</v>
      </c>
      <c r="Q461" s="4">
        <v>0</v>
      </c>
      <c r="R461" s="8">
        <v>44471</v>
      </c>
      <c r="S461" s="5">
        <v>44476</v>
      </c>
      <c r="T461" s="4" t="s">
        <v>33</v>
      </c>
      <c r="U461" s="4">
        <v>99</v>
      </c>
      <c r="V461" s="4">
        <v>0</v>
      </c>
      <c r="W461" s="4">
        <v>0</v>
      </c>
      <c r="X461" s="4">
        <v>2271686</v>
      </c>
      <c r="Y461" s="4">
        <v>70393856</v>
      </c>
    </row>
    <row r="462" s="4" customFormat="1" spans="1:24">
      <c r="A462" s="4">
        <v>16448284646</v>
      </c>
      <c r="B462" s="4" t="s">
        <v>25</v>
      </c>
      <c r="C462" s="4" t="s">
        <v>26</v>
      </c>
      <c r="D462" s="4" t="s">
        <v>1061</v>
      </c>
      <c r="E462" s="4" t="s">
        <v>597</v>
      </c>
      <c r="F462" s="5">
        <v>44472</v>
      </c>
      <c r="G462" s="5">
        <v>44473</v>
      </c>
      <c r="H462" s="4">
        <v>1</v>
      </c>
      <c r="I462" s="4">
        <v>1</v>
      </c>
      <c r="J462" s="4">
        <v>1</v>
      </c>
      <c r="K462" s="4" t="s">
        <v>29</v>
      </c>
      <c r="L462" s="4">
        <v>32</v>
      </c>
      <c r="M462" s="4">
        <v>32</v>
      </c>
      <c r="N462" s="4" t="s">
        <v>1062</v>
      </c>
      <c r="O462" s="4" t="s">
        <v>962</v>
      </c>
      <c r="P462" s="4" t="s">
        <v>32</v>
      </c>
      <c r="Q462" s="4">
        <v>0</v>
      </c>
      <c r="R462" s="8">
        <v>44472</v>
      </c>
      <c r="S462" s="5">
        <v>44476</v>
      </c>
      <c r="T462" s="4" t="s">
        <v>33</v>
      </c>
      <c r="U462" s="4">
        <v>32</v>
      </c>
      <c r="V462" s="4">
        <v>0</v>
      </c>
      <c r="W462" s="4">
        <v>0</v>
      </c>
      <c r="X462" s="4">
        <v>2271854</v>
      </c>
    </row>
    <row r="463" s="4" customFormat="1" spans="1:25">
      <c r="A463" s="4">
        <v>16448371511</v>
      </c>
      <c r="B463" s="4" t="s">
        <v>25</v>
      </c>
      <c r="C463" s="4" t="s">
        <v>26</v>
      </c>
      <c r="D463" s="4" t="s">
        <v>1063</v>
      </c>
      <c r="E463" s="4" t="s">
        <v>698</v>
      </c>
      <c r="F463" s="5">
        <v>44472</v>
      </c>
      <c r="G463" s="5">
        <v>44473</v>
      </c>
      <c r="H463" s="4">
        <v>1</v>
      </c>
      <c r="I463" s="4">
        <v>1</v>
      </c>
      <c r="J463" s="4">
        <v>1</v>
      </c>
      <c r="K463" s="4" t="s">
        <v>29</v>
      </c>
      <c r="L463" s="4">
        <v>57</v>
      </c>
      <c r="M463" s="4">
        <v>57</v>
      </c>
      <c r="N463" s="4" t="s">
        <v>1064</v>
      </c>
      <c r="O463" s="4" t="s">
        <v>962</v>
      </c>
      <c r="P463" s="4" t="s">
        <v>32</v>
      </c>
      <c r="Q463" s="4">
        <v>0</v>
      </c>
      <c r="R463" s="8">
        <v>44472</v>
      </c>
      <c r="S463" s="5">
        <v>44476</v>
      </c>
      <c r="T463" s="4" t="s">
        <v>33</v>
      </c>
      <c r="U463" s="4">
        <v>57</v>
      </c>
      <c r="V463" s="4">
        <v>0</v>
      </c>
      <c r="W463" s="4">
        <v>0</v>
      </c>
      <c r="X463" s="4">
        <v>2271864</v>
      </c>
      <c r="Y463" s="4">
        <v>2353343805</v>
      </c>
    </row>
    <row r="464" s="4" customFormat="1" spans="1:24">
      <c r="A464" s="4">
        <v>16448449422</v>
      </c>
      <c r="B464" s="4" t="s">
        <v>25</v>
      </c>
      <c r="C464" s="4" t="s">
        <v>26</v>
      </c>
      <c r="D464" s="4" t="s">
        <v>754</v>
      </c>
      <c r="E464" s="4" t="s">
        <v>117</v>
      </c>
      <c r="F464" s="5">
        <v>44472</v>
      </c>
      <c r="G464" s="5">
        <v>44473</v>
      </c>
      <c r="H464" s="4">
        <v>1</v>
      </c>
      <c r="I464" s="4">
        <v>1</v>
      </c>
      <c r="J464" s="4">
        <v>1</v>
      </c>
      <c r="K464" s="4" t="s">
        <v>29</v>
      </c>
      <c r="L464" s="4">
        <v>72</v>
      </c>
      <c r="M464" s="4">
        <v>72</v>
      </c>
      <c r="N464" s="4" t="s">
        <v>1065</v>
      </c>
      <c r="O464" s="4" t="s">
        <v>962</v>
      </c>
      <c r="P464" s="4" t="s">
        <v>32</v>
      </c>
      <c r="Q464" s="4">
        <v>0</v>
      </c>
      <c r="R464" s="8">
        <v>44472</v>
      </c>
      <c r="S464" s="5">
        <v>44476</v>
      </c>
      <c r="T464" s="4" t="s">
        <v>33</v>
      </c>
      <c r="U464" s="4">
        <v>72</v>
      </c>
      <c r="V464" s="4">
        <v>0</v>
      </c>
      <c r="W464" s="4">
        <v>0</v>
      </c>
      <c r="X464" s="4">
        <v>2271870</v>
      </c>
    </row>
    <row r="465" s="4" customFormat="1" spans="1:24">
      <c r="A465" s="4">
        <v>16448554337</v>
      </c>
      <c r="B465" s="4" t="s">
        <v>25</v>
      </c>
      <c r="C465" s="4" t="s">
        <v>26</v>
      </c>
      <c r="D465" s="4" t="s">
        <v>1066</v>
      </c>
      <c r="E465" s="4" t="s">
        <v>1067</v>
      </c>
      <c r="F465" s="5">
        <v>44472</v>
      </c>
      <c r="G465" s="5">
        <v>44473</v>
      </c>
      <c r="H465" s="4">
        <v>1</v>
      </c>
      <c r="I465" s="4">
        <v>1</v>
      </c>
      <c r="J465" s="4">
        <v>1</v>
      </c>
      <c r="K465" s="4" t="s">
        <v>29</v>
      </c>
      <c r="L465" s="4">
        <v>202</v>
      </c>
      <c r="M465" s="4">
        <v>202</v>
      </c>
      <c r="N465" s="4" t="s">
        <v>1068</v>
      </c>
      <c r="O465" s="4" t="s">
        <v>962</v>
      </c>
      <c r="P465" s="4" t="s">
        <v>32</v>
      </c>
      <c r="Q465" s="4">
        <v>0</v>
      </c>
      <c r="R465" s="8">
        <v>44472</v>
      </c>
      <c r="S465" s="5">
        <v>44476</v>
      </c>
      <c r="T465" s="4" t="s">
        <v>33</v>
      </c>
      <c r="U465" s="4">
        <v>202</v>
      </c>
      <c r="V465" s="4">
        <v>0</v>
      </c>
      <c r="W465" s="4">
        <v>0</v>
      </c>
      <c r="X465" s="4">
        <v>2271880</v>
      </c>
    </row>
    <row r="466" s="4" customFormat="1" spans="1:25">
      <c r="A466" s="4">
        <v>16450942646</v>
      </c>
      <c r="B466" s="4" t="s">
        <v>25</v>
      </c>
      <c r="C466" s="4" t="s">
        <v>26</v>
      </c>
      <c r="D466" s="4" t="s">
        <v>831</v>
      </c>
      <c r="E466" s="4" t="s">
        <v>832</v>
      </c>
      <c r="F466" s="5">
        <v>44472</v>
      </c>
      <c r="G466" s="5">
        <v>44473</v>
      </c>
      <c r="H466" s="4">
        <v>1</v>
      </c>
      <c r="I466" s="4">
        <v>1</v>
      </c>
      <c r="J466" s="4">
        <v>1</v>
      </c>
      <c r="K466" s="4" t="s">
        <v>29</v>
      </c>
      <c r="L466" s="4">
        <v>79</v>
      </c>
      <c r="M466" s="4">
        <v>79</v>
      </c>
      <c r="N466" s="4" t="s">
        <v>1069</v>
      </c>
      <c r="O466" s="4" t="s">
        <v>962</v>
      </c>
      <c r="P466" s="4" t="s">
        <v>32</v>
      </c>
      <c r="Q466" s="4">
        <v>0</v>
      </c>
      <c r="R466" s="8">
        <v>44472</v>
      </c>
      <c r="S466" s="5">
        <v>44476</v>
      </c>
      <c r="T466" s="4" t="s">
        <v>33</v>
      </c>
      <c r="U466" s="4">
        <v>79</v>
      </c>
      <c r="V466" s="4">
        <v>0</v>
      </c>
      <c r="W466" s="4">
        <v>0</v>
      </c>
      <c r="X466" s="4">
        <v>2272062</v>
      </c>
      <c r="Y466" s="4" t="s">
        <v>1070</v>
      </c>
    </row>
    <row r="467" s="4" customFormat="1" spans="1:24">
      <c r="A467" s="4">
        <v>16451202612</v>
      </c>
      <c r="B467" s="4" t="s">
        <v>25</v>
      </c>
      <c r="C467" s="4" t="s">
        <v>26</v>
      </c>
      <c r="D467" s="4" t="s">
        <v>1071</v>
      </c>
      <c r="E467" s="4" t="s">
        <v>1072</v>
      </c>
      <c r="F467" s="5">
        <v>44472</v>
      </c>
      <c r="G467" s="5">
        <v>44473</v>
      </c>
      <c r="H467" s="4">
        <v>1</v>
      </c>
      <c r="I467" s="4">
        <v>1</v>
      </c>
      <c r="J467" s="4">
        <v>1</v>
      </c>
      <c r="K467" s="4" t="s">
        <v>29</v>
      </c>
      <c r="L467" s="4">
        <v>22</v>
      </c>
      <c r="M467" s="4">
        <v>22</v>
      </c>
      <c r="N467" s="4" t="s">
        <v>1073</v>
      </c>
      <c r="O467" s="4" t="s">
        <v>962</v>
      </c>
      <c r="P467" s="4" t="s">
        <v>32</v>
      </c>
      <c r="Q467" s="4">
        <v>0</v>
      </c>
      <c r="R467" s="8">
        <v>44472</v>
      </c>
      <c r="S467" s="5">
        <v>44476</v>
      </c>
      <c r="T467" s="4" t="s">
        <v>33</v>
      </c>
      <c r="U467" s="4">
        <v>22</v>
      </c>
      <c r="V467" s="4">
        <v>0</v>
      </c>
      <c r="W467" s="4">
        <v>0</v>
      </c>
      <c r="X467" s="4">
        <v>2272088</v>
      </c>
    </row>
    <row r="468" s="4" customFormat="1" spans="1:25">
      <c r="A468" s="4">
        <v>16433039389</v>
      </c>
      <c r="B468" s="4" t="s">
        <v>25</v>
      </c>
      <c r="C468" s="4" t="s">
        <v>55</v>
      </c>
      <c r="D468" s="4" t="s">
        <v>1049</v>
      </c>
      <c r="E468" s="4" t="s">
        <v>1050</v>
      </c>
      <c r="F468" s="5">
        <v>44472</v>
      </c>
      <c r="G468" s="5">
        <v>44473</v>
      </c>
      <c r="H468" s="4">
        <v>1</v>
      </c>
      <c r="I468" s="4">
        <v>1</v>
      </c>
      <c r="J468" s="4">
        <v>1</v>
      </c>
      <c r="K468" s="4" t="s">
        <v>29</v>
      </c>
      <c r="L468" s="4">
        <v>-110</v>
      </c>
      <c r="M468" s="4">
        <v>-110</v>
      </c>
      <c r="N468" s="4" t="s">
        <v>1051</v>
      </c>
      <c r="O468" s="4" t="s">
        <v>962</v>
      </c>
      <c r="P468" s="4" t="s">
        <v>32</v>
      </c>
      <c r="Q468" s="4">
        <v>0</v>
      </c>
      <c r="R468" s="8">
        <v>44470</v>
      </c>
      <c r="S468" s="5">
        <v>44476</v>
      </c>
      <c r="T468" s="4" t="s">
        <v>33</v>
      </c>
      <c r="U468" s="4">
        <v>-110</v>
      </c>
      <c r="V468" s="4">
        <v>0</v>
      </c>
      <c r="W468" s="4">
        <v>0</v>
      </c>
      <c r="X468" s="4">
        <v>2270880</v>
      </c>
      <c r="Y468" s="4">
        <v>26522800</v>
      </c>
    </row>
    <row r="469" s="4" customFormat="1" spans="1:24">
      <c r="A469" s="4">
        <v>16171423360</v>
      </c>
      <c r="B469" s="4" t="s">
        <v>25</v>
      </c>
      <c r="C469" s="4" t="s">
        <v>26</v>
      </c>
      <c r="D469" s="4" t="s">
        <v>1074</v>
      </c>
      <c r="E469" s="4" t="s">
        <v>183</v>
      </c>
      <c r="F469" s="5">
        <v>44473</v>
      </c>
      <c r="G469" s="5">
        <v>44474</v>
      </c>
      <c r="H469" s="4">
        <v>1</v>
      </c>
      <c r="I469" s="4">
        <v>1</v>
      </c>
      <c r="J469" s="4">
        <v>1</v>
      </c>
      <c r="K469" s="4" t="s">
        <v>29</v>
      </c>
      <c r="L469" s="4">
        <v>98</v>
      </c>
      <c r="M469" s="4">
        <v>98</v>
      </c>
      <c r="N469" s="4" t="s">
        <v>1075</v>
      </c>
      <c r="O469" s="4" t="s">
        <v>1076</v>
      </c>
      <c r="P469" s="4" t="s">
        <v>32</v>
      </c>
      <c r="Q469" s="4">
        <v>0</v>
      </c>
      <c r="R469" s="8">
        <v>44438</v>
      </c>
      <c r="S469" s="5">
        <v>44477</v>
      </c>
      <c r="T469" s="4" t="s">
        <v>33</v>
      </c>
      <c r="U469" s="4">
        <v>98</v>
      </c>
      <c r="V469" s="4">
        <v>0</v>
      </c>
      <c r="W469" s="4">
        <v>0</v>
      </c>
      <c r="X469" s="4">
        <v>2237705</v>
      </c>
    </row>
    <row r="470" s="4" customFormat="1" spans="1:25">
      <c r="A470" s="4">
        <v>16289016102</v>
      </c>
      <c r="B470" s="4" t="s">
        <v>25</v>
      </c>
      <c r="C470" s="4" t="s">
        <v>26</v>
      </c>
      <c r="D470" s="4" t="s">
        <v>1077</v>
      </c>
      <c r="E470" s="4" t="s">
        <v>254</v>
      </c>
      <c r="F470" s="5">
        <v>44473</v>
      </c>
      <c r="G470" s="5">
        <v>44474</v>
      </c>
      <c r="H470" s="4">
        <v>1</v>
      </c>
      <c r="I470" s="4">
        <v>1</v>
      </c>
      <c r="J470" s="4">
        <v>1</v>
      </c>
      <c r="K470" s="4" t="s">
        <v>29</v>
      </c>
      <c r="L470" s="4">
        <v>92</v>
      </c>
      <c r="M470" s="4">
        <v>92</v>
      </c>
      <c r="N470" s="4" t="s">
        <v>1078</v>
      </c>
      <c r="O470" s="4" t="s">
        <v>1076</v>
      </c>
      <c r="P470" s="4" t="s">
        <v>32</v>
      </c>
      <c r="Q470" s="4">
        <v>0</v>
      </c>
      <c r="R470" s="8">
        <v>44454</v>
      </c>
      <c r="S470" s="5">
        <v>44477</v>
      </c>
      <c r="T470" s="4" t="s">
        <v>33</v>
      </c>
      <c r="U470" s="4">
        <v>92</v>
      </c>
      <c r="V470" s="4">
        <v>0</v>
      </c>
      <c r="W470" s="4">
        <v>0</v>
      </c>
      <c r="X470" s="4">
        <v>2254267</v>
      </c>
      <c r="Y470" s="4">
        <v>85048389</v>
      </c>
    </row>
    <row r="471" s="4" customFormat="1" spans="1:25">
      <c r="A471" s="4">
        <v>16302382139</v>
      </c>
      <c r="B471" s="4" t="s">
        <v>25</v>
      </c>
      <c r="C471" s="4" t="s">
        <v>26</v>
      </c>
      <c r="D471" s="4" t="s">
        <v>1079</v>
      </c>
      <c r="E471" s="4" t="s">
        <v>166</v>
      </c>
      <c r="F471" s="5">
        <v>44470</v>
      </c>
      <c r="G471" s="5">
        <v>44474</v>
      </c>
      <c r="H471" s="4">
        <v>1</v>
      </c>
      <c r="I471" s="4">
        <v>4</v>
      </c>
      <c r="J471" s="4">
        <v>4</v>
      </c>
      <c r="K471" s="4" t="s">
        <v>29</v>
      </c>
      <c r="L471" s="4">
        <v>780</v>
      </c>
      <c r="M471" s="4">
        <v>780</v>
      </c>
      <c r="N471" s="4" t="s">
        <v>1080</v>
      </c>
      <c r="O471" s="4" t="s">
        <v>1076</v>
      </c>
      <c r="P471" s="4" t="s">
        <v>32</v>
      </c>
      <c r="Q471" s="4">
        <v>0</v>
      </c>
      <c r="R471" s="8">
        <v>44456</v>
      </c>
      <c r="S471" s="5">
        <v>44477</v>
      </c>
      <c r="T471" s="4" t="s">
        <v>33</v>
      </c>
      <c r="U471" s="4">
        <v>780</v>
      </c>
      <c r="V471" s="4">
        <v>0</v>
      </c>
      <c r="W471" s="4">
        <v>0</v>
      </c>
      <c r="X471" s="4">
        <v>2256213</v>
      </c>
      <c r="Y471" s="4">
        <v>618493899</v>
      </c>
    </row>
    <row r="472" s="4" customFormat="1" spans="1:25">
      <c r="A472" s="4">
        <v>16326495543</v>
      </c>
      <c r="B472" s="4" t="s">
        <v>25</v>
      </c>
      <c r="C472" s="4" t="s">
        <v>26</v>
      </c>
      <c r="D472" s="4" t="s">
        <v>1081</v>
      </c>
      <c r="E472" s="4" t="s">
        <v>1082</v>
      </c>
      <c r="F472" s="5">
        <v>44473</v>
      </c>
      <c r="G472" s="5">
        <v>44474</v>
      </c>
      <c r="H472" s="4">
        <v>1</v>
      </c>
      <c r="I472" s="4">
        <v>1</v>
      </c>
      <c r="J472" s="4">
        <v>1</v>
      </c>
      <c r="K472" s="4" t="s">
        <v>29</v>
      </c>
      <c r="L472" s="4">
        <v>204</v>
      </c>
      <c r="M472" s="4">
        <v>204</v>
      </c>
      <c r="N472" s="4" t="s">
        <v>1083</v>
      </c>
      <c r="O472" s="4" t="s">
        <v>1076</v>
      </c>
      <c r="P472" s="4" t="s">
        <v>32</v>
      </c>
      <c r="Q472" s="4">
        <v>0</v>
      </c>
      <c r="R472" s="8">
        <v>44459</v>
      </c>
      <c r="S472" s="5">
        <v>44477</v>
      </c>
      <c r="T472" s="4" t="s">
        <v>33</v>
      </c>
      <c r="U472" s="4">
        <v>204</v>
      </c>
      <c r="V472" s="4">
        <v>0</v>
      </c>
      <c r="W472" s="4">
        <v>0</v>
      </c>
      <c r="X472" s="4">
        <v>2259745</v>
      </c>
      <c r="Y472" s="4" t="s">
        <v>1084</v>
      </c>
    </row>
    <row r="473" s="4" customFormat="1" spans="1:25">
      <c r="A473" s="4">
        <v>16343586852</v>
      </c>
      <c r="B473" s="4" t="s">
        <v>25</v>
      </c>
      <c r="C473" s="4" t="s">
        <v>26</v>
      </c>
      <c r="D473" s="4" t="s">
        <v>1085</v>
      </c>
      <c r="E473" s="4" t="s">
        <v>1086</v>
      </c>
      <c r="F473" s="5">
        <v>44471</v>
      </c>
      <c r="G473" s="5">
        <v>44474</v>
      </c>
      <c r="H473" s="4">
        <v>1</v>
      </c>
      <c r="I473" s="4">
        <v>3</v>
      </c>
      <c r="J473" s="4">
        <v>3</v>
      </c>
      <c r="K473" s="4" t="s">
        <v>29</v>
      </c>
      <c r="L473" s="4">
        <v>504</v>
      </c>
      <c r="M473" s="4">
        <v>504</v>
      </c>
      <c r="N473" s="4" t="s">
        <v>1087</v>
      </c>
      <c r="O473" s="4" t="s">
        <v>1076</v>
      </c>
      <c r="P473" s="4" t="s">
        <v>32</v>
      </c>
      <c r="Q473" s="4">
        <v>0</v>
      </c>
      <c r="R473" s="8">
        <v>44462</v>
      </c>
      <c r="S473" s="5">
        <v>44477</v>
      </c>
      <c r="T473" s="4" t="s">
        <v>33</v>
      </c>
      <c r="U473" s="4">
        <v>504</v>
      </c>
      <c r="V473" s="4">
        <v>0</v>
      </c>
      <c r="W473" s="4">
        <v>0</v>
      </c>
      <c r="X473" s="4">
        <v>2261798</v>
      </c>
      <c r="Y473" s="4" t="s">
        <v>1088</v>
      </c>
    </row>
    <row r="474" s="4" customFormat="1" spans="1:25">
      <c r="A474" s="4">
        <v>16346438210</v>
      </c>
      <c r="B474" s="4" t="s">
        <v>25</v>
      </c>
      <c r="C474" s="4" t="s">
        <v>26</v>
      </c>
      <c r="D474" s="4" t="s">
        <v>1089</v>
      </c>
      <c r="E474" s="4" t="s">
        <v>1090</v>
      </c>
      <c r="F474" s="5">
        <v>44473</v>
      </c>
      <c r="G474" s="5">
        <v>44474</v>
      </c>
      <c r="H474" s="4">
        <v>1</v>
      </c>
      <c r="I474" s="4">
        <v>1</v>
      </c>
      <c r="J474" s="4">
        <v>1</v>
      </c>
      <c r="K474" s="4" t="s">
        <v>29</v>
      </c>
      <c r="L474" s="4">
        <v>209</v>
      </c>
      <c r="M474" s="4">
        <v>209</v>
      </c>
      <c r="N474" s="4" t="s">
        <v>1091</v>
      </c>
      <c r="O474" s="4" t="s">
        <v>1076</v>
      </c>
      <c r="P474" s="4" t="s">
        <v>32</v>
      </c>
      <c r="Q474" s="4">
        <v>0</v>
      </c>
      <c r="R474" s="8">
        <v>44462</v>
      </c>
      <c r="S474" s="5">
        <v>44477</v>
      </c>
      <c r="T474" s="4" t="s">
        <v>33</v>
      </c>
      <c r="U474" s="4">
        <v>209</v>
      </c>
      <c r="V474" s="4">
        <v>0</v>
      </c>
      <c r="W474" s="4">
        <v>0</v>
      </c>
      <c r="X474" s="4">
        <v>2261934</v>
      </c>
      <c r="Y474" s="4">
        <v>5005079</v>
      </c>
    </row>
    <row r="475" s="4" customFormat="1" spans="1:25">
      <c r="A475" s="4">
        <v>16358120895</v>
      </c>
      <c r="B475" s="4" t="s">
        <v>25</v>
      </c>
      <c r="C475" s="4" t="s">
        <v>26</v>
      </c>
      <c r="D475" s="4" t="s">
        <v>343</v>
      </c>
      <c r="E475" s="4" t="s">
        <v>166</v>
      </c>
      <c r="F475" s="5">
        <v>44473</v>
      </c>
      <c r="G475" s="5">
        <v>44474</v>
      </c>
      <c r="H475" s="4">
        <v>1</v>
      </c>
      <c r="I475" s="4">
        <v>1</v>
      </c>
      <c r="J475" s="4">
        <v>1</v>
      </c>
      <c r="K475" s="4" t="s">
        <v>29</v>
      </c>
      <c r="L475" s="4">
        <v>208</v>
      </c>
      <c r="M475" s="4">
        <v>208</v>
      </c>
      <c r="N475" s="4" t="s">
        <v>1092</v>
      </c>
      <c r="O475" s="4" t="s">
        <v>1076</v>
      </c>
      <c r="P475" s="4" t="s">
        <v>32</v>
      </c>
      <c r="Q475" s="4">
        <v>0</v>
      </c>
      <c r="R475" s="8">
        <v>44463</v>
      </c>
      <c r="S475" s="5">
        <v>44477</v>
      </c>
      <c r="T475" s="4" t="s">
        <v>33</v>
      </c>
      <c r="U475" s="4">
        <v>208</v>
      </c>
      <c r="V475" s="4">
        <v>0</v>
      </c>
      <c r="W475" s="4">
        <v>0</v>
      </c>
      <c r="X475" s="4">
        <v>2263233</v>
      </c>
      <c r="Y475" s="4">
        <v>93171303</v>
      </c>
    </row>
    <row r="476" s="4" customFormat="1" spans="1:25">
      <c r="A476" s="4">
        <v>16363801115</v>
      </c>
      <c r="B476" s="4" t="s">
        <v>25</v>
      </c>
      <c r="C476" s="4" t="s">
        <v>26</v>
      </c>
      <c r="D476" s="4" t="s">
        <v>1093</v>
      </c>
      <c r="E476" s="4" t="s">
        <v>205</v>
      </c>
      <c r="F476" s="5">
        <v>44470</v>
      </c>
      <c r="G476" s="5">
        <v>44474</v>
      </c>
      <c r="H476" s="4">
        <v>1</v>
      </c>
      <c r="I476" s="4">
        <v>4</v>
      </c>
      <c r="J476" s="4">
        <v>4</v>
      </c>
      <c r="K476" s="4" t="s">
        <v>29</v>
      </c>
      <c r="L476" s="4">
        <v>180</v>
      </c>
      <c r="M476" s="4">
        <v>180</v>
      </c>
      <c r="N476" s="4" t="s">
        <v>1094</v>
      </c>
      <c r="O476" s="4" t="s">
        <v>1076</v>
      </c>
      <c r="P476" s="4" t="s">
        <v>32</v>
      </c>
      <c r="Q476" s="4">
        <v>0</v>
      </c>
      <c r="R476" s="8">
        <v>44464</v>
      </c>
      <c r="S476" s="5">
        <v>44477</v>
      </c>
      <c r="T476" s="4" t="s">
        <v>33</v>
      </c>
      <c r="U476" s="4">
        <v>180</v>
      </c>
      <c r="V476" s="4">
        <v>0</v>
      </c>
      <c r="W476" s="4">
        <v>0</v>
      </c>
      <c r="X476" s="4">
        <v>2263941</v>
      </c>
      <c r="Y476" s="4">
        <v>46546533</v>
      </c>
    </row>
    <row r="477" s="4" customFormat="1" spans="1:25">
      <c r="A477" s="4">
        <v>16391842550</v>
      </c>
      <c r="B477" s="4" t="s">
        <v>25</v>
      </c>
      <c r="C477" s="4" t="s">
        <v>26</v>
      </c>
      <c r="D477" s="4" t="s">
        <v>1095</v>
      </c>
      <c r="E477" s="4" t="s">
        <v>117</v>
      </c>
      <c r="F477" s="5">
        <v>44473</v>
      </c>
      <c r="G477" s="5">
        <v>44474</v>
      </c>
      <c r="H477" s="4">
        <v>1</v>
      </c>
      <c r="I477" s="4">
        <v>1</v>
      </c>
      <c r="J477" s="4">
        <v>1</v>
      </c>
      <c r="K477" s="4" t="s">
        <v>29</v>
      </c>
      <c r="L477" s="4">
        <v>33</v>
      </c>
      <c r="M477" s="4">
        <v>33</v>
      </c>
      <c r="N477" s="4" t="s">
        <v>1096</v>
      </c>
      <c r="O477" s="4" t="s">
        <v>1076</v>
      </c>
      <c r="P477" s="4" t="s">
        <v>32</v>
      </c>
      <c r="Q477" s="4">
        <v>0</v>
      </c>
      <c r="R477" s="8">
        <v>44467</v>
      </c>
      <c r="S477" s="5">
        <v>44477</v>
      </c>
      <c r="T477" s="4" t="s">
        <v>33</v>
      </c>
      <c r="U477" s="4">
        <v>33</v>
      </c>
      <c r="V477" s="4">
        <v>0</v>
      </c>
      <c r="W477" s="4">
        <v>0</v>
      </c>
      <c r="X477" s="4">
        <v>2267347</v>
      </c>
      <c r="Y477" s="4">
        <v>2353126539</v>
      </c>
    </row>
    <row r="478" s="4" customFormat="1" spans="1:24">
      <c r="A478" s="4">
        <v>16399428050</v>
      </c>
      <c r="B478" s="4" t="s">
        <v>25</v>
      </c>
      <c r="C478" s="4" t="s">
        <v>26</v>
      </c>
      <c r="D478" s="4" t="s">
        <v>421</v>
      </c>
      <c r="E478" s="4" t="s">
        <v>422</v>
      </c>
      <c r="F478" s="5">
        <v>44473</v>
      </c>
      <c r="G478" s="5">
        <v>44474</v>
      </c>
      <c r="H478" s="4">
        <v>1</v>
      </c>
      <c r="I478" s="4">
        <v>1</v>
      </c>
      <c r="J478" s="4">
        <v>1</v>
      </c>
      <c r="K478" s="4" t="s">
        <v>29</v>
      </c>
      <c r="L478" s="4">
        <v>118</v>
      </c>
      <c r="M478" s="4">
        <v>118</v>
      </c>
      <c r="N478" s="4" t="s">
        <v>1097</v>
      </c>
      <c r="O478" s="4" t="s">
        <v>1076</v>
      </c>
      <c r="P478" s="4" t="s">
        <v>32</v>
      </c>
      <c r="Q478" s="4">
        <v>0</v>
      </c>
      <c r="R478" s="8">
        <v>44467</v>
      </c>
      <c r="S478" s="5">
        <v>44477</v>
      </c>
      <c r="T478" s="4" t="s">
        <v>33</v>
      </c>
      <c r="U478" s="4">
        <v>118</v>
      </c>
      <c r="V478" s="4">
        <v>0</v>
      </c>
      <c r="W478" s="4">
        <v>0</v>
      </c>
      <c r="X478" s="4">
        <v>2268073</v>
      </c>
    </row>
    <row r="479" s="4" customFormat="1" spans="1:25">
      <c r="A479" s="4">
        <v>16400553583</v>
      </c>
      <c r="B479" s="4" t="s">
        <v>25</v>
      </c>
      <c r="C479" s="4" t="s">
        <v>26</v>
      </c>
      <c r="D479" s="4" t="s">
        <v>1098</v>
      </c>
      <c r="E479" s="4" t="s">
        <v>47</v>
      </c>
      <c r="F479" s="5">
        <v>44471</v>
      </c>
      <c r="G479" s="5">
        <v>44474</v>
      </c>
      <c r="H479" s="4">
        <v>1</v>
      </c>
      <c r="I479" s="4">
        <v>3</v>
      </c>
      <c r="J479" s="4">
        <v>3</v>
      </c>
      <c r="K479" s="4" t="s">
        <v>29</v>
      </c>
      <c r="L479" s="4">
        <v>237</v>
      </c>
      <c r="M479" s="4">
        <v>237</v>
      </c>
      <c r="N479" s="4" t="s">
        <v>1099</v>
      </c>
      <c r="O479" s="4" t="s">
        <v>1076</v>
      </c>
      <c r="P479" s="4" t="s">
        <v>32</v>
      </c>
      <c r="Q479" s="4">
        <v>0</v>
      </c>
      <c r="R479" s="8">
        <v>44468</v>
      </c>
      <c r="S479" s="5">
        <v>44477</v>
      </c>
      <c r="T479" s="4" t="s">
        <v>33</v>
      </c>
      <c r="U479" s="4">
        <v>237</v>
      </c>
      <c r="V479" s="4">
        <v>0</v>
      </c>
      <c r="W479" s="4">
        <v>0</v>
      </c>
      <c r="X479" s="4">
        <v>2268351</v>
      </c>
      <c r="Y479" s="4">
        <v>24400663</v>
      </c>
    </row>
    <row r="480" s="4" customFormat="1" spans="1:25">
      <c r="A480" s="4">
        <v>16405370620</v>
      </c>
      <c r="B480" s="4" t="s">
        <v>25</v>
      </c>
      <c r="C480" s="4" t="s">
        <v>26</v>
      </c>
      <c r="D480" s="4" t="s">
        <v>920</v>
      </c>
      <c r="E480" s="4" t="s">
        <v>254</v>
      </c>
      <c r="F480" s="5">
        <v>44473</v>
      </c>
      <c r="G480" s="5">
        <v>44474</v>
      </c>
      <c r="H480" s="4">
        <v>1</v>
      </c>
      <c r="I480" s="4">
        <v>1</v>
      </c>
      <c r="J480" s="4">
        <v>1</v>
      </c>
      <c r="K480" s="4" t="s">
        <v>29</v>
      </c>
      <c r="L480" s="4">
        <v>206</v>
      </c>
      <c r="M480" s="4">
        <v>206</v>
      </c>
      <c r="N480" s="4" t="s">
        <v>1100</v>
      </c>
      <c r="O480" s="4" t="s">
        <v>1076</v>
      </c>
      <c r="P480" s="4" t="s">
        <v>32</v>
      </c>
      <c r="Q480" s="4">
        <v>0</v>
      </c>
      <c r="R480" s="8">
        <v>44468</v>
      </c>
      <c r="S480" s="5">
        <v>44477</v>
      </c>
      <c r="T480" s="4" t="s">
        <v>33</v>
      </c>
      <c r="U480" s="4">
        <v>206</v>
      </c>
      <c r="V480" s="4">
        <v>0</v>
      </c>
      <c r="W480" s="4">
        <v>0</v>
      </c>
      <c r="X480" s="4">
        <v>2268792</v>
      </c>
      <c r="Y480" s="4">
        <v>97535276</v>
      </c>
    </row>
    <row r="481" s="4" customFormat="1" spans="1:24">
      <c r="A481" s="4">
        <v>16413337424</v>
      </c>
      <c r="B481" s="4" t="s">
        <v>25</v>
      </c>
      <c r="C481" s="4" t="s">
        <v>26</v>
      </c>
      <c r="D481" s="4" t="s">
        <v>1101</v>
      </c>
      <c r="E481" s="4" t="s">
        <v>1102</v>
      </c>
      <c r="F481" s="5">
        <v>44473</v>
      </c>
      <c r="G481" s="5">
        <v>44474</v>
      </c>
      <c r="H481" s="4">
        <v>1</v>
      </c>
      <c r="I481" s="4">
        <v>1</v>
      </c>
      <c r="J481" s="4">
        <v>1</v>
      </c>
      <c r="K481" s="4" t="s">
        <v>29</v>
      </c>
      <c r="L481" s="4">
        <v>17</v>
      </c>
      <c r="M481" s="4">
        <v>17</v>
      </c>
      <c r="N481" s="4" t="s">
        <v>1103</v>
      </c>
      <c r="O481" s="4" t="s">
        <v>1076</v>
      </c>
      <c r="P481" s="4" t="s">
        <v>32</v>
      </c>
      <c r="Q481" s="4">
        <v>0</v>
      </c>
      <c r="R481" s="8">
        <v>44469</v>
      </c>
      <c r="S481" s="5">
        <v>44477</v>
      </c>
      <c r="T481" s="4" t="s">
        <v>33</v>
      </c>
      <c r="U481" s="4">
        <v>17</v>
      </c>
      <c r="V481" s="4">
        <v>0</v>
      </c>
      <c r="W481" s="4">
        <v>0</v>
      </c>
      <c r="X481" s="4">
        <v>2269580</v>
      </c>
    </row>
    <row r="482" s="4" customFormat="1" spans="1:25">
      <c r="A482" s="4">
        <v>16417151291</v>
      </c>
      <c r="B482" s="4" t="s">
        <v>25</v>
      </c>
      <c r="C482" s="4" t="s">
        <v>26</v>
      </c>
      <c r="D482" s="4" t="s">
        <v>139</v>
      </c>
      <c r="E482" s="4" t="s">
        <v>140</v>
      </c>
      <c r="F482" s="5">
        <v>44473</v>
      </c>
      <c r="G482" s="5">
        <v>44474</v>
      </c>
      <c r="H482" s="4">
        <v>1</v>
      </c>
      <c r="I482" s="4">
        <v>1</v>
      </c>
      <c r="J482" s="4">
        <v>1</v>
      </c>
      <c r="K482" s="4" t="s">
        <v>29</v>
      </c>
      <c r="L482" s="4">
        <v>180</v>
      </c>
      <c r="M482" s="4">
        <v>180</v>
      </c>
      <c r="N482" s="4" t="s">
        <v>1104</v>
      </c>
      <c r="O482" s="4" t="s">
        <v>1076</v>
      </c>
      <c r="P482" s="4" t="s">
        <v>32</v>
      </c>
      <c r="Q482" s="4">
        <v>0</v>
      </c>
      <c r="R482" s="8">
        <v>44469</v>
      </c>
      <c r="S482" s="5">
        <v>44477</v>
      </c>
      <c r="T482" s="4" t="s">
        <v>33</v>
      </c>
      <c r="U482" s="4">
        <v>180</v>
      </c>
      <c r="V482" s="4">
        <v>0</v>
      </c>
      <c r="W482" s="4">
        <v>0</v>
      </c>
      <c r="X482" s="4">
        <v>2269800</v>
      </c>
      <c r="Y482" s="4">
        <v>98562601</v>
      </c>
    </row>
    <row r="483" s="4" customFormat="1" spans="1:25">
      <c r="A483" s="4">
        <v>16426649823</v>
      </c>
      <c r="B483" s="4" t="s">
        <v>25</v>
      </c>
      <c r="C483" s="4" t="s">
        <v>26</v>
      </c>
      <c r="D483" s="4" t="s">
        <v>1105</v>
      </c>
      <c r="E483" s="4" t="s">
        <v>1086</v>
      </c>
      <c r="F483" s="5">
        <v>44473</v>
      </c>
      <c r="G483" s="5">
        <v>44474</v>
      </c>
      <c r="H483" s="4">
        <v>1</v>
      </c>
      <c r="I483" s="4">
        <v>1</v>
      </c>
      <c r="J483" s="4">
        <v>1</v>
      </c>
      <c r="K483" s="4" t="s">
        <v>29</v>
      </c>
      <c r="L483" s="4">
        <v>97</v>
      </c>
      <c r="M483" s="4">
        <v>97</v>
      </c>
      <c r="N483" s="4" t="s">
        <v>1106</v>
      </c>
      <c r="O483" s="4" t="s">
        <v>1076</v>
      </c>
      <c r="P483" s="4" t="s">
        <v>32</v>
      </c>
      <c r="Q483" s="4">
        <v>0</v>
      </c>
      <c r="R483" s="8">
        <v>44470</v>
      </c>
      <c r="S483" s="5">
        <v>44477</v>
      </c>
      <c r="T483" s="4" t="s">
        <v>33</v>
      </c>
      <c r="U483" s="4">
        <v>97</v>
      </c>
      <c r="V483" s="4">
        <v>0</v>
      </c>
      <c r="W483" s="4">
        <v>0</v>
      </c>
      <c r="X483" s="4">
        <v>2270535</v>
      </c>
      <c r="Y483" s="4">
        <v>1837390666</v>
      </c>
    </row>
    <row r="484" s="4" customFormat="1" spans="1:24">
      <c r="A484" s="4">
        <v>16434506615</v>
      </c>
      <c r="B484" s="4" t="s">
        <v>25</v>
      </c>
      <c r="C484" s="4" t="s">
        <v>26</v>
      </c>
      <c r="D484" s="4" t="s">
        <v>1107</v>
      </c>
      <c r="E484" s="4" t="s">
        <v>180</v>
      </c>
      <c r="F484" s="5">
        <v>44471</v>
      </c>
      <c r="G484" s="5">
        <v>44474</v>
      </c>
      <c r="H484" s="4">
        <v>1</v>
      </c>
      <c r="I484" s="4">
        <v>3</v>
      </c>
      <c r="J484" s="4">
        <v>3</v>
      </c>
      <c r="K484" s="4" t="s">
        <v>29</v>
      </c>
      <c r="L484" s="4">
        <v>321</v>
      </c>
      <c r="M484" s="4">
        <v>321</v>
      </c>
      <c r="N484" s="4" t="s">
        <v>1108</v>
      </c>
      <c r="O484" s="4" t="s">
        <v>1076</v>
      </c>
      <c r="P484" s="4" t="s">
        <v>32</v>
      </c>
      <c r="Q484" s="4">
        <v>0</v>
      </c>
      <c r="R484" s="8">
        <v>44471</v>
      </c>
      <c r="S484" s="5">
        <v>44477</v>
      </c>
      <c r="T484" s="4" t="s">
        <v>33</v>
      </c>
      <c r="U484" s="4">
        <v>321</v>
      </c>
      <c r="V484" s="4">
        <v>0</v>
      </c>
      <c r="W484" s="4">
        <v>0</v>
      </c>
      <c r="X484" s="4">
        <v>2271067</v>
      </c>
    </row>
    <row r="485" s="4" customFormat="1" spans="1:25">
      <c r="A485" s="4">
        <v>16434841240</v>
      </c>
      <c r="B485" s="4" t="s">
        <v>25</v>
      </c>
      <c r="C485" s="4" t="s">
        <v>26</v>
      </c>
      <c r="D485" s="4" t="s">
        <v>1109</v>
      </c>
      <c r="E485" s="4" t="s">
        <v>254</v>
      </c>
      <c r="F485" s="5">
        <v>44473</v>
      </c>
      <c r="G485" s="5">
        <v>44474</v>
      </c>
      <c r="H485" s="4">
        <v>1</v>
      </c>
      <c r="I485" s="4">
        <v>1</v>
      </c>
      <c r="J485" s="4">
        <v>1</v>
      </c>
      <c r="K485" s="4" t="s">
        <v>29</v>
      </c>
      <c r="L485" s="4">
        <v>92</v>
      </c>
      <c r="M485" s="4">
        <v>92</v>
      </c>
      <c r="N485" s="4" t="s">
        <v>1110</v>
      </c>
      <c r="O485" s="4" t="s">
        <v>1076</v>
      </c>
      <c r="P485" s="4" t="s">
        <v>32</v>
      </c>
      <c r="Q485" s="4">
        <v>0</v>
      </c>
      <c r="R485" s="8">
        <v>44471</v>
      </c>
      <c r="S485" s="5">
        <v>44477</v>
      </c>
      <c r="T485" s="4" t="s">
        <v>33</v>
      </c>
      <c r="U485" s="4">
        <v>92</v>
      </c>
      <c r="V485" s="4">
        <v>0</v>
      </c>
      <c r="W485" s="4">
        <v>0</v>
      </c>
      <c r="X485" s="4">
        <v>2271108</v>
      </c>
      <c r="Y485" s="4" t="s">
        <v>1111</v>
      </c>
    </row>
    <row r="486" s="4" customFormat="1" spans="1:25">
      <c r="A486" s="4">
        <v>16457284848</v>
      </c>
      <c r="B486" s="4" t="s">
        <v>25</v>
      </c>
      <c r="C486" s="4" t="s">
        <v>26</v>
      </c>
      <c r="D486" s="4" t="s">
        <v>250</v>
      </c>
      <c r="E486" s="4" t="s">
        <v>251</v>
      </c>
      <c r="F486" s="5">
        <v>44473</v>
      </c>
      <c r="G486" s="5">
        <v>44474</v>
      </c>
      <c r="H486" s="4">
        <v>1</v>
      </c>
      <c r="I486" s="4">
        <v>1</v>
      </c>
      <c r="J486" s="4">
        <v>1</v>
      </c>
      <c r="K486" s="4" t="s">
        <v>29</v>
      </c>
      <c r="L486" s="4">
        <v>18</v>
      </c>
      <c r="M486" s="4">
        <v>18</v>
      </c>
      <c r="N486" s="4" t="s">
        <v>1112</v>
      </c>
      <c r="O486" s="4" t="s">
        <v>1076</v>
      </c>
      <c r="P486" s="4" t="s">
        <v>32</v>
      </c>
      <c r="Q486" s="4">
        <v>0</v>
      </c>
      <c r="R486" s="8">
        <v>44472</v>
      </c>
      <c r="S486" s="5">
        <v>44477</v>
      </c>
      <c r="T486" s="4" t="s">
        <v>33</v>
      </c>
      <c r="U486" s="4">
        <v>18</v>
      </c>
      <c r="V486" s="4">
        <v>0</v>
      </c>
      <c r="W486" s="4">
        <v>0</v>
      </c>
      <c r="X486" s="4">
        <v>2272343</v>
      </c>
      <c r="Y486" s="4">
        <v>465740</v>
      </c>
    </row>
    <row r="487" s="4" customFormat="1" spans="1:25">
      <c r="A487" s="4">
        <v>16457741502</v>
      </c>
      <c r="B487" s="4" t="s">
        <v>25</v>
      </c>
      <c r="C487" s="4" t="s">
        <v>26</v>
      </c>
      <c r="D487" s="4" t="s">
        <v>1113</v>
      </c>
      <c r="E487" s="4" t="s">
        <v>1114</v>
      </c>
      <c r="F487" s="5">
        <v>44473</v>
      </c>
      <c r="G487" s="5">
        <v>44474</v>
      </c>
      <c r="H487" s="4">
        <v>1</v>
      </c>
      <c r="I487" s="4">
        <v>1</v>
      </c>
      <c r="J487" s="4">
        <v>1</v>
      </c>
      <c r="K487" s="4" t="s">
        <v>29</v>
      </c>
      <c r="L487" s="4">
        <v>79</v>
      </c>
      <c r="M487" s="4">
        <v>79</v>
      </c>
      <c r="N487" s="4" t="s">
        <v>1115</v>
      </c>
      <c r="O487" s="4" t="s">
        <v>1076</v>
      </c>
      <c r="P487" s="4" t="s">
        <v>32</v>
      </c>
      <c r="Q487" s="4">
        <v>0</v>
      </c>
      <c r="R487" s="8">
        <v>44473</v>
      </c>
      <c r="S487" s="5">
        <v>44477</v>
      </c>
      <c r="T487" s="4" t="s">
        <v>33</v>
      </c>
      <c r="U487" s="4">
        <v>79</v>
      </c>
      <c r="V487" s="4">
        <v>0</v>
      </c>
      <c r="W487" s="4">
        <v>0</v>
      </c>
      <c r="X487" s="4">
        <v>2272388</v>
      </c>
      <c r="Y487" s="4">
        <v>48226941</v>
      </c>
    </row>
    <row r="488" s="4" customFormat="1" spans="1:24">
      <c r="A488" s="4">
        <v>16457745350</v>
      </c>
      <c r="B488" s="4" t="s">
        <v>25</v>
      </c>
      <c r="C488" s="4" t="s">
        <v>26</v>
      </c>
      <c r="D488" s="4" t="s">
        <v>1116</v>
      </c>
      <c r="E488" s="4" t="s">
        <v>340</v>
      </c>
      <c r="F488" s="5">
        <v>44473</v>
      </c>
      <c r="G488" s="5">
        <v>44474</v>
      </c>
      <c r="H488" s="4">
        <v>1</v>
      </c>
      <c r="I488" s="4">
        <v>1</v>
      </c>
      <c r="J488" s="4">
        <v>1</v>
      </c>
      <c r="K488" s="4" t="s">
        <v>29</v>
      </c>
      <c r="L488" s="4">
        <v>102</v>
      </c>
      <c r="M488" s="4">
        <v>102</v>
      </c>
      <c r="N488" s="4" t="s">
        <v>1117</v>
      </c>
      <c r="O488" s="4" t="s">
        <v>1076</v>
      </c>
      <c r="P488" s="4" t="s">
        <v>32</v>
      </c>
      <c r="Q488" s="4">
        <v>0</v>
      </c>
      <c r="R488" s="8">
        <v>44473</v>
      </c>
      <c r="S488" s="5">
        <v>44477</v>
      </c>
      <c r="T488" s="4" t="s">
        <v>33</v>
      </c>
      <c r="U488" s="4">
        <v>102</v>
      </c>
      <c r="V488" s="4">
        <v>0</v>
      </c>
      <c r="W488" s="4">
        <v>0</v>
      </c>
      <c r="X488" s="4">
        <v>2272389</v>
      </c>
    </row>
    <row r="489" s="4" customFormat="1" spans="1:25">
      <c r="A489" s="4">
        <v>16461075423</v>
      </c>
      <c r="B489" s="4" t="s">
        <v>25</v>
      </c>
      <c r="C489" s="4" t="s">
        <v>26</v>
      </c>
      <c r="D489" s="4" t="s">
        <v>1118</v>
      </c>
      <c r="E489" s="4" t="s">
        <v>676</v>
      </c>
      <c r="F489" s="5">
        <v>44473</v>
      </c>
      <c r="G489" s="5">
        <v>44474</v>
      </c>
      <c r="H489" s="4">
        <v>1</v>
      </c>
      <c r="I489" s="4">
        <v>1</v>
      </c>
      <c r="J489" s="4">
        <v>1</v>
      </c>
      <c r="K489" s="4" t="s">
        <v>29</v>
      </c>
      <c r="L489" s="4">
        <v>16</v>
      </c>
      <c r="M489" s="4">
        <v>16</v>
      </c>
      <c r="N489" s="4" t="s">
        <v>1119</v>
      </c>
      <c r="O489" s="4" t="s">
        <v>1076</v>
      </c>
      <c r="P489" s="4" t="s">
        <v>32</v>
      </c>
      <c r="Q489" s="4">
        <v>0</v>
      </c>
      <c r="R489" s="8">
        <v>44473</v>
      </c>
      <c r="S489" s="5">
        <v>44477</v>
      </c>
      <c r="T489" s="4" t="s">
        <v>33</v>
      </c>
      <c r="U489" s="4">
        <v>16</v>
      </c>
      <c r="V489" s="4">
        <v>0</v>
      </c>
      <c r="W489" s="4">
        <v>0</v>
      </c>
      <c r="X489" s="4">
        <v>2272467</v>
      </c>
      <c r="Y489" s="4">
        <v>18274948</v>
      </c>
    </row>
    <row r="490" s="4" customFormat="1" spans="1:25">
      <c r="A490" s="4">
        <v>16462927808</v>
      </c>
      <c r="B490" s="4" t="s">
        <v>25</v>
      </c>
      <c r="C490" s="4" t="s">
        <v>26</v>
      </c>
      <c r="D490" s="4" t="s">
        <v>1120</v>
      </c>
      <c r="E490" s="4" t="s">
        <v>832</v>
      </c>
      <c r="F490" s="5">
        <v>44473</v>
      </c>
      <c r="G490" s="5">
        <v>44474</v>
      </c>
      <c r="H490" s="4">
        <v>1</v>
      </c>
      <c r="I490" s="4">
        <v>1</v>
      </c>
      <c r="J490" s="4">
        <v>1</v>
      </c>
      <c r="K490" s="4" t="s">
        <v>29</v>
      </c>
      <c r="L490" s="4">
        <v>65</v>
      </c>
      <c r="M490" s="4">
        <v>65</v>
      </c>
      <c r="N490" s="4" t="s">
        <v>1121</v>
      </c>
      <c r="O490" s="4" t="s">
        <v>1076</v>
      </c>
      <c r="P490" s="4" t="s">
        <v>32</v>
      </c>
      <c r="Q490" s="4">
        <v>0</v>
      </c>
      <c r="R490" s="8">
        <v>44473</v>
      </c>
      <c r="S490" s="5">
        <v>44477</v>
      </c>
      <c r="T490" s="4" t="s">
        <v>33</v>
      </c>
      <c r="U490" s="4">
        <v>65</v>
      </c>
      <c r="V490" s="4">
        <v>0</v>
      </c>
      <c r="W490" s="4">
        <v>0</v>
      </c>
      <c r="X490" s="4">
        <v>2272582</v>
      </c>
      <c r="Y490" s="4" t="s">
        <v>1122</v>
      </c>
    </row>
    <row r="491" s="4" customFormat="1" spans="1:25">
      <c r="A491" s="4">
        <v>16463091953</v>
      </c>
      <c r="B491" s="4" t="s">
        <v>25</v>
      </c>
      <c r="C491" s="4" t="s">
        <v>26</v>
      </c>
      <c r="D491" s="4" t="s">
        <v>1123</v>
      </c>
      <c r="E491" s="4" t="s">
        <v>44</v>
      </c>
      <c r="F491" s="5">
        <v>44473</v>
      </c>
      <c r="G491" s="5">
        <v>44474</v>
      </c>
      <c r="H491" s="4">
        <v>1</v>
      </c>
      <c r="I491" s="4">
        <v>1</v>
      </c>
      <c r="J491" s="4">
        <v>1</v>
      </c>
      <c r="K491" s="4" t="s">
        <v>29</v>
      </c>
      <c r="L491" s="4">
        <v>48</v>
      </c>
      <c r="M491" s="4">
        <v>48</v>
      </c>
      <c r="N491" s="4" t="s">
        <v>1124</v>
      </c>
      <c r="O491" s="4" t="s">
        <v>1076</v>
      </c>
      <c r="P491" s="4" t="s">
        <v>32</v>
      </c>
      <c r="Q491" s="4">
        <v>0</v>
      </c>
      <c r="R491" s="8">
        <v>44473</v>
      </c>
      <c r="S491" s="5">
        <v>44477</v>
      </c>
      <c r="T491" s="4" t="s">
        <v>33</v>
      </c>
      <c r="U491" s="4">
        <v>48</v>
      </c>
      <c r="V491" s="4">
        <v>0</v>
      </c>
      <c r="W491" s="4">
        <v>0</v>
      </c>
      <c r="X491" s="4">
        <v>2272591</v>
      </c>
      <c r="Y491" s="4">
        <v>2353389278</v>
      </c>
    </row>
    <row r="492" s="4" customFormat="1" spans="1:24">
      <c r="A492" s="4">
        <v>16463165797</v>
      </c>
      <c r="B492" s="4" t="s">
        <v>25</v>
      </c>
      <c r="C492" s="4" t="s">
        <v>26</v>
      </c>
      <c r="D492" s="4" t="s">
        <v>840</v>
      </c>
      <c r="E492" s="4" t="s">
        <v>202</v>
      </c>
      <c r="F492" s="5">
        <v>44473</v>
      </c>
      <c r="G492" s="5">
        <v>44474</v>
      </c>
      <c r="H492" s="4">
        <v>1</v>
      </c>
      <c r="I492" s="4">
        <v>1</v>
      </c>
      <c r="J492" s="4">
        <v>1</v>
      </c>
      <c r="K492" s="4" t="s">
        <v>29</v>
      </c>
      <c r="L492" s="4">
        <v>89</v>
      </c>
      <c r="M492" s="4">
        <v>89</v>
      </c>
      <c r="N492" s="4" t="s">
        <v>1125</v>
      </c>
      <c r="O492" s="4" t="s">
        <v>1076</v>
      </c>
      <c r="P492" s="4" t="s">
        <v>32</v>
      </c>
      <c r="Q492" s="4">
        <v>0</v>
      </c>
      <c r="R492" s="8">
        <v>44473</v>
      </c>
      <c r="S492" s="5">
        <v>44477</v>
      </c>
      <c r="T492" s="4" t="s">
        <v>33</v>
      </c>
      <c r="U492" s="4">
        <v>89</v>
      </c>
      <c r="V492" s="4">
        <v>0</v>
      </c>
      <c r="W492" s="4">
        <v>0</v>
      </c>
      <c r="X492" s="4">
        <v>2272598</v>
      </c>
    </row>
    <row r="493" s="4" customFormat="1" spans="1:25">
      <c r="A493" s="4">
        <v>16463714608</v>
      </c>
      <c r="B493" s="4" t="s">
        <v>25</v>
      </c>
      <c r="C493" s="4" t="s">
        <v>26</v>
      </c>
      <c r="D493" s="4" t="s">
        <v>608</v>
      </c>
      <c r="E493" s="4" t="s">
        <v>80</v>
      </c>
      <c r="F493" s="5">
        <v>44473</v>
      </c>
      <c r="G493" s="5">
        <v>44474</v>
      </c>
      <c r="H493" s="4">
        <v>1</v>
      </c>
      <c r="I493" s="4">
        <v>1</v>
      </c>
      <c r="J493" s="4">
        <v>1</v>
      </c>
      <c r="K493" s="4" t="s">
        <v>29</v>
      </c>
      <c r="L493" s="4">
        <v>71</v>
      </c>
      <c r="M493" s="4">
        <v>71</v>
      </c>
      <c r="N493" s="4" t="s">
        <v>1126</v>
      </c>
      <c r="O493" s="4" t="s">
        <v>1076</v>
      </c>
      <c r="P493" s="4" t="s">
        <v>32</v>
      </c>
      <c r="Q493" s="4">
        <v>0</v>
      </c>
      <c r="R493" s="8">
        <v>44473</v>
      </c>
      <c r="S493" s="5">
        <v>44477</v>
      </c>
      <c r="T493" s="4" t="s">
        <v>33</v>
      </c>
      <c r="U493" s="4">
        <v>71</v>
      </c>
      <c r="V493" s="4">
        <v>0</v>
      </c>
      <c r="W493" s="4">
        <v>0</v>
      </c>
      <c r="X493" s="4">
        <v>2272636</v>
      </c>
      <c r="Y493" s="4">
        <v>21248170</v>
      </c>
    </row>
    <row r="494" s="4" customFormat="1" spans="1:24">
      <c r="A494" s="4">
        <v>16464510021</v>
      </c>
      <c r="B494" s="4" t="s">
        <v>25</v>
      </c>
      <c r="C494" s="4" t="s">
        <v>26</v>
      </c>
      <c r="D494" s="4" t="s">
        <v>1127</v>
      </c>
      <c r="E494" s="4" t="s">
        <v>194</v>
      </c>
      <c r="F494" s="5">
        <v>44473</v>
      </c>
      <c r="G494" s="5">
        <v>44474</v>
      </c>
      <c r="H494" s="4">
        <v>1</v>
      </c>
      <c r="I494" s="4">
        <v>1</v>
      </c>
      <c r="J494" s="4">
        <v>1</v>
      </c>
      <c r="K494" s="4" t="s">
        <v>29</v>
      </c>
      <c r="L494" s="4">
        <v>52</v>
      </c>
      <c r="M494" s="4">
        <v>52</v>
      </c>
      <c r="N494" s="4" t="s">
        <v>1128</v>
      </c>
      <c r="O494" s="4" t="s">
        <v>1076</v>
      </c>
      <c r="P494" s="4" t="s">
        <v>32</v>
      </c>
      <c r="Q494" s="4">
        <v>0</v>
      </c>
      <c r="R494" s="8">
        <v>44473</v>
      </c>
      <c r="S494" s="5">
        <v>44477</v>
      </c>
      <c r="T494" s="4" t="s">
        <v>33</v>
      </c>
      <c r="U494" s="4">
        <v>52</v>
      </c>
      <c r="V494" s="4">
        <v>0</v>
      </c>
      <c r="W494" s="4">
        <v>0</v>
      </c>
      <c r="X494" s="4">
        <v>2272684</v>
      </c>
    </row>
    <row r="495" s="4" customFormat="1" spans="1:23">
      <c r="A495" s="4">
        <v>16465365873</v>
      </c>
      <c r="B495" s="4" t="s">
        <v>25</v>
      </c>
      <c r="C495" s="4" t="s">
        <v>26</v>
      </c>
      <c r="D495" s="4" t="s">
        <v>835</v>
      </c>
      <c r="E495" s="4" t="s">
        <v>180</v>
      </c>
      <c r="F495" s="5">
        <v>44473</v>
      </c>
      <c r="G495" s="5">
        <v>44474</v>
      </c>
      <c r="H495" s="4">
        <v>1</v>
      </c>
      <c r="I495" s="4">
        <v>1</v>
      </c>
      <c r="J495" s="4">
        <v>1</v>
      </c>
      <c r="K495" s="4" t="s">
        <v>29</v>
      </c>
      <c r="L495" s="4">
        <v>70</v>
      </c>
      <c r="M495" s="4">
        <v>70</v>
      </c>
      <c r="N495" s="4" t="s">
        <v>1129</v>
      </c>
      <c r="O495" s="4" t="s">
        <v>1076</v>
      </c>
      <c r="P495" s="4" t="s">
        <v>32</v>
      </c>
      <c r="Q495" s="4">
        <v>0</v>
      </c>
      <c r="R495" s="8">
        <v>44473</v>
      </c>
      <c r="S495" s="5">
        <v>44477</v>
      </c>
      <c r="T495" s="4" t="s">
        <v>33</v>
      </c>
      <c r="U495" s="4">
        <v>70</v>
      </c>
      <c r="V495" s="4">
        <v>0</v>
      </c>
      <c r="W495" s="4">
        <v>0</v>
      </c>
    </row>
    <row r="496" s="4" customFormat="1" spans="1:25">
      <c r="A496" s="4">
        <v>16468445627</v>
      </c>
      <c r="B496" s="4" t="s">
        <v>25</v>
      </c>
      <c r="C496" s="4" t="s">
        <v>26</v>
      </c>
      <c r="D496" s="4" t="s">
        <v>1095</v>
      </c>
      <c r="E496" s="4" t="s">
        <v>117</v>
      </c>
      <c r="F496" s="5">
        <v>44473</v>
      </c>
      <c r="G496" s="5">
        <v>44474</v>
      </c>
      <c r="H496" s="4">
        <v>1</v>
      </c>
      <c r="I496" s="4">
        <v>1</v>
      </c>
      <c r="J496" s="4">
        <v>1</v>
      </c>
      <c r="K496" s="4" t="s">
        <v>29</v>
      </c>
      <c r="L496" s="4">
        <v>40</v>
      </c>
      <c r="M496" s="4">
        <v>40</v>
      </c>
      <c r="N496" s="4" t="s">
        <v>1130</v>
      </c>
      <c r="O496" s="4" t="s">
        <v>1076</v>
      </c>
      <c r="P496" s="4" t="s">
        <v>32</v>
      </c>
      <c r="Q496" s="4">
        <v>0</v>
      </c>
      <c r="R496" s="8">
        <v>44473</v>
      </c>
      <c r="S496" s="5">
        <v>44477</v>
      </c>
      <c r="T496" s="4" t="s">
        <v>33</v>
      </c>
      <c r="U496" s="4">
        <v>40</v>
      </c>
      <c r="V496" s="4">
        <v>0</v>
      </c>
      <c r="W496" s="4">
        <v>0</v>
      </c>
      <c r="X496" s="4">
        <v>2272790</v>
      </c>
      <c r="Y496" s="4">
        <v>2353410209</v>
      </c>
    </row>
    <row r="497" s="4" customFormat="1" spans="1:25">
      <c r="A497" s="4">
        <v>16468700538</v>
      </c>
      <c r="B497" s="4" t="s">
        <v>25</v>
      </c>
      <c r="C497" s="4" t="s">
        <v>26</v>
      </c>
      <c r="D497" s="4" t="s">
        <v>1131</v>
      </c>
      <c r="E497" s="4" t="s">
        <v>180</v>
      </c>
      <c r="F497" s="5">
        <v>44473</v>
      </c>
      <c r="G497" s="5">
        <v>44474</v>
      </c>
      <c r="H497" s="4">
        <v>1</v>
      </c>
      <c r="I497" s="4">
        <v>1</v>
      </c>
      <c r="J497" s="4">
        <v>1</v>
      </c>
      <c r="K497" s="4" t="s">
        <v>29</v>
      </c>
      <c r="L497" s="4">
        <v>62</v>
      </c>
      <c r="M497" s="4">
        <v>62</v>
      </c>
      <c r="N497" s="4" t="s">
        <v>1132</v>
      </c>
      <c r="O497" s="4" t="s">
        <v>1076</v>
      </c>
      <c r="P497" s="4" t="s">
        <v>32</v>
      </c>
      <c r="Q497" s="4">
        <v>0</v>
      </c>
      <c r="R497" s="8">
        <v>44473</v>
      </c>
      <c r="S497" s="5">
        <v>44477</v>
      </c>
      <c r="T497" s="4" t="s">
        <v>33</v>
      </c>
      <c r="U497" s="4">
        <v>62</v>
      </c>
      <c r="V497" s="4">
        <v>0</v>
      </c>
      <c r="W497" s="4">
        <v>0</v>
      </c>
      <c r="X497" s="4">
        <v>2272808</v>
      </c>
      <c r="Y497" s="4">
        <v>2353411766</v>
      </c>
    </row>
    <row r="498" s="4" customFormat="1" spans="1:25">
      <c r="A498" s="4">
        <v>16211974798</v>
      </c>
      <c r="B498" s="4" t="s">
        <v>25</v>
      </c>
      <c r="C498" s="4" t="s">
        <v>26</v>
      </c>
      <c r="D498" s="4" t="s">
        <v>683</v>
      </c>
      <c r="E498" s="4" t="s">
        <v>684</v>
      </c>
      <c r="F498" s="5">
        <v>44474</v>
      </c>
      <c r="G498" s="5">
        <v>44475</v>
      </c>
      <c r="H498" s="4">
        <v>1</v>
      </c>
      <c r="I498" s="4">
        <v>1</v>
      </c>
      <c r="J498" s="4">
        <v>1</v>
      </c>
      <c r="K498" s="4" t="s">
        <v>29</v>
      </c>
      <c r="L498" s="4">
        <v>171</v>
      </c>
      <c r="M498" s="4">
        <v>171</v>
      </c>
      <c r="N498" s="4" t="s">
        <v>1133</v>
      </c>
      <c r="O498" s="4" t="s">
        <v>1134</v>
      </c>
      <c r="P498" s="4" t="s">
        <v>32</v>
      </c>
      <c r="Q498" s="4">
        <v>0</v>
      </c>
      <c r="R498" s="8">
        <v>44444</v>
      </c>
      <c r="S498" s="5">
        <v>44478</v>
      </c>
      <c r="T498" s="4" t="s">
        <v>33</v>
      </c>
      <c r="U498" s="4">
        <v>171</v>
      </c>
      <c r="V498" s="4">
        <v>0</v>
      </c>
      <c r="W498" s="4">
        <v>0</v>
      </c>
      <c r="X498" s="4">
        <v>2243892</v>
      </c>
      <c r="Y498" s="4" t="s">
        <v>1135</v>
      </c>
    </row>
    <row r="499" s="4" customFormat="1" spans="1:25">
      <c r="A499" s="4">
        <v>16288056524</v>
      </c>
      <c r="B499" s="4" t="s">
        <v>25</v>
      </c>
      <c r="C499" s="4" t="s">
        <v>26</v>
      </c>
      <c r="D499" s="4" t="s">
        <v>1136</v>
      </c>
      <c r="E499" s="4" t="s">
        <v>635</v>
      </c>
      <c r="F499" s="5">
        <v>44472</v>
      </c>
      <c r="G499" s="5">
        <v>44475</v>
      </c>
      <c r="H499" s="4">
        <v>1</v>
      </c>
      <c r="I499" s="4">
        <v>3</v>
      </c>
      <c r="J499" s="4">
        <v>3</v>
      </c>
      <c r="K499" s="4" t="s">
        <v>29</v>
      </c>
      <c r="L499" s="4">
        <v>381</v>
      </c>
      <c r="M499" s="4">
        <v>381</v>
      </c>
      <c r="N499" s="4" t="s">
        <v>1137</v>
      </c>
      <c r="O499" s="4" t="s">
        <v>1134</v>
      </c>
      <c r="P499" s="4" t="s">
        <v>32</v>
      </c>
      <c r="Q499" s="4">
        <v>0</v>
      </c>
      <c r="R499" s="8">
        <v>44454</v>
      </c>
      <c r="S499" s="5">
        <v>44478</v>
      </c>
      <c r="T499" s="4" t="s">
        <v>33</v>
      </c>
      <c r="U499" s="4">
        <v>381</v>
      </c>
      <c r="V499" s="4">
        <v>0</v>
      </c>
      <c r="W499" s="4">
        <v>0</v>
      </c>
      <c r="X499" s="4">
        <v>2253984</v>
      </c>
      <c r="Y499" s="4">
        <v>9859270485</v>
      </c>
    </row>
    <row r="500" s="4" customFormat="1" spans="1:24">
      <c r="A500" s="4">
        <v>16295370582</v>
      </c>
      <c r="B500" s="4" t="s">
        <v>25</v>
      </c>
      <c r="C500" s="4" t="s">
        <v>26</v>
      </c>
      <c r="D500" s="4" t="s">
        <v>683</v>
      </c>
      <c r="E500" s="4" t="s">
        <v>684</v>
      </c>
      <c r="F500" s="5">
        <v>44474</v>
      </c>
      <c r="G500" s="5">
        <v>44475</v>
      </c>
      <c r="H500" s="4">
        <v>1</v>
      </c>
      <c r="I500" s="4">
        <v>1</v>
      </c>
      <c r="J500" s="4">
        <v>1</v>
      </c>
      <c r="K500" s="4" t="s">
        <v>29</v>
      </c>
      <c r="L500" s="4">
        <v>171</v>
      </c>
      <c r="M500" s="4">
        <v>171</v>
      </c>
      <c r="N500" s="4" t="s">
        <v>1138</v>
      </c>
      <c r="O500" s="4" t="s">
        <v>1134</v>
      </c>
      <c r="P500" s="4" t="s">
        <v>32</v>
      </c>
      <c r="Q500" s="4">
        <v>0</v>
      </c>
      <c r="R500" s="8">
        <v>44455</v>
      </c>
      <c r="S500" s="5">
        <v>44478</v>
      </c>
      <c r="T500" s="4" t="s">
        <v>33</v>
      </c>
      <c r="U500" s="4">
        <v>171</v>
      </c>
      <c r="V500" s="4">
        <v>0</v>
      </c>
      <c r="W500" s="4">
        <v>0</v>
      </c>
      <c r="X500" s="4">
        <v>2255206</v>
      </c>
    </row>
    <row r="501" s="4" customFormat="1" spans="1:25">
      <c r="A501" s="4">
        <v>16310098348</v>
      </c>
      <c r="B501" s="4" t="s">
        <v>25</v>
      </c>
      <c r="C501" s="4" t="s">
        <v>26</v>
      </c>
      <c r="D501" s="4" t="s">
        <v>1139</v>
      </c>
      <c r="E501" s="4" t="s">
        <v>1140</v>
      </c>
      <c r="F501" s="5">
        <v>44474</v>
      </c>
      <c r="G501" s="5">
        <v>44475</v>
      </c>
      <c r="H501" s="4">
        <v>1</v>
      </c>
      <c r="I501" s="4">
        <v>1</v>
      </c>
      <c r="J501" s="4">
        <v>1</v>
      </c>
      <c r="K501" s="4" t="s">
        <v>29</v>
      </c>
      <c r="L501" s="4">
        <v>108</v>
      </c>
      <c r="M501" s="4">
        <v>108</v>
      </c>
      <c r="N501" s="4" t="s">
        <v>1141</v>
      </c>
      <c r="O501" s="4" t="s">
        <v>1134</v>
      </c>
      <c r="P501" s="4" t="s">
        <v>32</v>
      </c>
      <c r="Q501" s="4">
        <v>0</v>
      </c>
      <c r="R501" s="8">
        <v>44457</v>
      </c>
      <c r="S501" s="5">
        <v>44478</v>
      </c>
      <c r="T501" s="4" t="s">
        <v>33</v>
      </c>
      <c r="U501" s="4">
        <v>108</v>
      </c>
      <c r="V501" s="4">
        <v>0</v>
      </c>
      <c r="W501" s="4">
        <v>0</v>
      </c>
      <c r="X501" s="4">
        <v>2257513</v>
      </c>
      <c r="Y501" s="4">
        <v>48326692</v>
      </c>
    </row>
    <row r="502" s="4" customFormat="1" spans="1:25">
      <c r="A502" s="4">
        <v>16317601028</v>
      </c>
      <c r="B502" s="4" t="s">
        <v>25</v>
      </c>
      <c r="C502" s="4" t="s">
        <v>26</v>
      </c>
      <c r="D502" s="4" t="s">
        <v>1142</v>
      </c>
      <c r="E502" s="4" t="s">
        <v>1143</v>
      </c>
      <c r="F502" s="5">
        <v>44474</v>
      </c>
      <c r="G502" s="5">
        <v>44475</v>
      </c>
      <c r="H502" s="4">
        <v>1</v>
      </c>
      <c r="I502" s="4">
        <v>1</v>
      </c>
      <c r="J502" s="4">
        <v>1</v>
      </c>
      <c r="K502" s="4" t="s">
        <v>29</v>
      </c>
      <c r="L502" s="4">
        <v>313</v>
      </c>
      <c r="M502" s="4">
        <v>313</v>
      </c>
      <c r="N502" s="4" t="s">
        <v>1144</v>
      </c>
      <c r="O502" s="4" t="s">
        <v>1134</v>
      </c>
      <c r="P502" s="4" t="s">
        <v>32</v>
      </c>
      <c r="Q502" s="4">
        <v>0</v>
      </c>
      <c r="R502" s="8">
        <v>44458</v>
      </c>
      <c r="S502" s="5">
        <v>44478</v>
      </c>
      <c r="T502" s="4" t="s">
        <v>33</v>
      </c>
      <c r="U502" s="4">
        <v>313</v>
      </c>
      <c r="V502" s="4">
        <v>0</v>
      </c>
      <c r="W502" s="4">
        <v>0</v>
      </c>
      <c r="X502" s="4">
        <v>2258689</v>
      </c>
      <c r="Y502" s="4" t="s">
        <v>1145</v>
      </c>
    </row>
    <row r="503" s="4" customFormat="1" spans="1:24">
      <c r="A503" s="4">
        <v>16324393481</v>
      </c>
      <c r="B503" s="4" t="s">
        <v>25</v>
      </c>
      <c r="C503" s="4" t="s">
        <v>26</v>
      </c>
      <c r="D503" s="4" t="s">
        <v>683</v>
      </c>
      <c r="E503" s="4" t="s">
        <v>684</v>
      </c>
      <c r="F503" s="5">
        <v>44474</v>
      </c>
      <c r="G503" s="5">
        <v>44475</v>
      </c>
      <c r="H503" s="4">
        <v>1</v>
      </c>
      <c r="I503" s="4">
        <v>1</v>
      </c>
      <c r="J503" s="4">
        <v>1</v>
      </c>
      <c r="K503" s="4" t="s">
        <v>29</v>
      </c>
      <c r="L503" s="4">
        <v>171</v>
      </c>
      <c r="M503" s="4">
        <v>171</v>
      </c>
      <c r="N503" s="4" t="s">
        <v>1146</v>
      </c>
      <c r="O503" s="4" t="s">
        <v>1134</v>
      </c>
      <c r="P503" s="4" t="s">
        <v>32</v>
      </c>
      <c r="Q503" s="4">
        <v>0</v>
      </c>
      <c r="R503" s="8">
        <v>44459</v>
      </c>
      <c r="S503" s="5">
        <v>44478</v>
      </c>
      <c r="T503" s="4" t="s">
        <v>33</v>
      </c>
      <c r="U503" s="4">
        <v>171</v>
      </c>
      <c r="V503" s="4">
        <v>0</v>
      </c>
      <c r="W503" s="4">
        <v>0</v>
      </c>
      <c r="X503" s="4">
        <v>2259401</v>
      </c>
    </row>
    <row r="504" s="4" customFormat="1" spans="1:24">
      <c r="A504" s="4">
        <v>16330591959</v>
      </c>
      <c r="B504" s="4" t="s">
        <v>25</v>
      </c>
      <c r="C504" s="4" t="s">
        <v>26</v>
      </c>
      <c r="D504" s="4" t="s">
        <v>683</v>
      </c>
      <c r="E504" s="4" t="s">
        <v>684</v>
      </c>
      <c r="F504" s="5">
        <v>44474</v>
      </c>
      <c r="G504" s="5">
        <v>44475</v>
      </c>
      <c r="H504" s="4">
        <v>2</v>
      </c>
      <c r="I504" s="4">
        <v>1</v>
      </c>
      <c r="J504" s="4">
        <v>2</v>
      </c>
      <c r="K504" s="4" t="s">
        <v>29</v>
      </c>
      <c r="L504" s="4">
        <v>342</v>
      </c>
      <c r="M504" s="4">
        <v>342</v>
      </c>
      <c r="N504" s="4" t="s">
        <v>1147</v>
      </c>
      <c r="O504" s="4" t="s">
        <v>1134</v>
      </c>
      <c r="P504" s="4" t="s">
        <v>32</v>
      </c>
      <c r="Q504" s="4">
        <v>0</v>
      </c>
      <c r="R504" s="8">
        <v>44460</v>
      </c>
      <c r="S504" s="5">
        <v>44478</v>
      </c>
      <c r="T504" s="4" t="s">
        <v>33</v>
      </c>
      <c r="U504" s="4">
        <v>342</v>
      </c>
      <c r="V504" s="4">
        <v>0</v>
      </c>
      <c r="W504" s="4">
        <v>0</v>
      </c>
      <c r="X504" s="4">
        <v>2260151</v>
      </c>
    </row>
    <row r="505" s="4" customFormat="1" spans="1:24">
      <c r="A505" s="4">
        <v>16330782684</v>
      </c>
      <c r="B505" s="4" t="s">
        <v>25</v>
      </c>
      <c r="C505" s="4" t="s">
        <v>26</v>
      </c>
      <c r="D505" s="4" t="s">
        <v>439</v>
      </c>
      <c r="E505" s="4" t="s">
        <v>1148</v>
      </c>
      <c r="F505" s="5">
        <v>44472</v>
      </c>
      <c r="G505" s="5">
        <v>44475</v>
      </c>
      <c r="H505" s="4">
        <v>1</v>
      </c>
      <c r="I505" s="4">
        <v>3</v>
      </c>
      <c r="J505" s="4">
        <v>3</v>
      </c>
      <c r="K505" s="4" t="s">
        <v>29</v>
      </c>
      <c r="L505" s="4">
        <v>588</v>
      </c>
      <c r="M505" s="4">
        <v>588</v>
      </c>
      <c r="N505" s="4" t="s">
        <v>1149</v>
      </c>
      <c r="O505" s="4" t="s">
        <v>1134</v>
      </c>
      <c r="P505" s="4" t="s">
        <v>32</v>
      </c>
      <c r="Q505" s="4">
        <v>0</v>
      </c>
      <c r="R505" s="8">
        <v>44460</v>
      </c>
      <c r="S505" s="5">
        <v>44478</v>
      </c>
      <c r="T505" s="4" t="s">
        <v>33</v>
      </c>
      <c r="U505" s="4">
        <v>588</v>
      </c>
      <c r="V505" s="4">
        <v>0</v>
      </c>
      <c r="W505" s="4">
        <v>0</v>
      </c>
      <c r="X505" s="4">
        <v>2260200</v>
      </c>
    </row>
    <row r="506" s="4" customFormat="1" spans="1:24">
      <c r="A506" s="4">
        <v>16330837852</v>
      </c>
      <c r="B506" s="4" t="s">
        <v>25</v>
      </c>
      <c r="C506" s="4" t="s">
        <v>26</v>
      </c>
      <c r="D506" s="4" t="s">
        <v>683</v>
      </c>
      <c r="E506" s="4" t="s">
        <v>684</v>
      </c>
      <c r="F506" s="5">
        <v>44474</v>
      </c>
      <c r="G506" s="5">
        <v>44475</v>
      </c>
      <c r="H506" s="4">
        <v>1</v>
      </c>
      <c r="I506" s="4">
        <v>1</v>
      </c>
      <c r="J506" s="4">
        <v>1</v>
      </c>
      <c r="K506" s="4" t="s">
        <v>29</v>
      </c>
      <c r="L506" s="4">
        <v>171</v>
      </c>
      <c r="M506" s="4">
        <v>171</v>
      </c>
      <c r="N506" s="4" t="s">
        <v>1150</v>
      </c>
      <c r="O506" s="4" t="s">
        <v>1134</v>
      </c>
      <c r="P506" s="4" t="s">
        <v>32</v>
      </c>
      <c r="Q506" s="4">
        <v>0</v>
      </c>
      <c r="R506" s="8">
        <v>44460</v>
      </c>
      <c r="S506" s="5">
        <v>44478</v>
      </c>
      <c r="T506" s="4" t="s">
        <v>33</v>
      </c>
      <c r="U506" s="4">
        <v>171</v>
      </c>
      <c r="V506" s="4">
        <v>0</v>
      </c>
      <c r="W506" s="4">
        <v>0</v>
      </c>
      <c r="X506" s="4">
        <v>2260220</v>
      </c>
    </row>
    <row r="507" s="4" customFormat="1" spans="1:25">
      <c r="A507" s="4">
        <v>16335886688</v>
      </c>
      <c r="B507" s="4" t="s">
        <v>25</v>
      </c>
      <c r="C507" s="4" t="s">
        <v>26</v>
      </c>
      <c r="D507" s="4" t="s">
        <v>1151</v>
      </c>
      <c r="E507" s="4" t="s">
        <v>1152</v>
      </c>
      <c r="F507" s="5">
        <v>44474</v>
      </c>
      <c r="G507" s="5">
        <v>44475</v>
      </c>
      <c r="H507" s="4">
        <v>1</v>
      </c>
      <c r="I507" s="4">
        <v>1</v>
      </c>
      <c r="J507" s="4">
        <v>1</v>
      </c>
      <c r="K507" s="4" t="s">
        <v>29</v>
      </c>
      <c r="L507" s="4">
        <v>207</v>
      </c>
      <c r="M507" s="4">
        <v>207</v>
      </c>
      <c r="N507" s="4" t="s">
        <v>1153</v>
      </c>
      <c r="O507" s="4" t="s">
        <v>1134</v>
      </c>
      <c r="P507" s="4" t="s">
        <v>32</v>
      </c>
      <c r="Q507" s="4">
        <v>0</v>
      </c>
      <c r="R507" s="8">
        <v>44460</v>
      </c>
      <c r="S507" s="5">
        <v>44478</v>
      </c>
      <c r="T507" s="4" t="s">
        <v>33</v>
      </c>
      <c r="U507" s="4">
        <v>207</v>
      </c>
      <c r="V507" s="4">
        <v>0</v>
      </c>
      <c r="W507" s="4">
        <v>0</v>
      </c>
      <c r="X507" s="4">
        <v>2260720</v>
      </c>
      <c r="Y507" s="4">
        <v>739651</v>
      </c>
    </row>
    <row r="508" s="4" customFormat="1" spans="1:25">
      <c r="A508" s="4">
        <v>16391092574</v>
      </c>
      <c r="B508" s="4" t="s">
        <v>25</v>
      </c>
      <c r="C508" s="4" t="s">
        <v>26</v>
      </c>
      <c r="D508" s="4" t="s">
        <v>1154</v>
      </c>
      <c r="E508" s="4" t="s">
        <v>1155</v>
      </c>
      <c r="F508" s="5">
        <v>44473</v>
      </c>
      <c r="G508" s="5">
        <v>44475</v>
      </c>
      <c r="H508" s="4">
        <v>1</v>
      </c>
      <c r="I508" s="4">
        <v>2</v>
      </c>
      <c r="J508" s="4">
        <v>2</v>
      </c>
      <c r="K508" s="4" t="s">
        <v>29</v>
      </c>
      <c r="L508" s="4">
        <v>370</v>
      </c>
      <c r="M508" s="4">
        <v>370</v>
      </c>
      <c r="N508" s="4" t="s">
        <v>1156</v>
      </c>
      <c r="O508" s="4" t="s">
        <v>1134</v>
      </c>
      <c r="P508" s="4" t="s">
        <v>32</v>
      </c>
      <c r="Q508" s="4">
        <v>0</v>
      </c>
      <c r="R508" s="8">
        <v>44466</v>
      </c>
      <c r="S508" s="5">
        <v>44478</v>
      </c>
      <c r="T508" s="4" t="s">
        <v>33</v>
      </c>
      <c r="U508" s="4">
        <v>370</v>
      </c>
      <c r="V508" s="4">
        <v>0</v>
      </c>
      <c r="W508" s="4">
        <v>0</v>
      </c>
      <c r="X508" s="4">
        <v>2267113</v>
      </c>
      <c r="Y508" s="4" t="s">
        <v>1157</v>
      </c>
    </row>
    <row r="509" s="4" customFormat="1" spans="1:25">
      <c r="A509" s="4">
        <v>16400554842</v>
      </c>
      <c r="B509" s="4" t="s">
        <v>25</v>
      </c>
      <c r="C509" s="4" t="s">
        <v>26</v>
      </c>
      <c r="D509" s="4" t="s">
        <v>1032</v>
      </c>
      <c r="E509" s="4" t="s">
        <v>1033</v>
      </c>
      <c r="F509" s="5">
        <v>44474</v>
      </c>
      <c r="G509" s="5">
        <v>44475</v>
      </c>
      <c r="H509" s="4">
        <v>1</v>
      </c>
      <c r="I509" s="4">
        <v>1</v>
      </c>
      <c r="J509" s="4">
        <v>1</v>
      </c>
      <c r="K509" s="4" t="s">
        <v>29</v>
      </c>
      <c r="L509" s="4">
        <v>148</v>
      </c>
      <c r="M509" s="4">
        <v>148</v>
      </c>
      <c r="N509" s="4" t="s">
        <v>1158</v>
      </c>
      <c r="O509" s="4" t="s">
        <v>1134</v>
      </c>
      <c r="P509" s="4" t="s">
        <v>32</v>
      </c>
      <c r="Q509" s="4">
        <v>0</v>
      </c>
      <c r="R509" s="8">
        <v>44468</v>
      </c>
      <c r="S509" s="5">
        <v>44478</v>
      </c>
      <c r="T509" s="4" t="s">
        <v>33</v>
      </c>
      <c r="U509" s="4">
        <v>148</v>
      </c>
      <c r="V509" s="4">
        <v>0</v>
      </c>
      <c r="W509" s="4">
        <v>0</v>
      </c>
      <c r="X509" s="4">
        <v>2268352</v>
      </c>
      <c r="Y509" s="4">
        <v>94578</v>
      </c>
    </row>
    <row r="510" s="4" customFormat="1" spans="1:25">
      <c r="A510" s="4">
        <v>16434034371</v>
      </c>
      <c r="B510" s="4" t="s">
        <v>25</v>
      </c>
      <c r="C510" s="4" t="s">
        <v>26</v>
      </c>
      <c r="D510" s="4" t="s">
        <v>139</v>
      </c>
      <c r="E510" s="4" t="s">
        <v>140</v>
      </c>
      <c r="F510" s="5">
        <v>44474</v>
      </c>
      <c r="G510" s="5">
        <v>44475</v>
      </c>
      <c r="H510" s="4">
        <v>1</v>
      </c>
      <c r="I510" s="4">
        <v>1</v>
      </c>
      <c r="J510" s="4">
        <v>1</v>
      </c>
      <c r="K510" s="4" t="s">
        <v>29</v>
      </c>
      <c r="L510" s="4">
        <v>179</v>
      </c>
      <c r="M510" s="4">
        <v>179</v>
      </c>
      <c r="N510" s="4" t="s">
        <v>1159</v>
      </c>
      <c r="O510" s="4" t="s">
        <v>1134</v>
      </c>
      <c r="P510" s="4" t="s">
        <v>32</v>
      </c>
      <c r="Q510" s="4">
        <v>0</v>
      </c>
      <c r="R510" s="8">
        <v>44471</v>
      </c>
      <c r="S510" s="5">
        <v>44478</v>
      </c>
      <c r="T510" s="4" t="s">
        <v>33</v>
      </c>
      <c r="U510" s="4">
        <v>179</v>
      </c>
      <c r="V510" s="4">
        <v>0</v>
      </c>
      <c r="W510" s="4">
        <v>0</v>
      </c>
      <c r="X510" s="4">
        <v>2270978</v>
      </c>
      <c r="Y510" s="4">
        <v>99731244</v>
      </c>
    </row>
    <row r="511" s="4" customFormat="1" spans="1:24">
      <c r="A511" s="4">
        <v>16457505673</v>
      </c>
      <c r="B511" s="4" t="s">
        <v>25</v>
      </c>
      <c r="C511" s="4" t="s">
        <v>26</v>
      </c>
      <c r="D511" s="4" t="s">
        <v>1127</v>
      </c>
      <c r="E511" s="4" t="s">
        <v>194</v>
      </c>
      <c r="F511" s="5">
        <v>44473</v>
      </c>
      <c r="G511" s="5">
        <v>44475</v>
      </c>
      <c r="H511" s="4">
        <v>1</v>
      </c>
      <c r="I511" s="4">
        <v>2</v>
      </c>
      <c r="J511" s="4">
        <v>2</v>
      </c>
      <c r="K511" s="4" t="s">
        <v>29</v>
      </c>
      <c r="L511" s="4">
        <v>104</v>
      </c>
      <c r="M511" s="4">
        <v>104</v>
      </c>
      <c r="N511" s="4" t="s">
        <v>1160</v>
      </c>
      <c r="O511" s="4" t="s">
        <v>1134</v>
      </c>
      <c r="P511" s="4" t="s">
        <v>32</v>
      </c>
      <c r="Q511" s="4">
        <v>0</v>
      </c>
      <c r="R511" s="8">
        <v>44473</v>
      </c>
      <c r="S511" s="5">
        <v>44478</v>
      </c>
      <c r="T511" s="4" t="s">
        <v>33</v>
      </c>
      <c r="U511" s="4">
        <v>104</v>
      </c>
      <c r="V511" s="4">
        <v>0</v>
      </c>
      <c r="W511" s="4">
        <v>0</v>
      </c>
      <c r="X511" s="4">
        <v>2272363</v>
      </c>
    </row>
    <row r="512" s="4" customFormat="1" spans="1:25">
      <c r="A512" s="4">
        <v>16457718412</v>
      </c>
      <c r="B512" s="4" t="s">
        <v>25</v>
      </c>
      <c r="C512" s="4" t="s">
        <v>26</v>
      </c>
      <c r="D512" s="4" t="s">
        <v>1161</v>
      </c>
      <c r="E512" s="4" t="s">
        <v>1162</v>
      </c>
      <c r="F512" s="5">
        <v>44473</v>
      </c>
      <c r="G512" s="5">
        <v>44475</v>
      </c>
      <c r="H512" s="4">
        <v>1</v>
      </c>
      <c r="I512" s="4">
        <v>2</v>
      </c>
      <c r="J512" s="4">
        <v>2</v>
      </c>
      <c r="K512" s="4" t="s">
        <v>29</v>
      </c>
      <c r="L512" s="4">
        <v>106</v>
      </c>
      <c r="M512" s="4">
        <v>106</v>
      </c>
      <c r="N512" s="4" t="s">
        <v>1163</v>
      </c>
      <c r="O512" s="4" t="s">
        <v>1134</v>
      </c>
      <c r="P512" s="4" t="s">
        <v>32</v>
      </c>
      <c r="Q512" s="4">
        <v>0</v>
      </c>
      <c r="R512" s="8">
        <v>44473</v>
      </c>
      <c r="S512" s="5">
        <v>44478</v>
      </c>
      <c r="T512" s="4" t="s">
        <v>33</v>
      </c>
      <c r="U512" s="4">
        <v>106</v>
      </c>
      <c r="V512" s="4">
        <v>0</v>
      </c>
      <c r="W512" s="4">
        <v>0</v>
      </c>
      <c r="X512" s="4">
        <v>2272383</v>
      </c>
      <c r="Y512" s="4" t="s">
        <v>1164</v>
      </c>
    </row>
    <row r="513" s="4" customFormat="1" spans="1:24">
      <c r="A513" s="4">
        <v>16460027544</v>
      </c>
      <c r="B513" s="4" t="s">
        <v>25</v>
      </c>
      <c r="C513" s="4" t="s">
        <v>26</v>
      </c>
      <c r="D513" s="4" t="s">
        <v>1165</v>
      </c>
      <c r="E513" s="4" t="s">
        <v>180</v>
      </c>
      <c r="F513" s="5">
        <v>44474</v>
      </c>
      <c r="G513" s="5">
        <v>44475</v>
      </c>
      <c r="H513" s="4">
        <v>1</v>
      </c>
      <c r="I513" s="4">
        <v>1</v>
      </c>
      <c r="J513" s="4">
        <v>1</v>
      </c>
      <c r="K513" s="4" t="s">
        <v>29</v>
      </c>
      <c r="L513" s="4">
        <v>57</v>
      </c>
      <c r="M513" s="4">
        <v>57</v>
      </c>
      <c r="N513" s="4" t="s">
        <v>1166</v>
      </c>
      <c r="O513" s="4" t="s">
        <v>1134</v>
      </c>
      <c r="P513" s="4" t="s">
        <v>32</v>
      </c>
      <c r="Q513" s="4">
        <v>0</v>
      </c>
      <c r="R513" s="8">
        <v>44473</v>
      </c>
      <c r="S513" s="5">
        <v>44478</v>
      </c>
      <c r="T513" s="4" t="s">
        <v>33</v>
      </c>
      <c r="U513" s="4">
        <v>57</v>
      </c>
      <c r="V513" s="4">
        <v>0</v>
      </c>
      <c r="W513" s="4">
        <v>0</v>
      </c>
      <c r="X513" s="4">
        <v>2272408</v>
      </c>
    </row>
    <row r="514" s="4" customFormat="1" spans="1:25">
      <c r="A514" s="4">
        <v>16461252173</v>
      </c>
      <c r="B514" s="4" t="s">
        <v>25</v>
      </c>
      <c r="C514" s="4" t="s">
        <v>26</v>
      </c>
      <c r="D514" s="4" t="s">
        <v>1059</v>
      </c>
      <c r="E514" s="4" t="s">
        <v>254</v>
      </c>
      <c r="F514" s="5">
        <v>44474</v>
      </c>
      <c r="G514" s="5">
        <v>44475</v>
      </c>
      <c r="H514" s="4">
        <v>1</v>
      </c>
      <c r="I514" s="4">
        <v>1</v>
      </c>
      <c r="J514" s="4">
        <v>1</v>
      </c>
      <c r="K514" s="4" t="s">
        <v>29</v>
      </c>
      <c r="L514" s="4">
        <v>99</v>
      </c>
      <c r="M514" s="4">
        <v>99</v>
      </c>
      <c r="N514" s="4" t="s">
        <v>1167</v>
      </c>
      <c r="O514" s="4" t="s">
        <v>1134</v>
      </c>
      <c r="P514" s="4" t="s">
        <v>32</v>
      </c>
      <c r="Q514" s="4">
        <v>0</v>
      </c>
      <c r="R514" s="8">
        <v>44473</v>
      </c>
      <c r="S514" s="5">
        <v>44478</v>
      </c>
      <c r="T514" s="4" t="s">
        <v>33</v>
      </c>
      <c r="U514" s="4">
        <v>99</v>
      </c>
      <c r="V514" s="4">
        <v>0</v>
      </c>
      <c r="W514" s="4">
        <v>0</v>
      </c>
      <c r="X514" s="4">
        <v>2272490</v>
      </c>
      <c r="Y514" s="4">
        <v>71392495</v>
      </c>
    </row>
    <row r="515" s="4" customFormat="1" spans="1:24">
      <c r="A515" s="4">
        <v>16461982675</v>
      </c>
      <c r="B515" s="4" t="s">
        <v>25</v>
      </c>
      <c r="C515" s="4" t="s">
        <v>26</v>
      </c>
      <c r="D515" s="4" t="s">
        <v>1107</v>
      </c>
      <c r="E515" s="4" t="s">
        <v>180</v>
      </c>
      <c r="F515" s="5">
        <v>44473</v>
      </c>
      <c r="G515" s="5">
        <v>44475</v>
      </c>
      <c r="H515" s="4">
        <v>1</v>
      </c>
      <c r="I515" s="4">
        <v>2</v>
      </c>
      <c r="J515" s="4">
        <v>2</v>
      </c>
      <c r="K515" s="4" t="s">
        <v>29</v>
      </c>
      <c r="L515" s="4">
        <v>196</v>
      </c>
      <c r="M515" s="4">
        <v>196</v>
      </c>
      <c r="N515" s="4" t="s">
        <v>1168</v>
      </c>
      <c r="O515" s="4" t="s">
        <v>1134</v>
      </c>
      <c r="P515" s="4" t="s">
        <v>32</v>
      </c>
      <c r="Q515" s="4">
        <v>0</v>
      </c>
      <c r="R515" s="8">
        <v>44473</v>
      </c>
      <c r="S515" s="5">
        <v>44478</v>
      </c>
      <c r="T515" s="4" t="s">
        <v>33</v>
      </c>
      <c r="U515" s="4">
        <v>196</v>
      </c>
      <c r="V515" s="4">
        <v>0</v>
      </c>
      <c r="W515" s="4">
        <v>0</v>
      </c>
      <c r="X515" s="4">
        <v>2272537</v>
      </c>
    </row>
    <row r="516" s="4" customFormat="1" spans="1:25">
      <c r="A516" s="4">
        <v>16463445992</v>
      </c>
      <c r="B516" s="4" t="s">
        <v>25</v>
      </c>
      <c r="C516" s="4" t="s">
        <v>26</v>
      </c>
      <c r="D516" s="4" t="s">
        <v>1169</v>
      </c>
      <c r="E516" s="4" t="s">
        <v>317</v>
      </c>
      <c r="F516" s="5">
        <v>44474</v>
      </c>
      <c r="G516" s="5">
        <v>44475</v>
      </c>
      <c r="H516" s="4">
        <v>1</v>
      </c>
      <c r="I516" s="4">
        <v>1</v>
      </c>
      <c r="J516" s="4">
        <v>1</v>
      </c>
      <c r="K516" s="4" t="s">
        <v>29</v>
      </c>
      <c r="L516" s="4">
        <v>116</v>
      </c>
      <c r="M516" s="4">
        <v>116</v>
      </c>
      <c r="N516" s="4" t="s">
        <v>1170</v>
      </c>
      <c r="O516" s="4" t="s">
        <v>1134</v>
      </c>
      <c r="P516" s="4" t="s">
        <v>32</v>
      </c>
      <c r="Q516" s="4">
        <v>0</v>
      </c>
      <c r="R516" s="8">
        <v>44473</v>
      </c>
      <c r="S516" s="5">
        <v>44478</v>
      </c>
      <c r="T516" s="4" t="s">
        <v>33</v>
      </c>
      <c r="U516" s="4">
        <v>116</v>
      </c>
      <c r="V516" s="4">
        <v>0</v>
      </c>
      <c r="W516" s="4">
        <v>0</v>
      </c>
      <c r="X516" s="4">
        <v>2272624</v>
      </c>
      <c r="Y516" s="4">
        <v>10747937</v>
      </c>
    </row>
    <row r="517" s="4" customFormat="1" spans="1:24">
      <c r="A517" s="4">
        <v>16464933680</v>
      </c>
      <c r="B517" s="4" t="s">
        <v>25</v>
      </c>
      <c r="C517" s="4" t="s">
        <v>26</v>
      </c>
      <c r="D517" s="4" t="s">
        <v>1171</v>
      </c>
      <c r="E517" s="4" t="s">
        <v>1172</v>
      </c>
      <c r="F517" s="5">
        <v>44473</v>
      </c>
      <c r="G517" s="5">
        <v>44475</v>
      </c>
      <c r="H517" s="4">
        <v>1</v>
      </c>
      <c r="I517" s="4">
        <v>2</v>
      </c>
      <c r="J517" s="4">
        <v>2</v>
      </c>
      <c r="K517" s="4" t="s">
        <v>29</v>
      </c>
      <c r="L517" s="4">
        <v>322</v>
      </c>
      <c r="M517" s="4">
        <v>322</v>
      </c>
      <c r="N517" s="4" t="s">
        <v>1173</v>
      </c>
      <c r="O517" s="4" t="s">
        <v>1134</v>
      </c>
      <c r="P517" s="4" t="s">
        <v>32</v>
      </c>
      <c r="Q517" s="4">
        <v>0</v>
      </c>
      <c r="R517" s="8">
        <v>44473</v>
      </c>
      <c r="S517" s="5">
        <v>44478</v>
      </c>
      <c r="T517" s="4" t="s">
        <v>33</v>
      </c>
      <c r="U517" s="4">
        <v>322</v>
      </c>
      <c r="V517" s="4">
        <v>0</v>
      </c>
      <c r="W517" s="4">
        <v>0</v>
      </c>
      <c r="X517" s="4">
        <v>2272718</v>
      </c>
    </row>
    <row r="518" s="4" customFormat="1" spans="1:25">
      <c r="A518" s="4">
        <v>16468884325</v>
      </c>
      <c r="B518" s="4" t="s">
        <v>25</v>
      </c>
      <c r="C518" s="4" t="s">
        <v>26</v>
      </c>
      <c r="D518" s="4" t="s">
        <v>1174</v>
      </c>
      <c r="E518" s="4" t="s">
        <v>47</v>
      </c>
      <c r="F518" s="5">
        <v>44474</v>
      </c>
      <c r="G518" s="5">
        <v>44475</v>
      </c>
      <c r="H518" s="4">
        <v>1</v>
      </c>
      <c r="I518" s="4">
        <v>1</v>
      </c>
      <c r="J518" s="4">
        <v>1</v>
      </c>
      <c r="K518" s="4" t="s">
        <v>29</v>
      </c>
      <c r="L518" s="4">
        <v>238</v>
      </c>
      <c r="M518" s="4">
        <v>238</v>
      </c>
      <c r="N518" s="4" t="s">
        <v>1175</v>
      </c>
      <c r="O518" s="4" t="s">
        <v>1134</v>
      </c>
      <c r="P518" s="4" t="s">
        <v>32</v>
      </c>
      <c r="Q518" s="4">
        <v>0</v>
      </c>
      <c r="R518" s="8">
        <v>44473</v>
      </c>
      <c r="S518" s="5">
        <v>44478</v>
      </c>
      <c r="T518" s="4" t="s">
        <v>33</v>
      </c>
      <c r="U518" s="4">
        <v>238</v>
      </c>
      <c r="V518" s="4">
        <v>0</v>
      </c>
      <c r="W518" s="4">
        <v>0</v>
      </c>
      <c r="X518" s="4">
        <v>2272826</v>
      </c>
      <c r="Y518" s="4" t="s">
        <v>1176</v>
      </c>
    </row>
    <row r="519" s="4" customFormat="1" spans="1:24">
      <c r="A519" s="4">
        <v>16469360241</v>
      </c>
      <c r="B519" s="4" t="s">
        <v>25</v>
      </c>
      <c r="C519" s="4" t="s">
        <v>26</v>
      </c>
      <c r="D519" s="4" t="s">
        <v>245</v>
      </c>
      <c r="E519" s="4" t="s">
        <v>621</v>
      </c>
      <c r="F519" s="5">
        <v>44474</v>
      </c>
      <c r="G519" s="5">
        <v>44475</v>
      </c>
      <c r="H519" s="4">
        <v>1</v>
      </c>
      <c r="I519" s="4">
        <v>1</v>
      </c>
      <c r="J519" s="4">
        <v>1</v>
      </c>
      <c r="K519" s="4" t="s">
        <v>29</v>
      </c>
      <c r="L519" s="4">
        <v>175</v>
      </c>
      <c r="M519" s="4">
        <v>175</v>
      </c>
      <c r="N519" s="4" t="s">
        <v>1177</v>
      </c>
      <c r="O519" s="4" t="s">
        <v>1134</v>
      </c>
      <c r="P519" s="4" t="s">
        <v>32</v>
      </c>
      <c r="Q519" s="4">
        <v>0</v>
      </c>
      <c r="R519" s="8">
        <v>44474</v>
      </c>
      <c r="S519" s="5">
        <v>44478</v>
      </c>
      <c r="T519" s="4" t="s">
        <v>33</v>
      </c>
      <c r="U519" s="4">
        <v>175</v>
      </c>
      <c r="V519" s="4">
        <v>0</v>
      </c>
      <c r="W519" s="4">
        <v>0</v>
      </c>
      <c r="X519" s="4">
        <v>2272858</v>
      </c>
    </row>
    <row r="520" s="4" customFormat="1" spans="1:24">
      <c r="A520" s="4">
        <v>16469765622</v>
      </c>
      <c r="B520" s="4" t="s">
        <v>25</v>
      </c>
      <c r="C520" s="4" t="s">
        <v>26</v>
      </c>
      <c r="D520" s="4" t="s">
        <v>1127</v>
      </c>
      <c r="E520" s="4" t="s">
        <v>194</v>
      </c>
      <c r="F520" s="5">
        <v>44474</v>
      </c>
      <c r="G520" s="5">
        <v>44475</v>
      </c>
      <c r="H520" s="4">
        <v>1</v>
      </c>
      <c r="I520" s="4">
        <v>1</v>
      </c>
      <c r="J520" s="4">
        <v>1</v>
      </c>
      <c r="K520" s="4" t="s">
        <v>29</v>
      </c>
      <c r="L520" s="4">
        <v>53</v>
      </c>
      <c r="M520" s="4">
        <v>53</v>
      </c>
      <c r="N520" s="4" t="s">
        <v>1178</v>
      </c>
      <c r="O520" s="4" t="s">
        <v>1134</v>
      </c>
      <c r="P520" s="4" t="s">
        <v>32</v>
      </c>
      <c r="Q520" s="4">
        <v>0</v>
      </c>
      <c r="R520" s="8">
        <v>44474</v>
      </c>
      <c r="S520" s="5">
        <v>44478</v>
      </c>
      <c r="T520" s="4" t="s">
        <v>33</v>
      </c>
      <c r="U520" s="4">
        <v>53</v>
      </c>
      <c r="V520" s="4">
        <v>0</v>
      </c>
      <c r="W520" s="4">
        <v>0</v>
      </c>
      <c r="X520" s="4">
        <v>2272948</v>
      </c>
    </row>
    <row r="521" s="4" customFormat="1" spans="1:24">
      <c r="A521" s="4">
        <v>16470555502</v>
      </c>
      <c r="B521" s="4" t="s">
        <v>25</v>
      </c>
      <c r="C521" s="4" t="s">
        <v>26</v>
      </c>
      <c r="D521" s="4" t="s">
        <v>1179</v>
      </c>
      <c r="E521" s="4" t="s">
        <v>183</v>
      </c>
      <c r="F521" s="5">
        <v>44474</v>
      </c>
      <c r="G521" s="5">
        <v>44475</v>
      </c>
      <c r="H521" s="4">
        <v>1</v>
      </c>
      <c r="I521" s="4">
        <v>1</v>
      </c>
      <c r="J521" s="4">
        <v>1</v>
      </c>
      <c r="K521" s="4" t="s">
        <v>29</v>
      </c>
      <c r="L521" s="4">
        <v>23</v>
      </c>
      <c r="M521" s="4">
        <v>23</v>
      </c>
      <c r="N521" s="4" t="s">
        <v>1180</v>
      </c>
      <c r="O521" s="4" t="s">
        <v>1134</v>
      </c>
      <c r="P521" s="4" t="s">
        <v>32</v>
      </c>
      <c r="Q521" s="4">
        <v>0</v>
      </c>
      <c r="R521" s="8">
        <v>44474</v>
      </c>
      <c r="S521" s="5">
        <v>44478</v>
      </c>
      <c r="T521" s="4" t="s">
        <v>33</v>
      </c>
      <c r="U521" s="4">
        <v>23</v>
      </c>
      <c r="V521" s="4">
        <v>0</v>
      </c>
      <c r="W521" s="4">
        <v>0</v>
      </c>
      <c r="X521" s="4">
        <v>2273049</v>
      </c>
    </row>
    <row r="522" s="4" customFormat="1" spans="1:25">
      <c r="A522" s="4">
        <v>16471477728</v>
      </c>
      <c r="B522" s="4" t="s">
        <v>25</v>
      </c>
      <c r="C522" s="4" t="s">
        <v>26</v>
      </c>
      <c r="D522" s="4" t="s">
        <v>1181</v>
      </c>
      <c r="E522" s="4" t="s">
        <v>1182</v>
      </c>
      <c r="F522" s="5">
        <v>44474</v>
      </c>
      <c r="G522" s="5">
        <v>44475</v>
      </c>
      <c r="H522" s="4">
        <v>1</v>
      </c>
      <c r="I522" s="4">
        <v>1</v>
      </c>
      <c r="J522" s="4">
        <v>1</v>
      </c>
      <c r="K522" s="4" t="s">
        <v>29</v>
      </c>
      <c r="L522" s="4">
        <v>119</v>
      </c>
      <c r="M522" s="4">
        <v>119</v>
      </c>
      <c r="N522" s="4" t="s">
        <v>1183</v>
      </c>
      <c r="O522" s="4" t="s">
        <v>1134</v>
      </c>
      <c r="P522" s="4" t="s">
        <v>32</v>
      </c>
      <c r="Q522" s="4">
        <v>0</v>
      </c>
      <c r="R522" s="8">
        <v>44474</v>
      </c>
      <c r="S522" s="5">
        <v>44478</v>
      </c>
      <c r="T522" s="4" t="s">
        <v>33</v>
      </c>
      <c r="U522" s="4">
        <v>119</v>
      </c>
      <c r="V522" s="4">
        <v>0</v>
      </c>
      <c r="W522" s="4">
        <v>0</v>
      </c>
      <c r="X522" s="4">
        <v>2273145</v>
      </c>
      <c r="Y522" s="4">
        <v>2353436338</v>
      </c>
    </row>
    <row r="523" s="4" customFormat="1" spans="1:25">
      <c r="A523" s="4">
        <v>16471739229</v>
      </c>
      <c r="B523" s="4" t="s">
        <v>25</v>
      </c>
      <c r="C523" s="4" t="s">
        <v>26</v>
      </c>
      <c r="D523" s="4" t="s">
        <v>193</v>
      </c>
      <c r="E523" s="4" t="s">
        <v>194</v>
      </c>
      <c r="F523" s="5">
        <v>44474</v>
      </c>
      <c r="G523" s="5">
        <v>44475</v>
      </c>
      <c r="H523" s="4">
        <v>1</v>
      </c>
      <c r="I523" s="4">
        <v>1</v>
      </c>
      <c r="J523" s="4">
        <v>1</v>
      </c>
      <c r="K523" s="4" t="s">
        <v>29</v>
      </c>
      <c r="L523" s="4">
        <v>80</v>
      </c>
      <c r="M523" s="4">
        <v>80</v>
      </c>
      <c r="N523" s="4" t="s">
        <v>1184</v>
      </c>
      <c r="O523" s="4" t="s">
        <v>1134</v>
      </c>
      <c r="P523" s="4" t="s">
        <v>32</v>
      </c>
      <c r="Q523" s="4">
        <v>0</v>
      </c>
      <c r="R523" s="8">
        <v>44474</v>
      </c>
      <c r="S523" s="5">
        <v>44478</v>
      </c>
      <c r="T523" s="4" t="s">
        <v>33</v>
      </c>
      <c r="U523" s="4">
        <v>80</v>
      </c>
      <c r="V523" s="4">
        <v>0</v>
      </c>
      <c r="W523" s="4">
        <v>0</v>
      </c>
      <c r="X523" s="4">
        <v>2273165</v>
      </c>
      <c r="Y523" s="4">
        <v>126575</v>
      </c>
    </row>
    <row r="524" s="4" customFormat="1" spans="1:25">
      <c r="A524" s="4">
        <v>16471868542</v>
      </c>
      <c r="B524" s="4" t="s">
        <v>25</v>
      </c>
      <c r="C524" s="4" t="s">
        <v>26</v>
      </c>
      <c r="D524" s="4" t="s">
        <v>319</v>
      </c>
      <c r="E524" s="4" t="s">
        <v>320</v>
      </c>
      <c r="F524" s="5">
        <v>44474</v>
      </c>
      <c r="G524" s="5">
        <v>44475</v>
      </c>
      <c r="H524" s="4">
        <v>1</v>
      </c>
      <c r="I524" s="4">
        <v>1</v>
      </c>
      <c r="J524" s="4">
        <v>1</v>
      </c>
      <c r="K524" s="4" t="s">
        <v>29</v>
      </c>
      <c r="L524" s="4">
        <v>49</v>
      </c>
      <c r="M524" s="4">
        <v>49</v>
      </c>
      <c r="N524" s="4" t="s">
        <v>1185</v>
      </c>
      <c r="O524" s="4" t="s">
        <v>1134</v>
      </c>
      <c r="P524" s="4" t="s">
        <v>32</v>
      </c>
      <c r="Q524" s="4">
        <v>0</v>
      </c>
      <c r="R524" s="8">
        <v>44474</v>
      </c>
      <c r="S524" s="5">
        <v>44478</v>
      </c>
      <c r="T524" s="4" t="s">
        <v>33</v>
      </c>
      <c r="U524" s="4">
        <v>49</v>
      </c>
      <c r="V524" s="4">
        <v>0</v>
      </c>
      <c r="W524" s="4">
        <v>0</v>
      </c>
      <c r="X524" s="4">
        <v>2273178</v>
      </c>
      <c r="Y524" s="4">
        <v>771970</v>
      </c>
    </row>
    <row r="525" s="4" customFormat="1" spans="1:25">
      <c r="A525" s="4">
        <v>16472535461</v>
      </c>
      <c r="B525" s="4" t="s">
        <v>25</v>
      </c>
      <c r="C525" s="4" t="s">
        <v>26</v>
      </c>
      <c r="D525" s="4" t="s">
        <v>319</v>
      </c>
      <c r="E525" s="4" t="s">
        <v>320</v>
      </c>
      <c r="F525" s="5">
        <v>44474</v>
      </c>
      <c r="G525" s="5">
        <v>44475</v>
      </c>
      <c r="H525" s="4">
        <v>1</v>
      </c>
      <c r="I525" s="4">
        <v>1</v>
      </c>
      <c r="J525" s="4">
        <v>1</v>
      </c>
      <c r="K525" s="4" t="s">
        <v>29</v>
      </c>
      <c r="L525" s="4">
        <v>49</v>
      </c>
      <c r="M525" s="4">
        <v>49</v>
      </c>
      <c r="N525" s="4" t="s">
        <v>1186</v>
      </c>
      <c r="O525" s="4" t="s">
        <v>1134</v>
      </c>
      <c r="P525" s="4" t="s">
        <v>32</v>
      </c>
      <c r="Q525" s="4">
        <v>0</v>
      </c>
      <c r="R525" s="8">
        <v>44474</v>
      </c>
      <c r="S525" s="5">
        <v>44478</v>
      </c>
      <c r="T525" s="4" t="s">
        <v>33</v>
      </c>
      <c r="U525" s="4">
        <v>49</v>
      </c>
      <c r="V525" s="4">
        <v>0</v>
      </c>
      <c r="W525" s="4">
        <v>0</v>
      </c>
      <c r="X525" s="4">
        <v>2273235</v>
      </c>
      <c r="Y525" s="4">
        <v>771992</v>
      </c>
    </row>
    <row r="526" s="4" customFormat="1" spans="1:24">
      <c r="A526" s="4">
        <v>16477274439</v>
      </c>
      <c r="B526" s="4" t="s">
        <v>25</v>
      </c>
      <c r="C526" s="4" t="s">
        <v>26</v>
      </c>
      <c r="D526" s="4" t="s">
        <v>1187</v>
      </c>
      <c r="E526" s="4" t="s">
        <v>80</v>
      </c>
      <c r="F526" s="5">
        <v>44474</v>
      </c>
      <c r="G526" s="5">
        <v>44475</v>
      </c>
      <c r="H526" s="4">
        <v>1</v>
      </c>
      <c r="I526" s="4">
        <v>1</v>
      </c>
      <c r="J526" s="4">
        <v>1</v>
      </c>
      <c r="K526" s="4" t="s">
        <v>29</v>
      </c>
      <c r="L526" s="4">
        <v>21</v>
      </c>
      <c r="M526" s="4">
        <v>21</v>
      </c>
      <c r="N526" s="4" t="s">
        <v>1188</v>
      </c>
      <c r="O526" s="4" t="s">
        <v>1134</v>
      </c>
      <c r="P526" s="4" t="s">
        <v>32</v>
      </c>
      <c r="Q526" s="4">
        <v>0</v>
      </c>
      <c r="R526" s="8">
        <v>44474</v>
      </c>
      <c r="S526" s="5">
        <v>44478</v>
      </c>
      <c r="T526" s="4" t="s">
        <v>33</v>
      </c>
      <c r="U526" s="4">
        <v>21</v>
      </c>
      <c r="V526" s="4">
        <v>0</v>
      </c>
      <c r="W526" s="4">
        <v>0</v>
      </c>
      <c r="X526" s="4">
        <v>2273346</v>
      </c>
    </row>
    <row r="527" s="4" customFormat="1" spans="1:25">
      <c r="A527" s="4">
        <v>16477720108</v>
      </c>
      <c r="B527" s="4" t="s">
        <v>25</v>
      </c>
      <c r="C527" s="4" t="s">
        <v>26</v>
      </c>
      <c r="D527" s="4" t="s">
        <v>67</v>
      </c>
      <c r="E527" s="4" t="s">
        <v>68</v>
      </c>
      <c r="F527" s="5">
        <v>44474</v>
      </c>
      <c r="G527" s="5">
        <v>44475</v>
      </c>
      <c r="H527" s="4">
        <v>1</v>
      </c>
      <c r="I527" s="4">
        <v>1</v>
      </c>
      <c r="J527" s="4">
        <v>1</v>
      </c>
      <c r="K527" s="4" t="s">
        <v>29</v>
      </c>
      <c r="L527" s="4">
        <v>139</v>
      </c>
      <c r="M527" s="4">
        <v>139</v>
      </c>
      <c r="N527" s="4" t="s">
        <v>1189</v>
      </c>
      <c r="O527" s="4" t="s">
        <v>1134</v>
      </c>
      <c r="P527" s="4" t="s">
        <v>32</v>
      </c>
      <c r="Q527" s="4">
        <v>0</v>
      </c>
      <c r="R527" s="8">
        <v>44474</v>
      </c>
      <c r="S527" s="5">
        <v>44478</v>
      </c>
      <c r="T527" s="4" t="s">
        <v>33</v>
      </c>
      <c r="U527" s="4">
        <v>139</v>
      </c>
      <c r="V527" s="4">
        <v>0</v>
      </c>
      <c r="W527" s="4">
        <v>0</v>
      </c>
      <c r="X527" s="4">
        <v>2273368</v>
      </c>
      <c r="Y527" s="4">
        <v>72677070</v>
      </c>
    </row>
    <row r="528" s="4" customFormat="1" spans="1:25">
      <c r="A528" s="4">
        <v>16477764014</v>
      </c>
      <c r="B528" s="4" t="s">
        <v>25</v>
      </c>
      <c r="C528" s="4" t="s">
        <v>26</v>
      </c>
      <c r="D528" s="4" t="s">
        <v>1190</v>
      </c>
      <c r="E528" s="4" t="s">
        <v>57</v>
      </c>
      <c r="F528" s="5">
        <v>44474</v>
      </c>
      <c r="G528" s="5">
        <v>44475</v>
      </c>
      <c r="H528" s="4">
        <v>1</v>
      </c>
      <c r="I528" s="4">
        <v>1</v>
      </c>
      <c r="J528" s="4">
        <v>1</v>
      </c>
      <c r="K528" s="4" t="s">
        <v>29</v>
      </c>
      <c r="L528" s="4">
        <v>50</v>
      </c>
      <c r="M528" s="4">
        <v>50</v>
      </c>
      <c r="N528" s="4" t="s">
        <v>1191</v>
      </c>
      <c r="O528" s="4" t="s">
        <v>1134</v>
      </c>
      <c r="P528" s="4" t="s">
        <v>32</v>
      </c>
      <c r="Q528" s="4">
        <v>0</v>
      </c>
      <c r="R528" s="8">
        <v>44474</v>
      </c>
      <c r="S528" s="5">
        <v>44478</v>
      </c>
      <c r="T528" s="4" t="s">
        <v>33</v>
      </c>
      <c r="U528" s="4">
        <v>50</v>
      </c>
      <c r="V528" s="4">
        <v>0</v>
      </c>
      <c r="W528" s="4">
        <v>0</v>
      </c>
      <c r="X528" s="4">
        <v>2273372</v>
      </c>
      <c r="Y528" s="4">
        <v>45780038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07"/>
  <sheetViews>
    <sheetView tabSelected="1" workbookViewId="0">
      <selection activeCell="D515" sqref="D515"/>
    </sheetView>
  </sheetViews>
  <sheetFormatPr defaultColWidth="9" defaultRowHeight="13.5"/>
  <cols>
    <col min="1" max="1" width="13.125" style="4" customWidth="1"/>
    <col min="2" max="3" width="10.37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1192</v>
      </c>
    </row>
    <row r="2" s="4" customFormat="1" hidden="1" spans="1:9">
      <c r="A2" s="4">
        <v>16132290731</v>
      </c>
      <c r="B2" s="5">
        <v>44466</v>
      </c>
      <c r="C2" s="5">
        <v>44467</v>
      </c>
      <c r="D2" s="4">
        <v>34</v>
      </c>
      <c r="E2" s="4" t="str">
        <f>VLOOKUP(A2,HOP!A:L,12,0)</f>
        <v>34.00</v>
      </c>
      <c r="F2" s="4" t="str">
        <f>VLOOKUP(A2,HOP!A:C,3,0)</f>
        <v>2232738</v>
      </c>
      <c r="G2" s="4">
        <f>D2-E2</f>
        <v>0</v>
      </c>
      <c r="H2" s="4" t="str">
        <f>$H$1&amp;F2</f>
        <v>,2232738</v>
      </c>
      <c r="I2" s="4" t="str">
        <f>VLOOKUP(A2,HOP!A:T,20,0)</f>
        <v>直连</v>
      </c>
    </row>
    <row r="3" s="4" customFormat="1" spans="1:10">
      <c r="A3" s="4">
        <v>16170666940</v>
      </c>
      <c r="B3" s="5">
        <v>44466</v>
      </c>
      <c r="C3" s="5">
        <v>44467</v>
      </c>
      <c r="D3" s="4">
        <v>131</v>
      </c>
      <c r="E3" s="4" t="e">
        <f>VLOOKUP(A3,HOP!A:L,12,0)</f>
        <v>#N/A</v>
      </c>
      <c r="F3" s="4">
        <v>2237557</v>
      </c>
      <c r="G3" s="4" t="e">
        <f t="shared" ref="G3:G66" si="0">D3-E3</f>
        <v>#N/A</v>
      </c>
      <c r="H3" s="4" t="str">
        <f t="shared" ref="H3:H66" si="1">$H$1&amp;F3</f>
        <v>,2237557</v>
      </c>
      <c r="I3" s="4" t="e">
        <f>VLOOKUP(A3,HOP!A:T,20,0)</f>
        <v>#N/A</v>
      </c>
      <c r="J3" s="4" t="s">
        <v>1193</v>
      </c>
    </row>
    <row r="4" s="4" customFormat="1" hidden="1" spans="1:9">
      <c r="A4" s="4">
        <v>16185535708</v>
      </c>
      <c r="B4" s="5">
        <v>44466</v>
      </c>
      <c r="C4" s="5">
        <v>44467</v>
      </c>
      <c r="D4" s="4">
        <v>31</v>
      </c>
      <c r="E4" s="4" t="str">
        <f>VLOOKUP(A4,HOP!A:L,12,0)</f>
        <v>31.00</v>
      </c>
      <c r="F4" s="4" t="str">
        <f>VLOOKUP(A4,HOP!A:C,3,0)</f>
        <v>2240112</v>
      </c>
      <c r="G4" s="4">
        <f t="shared" si="0"/>
        <v>0</v>
      </c>
      <c r="H4" s="4" t="str">
        <f t="shared" si="1"/>
        <v>,2240112</v>
      </c>
      <c r="I4" s="4" t="str">
        <f>VLOOKUP(A4,HOP!A:T,20,0)</f>
        <v>直连</v>
      </c>
    </row>
    <row r="5" s="4" customFormat="1" hidden="1" spans="1:9">
      <c r="A5" s="4">
        <v>16192332259</v>
      </c>
      <c r="B5" s="5">
        <v>44462</v>
      </c>
      <c r="C5" s="5">
        <v>44467</v>
      </c>
      <c r="D5" s="4">
        <v>1498</v>
      </c>
      <c r="E5" s="4" t="str">
        <f>VLOOKUP(A5,HOP!A:L,12,0)</f>
        <v>1498.00</v>
      </c>
      <c r="F5" s="4" t="str">
        <f>VLOOKUP(A5,HOP!A:C,3,0)</f>
        <v>2241002</v>
      </c>
      <c r="G5" s="4">
        <f t="shared" si="0"/>
        <v>0</v>
      </c>
      <c r="H5" s="4" t="str">
        <f t="shared" si="1"/>
        <v>,2241002</v>
      </c>
      <c r="I5" s="4" t="str">
        <f>VLOOKUP(A5,HOP!A:T,20,0)</f>
        <v>直连</v>
      </c>
    </row>
    <row r="6" s="4" customFormat="1" spans="1:9">
      <c r="A6" s="4">
        <v>16231833901</v>
      </c>
      <c r="B6" s="5">
        <v>44466</v>
      </c>
      <c r="C6" s="5">
        <v>44467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16258048303</v>
      </c>
      <c r="B7" s="5">
        <v>44466</v>
      </c>
      <c r="C7" s="5">
        <v>44467</v>
      </c>
      <c r="D7" s="4">
        <v>0</v>
      </c>
      <c r="E7" s="4" t="str">
        <f>VLOOKUP(A7,HOP!A:L,12,0)</f>
        <v>0.00</v>
      </c>
      <c r="F7" s="4" t="str">
        <f>VLOOKUP(A7,HOP!A:C,3,0)</f>
        <v>2249926</v>
      </c>
      <c r="G7" s="4">
        <f t="shared" si="0"/>
        <v>0</v>
      </c>
      <c r="H7" s="4" t="str">
        <f t="shared" si="1"/>
        <v>,2249926</v>
      </c>
      <c r="I7" s="4" t="str">
        <f>VLOOKUP(A7,HOP!A:T,20,0)</f>
        <v>直连</v>
      </c>
    </row>
    <row r="8" s="4" customFormat="1" hidden="1" spans="1:9">
      <c r="A8" s="4">
        <v>16258062001</v>
      </c>
      <c r="B8" s="5">
        <v>44465</v>
      </c>
      <c r="C8" s="5">
        <v>44467</v>
      </c>
      <c r="D8" s="4">
        <v>232</v>
      </c>
      <c r="E8" s="4" t="str">
        <f>VLOOKUP(A8,HOP!A:L,12,0)</f>
        <v>232.00</v>
      </c>
      <c r="F8" s="4" t="str">
        <f>VLOOKUP(A8,HOP!A:C,3,0)</f>
        <v>2249930</v>
      </c>
      <c r="G8" s="4">
        <f t="shared" si="0"/>
        <v>0</v>
      </c>
      <c r="H8" s="4" t="str">
        <f t="shared" si="1"/>
        <v>,2249930</v>
      </c>
      <c r="I8" s="4" t="str">
        <f>VLOOKUP(A8,HOP!A:T,20,0)</f>
        <v>直连</v>
      </c>
    </row>
    <row r="9" s="4" customFormat="1" hidden="1" spans="1:9">
      <c r="A9" s="4">
        <v>16258208235</v>
      </c>
      <c r="B9" s="5">
        <v>44464</v>
      </c>
      <c r="C9" s="5">
        <v>44467</v>
      </c>
      <c r="D9" s="4">
        <v>480</v>
      </c>
      <c r="E9" s="4" t="str">
        <f>VLOOKUP(A9,HOP!A:L,12,0)</f>
        <v>480.00</v>
      </c>
      <c r="F9" s="4" t="str">
        <f>VLOOKUP(A9,HOP!A:C,3,0)</f>
        <v>2249998</v>
      </c>
      <c r="G9" s="4">
        <f t="shared" si="0"/>
        <v>0</v>
      </c>
      <c r="H9" s="4" t="str">
        <f t="shared" si="1"/>
        <v>,2249998</v>
      </c>
      <c r="I9" s="4" t="str">
        <f>VLOOKUP(A9,HOP!A:T,20,0)</f>
        <v>直连</v>
      </c>
    </row>
    <row r="10" s="4" customFormat="1" hidden="1" spans="1:9">
      <c r="A10" s="4">
        <v>16288114193</v>
      </c>
      <c r="B10" s="5">
        <v>44465</v>
      </c>
      <c r="C10" s="5">
        <v>44467</v>
      </c>
      <c r="D10" s="4">
        <v>270</v>
      </c>
      <c r="E10" s="4" t="str">
        <f>VLOOKUP(A10,HOP!A:L,12,0)</f>
        <v>270.00</v>
      </c>
      <c r="F10" s="4" t="str">
        <f>VLOOKUP(A10,HOP!A:C,3,0)</f>
        <v>2254017</v>
      </c>
      <c r="G10" s="4">
        <f t="shared" si="0"/>
        <v>0</v>
      </c>
      <c r="H10" s="4" t="str">
        <f t="shared" si="1"/>
        <v>,2254017</v>
      </c>
      <c r="I10" s="4" t="str">
        <f>VLOOKUP(A10,HOP!A:T,20,0)</f>
        <v>直连</v>
      </c>
    </row>
    <row r="11" s="4" customFormat="1" hidden="1" spans="1:9">
      <c r="A11" s="4">
        <v>16295521656</v>
      </c>
      <c r="B11" s="5">
        <v>44465</v>
      </c>
      <c r="C11" s="5">
        <v>44467</v>
      </c>
      <c r="D11" s="4">
        <v>371</v>
      </c>
      <c r="E11" s="4" t="str">
        <f>VLOOKUP(A11,HOP!A:L,12,0)</f>
        <v>371.00</v>
      </c>
      <c r="F11" s="4" t="str">
        <f>VLOOKUP(A11,HOP!A:C,3,0)</f>
        <v>2255256</v>
      </c>
      <c r="G11" s="4">
        <f t="shared" si="0"/>
        <v>0</v>
      </c>
      <c r="H11" s="4" t="str">
        <f t="shared" si="1"/>
        <v>,2255256</v>
      </c>
      <c r="I11" s="4" t="str">
        <f>VLOOKUP(A11,HOP!A:T,20,0)</f>
        <v>直连</v>
      </c>
    </row>
    <row r="12" s="4" customFormat="1" spans="1:9">
      <c r="A12" s="4">
        <v>16160113558</v>
      </c>
      <c r="B12" s="5">
        <v>44462</v>
      </c>
      <c r="C12" s="5">
        <v>44467</v>
      </c>
      <c r="D12" s="4">
        <v>112.99</v>
      </c>
      <c r="E12" s="4" t="str">
        <f>VLOOKUP(A12,HOP!A:L,12,0)</f>
        <v>113.00</v>
      </c>
      <c r="F12" s="4" t="str">
        <f>VLOOKUP(A12,HOP!A:C,3,0)</f>
        <v>2236128</v>
      </c>
      <c r="G12" s="4">
        <f t="shared" si="0"/>
        <v>-0.0100000000000051</v>
      </c>
      <c r="H12" s="4" t="str">
        <f t="shared" si="1"/>
        <v>,2236128</v>
      </c>
      <c r="I12" s="4" t="str">
        <f>VLOOKUP(A12,HOP!A:T,20,0)</f>
        <v>直连</v>
      </c>
    </row>
    <row r="13" s="4" customFormat="1" hidden="1" spans="1:9">
      <c r="A13" s="4">
        <v>16309401280</v>
      </c>
      <c r="B13" s="5">
        <v>44463</v>
      </c>
      <c r="C13" s="5">
        <v>44467</v>
      </c>
      <c r="D13" s="4">
        <v>467</v>
      </c>
      <c r="E13" s="4" t="str">
        <f>VLOOKUP(A13,HOP!A:L,12,0)</f>
        <v>467.00</v>
      </c>
      <c r="F13" s="4" t="str">
        <f>VLOOKUP(A13,HOP!A:C,3,0)</f>
        <v>2257363</v>
      </c>
      <c r="G13" s="4">
        <f t="shared" si="0"/>
        <v>0</v>
      </c>
      <c r="H13" s="4" t="str">
        <f t="shared" si="1"/>
        <v>,2257363</v>
      </c>
      <c r="I13" s="4" t="str">
        <f>VLOOKUP(A13,HOP!A:T,20,0)</f>
        <v>直连</v>
      </c>
    </row>
    <row r="14" s="4" customFormat="1" hidden="1" spans="1:9">
      <c r="A14" s="4">
        <v>16310208917</v>
      </c>
      <c r="B14" s="5">
        <v>44465</v>
      </c>
      <c r="C14" s="5">
        <v>44467</v>
      </c>
      <c r="D14" s="4">
        <v>318</v>
      </c>
      <c r="E14" s="4" t="str">
        <f>VLOOKUP(A14,HOP!A:L,12,0)</f>
        <v>318.00</v>
      </c>
      <c r="F14" s="4" t="str">
        <f>VLOOKUP(A14,HOP!A:C,3,0)</f>
        <v>2257557</v>
      </c>
      <c r="G14" s="4">
        <f t="shared" si="0"/>
        <v>0</v>
      </c>
      <c r="H14" s="4" t="str">
        <f t="shared" si="1"/>
        <v>,2257557</v>
      </c>
      <c r="I14" s="4" t="str">
        <f>VLOOKUP(A14,HOP!A:T,20,0)</f>
        <v>直连</v>
      </c>
    </row>
    <row r="15" s="4" customFormat="1" hidden="1" spans="1:9">
      <c r="A15" s="4">
        <v>16318982957</v>
      </c>
      <c r="B15" s="5">
        <v>44466</v>
      </c>
      <c r="C15" s="5">
        <v>44467</v>
      </c>
      <c r="D15" s="4">
        <v>57</v>
      </c>
      <c r="E15" s="4" t="str">
        <f>VLOOKUP(A15,HOP!A:L,12,0)</f>
        <v>57.00</v>
      </c>
      <c r="F15" s="4" t="str">
        <f>VLOOKUP(A15,HOP!A:C,3,0)</f>
        <v>2258781</v>
      </c>
      <c r="G15" s="4">
        <f t="shared" si="0"/>
        <v>0</v>
      </c>
      <c r="H15" s="4" t="str">
        <f t="shared" si="1"/>
        <v>,2258781</v>
      </c>
      <c r="I15" s="4" t="str">
        <f>VLOOKUP(A15,HOP!A:T,20,0)</f>
        <v>直连</v>
      </c>
    </row>
    <row r="16" s="4" customFormat="1" hidden="1" spans="1:9">
      <c r="A16" s="4">
        <v>16330548716</v>
      </c>
      <c r="B16" s="5">
        <v>44466</v>
      </c>
      <c r="C16" s="5">
        <v>44467</v>
      </c>
      <c r="D16" s="4">
        <v>38</v>
      </c>
      <c r="E16" s="4" t="str">
        <f>VLOOKUP(A16,HOP!A:L,12,0)</f>
        <v>38.00</v>
      </c>
      <c r="F16" s="4" t="str">
        <f>VLOOKUP(A16,HOP!A:C,3,0)</f>
        <v>2260139</v>
      </c>
      <c r="G16" s="4">
        <f t="shared" si="0"/>
        <v>0</v>
      </c>
      <c r="H16" s="4" t="str">
        <f t="shared" si="1"/>
        <v>,2260139</v>
      </c>
      <c r="I16" s="4" t="str">
        <f>VLOOKUP(A16,HOP!A:T,20,0)</f>
        <v>直连</v>
      </c>
    </row>
    <row r="17" s="4" customFormat="1" hidden="1" spans="1:9">
      <c r="A17" s="4">
        <v>16330601186</v>
      </c>
      <c r="B17" s="5">
        <v>44466</v>
      </c>
      <c r="C17" s="5">
        <v>44467</v>
      </c>
      <c r="D17" s="4">
        <v>54</v>
      </c>
      <c r="E17" s="4" t="str">
        <f>VLOOKUP(A17,HOP!A:L,12,0)</f>
        <v>54.00</v>
      </c>
      <c r="F17" s="4" t="str">
        <f>VLOOKUP(A17,HOP!A:C,3,0)</f>
        <v>2260154</v>
      </c>
      <c r="G17" s="4">
        <f t="shared" si="0"/>
        <v>0</v>
      </c>
      <c r="H17" s="4" t="str">
        <f t="shared" si="1"/>
        <v>,2260154</v>
      </c>
      <c r="I17" s="4" t="str">
        <f>VLOOKUP(A17,HOP!A:T,20,0)</f>
        <v>直连</v>
      </c>
    </row>
    <row r="18" s="4" customFormat="1" hidden="1" spans="1:9">
      <c r="A18" s="4">
        <v>16332231778</v>
      </c>
      <c r="B18" s="5">
        <v>44464</v>
      </c>
      <c r="C18" s="5">
        <v>44467</v>
      </c>
      <c r="D18" s="4">
        <v>306</v>
      </c>
      <c r="E18" s="4" t="str">
        <f>VLOOKUP(A18,HOP!A:L,12,0)</f>
        <v>306.00</v>
      </c>
      <c r="F18" s="4" t="str">
        <f>VLOOKUP(A18,HOP!A:C,3,0)</f>
        <v>2260451</v>
      </c>
      <c r="G18" s="4">
        <f t="shared" si="0"/>
        <v>0</v>
      </c>
      <c r="H18" s="4" t="str">
        <f t="shared" si="1"/>
        <v>,2260451</v>
      </c>
      <c r="I18" s="4" t="str">
        <f>VLOOKUP(A18,HOP!A:T,20,0)</f>
        <v>直连</v>
      </c>
    </row>
    <row r="19" s="4" customFormat="1" hidden="1" spans="1:9">
      <c r="A19" s="4">
        <v>16336329506</v>
      </c>
      <c r="B19" s="5">
        <v>44465</v>
      </c>
      <c r="C19" s="5">
        <v>44467</v>
      </c>
      <c r="D19" s="4">
        <v>246</v>
      </c>
      <c r="E19" s="4" t="str">
        <f>VLOOKUP(A19,HOP!A:L,12,0)</f>
        <v>246.00</v>
      </c>
      <c r="F19" s="4" t="str">
        <f>VLOOKUP(A19,HOP!A:C,3,0)</f>
        <v>2260836</v>
      </c>
      <c r="G19" s="4">
        <f t="shared" si="0"/>
        <v>0</v>
      </c>
      <c r="H19" s="4" t="str">
        <f t="shared" si="1"/>
        <v>,2260836</v>
      </c>
      <c r="I19" s="4" t="str">
        <f>VLOOKUP(A19,HOP!A:T,20,0)</f>
        <v>直连</v>
      </c>
    </row>
    <row r="20" s="4" customFormat="1" hidden="1" spans="1:9">
      <c r="A20" s="4">
        <v>16336378790</v>
      </c>
      <c r="B20" s="5">
        <v>44463</v>
      </c>
      <c r="C20" s="5">
        <v>44467</v>
      </c>
      <c r="D20" s="4">
        <v>468</v>
      </c>
      <c r="E20" s="4" t="str">
        <f>VLOOKUP(A20,HOP!A:L,12,0)</f>
        <v>468.00</v>
      </c>
      <c r="F20" s="4" t="str">
        <f>VLOOKUP(A20,HOP!A:C,3,0)</f>
        <v>2260857</v>
      </c>
      <c r="G20" s="4">
        <f t="shared" si="0"/>
        <v>0</v>
      </c>
      <c r="H20" s="4" t="str">
        <f t="shared" si="1"/>
        <v>,2260857</v>
      </c>
      <c r="I20" s="4" t="str">
        <f>VLOOKUP(A20,HOP!A:T,20,0)</f>
        <v>直连</v>
      </c>
    </row>
    <row r="21" s="4" customFormat="1" hidden="1" spans="1:9">
      <c r="A21" s="4">
        <v>16340135985</v>
      </c>
      <c r="B21" s="5">
        <v>44465</v>
      </c>
      <c r="C21" s="5">
        <v>44467</v>
      </c>
      <c r="D21" s="4">
        <v>254</v>
      </c>
      <c r="E21" s="4" t="str">
        <f>VLOOKUP(A21,HOP!A:L,12,0)</f>
        <v>254.00</v>
      </c>
      <c r="F21" s="4" t="str">
        <f>VLOOKUP(A21,HOP!A:C,3,0)</f>
        <v>2261145</v>
      </c>
      <c r="G21" s="4">
        <f t="shared" si="0"/>
        <v>0</v>
      </c>
      <c r="H21" s="4" t="str">
        <f t="shared" si="1"/>
        <v>,2261145</v>
      </c>
      <c r="I21" s="4" t="str">
        <f>VLOOKUP(A21,HOP!A:T,20,0)</f>
        <v>直连</v>
      </c>
    </row>
    <row r="22" s="4" customFormat="1" hidden="1" spans="1:9">
      <c r="A22" s="4">
        <v>16349322325</v>
      </c>
      <c r="B22" s="5">
        <v>44466</v>
      </c>
      <c r="C22" s="5">
        <v>44467</v>
      </c>
      <c r="D22" s="4">
        <v>44</v>
      </c>
      <c r="E22" s="4" t="str">
        <f>VLOOKUP(A22,HOP!A:L,12,0)</f>
        <v>44.00</v>
      </c>
      <c r="F22" s="4" t="str">
        <f>VLOOKUP(A22,HOP!A:C,3,0)</f>
        <v>2262415</v>
      </c>
      <c r="G22" s="4">
        <f t="shared" si="0"/>
        <v>0</v>
      </c>
      <c r="H22" s="4" t="str">
        <f t="shared" si="1"/>
        <v>,2262415</v>
      </c>
      <c r="I22" s="4" t="str">
        <f>VLOOKUP(A22,HOP!A:T,20,0)</f>
        <v>直连</v>
      </c>
    </row>
    <row r="23" s="4" customFormat="1" hidden="1" spans="1:9">
      <c r="A23" s="4">
        <v>16349412237</v>
      </c>
      <c r="B23" s="5">
        <v>44466</v>
      </c>
      <c r="C23" s="5">
        <v>44467</v>
      </c>
      <c r="D23" s="4">
        <v>117</v>
      </c>
      <c r="E23" s="4" t="str">
        <f>VLOOKUP(A23,HOP!A:L,12,0)</f>
        <v>117.00</v>
      </c>
      <c r="F23" s="4" t="str">
        <f>VLOOKUP(A23,HOP!A:C,3,0)</f>
        <v>2262428</v>
      </c>
      <c r="G23" s="4">
        <f t="shared" si="0"/>
        <v>0</v>
      </c>
      <c r="H23" s="4" t="str">
        <f t="shared" si="1"/>
        <v>,2262428</v>
      </c>
      <c r="I23" s="4" t="str">
        <f>VLOOKUP(A23,HOP!A:T,20,0)</f>
        <v>直连</v>
      </c>
    </row>
    <row r="24" s="4" customFormat="1" hidden="1" spans="1:9">
      <c r="A24" s="4">
        <v>16352490412</v>
      </c>
      <c r="B24" s="5">
        <v>44464</v>
      </c>
      <c r="C24" s="5">
        <v>44467</v>
      </c>
      <c r="D24" s="4">
        <v>293</v>
      </c>
      <c r="E24" s="4" t="str">
        <f>VLOOKUP(A24,HOP!A:L,12,0)</f>
        <v>293.00</v>
      </c>
      <c r="F24" s="4" t="str">
        <f>VLOOKUP(A24,HOP!A:C,3,0)</f>
        <v>2262526</v>
      </c>
      <c r="G24" s="4">
        <f t="shared" si="0"/>
        <v>0</v>
      </c>
      <c r="H24" s="4" t="str">
        <f t="shared" si="1"/>
        <v>,2262526</v>
      </c>
      <c r="I24" s="4" t="str">
        <f>VLOOKUP(A24,HOP!A:T,20,0)</f>
        <v>直连</v>
      </c>
    </row>
    <row r="25" s="4" customFormat="1" hidden="1" spans="1:9">
      <c r="A25" s="4">
        <v>16353664981</v>
      </c>
      <c r="B25" s="5">
        <v>44463</v>
      </c>
      <c r="C25" s="5">
        <v>44467</v>
      </c>
      <c r="D25" s="4">
        <v>417</v>
      </c>
      <c r="E25" s="4" t="str">
        <f>VLOOKUP(A25,HOP!A:L,12,0)</f>
        <v>417.00</v>
      </c>
      <c r="F25" s="4" t="str">
        <f>VLOOKUP(A25,HOP!A:C,3,0)</f>
        <v>2262756</v>
      </c>
      <c r="G25" s="4">
        <f t="shared" si="0"/>
        <v>0</v>
      </c>
      <c r="H25" s="4" t="str">
        <f t="shared" si="1"/>
        <v>,2262756</v>
      </c>
      <c r="I25" s="4" t="str">
        <f>VLOOKUP(A25,HOP!A:T,20,0)</f>
        <v>直连</v>
      </c>
    </row>
    <row r="26" s="4" customFormat="1" hidden="1" spans="1:9">
      <c r="A26" s="4">
        <v>16354039586</v>
      </c>
      <c r="B26" s="5">
        <v>44466</v>
      </c>
      <c r="C26" s="5">
        <v>44467</v>
      </c>
      <c r="D26" s="4">
        <v>119</v>
      </c>
      <c r="E26" s="4" t="str">
        <f>VLOOKUP(A26,HOP!A:L,12,0)</f>
        <v>119.00</v>
      </c>
      <c r="F26" s="4" t="str">
        <f>VLOOKUP(A26,HOP!A:C,3,0)</f>
        <v>2262887</v>
      </c>
      <c r="G26" s="4">
        <f t="shared" si="0"/>
        <v>0</v>
      </c>
      <c r="H26" s="4" t="str">
        <f t="shared" si="1"/>
        <v>,2262887</v>
      </c>
      <c r="I26" s="4" t="str">
        <f>VLOOKUP(A26,HOP!A:T,20,0)</f>
        <v>直连</v>
      </c>
    </row>
    <row r="27" s="4" customFormat="1" hidden="1" spans="1:9">
      <c r="A27" s="4">
        <v>16363657434</v>
      </c>
      <c r="B27" s="5">
        <v>44466</v>
      </c>
      <c r="C27" s="5">
        <v>44467</v>
      </c>
      <c r="D27" s="4">
        <v>0</v>
      </c>
      <c r="E27" s="4" t="str">
        <f>VLOOKUP(A27,HOP!A:L,12,0)</f>
        <v>0.00</v>
      </c>
      <c r="F27" s="4" t="str">
        <f>VLOOKUP(A27,HOP!A:C,3,0)</f>
        <v>2263910</v>
      </c>
      <c r="G27" s="4">
        <f t="shared" si="0"/>
        <v>0</v>
      </c>
      <c r="H27" s="4" t="str">
        <f t="shared" si="1"/>
        <v>,2263910</v>
      </c>
      <c r="I27" s="4" t="str">
        <f>VLOOKUP(A27,HOP!A:T,20,0)</f>
        <v>直连</v>
      </c>
    </row>
    <row r="28" s="4" customFormat="1" hidden="1" spans="1:9">
      <c r="A28" s="4">
        <v>16363984054</v>
      </c>
      <c r="B28" s="5">
        <v>44466</v>
      </c>
      <c r="C28" s="5">
        <v>44467</v>
      </c>
      <c r="D28" s="4">
        <v>117</v>
      </c>
      <c r="E28" s="4" t="str">
        <f>VLOOKUP(A28,HOP!A:L,12,0)</f>
        <v>117.00</v>
      </c>
      <c r="F28" s="4" t="str">
        <f>VLOOKUP(A28,HOP!A:C,3,0)</f>
        <v>2264009</v>
      </c>
      <c r="G28" s="4">
        <f t="shared" si="0"/>
        <v>0</v>
      </c>
      <c r="H28" s="4" t="str">
        <f t="shared" si="1"/>
        <v>,2264009</v>
      </c>
      <c r="I28" s="4" t="str">
        <f>VLOOKUP(A28,HOP!A:T,20,0)</f>
        <v>直连</v>
      </c>
    </row>
    <row r="29" s="4" customFormat="1" hidden="1" spans="1:9">
      <c r="A29" s="4">
        <v>16364185929</v>
      </c>
      <c r="B29" s="5">
        <v>44466</v>
      </c>
      <c r="C29" s="5">
        <v>44467</v>
      </c>
      <c r="D29" s="4">
        <v>55</v>
      </c>
      <c r="E29" s="4" t="str">
        <f>VLOOKUP(A29,HOP!A:L,12,0)</f>
        <v>55.00</v>
      </c>
      <c r="F29" s="4" t="str">
        <f>VLOOKUP(A29,HOP!A:C,3,0)</f>
        <v>2264058</v>
      </c>
      <c r="G29" s="4">
        <f t="shared" si="0"/>
        <v>0</v>
      </c>
      <c r="H29" s="4" t="str">
        <f t="shared" si="1"/>
        <v>,2264058</v>
      </c>
      <c r="I29" s="4" t="str">
        <f>VLOOKUP(A29,HOP!A:T,20,0)</f>
        <v>直连</v>
      </c>
    </row>
    <row r="30" s="4" customFormat="1" hidden="1" spans="1:9">
      <c r="A30" s="4">
        <v>16371761579</v>
      </c>
      <c r="B30" s="5">
        <v>44466</v>
      </c>
      <c r="C30" s="5">
        <v>44467</v>
      </c>
      <c r="D30" s="4">
        <v>70</v>
      </c>
      <c r="E30" s="4" t="str">
        <f>VLOOKUP(A30,HOP!A:L,12,0)</f>
        <v>70.00</v>
      </c>
      <c r="F30" s="4" t="str">
        <f>VLOOKUP(A30,HOP!A:C,3,0)</f>
        <v>2264994</v>
      </c>
      <c r="G30" s="4">
        <f t="shared" si="0"/>
        <v>0</v>
      </c>
      <c r="H30" s="4" t="str">
        <f t="shared" si="1"/>
        <v>,2264994</v>
      </c>
      <c r="I30" s="4" t="str">
        <f>VLOOKUP(A30,HOP!A:T,20,0)</f>
        <v>直连</v>
      </c>
    </row>
    <row r="31" s="4" customFormat="1" hidden="1" spans="1:9">
      <c r="A31" s="4">
        <v>16371792943</v>
      </c>
      <c r="B31" s="5">
        <v>44466</v>
      </c>
      <c r="C31" s="5">
        <v>44467</v>
      </c>
      <c r="D31" s="4">
        <v>88</v>
      </c>
      <c r="E31" s="4" t="str">
        <f>VLOOKUP(A31,HOP!A:L,12,0)</f>
        <v>88.00</v>
      </c>
      <c r="F31" s="4" t="str">
        <f>VLOOKUP(A31,HOP!A:C,3,0)</f>
        <v>2265003</v>
      </c>
      <c r="G31" s="4">
        <f t="shared" si="0"/>
        <v>0</v>
      </c>
      <c r="H31" s="4" t="str">
        <f t="shared" si="1"/>
        <v>,2265003</v>
      </c>
      <c r="I31" s="4" t="str">
        <f>VLOOKUP(A31,HOP!A:T,20,0)</f>
        <v>直连</v>
      </c>
    </row>
    <row r="32" s="4" customFormat="1" hidden="1" spans="1:9">
      <c r="A32" s="4">
        <v>16371827454</v>
      </c>
      <c r="B32" s="5">
        <v>44465</v>
      </c>
      <c r="C32" s="5">
        <v>44467</v>
      </c>
      <c r="D32" s="4">
        <v>190</v>
      </c>
      <c r="E32" s="4" t="str">
        <f>VLOOKUP(A32,HOP!A:L,12,0)</f>
        <v>190.00</v>
      </c>
      <c r="F32" s="4" t="str">
        <f>VLOOKUP(A32,HOP!A:C,3,0)</f>
        <v>2265015</v>
      </c>
      <c r="G32" s="4">
        <f t="shared" si="0"/>
        <v>0</v>
      </c>
      <c r="H32" s="4" t="str">
        <f t="shared" si="1"/>
        <v>,2265015</v>
      </c>
      <c r="I32" s="4" t="str">
        <f>VLOOKUP(A32,HOP!A:T,20,0)</f>
        <v>直连</v>
      </c>
    </row>
    <row r="33" s="4" customFormat="1" hidden="1" spans="1:9">
      <c r="A33" s="4">
        <v>16371856746</v>
      </c>
      <c r="B33" s="5">
        <v>44466</v>
      </c>
      <c r="C33" s="5">
        <v>44467</v>
      </c>
      <c r="D33" s="4">
        <v>86</v>
      </c>
      <c r="E33" s="4" t="str">
        <f>VLOOKUP(A33,HOP!A:L,12,0)</f>
        <v>86.00</v>
      </c>
      <c r="F33" s="4" t="str">
        <f>VLOOKUP(A33,HOP!A:C,3,0)</f>
        <v>2265024</v>
      </c>
      <c r="G33" s="4">
        <f t="shared" si="0"/>
        <v>0</v>
      </c>
      <c r="H33" s="4" t="str">
        <f t="shared" si="1"/>
        <v>,2265024</v>
      </c>
      <c r="I33" s="4" t="str">
        <f>VLOOKUP(A33,HOP!A:T,20,0)</f>
        <v>直连</v>
      </c>
    </row>
    <row r="34" s="4" customFormat="1" hidden="1" spans="1:9">
      <c r="A34" s="4">
        <v>16378550079</v>
      </c>
      <c r="B34" s="5">
        <v>44466</v>
      </c>
      <c r="C34" s="5">
        <v>44467</v>
      </c>
      <c r="D34" s="4">
        <v>38</v>
      </c>
      <c r="E34" s="4" t="str">
        <f>VLOOKUP(A34,HOP!A:L,12,0)</f>
        <v>38.00</v>
      </c>
      <c r="F34" s="4" t="str">
        <f>VLOOKUP(A34,HOP!A:C,3,0)</f>
        <v>2265685</v>
      </c>
      <c r="G34" s="4">
        <f t="shared" si="0"/>
        <v>0</v>
      </c>
      <c r="H34" s="4" t="str">
        <f t="shared" si="1"/>
        <v>,2265685</v>
      </c>
      <c r="I34" s="4" t="str">
        <f>VLOOKUP(A34,HOP!A:T,20,0)</f>
        <v>直连</v>
      </c>
    </row>
    <row r="35" s="4" customFormat="1" hidden="1" spans="1:9">
      <c r="A35" s="4">
        <v>16380037915</v>
      </c>
      <c r="B35" s="5">
        <v>44466</v>
      </c>
      <c r="C35" s="5">
        <v>44467</v>
      </c>
      <c r="D35" s="4">
        <v>145</v>
      </c>
      <c r="E35" s="4" t="str">
        <f>VLOOKUP(A35,HOP!A:L,12,0)</f>
        <v>145.00</v>
      </c>
      <c r="F35" s="4" t="str">
        <f>VLOOKUP(A35,HOP!A:C,3,0)</f>
        <v>2265980</v>
      </c>
      <c r="G35" s="4">
        <f t="shared" si="0"/>
        <v>0</v>
      </c>
      <c r="H35" s="4" t="str">
        <f t="shared" si="1"/>
        <v>,2265980</v>
      </c>
      <c r="I35" s="4" t="str">
        <f>VLOOKUP(A35,HOP!A:T,20,0)</f>
        <v>直连</v>
      </c>
    </row>
    <row r="36" s="4" customFormat="1" hidden="1" spans="1:9">
      <c r="A36" s="4">
        <v>16380091318</v>
      </c>
      <c r="B36" s="5">
        <v>44466</v>
      </c>
      <c r="C36" s="5">
        <v>44467</v>
      </c>
      <c r="D36" s="4">
        <v>46</v>
      </c>
      <c r="E36" s="4" t="str">
        <f>VLOOKUP(A36,HOP!A:L,12,0)</f>
        <v>46.00</v>
      </c>
      <c r="F36" s="4" t="str">
        <f>VLOOKUP(A36,HOP!A:C,3,0)</f>
        <v>2265997</v>
      </c>
      <c r="G36" s="4">
        <f t="shared" si="0"/>
        <v>0</v>
      </c>
      <c r="H36" s="4" t="str">
        <f t="shared" si="1"/>
        <v>,2265997</v>
      </c>
      <c r="I36" s="4" t="str">
        <f>VLOOKUP(A36,HOP!A:T,20,0)</f>
        <v>直连</v>
      </c>
    </row>
    <row r="37" s="4" customFormat="1" hidden="1" spans="1:9">
      <c r="A37" s="4">
        <v>16384731158</v>
      </c>
      <c r="B37" s="5">
        <v>44466</v>
      </c>
      <c r="C37" s="5">
        <v>44467</v>
      </c>
      <c r="D37" s="4">
        <v>172</v>
      </c>
      <c r="E37" s="4" t="str">
        <f>VLOOKUP(A37,HOP!A:L,12,0)</f>
        <v>172.00</v>
      </c>
      <c r="F37" s="4" t="str">
        <f>VLOOKUP(A37,HOP!A:C,3,0)</f>
        <v>2266363</v>
      </c>
      <c r="G37" s="4">
        <f t="shared" si="0"/>
        <v>0</v>
      </c>
      <c r="H37" s="4" t="str">
        <f t="shared" si="1"/>
        <v>,2266363</v>
      </c>
      <c r="I37" s="4" t="str">
        <f>VLOOKUP(A37,HOP!A:T,20,0)</f>
        <v>直连</v>
      </c>
    </row>
    <row r="38" s="4" customFormat="1" hidden="1" spans="1:9">
      <c r="A38" s="4">
        <v>16384676814</v>
      </c>
      <c r="B38" s="5">
        <v>44466</v>
      </c>
      <c r="C38" s="5">
        <v>44467</v>
      </c>
      <c r="D38" s="4">
        <v>36</v>
      </c>
      <c r="E38" s="4" t="str">
        <f>VLOOKUP(A38,HOP!A:L,12,0)</f>
        <v>36.00</v>
      </c>
      <c r="F38" s="4" t="str">
        <f>VLOOKUP(A38,HOP!A:C,3,0)</f>
        <v>2266373</v>
      </c>
      <c r="G38" s="4">
        <f t="shared" si="0"/>
        <v>0</v>
      </c>
      <c r="H38" s="4" t="str">
        <f t="shared" si="1"/>
        <v>,2266373</v>
      </c>
      <c r="I38" s="4" t="str">
        <f>VLOOKUP(A38,HOP!A:T,20,0)</f>
        <v>直连</v>
      </c>
    </row>
    <row r="39" s="4" customFormat="1" hidden="1" spans="1:9">
      <c r="A39" s="4">
        <v>16386922042</v>
      </c>
      <c r="B39" s="5">
        <v>44466</v>
      </c>
      <c r="C39" s="5">
        <v>44467</v>
      </c>
      <c r="D39" s="4">
        <v>69</v>
      </c>
      <c r="E39" s="4" t="str">
        <f>VLOOKUP(A39,HOP!A:L,12,0)</f>
        <v>69.00</v>
      </c>
      <c r="F39" s="4" t="str">
        <f>VLOOKUP(A39,HOP!A:C,3,0)</f>
        <v>2266751</v>
      </c>
      <c r="G39" s="4">
        <f t="shared" si="0"/>
        <v>0</v>
      </c>
      <c r="H39" s="4" t="str">
        <f t="shared" si="1"/>
        <v>,2266751</v>
      </c>
      <c r="I39" s="4" t="str">
        <f>VLOOKUP(A39,HOP!A:T,20,0)</f>
        <v>直连</v>
      </c>
    </row>
    <row r="40" s="4" customFormat="1" hidden="1" spans="1:9">
      <c r="A40" s="4">
        <v>16386984292</v>
      </c>
      <c r="B40" s="5">
        <v>44466</v>
      </c>
      <c r="C40" s="5">
        <v>44467</v>
      </c>
      <c r="D40" s="4">
        <v>25</v>
      </c>
      <c r="E40" s="4" t="str">
        <f>VLOOKUP(A40,HOP!A:L,12,0)</f>
        <v>25.00</v>
      </c>
      <c r="F40" s="4" t="str">
        <f>VLOOKUP(A40,HOP!A:C,3,0)</f>
        <v>2266770</v>
      </c>
      <c r="G40" s="4">
        <f t="shared" si="0"/>
        <v>0</v>
      </c>
      <c r="H40" s="4" t="str">
        <f t="shared" si="1"/>
        <v>,2266770</v>
      </c>
      <c r="I40" s="4" t="str">
        <f>VLOOKUP(A40,HOP!A:T,20,0)</f>
        <v>直连</v>
      </c>
    </row>
    <row r="41" s="4" customFormat="1" hidden="1" spans="1:9">
      <c r="A41" s="4">
        <v>16077070579</v>
      </c>
      <c r="B41" s="5">
        <v>44465</v>
      </c>
      <c r="C41" s="5">
        <v>44468</v>
      </c>
      <c r="D41" s="4">
        <v>210</v>
      </c>
      <c r="E41" s="4" t="str">
        <f>VLOOKUP(A41,HOP!A:L,12,0)</f>
        <v>210.00</v>
      </c>
      <c r="F41" s="4" t="str">
        <f>VLOOKUP(A41,HOP!A:C,3,0)</f>
        <v>2224860</v>
      </c>
      <c r="G41" s="4">
        <f t="shared" si="0"/>
        <v>0</v>
      </c>
      <c r="H41" s="4" t="str">
        <f t="shared" si="1"/>
        <v>,2224860</v>
      </c>
      <c r="I41" s="4" t="str">
        <f>VLOOKUP(A41,HOP!A:T,20,0)</f>
        <v>直连</v>
      </c>
    </row>
    <row r="42" s="4" customFormat="1" hidden="1" spans="1:9">
      <c r="A42" s="4">
        <v>16185518345</v>
      </c>
      <c r="B42" s="5">
        <v>44467</v>
      </c>
      <c r="C42" s="5">
        <v>44468</v>
      </c>
      <c r="D42" s="4">
        <v>130</v>
      </c>
      <c r="E42" s="4" t="str">
        <f>VLOOKUP(A42,HOP!A:L,12,0)</f>
        <v>130.00</v>
      </c>
      <c r="F42" s="4" t="str">
        <f>VLOOKUP(A42,HOP!A:C,3,0)</f>
        <v>2240108</v>
      </c>
      <c r="G42" s="4">
        <f t="shared" si="0"/>
        <v>0</v>
      </c>
      <c r="H42" s="4" t="str">
        <f t="shared" si="1"/>
        <v>,2240108</v>
      </c>
      <c r="I42" s="4" t="str">
        <f>VLOOKUP(A42,HOP!A:T,20,0)</f>
        <v>直连</v>
      </c>
    </row>
    <row r="43" s="4" customFormat="1" spans="1:9">
      <c r="A43" s="4">
        <v>16201546198</v>
      </c>
      <c r="B43" s="5">
        <v>44467</v>
      </c>
      <c r="C43" s="5">
        <v>44468</v>
      </c>
      <c r="D43" s="4">
        <v>0</v>
      </c>
      <c r="E43" s="4" t="str">
        <f>VLOOKUP(A43,HOP!A:L,12,0)</f>
        <v>121.00</v>
      </c>
      <c r="F43" s="4" t="str">
        <f>VLOOKUP(A43,HOP!A:C,3,0)</f>
        <v>2242443</v>
      </c>
      <c r="G43" s="4">
        <f t="shared" si="0"/>
        <v>-121</v>
      </c>
      <c r="H43" s="4" t="str">
        <f t="shared" si="1"/>
        <v>,2242443</v>
      </c>
      <c r="I43" s="4" t="str">
        <f>VLOOKUP(A43,HOP!A:T,20,0)</f>
        <v>直连</v>
      </c>
    </row>
    <row r="44" s="4" customFormat="1" hidden="1" spans="1:9">
      <c r="A44" s="4">
        <v>16252683855</v>
      </c>
      <c r="B44" s="5">
        <v>44467</v>
      </c>
      <c r="C44" s="5">
        <v>44468</v>
      </c>
      <c r="D44" s="4">
        <v>110</v>
      </c>
      <c r="E44" s="4" t="str">
        <f>VLOOKUP(A44,HOP!A:L,12,0)</f>
        <v>110.00</v>
      </c>
      <c r="F44" s="4" t="str">
        <f>VLOOKUP(A44,HOP!A:C,3,0)</f>
        <v>2249163</v>
      </c>
      <c r="G44" s="4">
        <f t="shared" si="0"/>
        <v>0</v>
      </c>
      <c r="H44" s="4" t="str">
        <f t="shared" si="1"/>
        <v>,2249163</v>
      </c>
      <c r="I44" s="4" t="str">
        <f>VLOOKUP(A44,HOP!A:T,20,0)</f>
        <v>直连</v>
      </c>
    </row>
    <row r="45" s="4" customFormat="1" hidden="1" spans="1:9">
      <c r="A45" s="4">
        <v>16271478451</v>
      </c>
      <c r="B45" s="5">
        <v>44467</v>
      </c>
      <c r="C45" s="5">
        <v>44468</v>
      </c>
      <c r="D45" s="4">
        <v>165</v>
      </c>
      <c r="E45" s="4" t="str">
        <f>VLOOKUP(A45,HOP!A:L,12,0)</f>
        <v>165.00</v>
      </c>
      <c r="F45" s="4" t="str">
        <f>VLOOKUP(A45,HOP!A:C,3,0)</f>
        <v>2251838</v>
      </c>
      <c r="G45" s="4">
        <f t="shared" si="0"/>
        <v>0</v>
      </c>
      <c r="H45" s="4" t="str">
        <f t="shared" si="1"/>
        <v>,2251838</v>
      </c>
      <c r="I45" s="4" t="str">
        <f>VLOOKUP(A45,HOP!A:T,20,0)</f>
        <v>直连</v>
      </c>
    </row>
    <row r="46" s="4" customFormat="1" hidden="1" spans="1:9">
      <c r="A46" s="4">
        <v>16310014086</v>
      </c>
      <c r="B46" s="5">
        <v>44467</v>
      </c>
      <c r="C46" s="5">
        <v>44468</v>
      </c>
      <c r="D46" s="4">
        <v>300</v>
      </c>
      <c r="E46" s="4" t="str">
        <f>VLOOKUP(A46,HOP!A:L,12,0)</f>
        <v>300.00</v>
      </c>
      <c r="F46" s="4" t="str">
        <f>VLOOKUP(A46,HOP!A:C,3,0)</f>
        <v>2257461</v>
      </c>
      <c r="G46" s="4">
        <f t="shared" si="0"/>
        <v>0</v>
      </c>
      <c r="H46" s="4" t="str">
        <f t="shared" si="1"/>
        <v>,2257461</v>
      </c>
      <c r="I46" s="4" t="str">
        <f>VLOOKUP(A46,HOP!A:T,20,0)</f>
        <v>直连</v>
      </c>
    </row>
    <row r="47" s="4" customFormat="1" hidden="1" spans="1:9">
      <c r="A47" s="4">
        <v>16316009031</v>
      </c>
      <c r="B47" s="5">
        <v>44466</v>
      </c>
      <c r="C47" s="5">
        <v>44468</v>
      </c>
      <c r="D47" s="4">
        <v>436</v>
      </c>
      <c r="E47" s="4" t="str">
        <f>VLOOKUP(A47,HOP!A:L,12,0)</f>
        <v>436.00</v>
      </c>
      <c r="F47" s="4" t="str">
        <f>VLOOKUP(A47,HOP!A:C,3,0)</f>
        <v>2258359</v>
      </c>
      <c r="G47" s="4">
        <f t="shared" si="0"/>
        <v>0</v>
      </c>
      <c r="H47" s="4" t="str">
        <f t="shared" si="1"/>
        <v>,2258359</v>
      </c>
      <c r="I47" s="4" t="str">
        <f>VLOOKUP(A47,HOP!A:T,20,0)</f>
        <v>直连</v>
      </c>
    </row>
    <row r="48" s="4" customFormat="1" hidden="1" spans="1:9">
      <c r="A48" s="4">
        <v>16330866710</v>
      </c>
      <c r="B48" s="5">
        <v>44467</v>
      </c>
      <c r="C48" s="5">
        <v>44468</v>
      </c>
      <c r="D48" s="4">
        <v>111</v>
      </c>
      <c r="E48" s="4" t="str">
        <f>VLOOKUP(A48,HOP!A:L,12,0)</f>
        <v>111.00</v>
      </c>
      <c r="F48" s="4" t="str">
        <f>VLOOKUP(A48,HOP!A:C,3,0)</f>
        <v>2260231</v>
      </c>
      <c r="G48" s="4">
        <f t="shared" si="0"/>
        <v>0</v>
      </c>
      <c r="H48" s="4" t="str">
        <f t="shared" si="1"/>
        <v>,2260231</v>
      </c>
      <c r="I48" s="4" t="str">
        <f>VLOOKUP(A48,HOP!A:T,20,0)</f>
        <v>直连</v>
      </c>
    </row>
    <row r="49" s="4" customFormat="1" hidden="1" spans="1:9">
      <c r="A49" s="4">
        <v>16336335272</v>
      </c>
      <c r="B49" s="5">
        <v>44466</v>
      </c>
      <c r="C49" s="5">
        <v>44468</v>
      </c>
      <c r="D49" s="4">
        <v>162</v>
      </c>
      <c r="E49" s="4" t="str">
        <f>VLOOKUP(A49,HOP!A:L,12,0)</f>
        <v>162.00</v>
      </c>
      <c r="F49" s="4" t="str">
        <f>VLOOKUP(A49,HOP!A:C,3,0)</f>
        <v>2260840</v>
      </c>
      <c r="G49" s="4">
        <f t="shared" si="0"/>
        <v>0</v>
      </c>
      <c r="H49" s="4" t="str">
        <f t="shared" si="1"/>
        <v>,2260840</v>
      </c>
      <c r="I49" s="4" t="str">
        <f>VLOOKUP(A49,HOP!A:T,20,0)</f>
        <v>直连</v>
      </c>
    </row>
    <row r="50" s="4" customFormat="1" hidden="1" spans="1:9">
      <c r="A50" s="4">
        <v>16354014253</v>
      </c>
      <c r="B50" s="5">
        <v>44466</v>
      </c>
      <c r="C50" s="5">
        <v>44468</v>
      </c>
      <c r="D50" s="4">
        <v>110</v>
      </c>
      <c r="E50" s="4" t="str">
        <f>VLOOKUP(A50,HOP!A:L,12,0)</f>
        <v>110.00</v>
      </c>
      <c r="F50" s="4" t="str">
        <f>VLOOKUP(A50,HOP!A:C,3,0)</f>
        <v>2262884</v>
      </c>
      <c r="G50" s="4">
        <f t="shared" si="0"/>
        <v>0</v>
      </c>
      <c r="H50" s="4" t="str">
        <f t="shared" si="1"/>
        <v>,2262884</v>
      </c>
      <c r="I50" s="4" t="str">
        <f>VLOOKUP(A50,HOP!A:T,20,0)</f>
        <v>直连</v>
      </c>
    </row>
    <row r="51" s="4" customFormat="1" hidden="1" spans="1:9">
      <c r="A51" s="4">
        <v>16363919283</v>
      </c>
      <c r="B51" s="5">
        <v>44467</v>
      </c>
      <c r="C51" s="5">
        <v>44468</v>
      </c>
      <c r="D51" s="4">
        <v>97</v>
      </c>
      <c r="E51" s="4" t="str">
        <f>VLOOKUP(A51,HOP!A:L,12,0)</f>
        <v>97.00</v>
      </c>
      <c r="F51" s="4" t="str">
        <f>VLOOKUP(A51,HOP!A:C,3,0)</f>
        <v>2263981</v>
      </c>
      <c r="G51" s="4">
        <f t="shared" si="0"/>
        <v>0</v>
      </c>
      <c r="H51" s="4" t="str">
        <f t="shared" si="1"/>
        <v>,2263981</v>
      </c>
      <c r="I51" s="4" t="str">
        <f>VLOOKUP(A51,HOP!A:T,20,0)</f>
        <v>直连</v>
      </c>
    </row>
    <row r="52" s="4" customFormat="1" hidden="1" spans="1:9">
      <c r="A52" s="4">
        <v>16366236079</v>
      </c>
      <c r="B52" s="5">
        <v>44466</v>
      </c>
      <c r="C52" s="5">
        <v>44468</v>
      </c>
      <c r="D52" s="4">
        <v>630</v>
      </c>
      <c r="E52" s="4" t="str">
        <f>VLOOKUP(A52,HOP!A:L,12,0)</f>
        <v>630.00</v>
      </c>
      <c r="F52" s="4" t="str">
        <f>VLOOKUP(A52,HOP!A:C,3,0)</f>
        <v>2264416</v>
      </c>
      <c r="G52" s="4">
        <f t="shared" si="0"/>
        <v>0</v>
      </c>
      <c r="H52" s="4" t="str">
        <f t="shared" si="1"/>
        <v>,2264416</v>
      </c>
      <c r="I52" s="4" t="str">
        <f>VLOOKUP(A52,HOP!A:T,20,0)</f>
        <v>直连</v>
      </c>
    </row>
    <row r="53" s="4" customFormat="1" hidden="1" spans="1:9">
      <c r="A53" s="4">
        <v>16370477767</v>
      </c>
      <c r="B53" s="5">
        <v>44464</v>
      </c>
      <c r="C53" s="5">
        <v>44468</v>
      </c>
      <c r="D53" s="4">
        <v>320</v>
      </c>
      <c r="E53" s="4" t="str">
        <f>VLOOKUP(A53,HOP!A:L,12,0)</f>
        <v>320.00</v>
      </c>
      <c r="F53" s="4" t="str">
        <f>VLOOKUP(A53,HOP!A:C,3,0)</f>
        <v>2264730</v>
      </c>
      <c r="G53" s="4">
        <f t="shared" si="0"/>
        <v>0</v>
      </c>
      <c r="H53" s="4" t="str">
        <f t="shared" si="1"/>
        <v>,2264730</v>
      </c>
      <c r="I53" s="4" t="str">
        <f>VLOOKUP(A53,HOP!A:T,20,0)</f>
        <v>直连</v>
      </c>
    </row>
    <row r="54" s="4" customFormat="1" hidden="1" spans="1:9">
      <c r="A54" s="4">
        <v>16376849954</v>
      </c>
      <c r="B54" s="5">
        <v>44467</v>
      </c>
      <c r="C54" s="5">
        <v>44468</v>
      </c>
      <c r="D54" s="4">
        <v>160</v>
      </c>
      <c r="E54" s="4" t="str">
        <f>VLOOKUP(A54,HOP!A:L,12,0)</f>
        <v>160.00</v>
      </c>
      <c r="F54" s="4" t="str">
        <f>VLOOKUP(A54,HOP!A:C,3,0)</f>
        <v>2265420</v>
      </c>
      <c r="G54" s="4">
        <f t="shared" si="0"/>
        <v>0</v>
      </c>
      <c r="H54" s="4" t="str">
        <f t="shared" si="1"/>
        <v>,2265420</v>
      </c>
      <c r="I54" s="4" t="str">
        <f>VLOOKUP(A54,HOP!A:T,20,0)</f>
        <v>直连</v>
      </c>
    </row>
    <row r="55" s="4" customFormat="1" hidden="1" spans="1:9">
      <c r="A55" s="4">
        <v>16378367114</v>
      </c>
      <c r="B55" s="5">
        <v>44467</v>
      </c>
      <c r="C55" s="5">
        <v>44468</v>
      </c>
      <c r="D55" s="4">
        <v>92</v>
      </c>
      <c r="E55" s="4" t="str">
        <f>VLOOKUP(A55,HOP!A:L,12,0)</f>
        <v>92.00</v>
      </c>
      <c r="F55" s="4" t="str">
        <f>VLOOKUP(A55,HOP!A:C,3,0)</f>
        <v>2265651</v>
      </c>
      <c r="G55" s="4">
        <f t="shared" si="0"/>
        <v>0</v>
      </c>
      <c r="H55" s="4" t="str">
        <f t="shared" si="1"/>
        <v>,2265651</v>
      </c>
      <c r="I55" s="4" t="str">
        <f>VLOOKUP(A55,HOP!A:T,20,0)</f>
        <v>直连</v>
      </c>
    </row>
    <row r="56" s="4" customFormat="1" hidden="1" spans="1:9">
      <c r="A56" s="4">
        <v>16379067604</v>
      </c>
      <c r="B56" s="5">
        <v>44467</v>
      </c>
      <c r="C56" s="5">
        <v>44468</v>
      </c>
      <c r="D56" s="4">
        <v>90</v>
      </c>
      <c r="E56" s="4" t="str">
        <f>VLOOKUP(A56,HOP!A:L,12,0)</f>
        <v>90.00</v>
      </c>
      <c r="F56" s="4" t="str">
        <f>VLOOKUP(A56,HOP!A:C,3,0)</f>
        <v>2265787</v>
      </c>
      <c r="G56" s="4">
        <f t="shared" si="0"/>
        <v>0</v>
      </c>
      <c r="H56" s="4" t="str">
        <f t="shared" si="1"/>
        <v>,2265787</v>
      </c>
      <c r="I56" s="4" t="str">
        <f>VLOOKUP(A56,HOP!A:T,20,0)</f>
        <v>直连</v>
      </c>
    </row>
    <row r="57" s="4" customFormat="1" hidden="1" spans="1:9">
      <c r="A57" s="4">
        <v>16379868789</v>
      </c>
      <c r="B57" s="5">
        <v>44467</v>
      </c>
      <c r="C57" s="5">
        <v>44468</v>
      </c>
      <c r="D57" s="4">
        <v>60</v>
      </c>
      <c r="E57" s="4" t="str">
        <f>VLOOKUP(A57,HOP!A:L,12,0)</f>
        <v>60.00</v>
      </c>
      <c r="F57" s="4" t="str">
        <f>VLOOKUP(A57,HOP!A:C,3,0)</f>
        <v>2265940</v>
      </c>
      <c r="G57" s="4">
        <f t="shared" si="0"/>
        <v>0</v>
      </c>
      <c r="H57" s="4" t="str">
        <f t="shared" si="1"/>
        <v>,2265940</v>
      </c>
      <c r="I57" s="4" t="str">
        <f>VLOOKUP(A57,HOP!A:T,20,0)</f>
        <v>直连</v>
      </c>
    </row>
    <row r="58" s="4" customFormat="1" hidden="1" spans="1:9">
      <c r="A58" s="4">
        <v>16379982035</v>
      </c>
      <c r="B58" s="5">
        <v>44466</v>
      </c>
      <c r="C58" s="5">
        <v>44468</v>
      </c>
      <c r="D58" s="4">
        <v>134</v>
      </c>
      <c r="E58" s="4" t="str">
        <f>VLOOKUP(A58,HOP!A:L,12,0)</f>
        <v>134.00</v>
      </c>
      <c r="F58" s="4" t="str">
        <f>VLOOKUP(A58,HOP!A:C,3,0)</f>
        <v>2265971</v>
      </c>
      <c r="G58" s="4">
        <f t="shared" si="0"/>
        <v>0</v>
      </c>
      <c r="H58" s="4" t="str">
        <f t="shared" si="1"/>
        <v>,2265971</v>
      </c>
      <c r="I58" s="4" t="str">
        <f>VLOOKUP(A58,HOP!A:T,20,0)</f>
        <v>直连</v>
      </c>
    </row>
    <row r="59" s="4" customFormat="1" hidden="1" spans="1:9">
      <c r="A59" s="4">
        <v>16380541202</v>
      </c>
      <c r="B59" s="5">
        <v>44467</v>
      </c>
      <c r="C59" s="5">
        <v>44468</v>
      </c>
      <c r="D59" s="4">
        <v>0</v>
      </c>
      <c r="E59" s="4" t="str">
        <f>VLOOKUP(A59,HOP!A:L,12,0)</f>
        <v>0.00</v>
      </c>
      <c r="F59" s="4" t="str">
        <f>VLOOKUP(A59,HOP!A:C,3,0)</f>
        <v>2266124</v>
      </c>
      <c r="G59" s="4">
        <f t="shared" si="0"/>
        <v>0</v>
      </c>
      <c r="H59" s="4" t="str">
        <f t="shared" si="1"/>
        <v>,2266124</v>
      </c>
      <c r="I59" s="4" t="str">
        <f>VLOOKUP(A59,HOP!A:T,20,0)</f>
        <v>直连</v>
      </c>
    </row>
    <row r="60" s="4" customFormat="1" hidden="1" spans="1:9">
      <c r="A60" s="4">
        <v>16380912371</v>
      </c>
      <c r="B60" s="5">
        <v>44467</v>
      </c>
      <c r="C60" s="5">
        <v>44468</v>
      </c>
      <c r="D60" s="4">
        <v>165</v>
      </c>
      <c r="E60" s="4" t="str">
        <f>VLOOKUP(A60,HOP!A:L,12,0)</f>
        <v>165.00</v>
      </c>
      <c r="F60" s="4" t="str">
        <f>VLOOKUP(A60,HOP!A:C,3,0)</f>
        <v>2266184</v>
      </c>
      <c r="G60" s="4">
        <f t="shared" si="0"/>
        <v>0</v>
      </c>
      <c r="H60" s="4" t="str">
        <f t="shared" si="1"/>
        <v>,2266184</v>
      </c>
      <c r="I60" s="4" t="str">
        <f>VLOOKUP(A60,HOP!A:T,20,0)</f>
        <v>直连</v>
      </c>
    </row>
    <row r="61" s="4" customFormat="1" hidden="1" spans="1:9">
      <c r="A61" s="4">
        <v>16387750258</v>
      </c>
      <c r="B61" s="5">
        <v>44467</v>
      </c>
      <c r="C61" s="5">
        <v>44468</v>
      </c>
      <c r="D61" s="4">
        <v>79</v>
      </c>
      <c r="E61" s="4" t="str">
        <f>VLOOKUP(A61,HOP!A:L,12,0)</f>
        <v>79.00</v>
      </c>
      <c r="F61" s="4" t="str">
        <f>VLOOKUP(A61,HOP!A:C,3,0)</f>
        <v>2266891</v>
      </c>
      <c r="G61" s="4">
        <f t="shared" si="0"/>
        <v>0</v>
      </c>
      <c r="H61" s="4" t="str">
        <f t="shared" si="1"/>
        <v>,2266891</v>
      </c>
      <c r="I61" s="4" t="str">
        <f>VLOOKUP(A61,HOP!A:T,20,0)</f>
        <v>直连</v>
      </c>
    </row>
    <row r="62" s="4" customFormat="1" hidden="1" spans="1:9">
      <c r="A62" s="4">
        <v>16390162418</v>
      </c>
      <c r="B62" s="5">
        <v>44467</v>
      </c>
      <c r="C62" s="5">
        <v>44468</v>
      </c>
      <c r="D62" s="4">
        <v>120</v>
      </c>
      <c r="E62" s="4" t="str">
        <f>VLOOKUP(A62,HOP!A:L,12,0)</f>
        <v>120.00</v>
      </c>
      <c r="F62" s="4" t="str">
        <f>VLOOKUP(A62,HOP!A:C,3,0)</f>
        <v>2266963</v>
      </c>
      <c r="G62" s="4">
        <f t="shared" si="0"/>
        <v>0</v>
      </c>
      <c r="H62" s="4" t="str">
        <f t="shared" si="1"/>
        <v>,2266963</v>
      </c>
      <c r="I62" s="4" t="str">
        <f>VLOOKUP(A62,HOP!A:T,20,0)</f>
        <v>直连</v>
      </c>
    </row>
    <row r="63" s="4" customFormat="1" hidden="1" spans="1:9">
      <c r="A63" s="4">
        <v>16391424115</v>
      </c>
      <c r="B63" s="5">
        <v>44467</v>
      </c>
      <c r="C63" s="5">
        <v>44468</v>
      </c>
      <c r="D63" s="4">
        <v>51</v>
      </c>
      <c r="E63" s="4" t="str">
        <f>VLOOKUP(A63,HOP!A:L,12,0)</f>
        <v>51.00</v>
      </c>
      <c r="F63" s="4" t="str">
        <f>VLOOKUP(A63,HOP!A:C,3,0)</f>
        <v>2267212</v>
      </c>
      <c r="G63" s="4">
        <f t="shared" si="0"/>
        <v>0</v>
      </c>
      <c r="H63" s="4" t="str">
        <f t="shared" si="1"/>
        <v>,2267212</v>
      </c>
      <c r="I63" s="4" t="str">
        <f>VLOOKUP(A63,HOP!A:T,20,0)</f>
        <v>直连</v>
      </c>
    </row>
    <row r="64" s="4" customFormat="1" hidden="1" spans="1:9">
      <c r="A64" s="4">
        <v>16391534576</v>
      </c>
      <c r="B64" s="5">
        <v>44467</v>
      </c>
      <c r="C64" s="5">
        <v>44468</v>
      </c>
      <c r="D64" s="4">
        <v>97</v>
      </c>
      <c r="E64" s="4" t="str">
        <f>VLOOKUP(A64,HOP!A:L,12,0)</f>
        <v>97.00</v>
      </c>
      <c r="F64" s="4" t="str">
        <f>VLOOKUP(A64,HOP!A:C,3,0)</f>
        <v>2267233</v>
      </c>
      <c r="G64" s="4">
        <f t="shared" si="0"/>
        <v>0</v>
      </c>
      <c r="H64" s="4" t="str">
        <f t="shared" si="1"/>
        <v>,2267233</v>
      </c>
      <c r="I64" s="4" t="str">
        <f>VLOOKUP(A64,HOP!A:T,20,0)</f>
        <v>直连</v>
      </c>
    </row>
    <row r="65" s="4" customFormat="1" hidden="1" spans="1:9">
      <c r="A65" s="4">
        <v>16391643860</v>
      </c>
      <c r="B65" s="5">
        <v>44467</v>
      </c>
      <c r="C65" s="5">
        <v>44468</v>
      </c>
      <c r="D65" s="4">
        <v>244</v>
      </c>
      <c r="E65" s="4" t="str">
        <f>VLOOKUP(A65,HOP!A:L,12,0)</f>
        <v>244.00</v>
      </c>
      <c r="F65" s="4" t="str">
        <f>VLOOKUP(A65,HOP!A:C,3,0)</f>
        <v>2267275</v>
      </c>
      <c r="G65" s="4">
        <f t="shared" si="0"/>
        <v>0</v>
      </c>
      <c r="H65" s="4" t="str">
        <f t="shared" si="1"/>
        <v>,2267275</v>
      </c>
      <c r="I65" s="4" t="str">
        <f>VLOOKUP(A65,HOP!A:T,20,0)</f>
        <v>直连</v>
      </c>
    </row>
    <row r="66" s="4" customFormat="1" hidden="1" spans="1:9">
      <c r="A66" s="4">
        <v>16391678789</v>
      </c>
      <c r="B66" s="5">
        <v>44467</v>
      </c>
      <c r="C66" s="5">
        <v>44468</v>
      </c>
      <c r="D66" s="4">
        <v>38</v>
      </c>
      <c r="E66" s="4" t="str">
        <f>VLOOKUP(A66,HOP!A:L,12,0)</f>
        <v>38.00</v>
      </c>
      <c r="F66" s="4" t="str">
        <f>VLOOKUP(A66,HOP!A:C,3,0)</f>
        <v>2267287</v>
      </c>
      <c r="G66" s="4">
        <f t="shared" si="0"/>
        <v>0</v>
      </c>
      <c r="H66" s="4" t="str">
        <f t="shared" si="1"/>
        <v>,2267287</v>
      </c>
      <c r="I66" s="4" t="str">
        <f>VLOOKUP(A66,HOP!A:T,20,0)</f>
        <v>直连</v>
      </c>
    </row>
    <row r="67" s="4" customFormat="1" hidden="1" spans="1:9">
      <c r="A67" s="4">
        <v>16391698245</v>
      </c>
      <c r="B67" s="5">
        <v>44467</v>
      </c>
      <c r="C67" s="5">
        <v>44468</v>
      </c>
      <c r="D67" s="4">
        <v>58</v>
      </c>
      <c r="E67" s="4" t="str">
        <f>VLOOKUP(A67,HOP!A:L,12,0)</f>
        <v>58.00</v>
      </c>
      <c r="F67" s="4" t="str">
        <f>VLOOKUP(A67,HOP!A:C,3,0)</f>
        <v>2267303</v>
      </c>
      <c r="G67" s="4">
        <f t="shared" ref="G67:G130" si="2">D67-E67</f>
        <v>0</v>
      </c>
      <c r="H67" s="4" t="str">
        <f t="shared" ref="H67:H130" si="3">$H$1&amp;F67</f>
        <v>,2267303</v>
      </c>
      <c r="I67" s="4" t="str">
        <f>VLOOKUP(A67,HOP!A:T,20,0)</f>
        <v>直连</v>
      </c>
    </row>
    <row r="68" s="4" customFormat="1" hidden="1" spans="1:9">
      <c r="A68" s="4">
        <v>16391929591</v>
      </c>
      <c r="B68" s="5">
        <v>44467</v>
      </c>
      <c r="C68" s="5">
        <v>44468</v>
      </c>
      <c r="D68" s="4">
        <v>44</v>
      </c>
      <c r="E68" s="4" t="str">
        <f>VLOOKUP(A68,HOP!A:L,12,0)</f>
        <v>44.00</v>
      </c>
      <c r="F68" s="4" t="str">
        <f>VLOOKUP(A68,HOP!A:C,3,0)</f>
        <v>2267364</v>
      </c>
      <c r="G68" s="4">
        <f t="shared" si="2"/>
        <v>0</v>
      </c>
      <c r="H68" s="4" t="str">
        <f t="shared" si="3"/>
        <v>,2267364</v>
      </c>
      <c r="I68" s="4" t="str">
        <f>VLOOKUP(A68,HOP!A:T,20,0)</f>
        <v>直连</v>
      </c>
    </row>
    <row r="69" s="4" customFormat="1" hidden="1" spans="1:9">
      <c r="A69" s="4">
        <v>16392424486</v>
      </c>
      <c r="B69" s="5">
        <v>44467</v>
      </c>
      <c r="C69" s="5">
        <v>44468</v>
      </c>
      <c r="D69" s="4">
        <v>132</v>
      </c>
      <c r="E69" s="4" t="str">
        <f>VLOOKUP(A69,HOP!A:L,12,0)</f>
        <v>132.00</v>
      </c>
      <c r="F69" s="4" t="str">
        <f>VLOOKUP(A69,HOP!A:C,3,0)</f>
        <v>2267452</v>
      </c>
      <c r="G69" s="4">
        <f t="shared" si="2"/>
        <v>0</v>
      </c>
      <c r="H69" s="4" t="str">
        <f t="shared" si="3"/>
        <v>,2267452</v>
      </c>
      <c r="I69" s="4" t="str">
        <f>VLOOKUP(A69,HOP!A:T,20,0)</f>
        <v>直连</v>
      </c>
    </row>
    <row r="70" s="4" customFormat="1" spans="1:9">
      <c r="A70" s="4">
        <v>16392625481</v>
      </c>
      <c r="B70" s="5">
        <v>44467</v>
      </c>
      <c r="C70" s="5">
        <v>44468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VLOOKUP(A70,HOP!A:T,20,0)</f>
        <v>#N/A</v>
      </c>
    </row>
    <row r="71" s="4" customFormat="1" hidden="1" spans="1:9">
      <c r="A71" s="4">
        <v>16393145679</v>
      </c>
      <c r="B71" s="5">
        <v>44467</v>
      </c>
      <c r="C71" s="5">
        <v>44468</v>
      </c>
      <c r="D71" s="4">
        <v>161</v>
      </c>
      <c r="E71" s="4" t="str">
        <f>VLOOKUP(A71,HOP!A:L,12,0)</f>
        <v>161.00</v>
      </c>
      <c r="F71" s="4" t="str">
        <f>VLOOKUP(A71,HOP!A:C,3,0)</f>
        <v>2267537</v>
      </c>
      <c r="G71" s="4">
        <f t="shared" si="2"/>
        <v>0</v>
      </c>
      <c r="H71" s="4" t="str">
        <f t="shared" si="3"/>
        <v>,2267537</v>
      </c>
      <c r="I71" s="4" t="str">
        <f>VLOOKUP(A71,HOP!A:T,20,0)</f>
        <v>直连</v>
      </c>
    </row>
    <row r="72" s="4" customFormat="1" hidden="1" spans="1:9">
      <c r="A72" s="4">
        <v>16393205239</v>
      </c>
      <c r="B72" s="5">
        <v>44467</v>
      </c>
      <c r="C72" s="5">
        <v>44468</v>
      </c>
      <c r="D72" s="4">
        <v>54</v>
      </c>
      <c r="E72" s="4" t="str">
        <f>VLOOKUP(A72,HOP!A:L,12,0)</f>
        <v>54.00</v>
      </c>
      <c r="F72" s="4" t="str">
        <f>VLOOKUP(A72,HOP!A:C,3,0)</f>
        <v>2267546</v>
      </c>
      <c r="G72" s="4">
        <f t="shared" si="2"/>
        <v>0</v>
      </c>
      <c r="H72" s="4" t="str">
        <f t="shared" si="3"/>
        <v>,2267546</v>
      </c>
      <c r="I72" s="4" t="str">
        <f>VLOOKUP(A72,HOP!A:T,20,0)</f>
        <v>直连</v>
      </c>
    </row>
    <row r="73" s="4" customFormat="1" hidden="1" spans="1:9">
      <c r="A73" s="4">
        <v>16393402853</v>
      </c>
      <c r="B73" s="5">
        <v>44467</v>
      </c>
      <c r="C73" s="5">
        <v>44468</v>
      </c>
      <c r="D73" s="4">
        <v>18</v>
      </c>
      <c r="E73" s="4" t="str">
        <f>VLOOKUP(A73,HOP!A:L,12,0)</f>
        <v>18.00</v>
      </c>
      <c r="F73" s="4" t="str">
        <f>VLOOKUP(A73,HOP!A:C,3,0)</f>
        <v>2267568</v>
      </c>
      <c r="G73" s="4">
        <f t="shared" si="2"/>
        <v>0</v>
      </c>
      <c r="H73" s="4" t="str">
        <f t="shared" si="3"/>
        <v>,2267568</v>
      </c>
      <c r="I73" s="4" t="str">
        <f>VLOOKUP(A73,HOP!A:T,20,0)</f>
        <v>直连</v>
      </c>
    </row>
    <row r="74" s="4" customFormat="1" hidden="1" spans="1:9">
      <c r="A74" s="4">
        <v>16393766786</v>
      </c>
      <c r="B74" s="5">
        <v>44467</v>
      </c>
      <c r="C74" s="5">
        <v>44468</v>
      </c>
      <c r="D74" s="4">
        <v>132</v>
      </c>
      <c r="E74" s="4" t="str">
        <f>VLOOKUP(A74,HOP!A:L,12,0)</f>
        <v>132.00</v>
      </c>
      <c r="F74" s="4" t="str">
        <f>VLOOKUP(A74,HOP!A:C,3,0)</f>
        <v>2267611</v>
      </c>
      <c r="G74" s="4">
        <f t="shared" si="2"/>
        <v>0</v>
      </c>
      <c r="H74" s="4" t="str">
        <f t="shared" si="3"/>
        <v>,2267611</v>
      </c>
      <c r="I74" s="4" t="str">
        <f>VLOOKUP(A74,HOP!A:T,20,0)</f>
        <v>直连</v>
      </c>
    </row>
    <row r="75" s="4" customFormat="1" hidden="1" spans="1:9">
      <c r="A75" s="4">
        <v>16394142286</v>
      </c>
      <c r="B75" s="5">
        <v>44467</v>
      </c>
      <c r="C75" s="5">
        <v>44468</v>
      </c>
      <c r="D75" s="4">
        <v>89</v>
      </c>
      <c r="E75" s="4" t="str">
        <f>VLOOKUP(A75,HOP!A:L,12,0)</f>
        <v>89.00</v>
      </c>
      <c r="F75" s="4" t="str">
        <f>VLOOKUP(A75,HOP!A:C,3,0)</f>
        <v>2267666</v>
      </c>
      <c r="G75" s="4">
        <f t="shared" si="2"/>
        <v>0</v>
      </c>
      <c r="H75" s="4" t="str">
        <f t="shared" si="3"/>
        <v>,2267666</v>
      </c>
      <c r="I75" s="4" t="str">
        <f>VLOOKUP(A75,HOP!A:T,20,0)</f>
        <v>直连</v>
      </c>
    </row>
    <row r="76" s="4" customFormat="1" hidden="1" spans="1:9">
      <c r="A76" s="4">
        <v>16394283776</v>
      </c>
      <c r="B76" s="5">
        <v>44467</v>
      </c>
      <c r="C76" s="5">
        <v>44468</v>
      </c>
      <c r="D76" s="4">
        <v>287</v>
      </c>
      <c r="E76" s="4" t="str">
        <f>VLOOKUP(A76,HOP!A:L,12,0)</f>
        <v>287.00</v>
      </c>
      <c r="F76" s="4" t="str">
        <f>VLOOKUP(A76,HOP!A:C,3,0)</f>
        <v>2267677</v>
      </c>
      <c r="G76" s="4">
        <f t="shared" si="2"/>
        <v>0</v>
      </c>
      <c r="H76" s="4" t="str">
        <f t="shared" si="3"/>
        <v>,2267677</v>
      </c>
      <c r="I76" s="4" t="str">
        <f>VLOOKUP(A76,HOP!A:T,20,0)</f>
        <v>直连</v>
      </c>
    </row>
    <row r="77" s="4" customFormat="1" hidden="1" spans="1:9">
      <c r="A77" s="4">
        <v>16397561889</v>
      </c>
      <c r="B77" s="5">
        <v>44467</v>
      </c>
      <c r="C77" s="5">
        <v>44468</v>
      </c>
      <c r="D77" s="4">
        <v>43</v>
      </c>
      <c r="E77" s="4" t="str">
        <f>VLOOKUP(A77,HOP!A:L,12,0)</f>
        <v>43.00</v>
      </c>
      <c r="F77" s="4" t="str">
        <f>VLOOKUP(A77,HOP!A:C,3,0)</f>
        <v>2267781</v>
      </c>
      <c r="G77" s="4">
        <f t="shared" si="2"/>
        <v>0</v>
      </c>
      <c r="H77" s="4" t="str">
        <f t="shared" si="3"/>
        <v>,2267781</v>
      </c>
      <c r="I77" s="4" t="str">
        <f>VLOOKUP(A77,HOP!A:T,20,0)</f>
        <v>直连</v>
      </c>
    </row>
    <row r="78" s="4" customFormat="1" hidden="1" spans="1:9">
      <c r="A78" s="4">
        <v>16399125673</v>
      </c>
      <c r="B78" s="5">
        <v>44467</v>
      </c>
      <c r="C78" s="5">
        <v>44468</v>
      </c>
      <c r="D78" s="4">
        <v>99</v>
      </c>
      <c r="E78" s="4" t="str">
        <f>VLOOKUP(A78,HOP!A:L,12,0)</f>
        <v>99.00</v>
      </c>
      <c r="F78" s="4" t="str">
        <f>VLOOKUP(A78,HOP!A:C,3,0)</f>
        <v>2267996</v>
      </c>
      <c r="G78" s="4">
        <f t="shared" si="2"/>
        <v>0</v>
      </c>
      <c r="H78" s="4" t="str">
        <f t="shared" si="3"/>
        <v>,2267996</v>
      </c>
      <c r="I78" s="4" t="str">
        <f>VLOOKUP(A78,HOP!A:T,20,0)</f>
        <v>直连</v>
      </c>
    </row>
    <row r="79" s="4" customFormat="1" spans="1:11">
      <c r="A79" s="6">
        <v>16280216294</v>
      </c>
      <c r="B79" s="7">
        <v>44460</v>
      </c>
      <c r="C79" s="7">
        <v>44463</v>
      </c>
      <c r="D79" s="6">
        <v>-369</v>
      </c>
      <c r="E79" s="6" t="e">
        <f>VLOOKUP(A79,HOP!A:L,12,0)</f>
        <v>#N/A</v>
      </c>
      <c r="F79" s="6">
        <v>2252714</v>
      </c>
      <c r="G79" s="6" t="e">
        <f t="shared" si="2"/>
        <v>#N/A</v>
      </c>
      <c r="H79" s="6" t="str">
        <f t="shared" si="3"/>
        <v>,2252714</v>
      </c>
      <c r="I79" s="6" t="e">
        <f>VLOOKUP(A79,HOP!A:T,20,0)</f>
        <v>#N/A</v>
      </c>
      <c r="J79" s="6" t="s">
        <v>1194</v>
      </c>
      <c r="K79" s="6"/>
    </row>
    <row r="80" s="4" customFormat="1" spans="1:10">
      <c r="A80" s="4">
        <v>16163805039</v>
      </c>
      <c r="B80" s="5">
        <v>44464</v>
      </c>
      <c r="C80" s="5">
        <v>44465</v>
      </c>
      <c r="D80" s="4">
        <v>-45</v>
      </c>
      <c r="E80" s="4" t="e">
        <f>VLOOKUP(A80,HOP!A:L,12,0)</f>
        <v>#N/A</v>
      </c>
      <c r="F80" s="4">
        <v>2236851</v>
      </c>
      <c r="G80" s="4" t="e">
        <f t="shared" si="2"/>
        <v>#N/A</v>
      </c>
      <c r="H80" s="4" t="str">
        <f t="shared" si="3"/>
        <v>,2236851</v>
      </c>
      <c r="I80" s="4" t="e">
        <f>VLOOKUP(A80,HOP!A:T,20,0)</f>
        <v>#N/A</v>
      </c>
      <c r="J80" s="4" t="s">
        <v>1195</v>
      </c>
    </row>
    <row r="81" s="4" customFormat="1" hidden="1" spans="1:9">
      <c r="A81" s="4">
        <v>16193838574</v>
      </c>
      <c r="B81" s="5">
        <v>44468</v>
      </c>
      <c r="C81" s="5">
        <v>44469</v>
      </c>
      <c r="D81" s="4">
        <v>50</v>
      </c>
      <c r="E81" s="4" t="str">
        <f>VLOOKUP(A81,HOP!A:L,12,0)</f>
        <v>50.00</v>
      </c>
      <c r="F81" s="4" t="str">
        <f>VLOOKUP(A81,HOP!A:C,3,0)</f>
        <v>2241397</v>
      </c>
      <c r="G81" s="4">
        <f t="shared" si="2"/>
        <v>0</v>
      </c>
      <c r="H81" s="4" t="str">
        <f t="shared" si="3"/>
        <v>,2241397</v>
      </c>
      <c r="I81" s="4" t="str">
        <f>VLOOKUP(A81,HOP!A:T,20,0)</f>
        <v>直连</v>
      </c>
    </row>
    <row r="82" s="4" customFormat="1" spans="1:9">
      <c r="A82" s="4">
        <v>16193893030</v>
      </c>
      <c r="B82" s="5">
        <v>44462</v>
      </c>
      <c r="C82" s="5">
        <v>44469</v>
      </c>
      <c r="D82" s="4">
        <v>2504</v>
      </c>
      <c r="E82" s="4" t="str">
        <f>VLOOKUP(A82,HOP!A:L,12,0)</f>
        <v>2504.04</v>
      </c>
      <c r="F82" s="4" t="str">
        <f>VLOOKUP(A82,HOP!A:C,3,0)</f>
        <v>2241431</v>
      </c>
      <c r="G82" s="4">
        <f t="shared" si="2"/>
        <v>-0.0399999999999636</v>
      </c>
      <c r="H82" s="4" t="str">
        <f t="shared" si="3"/>
        <v>,2241431</v>
      </c>
      <c r="I82" s="4" t="str">
        <f>VLOOKUP(A82,HOP!A:T,20,0)</f>
        <v>直连</v>
      </c>
    </row>
    <row r="83" s="4" customFormat="1" hidden="1" spans="1:9">
      <c r="A83" s="4">
        <v>16280671673</v>
      </c>
      <c r="B83" s="5">
        <v>44468</v>
      </c>
      <c r="C83" s="5">
        <v>44469</v>
      </c>
      <c r="D83" s="4">
        <v>92</v>
      </c>
      <c r="E83" s="4" t="str">
        <f>VLOOKUP(A83,HOP!A:L,12,0)</f>
        <v>92.00</v>
      </c>
      <c r="F83" s="4" t="str">
        <f>VLOOKUP(A83,HOP!A:C,3,0)</f>
        <v>2252865</v>
      </c>
      <c r="G83" s="4">
        <f t="shared" si="2"/>
        <v>0</v>
      </c>
      <c r="H83" s="4" t="str">
        <f t="shared" si="3"/>
        <v>,2252865</v>
      </c>
      <c r="I83" s="4" t="str">
        <f>VLOOKUP(A83,HOP!A:T,20,0)</f>
        <v>直连</v>
      </c>
    </row>
    <row r="84" s="4" customFormat="1" hidden="1" spans="1:9">
      <c r="A84" s="4">
        <v>16309779626</v>
      </c>
      <c r="B84" s="5">
        <v>44468</v>
      </c>
      <c r="C84" s="5">
        <v>44469</v>
      </c>
      <c r="D84" s="4">
        <v>123</v>
      </c>
      <c r="E84" s="4" t="str">
        <f>VLOOKUP(A84,HOP!A:L,12,0)</f>
        <v>123.00</v>
      </c>
      <c r="F84" s="4" t="str">
        <f>VLOOKUP(A84,HOP!A:C,3,0)</f>
        <v>2257409</v>
      </c>
      <c r="G84" s="4">
        <f t="shared" si="2"/>
        <v>0</v>
      </c>
      <c r="H84" s="4" t="str">
        <f t="shared" si="3"/>
        <v>,2257409</v>
      </c>
      <c r="I84" s="4" t="str">
        <f>VLOOKUP(A84,HOP!A:T,20,0)</f>
        <v>直连</v>
      </c>
    </row>
    <row r="85" s="4" customFormat="1" hidden="1" spans="1:9">
      <c r="A85" s="4">
        <v>16320474590</v>
      </c>
      <c r="B85" s="5">
        <v>44468</v>
      </c>
      <c r="C85" s="5">
        <v>44469</v>
      </c>
      <c r="D85" s="4">
        <v>155</v>
      </c>
      <c r="E85" s="4" t="str">
        <f>VLOOKUP(A85,HOP!A:L,12,0)</f>
        <v>155.00</v>
      </c>
      <c r="F85" s="4" t="str">
        <f>VLOOKUP(A85,HOP!A:C,3,0)</f>
        <v>2258993</v>
      </c>
      <c r="G85" s="4">
        <f t="shared" si="2"/>
        <v>0</v>
      </c>
      <c r="H85" s="4" t="str">
        <f t="shared" si="3"/>
        <v>,2258993</v>
      </c>
      <c r="I85" s="4" t="str">
        <f>VLOOKUP(A85,HOP!A:T,20,0)</f>
        <v>直连</v>
      </c>
    </row>
    <row r="86" s="4" customFormat="1" hidden="1" spans="1:9">
      <c r="A86" s="4">
        <v>16321606188</v>
      </c>
      <c r="B86" s="5">
        <v>44467</v>
      </c>
      <c r="C86" s="5">
        <v>44469</v>
      </c>
      <c r="D86" s="4">
        <v>81</v>
      </c>
      <c r="E86" s="4" t="str">
        <f>VLOOKUP(A86,HOP!A:L,12,0)</f>
        <v>81.00</v>
      </c>
      <c r="F86" s="4" t="str">
        <f>VLOOKUP(A86,HOP!A:C,3,0)</f>
        <v>2259180</v>
      </c>
      <c r="G86" s="4">
        <f t="shared" si="2"/>
        <v>0</v>
      </c>
      <c r="H86" s="4" t="str">
        <f t="shared" si="3"/>
        <v>,2259180</v>
      </c>
      <c r="I86" s="4" t="str">
        <f>VLOOKUP(A86,HOP!A:T,20,0)</f>
        <v>直连</v>
      </c>
    </row>
    <row r="87" s="4" customFormat="1" hidden="1" spans="1:9">
      <c r="A87" s="4">
        <v>16330490103</v>
      </c>
      <c r="B87" s="5">
        <v>44466</v>
      </c>
      <c r="C87" s="5">
        <v>44469</v>
      </c>
      <c r="D87" s="4">
        <v>195</v>
      </c>
      <c r="E87" s="4" t="str">
        <f>VLOOKUP(A87,HOP!A:L,12,0)</f>
        <v>195.00</v>
      </c>
      <c r="F87" s="4" t="str">
        <f>VLOOKUP(A87,HOP!A:C,3,0)</f>
        <v>2260126</v>
      </c>
      <c r="G87" s="4">
        <f t="shared" si="2"/>
        <v>0</v>
      </c>
      <c r="H87" s="4" t="str">
        <f t="shared" si="3"/>
        <v>,2260126</v>
      </c>
      <c r="I87" s="4" t="str">
        <f>VLOOKUP(A87,HOP!A:T,20,0)</f>
        <v>直连</v>
      </c>
    </row>
    <row r="88" s="4" customFormat="1" hidden="1" spans="1:9">
      <c r="A88" s="4">
        <v>16336087959</v>
      </c>
      <c r="B88" s="5">
        <v>44468</v>
      </c>
      <c r="C88" s="5">
        <v>44469</v>
      </c>
      <c r="D88" s="4">
        <v>114</v>
      </c>
      <c r="E88" s="4" t="str">
        <f>VLOOKUP(A88,HOP!A:L,12,0)</f>
        <v>114.00</v>
      </c>
      <c r="F88" s="4" t="str">
        <f>VLOOKUP(A88,HOP!A:C,3,0)</f>
        <v>2260753</v>
      </c>
      <c r="G88" s="4">
        <f t="shared" si="2"/>
        <v>0</v>
      </c>
      <c r="H88" s="4" t="str">
        <f t="shared" si="3"/>
        <v>,2260753</v>
      </c>
      <c r="I88" s="4" t="str">
        <f>VLOOKUP(A88,HOP!A:T,20,0)</f>
        <v>直连</v>
      </c>
    </row>
    <row r="89" s="4" customFormat="1" hidden="1" spans="1:9">
      <c r="A89" s="4">
        <v>16336303516</v>
      </c>
      <c r="B89" s="5">
        <v>44468</v>
      </c>
      <c r="C89" s="5">
        <v>44469</v>
      </c>
      <c r="D89" s="4">
        <v>184</v>
      </c>
      <c r="E89" s="4" t="str">
        <f>VLOOKUP(A89,HOP!A:L,12,0)</f>
        <v>184.00</v>
      </c>
      <c r="F89" s="4" t="str">
        <f>VLOOKUP(A89,HOP!A:C,3,0)</f>
        <v>2260816</v>
      </c>
      <c r="G89" s="4">
        <f t="shared" si="2"/>
        <v>0</v>
      </c>
      <c r="H89" s="4" t="str">
        <f t="shared" si="3"/>
        <v>,2260816</v>
      </c>
      <c r="I89" s="4" t="str">
        <f>VLOOKUP(A89,HOP!A:T,20,0)</f>
        <v>直连</v>
      </c>
    </row>
    <row r="90" s="4" customFormat="1" hidden="1" spans="1:9">
      <c r="A90" s="4">
        <v>16353066004</v>
      </c>
      <c r="B90" s="5">
        <v>44467</v>
      </c>
      <c r="C90" s="5">
        <v>44469</v>
      </c>
      <c r="D90" s="4">
        <v>532</v>
      </c>
      <c r="E90" s="4" t="str">
        <f>VLOOKUP(A90,HOP!A:L,12,0)</f>
        <v>532.00</v>
      </c>
      <c r="F90" s="4" t="str">
        <f>VLOOKUP(A90,HOP!A:C,3,0)</f>
        <v>2262622</v>
      </c>
      <c r="G90" s="4">
        <f t="shared" si="2"/>
        <v>0</v>
      </c>
      <c r="H90" s="4" t="str">
        <f t="shared" si="3"/>
        <v>,2262622</v>
      </c>
      <c r="I90" s="4" t="str">
        <f>VLOOKUP(A90,HOP!A:T,20,0)</f>
        <v>直连</v>
      </c>
    </row>
    <row r="91" s="4" customFormat="1" spans="1:10">
      <c r="A91" s="4">
        <v>16353573224</v>
      </c>
      <c r="B91" s="5">
        <v>44467</v>
      </c>
      <c r="C91" s="5">
        <v>44469</v>
      </c>
      <c r="D91" s="4">
        <v>100</v>
      </c>
      <c r="E91" s="4" t="str">
        <f>VLOOKUP(A91,HOP!A:L,12,0)</f>
        <v>85.00</v>
      </c>
      <c r="F91" s="4" t="str">
        <f>VLOOKUP(A91,HOP!A:C,3,0)</f>
        <v>2262723</v>
      </c>
      <c r="G91" s="4">
        <f t="shared" si="2"/>
        <v>15</v>
      </c>
      <c r="H91" s="4" t="str">
        <f t="shared" si="3"/>
        <v>,2262723</v>
      </c>
      <c r="I91" s="4" t="str">
        <f>VLOOKUP(A91,HOP!A:T,20,0)</f>
        <v>直连</v>
      </c>
      <c r="J91" s="4" t="s">
        <v>1196</v>
      </c>
    </row>
    <row r="92" s="4" customFormat="1" hidden="1" spans="1:9">
      <c r="A92" s="4">
        <v>16353772710</v>
      </c>
      <c r="B92" s="5">
        <v>44463</v>
      </c>
      <c r="C92" s="5">
        <v>44469</v>
      </c>
      <c r="D92" s="4">
        <v>399</v>
      </c>
      <c r="E92" s="4" t="str">
        <f>VLOOKUP(A92,HOP!A:L,12,0)</f>
        <v>399.00</v>
      </c>
      <c r="F92" s="4" t="str">
        <f>VLOOKUP(A92,HOP!A:C,3,0)</f>
        <v>2262799</v>
      </c>
      <c r="G92" s="4">
        <f t="shared" si="2"/>
        <v>0</v>
      </c>
      <c r="H92" s="4" t="str">
        <f t="shared" si="3"/>
        <v>,2262799</v>
      </c>
      <c r="I92" s="4" t="str">
        <f>VLOOKUP(A92,HOP!A:T,20,0)</f>
        <v>直连</v>
      </c>
    </row>
    <row r="93" s="4" customFormat="1" hidden="1" spans="1:9">
      <c r="A93" s="4">
        <v>16353829220</v>
      </c>
      <c r="B93" s="5">
        <v>44468</v>
      </c>
      <c r="C93" s="5">
        <v>44469</v>
      </c>
      <c r="D93" s="4">
        <v>119</v>
      </c>
      <c r="E93" s="4" t="str">
        <f>VLOOKUP(A93,HOP!A:L,12,0)</f>
        <v>119.00</v>
      </c>
      <c r="F93" s="4" t="str">
        <f>VLOOKUP(A93,HOP!A:C,3,0)</f>
        <v>2262827</v>
      </c>
      <c r="G93" s="4">
        <f t="shared" si="2"/>
        <v>0</v>
      </c>
      <c r="H93" s="4" t="str">
        <f t="shared" si="3"/>
        <v>,2262827</v>
      </c>
      <c r="I93" s="4" t="str">
        <f>VLOOKUP(A93,HOP!A:T,20,0)</f>
        <v>直连</v>
      </c>
    </row>
    <row r="94" s="4" customFormat="1" hidden="1" spans="1:9">
      <c r="A94" s="4">
        <v>16360466692</v>
      </c>
      <c r="B94" s="5">
        <v>44468</v>
      </c>
      <c r="C94" s="5">
        <v>44469</v>
      </c>
      <c r="D94" s="4">
        <v>90</v>
      </c>
      <c r="E94" s="4" t="str">
        <f>VLOOKUP(A94,HOP!A:L,12,0)</f>
        <v>90.00</v>
      </c>
      <c r="F94" s="4" t="str">
        <f>VLOOKUP(A94,HOP!A:C,3,0)</f>
        <v>2263719</v>
      </c>
      <c r="G94" s="4">
        <f t="shared" si="2"/>
        <v>0</v>
      </c>
      <c r="H94" s="4" t="str">
        <f t="shared" si="3"/>
        <v>,2263719</v>
      </c>
      <c r="I94" s="4" t="str">
        <f>VLOOKUP(A94,HOP!A:T,20,0)</f>
        <v>直连</v>
      </c>
    </row>
    <row r="95" s="4" customFormat="1" hidden="1" spans="1:9">
      <c r="A95" s="4">
        <v>16363695133</v>
      </c>
      <c r="B95" s="5">
        <v>44468</v>
      </c>
      <c r="C95" s="5">
        <v>44469</v>
      </c>
      <c r="D95" s="4">
        <v>180</v>
      </c>
      <c r="E95" s="4" t="str">
        <f>VLOOKUP(A95,HOP!A:L,12,0)</f>
        <v>180.00</v>
      </c>
      <c r="F95" s="4" t="str">
        <f>VLOOKUP(A95,HOP!A:C,3,0)</f>
        <v>2263913</v>
      </c>
      <c r="G95" s="4">
        <f t="shared" si="2"/>
        <v>0</v>
      </c>
      <c r="H95" s="4" t="str">
        <f t="shared" si="3"/>
        <v>,2263913</v>
      </c>
      <c r="I95" s="4" t="str">
        <f>VLOOKUP(A95,HOP!A:T,20,0)</f>
        <v>直连</v>
      </c>
    </row>
    <row r="96" s="4" customFormat="1" hidden="1" spans="1:9">
      <c r="A96" s="4">
        <v>16363694394</v>
      </c>
      <c r="B96" s="5">
        <v>44468</v>
      </c>
      <c r="C96" s="5">
        <v>44469</v>
      </c>
      <c r="D96" s="4">
        <v>180</v>
      </c>
      <c r="E96" s="4" t="str">
        <f>VLOOKUP(A96,HOP!A:L,12,0)</f>
        <v>180.00</v>
      </c>
      <c r="F96" s="4" t="str">
        <f>VLOOKUP(A96,HOP!A:C,3,0)</f>
        <v>2263914</v>
      </c>
      <c r="G96" s="4">
        <f t="shared" si="2"/>
        <v>0</v>
      </c>
      <c r="H96" s="4" t="str">
        <f t="shared" si="3"/>
        <v>,2263914</v>
      </c>
      <c r="I96" s="4" t="str">
        <f>VLOOKUP(A96,HOP!A:T,20,0)</f>
        <v>直连</v>
      </c>
    </row>
    <row r="97" s="4" customFormat="1" hidden="1" spans="1:9">
      <c r="A97" s="4">
        <v>16371801227</v>
      </c>
      <c r="B97" s="5">
        <v>44468</v>
      </c>
      <c r="C97" s="5">
        <v>44469</v>
      </c>
      <c r="D97" s="4">
        <v>147</v>
      </c>
      <c r="E97" s="4" t="str">
        <f>VLOOKUP(A97,HOP!A:L,12,0)</f>
        <v>147.00</v>
      </c>
      <c r="F97" s="4" t="str">
        <f>VLOOKUP(A97,HOP!A:C,3,0)</f>
        <v>2265004</v>
      </c>
      <c r="G97" s="4">
        <f t="shared" si="2"/>
        <v>0</v>
      </c>
      <c r="H97" s="4" t="str">
        <f t="shared" si="3"/>
        <v>,2265004</v>
      </c>
      <c r="I97" s="4" t="str">
        <f>VLOOKUP(A97,HOP!A:T,20,0)</f>
        <v>直连</v>
      </c>
    </row>
    <row r="98" s="4" customFormat="1" hidden="1" spans="1:9">
      <c r="A98" s="4">
        <v>16373736761</v>
      </c>
      <c r="B98" s="5">
        <v>44468</v>
      </c>
      <c r="C98" s="5">
        <v>44469</v>
      </c>
      <c r="D98" s="4">
        <v>84</v>
      </c>
      <c r="E98" s="4" t="str">
        <f>VLOOKUP(A98,HOP!A:L,12,0)</f>
        <v>84.00</v>
      </c>
      <c r="F98" s="4" t="str">
        <f>VLOOKUP(A98,HOP!A:C,3,0)</f>
        <v>2265337</v>
      </c>
      <c r="G98" s="4">
        <f t="shared" si="2"/>
        <v>0</v>
      </c>
      <c r="H98" s="4" t="str">
        <f t="shared" si="3"/>
        <v>,2265337</v>
      </c>
      <c r="I98" s="4" t="str">
        <f>VLOOKUP(A98,HOP!A:T,20,0)</f>
        <v>直连</v>
      </c>
    </row>
    <row r="99" s="4" customFormat="1" hidden="1" spans="1:9">
      <c r="A99" s="4">
        <v>16378076844</v>
      </c>
      <c r="B99" s="5">
        <v>44466</v>
      </c>
      <c r="C99" s="5">
        <v>44469</v>
      </c>
      <c r="D99" s="4">
        <v>165</v>
      </c>
      <c r="E99" s="4" t="str">
        <f>VLOOKUP(A99,HOP!A:L,12,0)</f>
        <v>165.00</v>
      </c>
      <c r="F99" s="4" t="str">
        <f>VLOOKUP(A99,HOP!A:C,3,0)</f>
        <v>2265585</v>
      </c>
      <c r="G99" s="4">
        <f t="shared" si="2"/>
        <v>0</v>
      </c>
      <c r="H99" s="4" t="str">
        <f t="shared" si="3"/>
        <v>,2265585</v>
      </c>
      <c r="I99" s="4" t="str">
        <f>VLOOKUP(A99,HOP!A:T,20,0)</f>
        <v>直连</v>
      </c>
    </row>
    <row r="100" s="4" customFormat="1" hidden="1" spans="1:9">
      <c r="A100" s="4">
        <v>16385246236</v>
      </c>
      <c r="B100" s="5">
        <v>44466</v>
      </c>
      <c r="C100" s="5">
        <v>44469</v>
      </c>
      <c r="D100" s="4">
        <v>147</v>
      </c>
      <c r="E100" s="4" t="str">
        <f>VLOOKUP(A100,HOP!A:L,12,0)</f>
        <v>147.00</v>
      </c>
      <c r="F100" s="4" t="str">
        <f>VLOOKUP(A100,HOP!A:C,3,0)</f>
        <v>2266432</v>
      </c>
      <c r="G100" s="4">
        <f t="shared" si="2"/>
        <v>0</v>
      </c>
      <c r="H100" s="4" t="str">
        <f t="shared" si="3"/>
        <v>,2266432</v>
      </c>
      <c r="I100" s="4" t="str">
        <f>VLOOKUP(A100,HOP!A:T,20,0)</f>
        <v>直连</v>
      </c>
    </row>
    <row r="101" s="4" customFormat="1" hidden="1" spans="1:9">
      <c r="A101" s="4">
        <v>16391593348</v>
      </c>
      <c r="B101" s="5">
        <v>44467</v>
      </c>
      <c r="C101" s="5">
        <v>44469</v>
      </c>
      <c r="D101" s="4">
        <v>91</v>
      </c>
      <c r="E101" s="4" t="str">
        <f>VLOOKUP(A101,HOP!A:L,12,0)</f>
        <v>91.00</v>
      </c>
      <c r="F101" s="4" t="str">
        <f>VLOOKUP(A101,HOP!A:C,3,0)</f>
        <v>2267252</v>
      </c>
      <c r="G101" s="4">
        <f t="shared" si="2"/>
        <v>0</v>
      </c>
      <c r="H101" s="4" t="str">
        <f t="shared" si="3"/>
        <v>,2267252</v>
      </c>
      <c r="I101" s="4" t="str">
        <f>VLOOKUP(A101,HOP!A:T,20,0)</f>
        <v>直连</v>
      </c>
    </row>
    <row r="102" s="4" customFormat="1" hidden="1" spans="1:9">
      <c r="A102" s="4">
        <v>16392232722</v>
      </c>
      <c r="B102" s="5">
        <v>44468</v>
      </c>
      <c r="C102" s="5">
        <v>44469</v>
      </c>
      <c r="D102" s="4">
        <v>98</v>
      </c>
      <c r="E102" s="4" t="str">
        <f>VLOOKUP(A102,HOP!A:L,12,0)</f>
        <v>98.00</v>
      </c>
      <c r="F102" s="4" t="str">
        <f>VLOOKUP(A102,HOP!A:C,3,0)</f>
        <v>2267424</v>
      </c>
      <c r="G102" s="4">
        <f t="shared" si="2"/>
        <v>0</v>
      </c>
      <c r="H102" s="4" t="str">
        <f t="shared" si="3"/>
        <v>,2267424</v>
      </c>
      <c r="I102" s="4" t="str">
        <f>VLOOKUP(A102,HOP!A:T,20,0)</f>
        <v>直连</v>
      </c>
    </row>
    <row r="103" s="4" customFormat="1" hidden="1" spans="1:9">
      <c r="A103" s="4">
        <v>16392875742</v>
      </c>
      <c r="B103" s="5">
        <v>44467</v>
      </c>
      <c r="C103" s="5">
        <v>44469</v>
      </c>
      <c r="D103" s="4">
        <v>154</v>
      </c>
      <c r="E103" s="4" t="str">
        <f>VLOOKUP(A103,HOP!A:L,12,0)</f>
        <v>154.00</v>
      </c>
      <c r="F103" s="4" t="str">
        <f>VLOOKUP(A103,HOP!A:C,3,0)</f>
        <v>2267497</v>
      </c>
      <c r="G103" s="4">
        <f t="shared" si="2"/>
        <v>0</v>
      </c>
      <c r="H103" s="4" t="str">
        <f t="shared" si="3"/>
        <v>,2267497</v>
      </c>
      <c r="I103" s="4" t="str">
        <f>VLOOKUP(A103,HOP!A:T,20,0)</f>
        <v>直连</v>
      </c>
    </row>
    <row r="104" s="4" customFormat="1" hidden="1" spans="1:9">
      <c r="A104" s="4">
        <v>16394658922</v>
      </c>
      <c r="B104" s="5">
        <v>44468</v>
      </c>
      <c r="C104" s="5">
        <v>44469</v>
      </c>
      <c r="D104" s="4">
        <v>107</v>
      </c>
      <c r="E104" s="4" t="str">
        <f>VLOOKUP(A104,HOP!A:L,12,0)</f>
        <v>107.00</v>
      </c>
      <c r="F104" s="4" t="str">
        <f>VLOOKUP(A104,HOP!A:C,3,0)</f>
        <v>2267720</v>
      </c>
      <c r="G104" s="4">
        <f t="shared" si="2"/>
        <v>0</v>
      </c>
      <c r="H104" s="4" t="str">
        <f t="shared" si="3"/>
        <v>,2267720</v>
      </c>
      <c r="I104" s="4" t="str">
        <f>VLOOKUP(A104,HOP!A:T,20,0)</f>
        <v>直连</v>
      </c>
    </row>
    <row r="105" s="4" customFormat="1" hidden="1" spans="1:9">
      <c r="A105" s="4">
        <v>16397976935</v>
      </c>
      <c r="B105" s="5">
        <v>44468</v>
      </c>
      <c r="C105" s="5">
        <v>44469</v>
      </c>
      <c r="D105" s="4">
        <v>49</v>
      </c>
      <c r="E105" s="4" t="str">
        <f>VLOOKUP(A105,HOP!A:L,12,0)</f>
        <v>49.00</v>
      </c>
      <c r="F105" s="4" t="str">
        <f>VLOOKUP(A105,HOP!A:C,3,0)</f>
        <v>2267819</v>
      </c>
      <c r="G105" s="4">
        <f t="shared" si="2"/>
        <v>0</v>
      </c>
      <c r="H105" s="4" t="str">
        <f t="shared" si="3"/>
        <v>,2267819</v>
      </c>
      <c r="I105" s="4" t="str">
        <f>VLOOKUP(A105,HOP!A:T,20,0)</f>
        <v>直连</v>
      </c>
    </row>
    <row r="106" s="4" customFormat="1" hidden="1" spans="1:9">
      <c r="A106" s="4">
        <v>16398537222</v>
      </c>
      <c r="B106" s="5">
        <v>44467</v>
      </c>
      <c r="C106" s="5">
        <v>44469</v>
      </c>
      <c r="D106" s="4">
        <v>112</v>
      </c>
      <c r="E106" s="4" t="str">
        <f>VLOOKUP(A106,HOP!A:L,12,0)</f>
        <v>112.00</v>
      </c>
      <c r="F106" s="4" t="str">
        <f>VLOOKUP(A106,HOP!A:C,3,0)</f>
        <v>2267891</v>
      </c>
      <c r="G106" s="4">
        <f t="shared" si="2"/>
        <v>0</v>
      </c>
      <c r="H106" s="4" t="str">
        <f t="shared" si="3"/>
        <v>,2267891</v>
      </c>
      <c r="I106" s="4" t="str">
        <f>VLOOKUP(A106,HOP!A:T,20,0)</f>
        <v>直连</v>
      </c>
    </row>
    <row r="107" s="4" customFormat="1" hidden="1" spans="1:9">
      <c r="A107" s="4">
        <v>16399440770</v>
      </c>
      <c r="B107" s="5">
        <v>44468</v>
      </c>
      <c r="C107" s="5">
        <v>44469</v>
      </c>
      <c r="D107" s="4">
        <v>49</v>
      </c>
      <c r="E107" s="4" t="str">
        <f>VLOOKUP(A107,HOP!A:L,12,0)</f>
        <v>49.00</v>
      </c>
      <c r="F107" s="4" t="str">
        <f>VLOOKUP(A107,HOP!A:C,3,0)</f>
        <v>2268076</v>
      </c>
      <c r="G107" s="4">
        <f t="shared" si="2"/>
        <v>0</v>
      </c>
      <c r="H107" s="4" t="str">
        <f t="shared" si="3"/>
        <v>,2268076</v>
      </c>
      <c r="I107" s="4" t="str">
        <f>VLOOKUP(A107,HOP!A:T,20,0)</f>
        <v>直连</v>
      </c>
    </row>
    <row r="108" s="4" customFormat="1" hidden="1" spans="1:9">
      <c r="A108" s="4">
        <v>16399622145</v>
      </c>
      <c r="B108" s="5">
        <v>44468</v>
      </c>
      <c r="C108" s="5">
        <v>44469</v>
      </c>
      <c r="D108" s="4">
        <v>88</v>
      </c>
      <c r="E108" s="4" t="str">
        <f>VLOOKUP(A108,HOP!A:L,12,0)</f>
        <v>88.00</v>
      </c>
      <c r="F108" s="4" t="str">
        <f>VLOOKUP(A108,HOP!A:C,3,0)</f>
        <v>2268106</v>
      </c>
      <c r="G108" s="4">
        <f t="shared" si="2"/>
        <v>0</v>
      </c>
      <c r="H108" s="4" t="str">
        <f t="shared" si="3"/>
        <v>,2268106</v>
      </c>
      <c r="I108" s="4" t="str">
        <f>VLOOKUP(A108,HOP!A:T,20,0)</f>
        <v>直连</v>
      </c>
    </row>
    <row r="109" s="4" customFormat="1" hidden="1" spans="1:9">
      <c r="A109" s="4">
        <v>16400222871</v>
      </c>
      <c r="B109" s="5">
        <v>44468</v>
      </c>
      <c r="C109" s="5">
        <v>44469</v>
      </c>
      <c r="D109" s="4">
        <v>79</v>
      </c>
      <c r="E109" s="4" t="str">
        <f>VLOOKUP(A109,HOP!A:L,12,0)</f>
        <v>79.00</v>
      </c>
      <c r="F109" s="4" t="str">
        <f>VLOOKUP(A109,HOP!A:C,3,0)</f>
        <v>2268275</v>
      </c>
      <c r="G109" s="4">
        <f t="shared" si="2"/>
        <v>0</v>
      </c>
      <c r="H109" s="4" t="str">
        <f t="shared" si="3"/>
        <v>,2268275</v>
      </c>
      <c r="I109" s="4" t="str">
        <f>VLOOKUP(A109,HOP!A:T,20,0)</f>
        <v>直连</v>
      </c>
    </row>
    <row r="110" s="4" customFormat="1" hidden="1" spans="1:9">
      <c r="A110" s="4">
        <v>16400383811</v>
      </c>
      <c r="B110" s="5">
        <v>44468</v>
      </c>
      <c r="C110" s="5">
        <v>44469</v>
      </c>
      <c r="D110" s="4">
        <v>51</v>
      </c>
      <c r="E110" s="4" t="str">
        <f>VLOOKUP(A110,HOP!A:L,12,0)</f>
        <v>51.00</v>
      </c>
      <c r="F110" s="4" t="str">
        <f>VLOOKUP(A110,HOP!A:C,3,0)</f>
        <v>2268306</v>
      </c>
      <c r="G110" s="4">
        <f t="shared" si="2"/>
        <v>0</v>
      </c>
      <c r="H110" s="4" t="str">
        <f t="shared" si="3"/>
        <v>,2268306</v>
      </c>
      <c r="I110" s="4" t="str">
        <f>VLOOKUP(A110,HOP!A:T,20,0)</f>
        <v>直连</v>
      </c>
    </row>
    <row r="111" s="4" customFormat="1" hidden="1" spans="1:9">
      <c r="A111" s="4">
        <v>16400485491</v>
      </c>
      <c r="B111" s="5">
        <v>44468</v>
      </c>
      <c r="C111" s="5">
        <v>44469</v>
      </c>
      <c r="D111" s="4">
        <v>247</v>
      </c>
      <c r="E111" s="4" t="str">
        <f>VLOOKUP(A111,HOP!A:L,12,0)</f>
        <v>247.00</v>
      </c>
      <c r="F111" s="4" t="str">
        <f>VLOOKUP(A111,HOP!A:C,3,0)</f>
        <v>2268328</v>
      </c>
      <c r="G111" s="4">
        <f t="shared" si="2"/>
        <v>0</v>
      </c>
      <c r="H111" s="4" t="str">
        <f t="shared" si="3"/>
        <v>,2268328</v>
      </c>
      <c r="I111" s="4" t="str">
        <f>VLOOKUP(A111,HOP!A:T,20,0)</f>
        <v>直连</v>
      </c>
    </row>
    <row r="112" s="4" customFormat="1" hidden="1" spans="1:9">
      <c r="A112" s="4">
        <v>16400817812</v>
      </c>
      <c r="B112" s="5">
        <v>44468</v>
      </c>
      <c r="C112" s="5">
        <v>44469</v>
      </c>
      <c r="D112" s="4">
        <v>282</v>
      </c>
      <c r="E112" s="4" t="str">
        <f>VLOOKUP(A112,HOP!A:L,12,0)</f>
        <v>282.00</v>
      </c>
      <c r="F112" s="4" t="str">
        <f>VLOOKUP(A112,HOP!A:C,3,0)</f>
        <v>2268408</v>
      </c>
      <c r="G112" s="4">
        <f t="shared" si="2"/>
        <v>0</v>
      </c>
      <c r="H112" s="4" t="str">
        <f t="shared" si="3"/>
        <v>,2268408</v>
      </c>
      <c r="I112" s="4" t="str">
        <f>VLOOKUP(A112,HOP!A:T,20,0)</f>
        <v>直连</v>
      </c>
    </row>
    <row r="113" s="4" customFormat="1" spans="1:9">
      <c r="A113" s="4">
        <v>16401205506</v>
      </c>
      <c r="B113" s="5">
        <v>44468</v>
      </c>
      <c r="C113" s="5">
        <v>44469</v>
      </c>
      <c r="D113" s="4">
        <v>0</v>
      </c>
      <c r="E113" s="4" t="str">
        <f>VLOOKUP(A113,HOP!A:L,12,0)</f>
        <v>37.00</v>
      </c>
      <c r="F113" s="4" t="str">
        <f>VLOOKUP(A113,HOP!A:C,3,0)</f>
        <v>2268480</v>
      </c>
      <c r="G113" s="4">
        <f t="shared" si="2"/>
        <v>-37</v>
      </c>
      <c r="H113" s="4" t="str">
        <f t="shared" si="3"/>
        <v>,2268480</v>
      </c>
      <c r="I113" s="4" t="str">
        <f>VLOOKUP(A113,HOP!A:T,20,0)</f>
        <v>直连</v>
      </c>
    </row>
    <row r="114" s="4" customFormat="1" hidden="1" spans="1:9">
      <c r="A114" s="4">
        <v>16404812251</v>
      </c>
      <c r="B114" s="5">
        <v>44468</v>
      </c>
      <c r="C114" s="5">
        <v>44469</v>
      </c>
      <c r="D114" s="4">
        <v>63</v>
      </c>
      <c r="E114" s="4" t="str">
        <f>VLOOKUP(A114,HOP!A:L,12,0)</f>
        <v>63.00</v>
      </c>
      <c r="F114" s="4" t="str">
        <f>VLOOKUP(A114,HOP!A:C,3,0)</f>
        <v>2268699</v>
      </c>
      <c r="G114" s="4">
        <f t="shared" si="2"/>
        <v>0</v>
      </c>
      <c r="H114" s="4" t="str">
        <f t="shared" si="3"/>
        <v>,2268699</v>
      </c>
      <c r="I114" s="4" t="str">
        <f>VLOOKUP(A114,HOP!A:T,20,0)</f>
        <v>直连</v>
      </c>
    </row>
    <row r="115" s="4" customFormat="1" hidden="1" spans="1:9">
      <c r="A115" s="4">
        <v>16405161214</v>
      </c>
      <c r="B115" s="5">
        <v>44468</v>
      </c>
      <c r="C115" s="5">
        <v>44469</v>
      </c>
      <c r="D115" s="4">
        <v>89</v>
      </c>
      <c r="E115" s="4" t="str">
        <f>VLOOKUP(A115,HOP!A:L,12,0)</f>
        <v>89.00</v>
      </c>
      <c r="F115" s="4" t="str">
        <f>VLOOKUP(A115,HOP!A:C,3,0)</f>
        <v>2268756</v>
      </c>
      <c r="G115" s="4">
        <f t="shared" si="2"/>
        <v>0</v>
      </c>
      <c r="H115" s="4" t="str">
        <f t="shared" si="3"/>
        <v>,2268756</v>
      </c>
      <c r="I115" s="4" t="str">
        <f>VLOOKUP(A115,HOP!A:T,20,0)</f>
        <v>直连</v>
      </c>
    </row>
    <row r="116" s="4" customFormat="1" hidden="1" spans="1:9">
      <c r="A116" s="4">
        <v>16405151402</v>
      </c>
      <c r="B116" s="5">
        <v>44468</v>
      </c>
      <c r="C116" s="5">
        <v>44469</v>
      </c>
      <c r="D116" s="4">
        <v>265</v>
      </c>
      <c r="E116" s="4" t="str">
        <f>VLOOKUP(A116,HOP!A:L,12,0)</f>
        <v>265.00</v>
      </c>
      <c r="F116" s="4" t="str">
        <f>VLOOKUP(A116,HOP!A:C,3,0)</f>
        <v>2268777</v>
      </c>
      <c r="G116" s="4">
        <f t="shared" si="2"/>
        <v>0</v>
      </c>
      <c r="H116" s="4" t="str">
        <f t="shared" si="3"/>
        <v>,2268777</v>
      </c>
      <c r="I116" s="4" t="str">
        <f>VLOOKUP(A116,HOP!A:T,20,0)</f>
        <v>直连</v>
      </c>
    </row>
    <row r="117" s="4" customFormat="1" hidden="1" spans="1:9">
      <c r="A117" s="4">
        <v>16405535971</v>
      </c>
      <c r="B117" s="5">
        <v>44468</v>
      </c>
      <c r="C117" s="5">
        <v>44469</v>
      </c>
      <c r="D117" s="4">
        <v>99</v>
      </c>
      <c r="E117" s="4" t="str">
        <f>VLOOKUP(A117,HOP!A:L,12,0)</f>
        <v>99.00</v>
      </c>
      <c r="F117" s="4" t="str">
        <f>VLOOKUP(A117,HOP!A:C,3,0)</f>
        <v>2268809</v>
      </c>
      <c r="G117" s="4">
        <f t="shared" si="2"/>
        <v>0</v>
      </c>
      <c r="H117" s="4" t="str">
        <f t="shared" si="3"/>
        <v>,2268809</v>
      </c>
      <c r="I117" s="4" t="str">
        <f>VLOOKUP(A117,HOP!A:T,20,0)</f>
        <v>直连</v>
      </c>
    </row>
    <row r="118" s="4" customFormat="1" hidden="1" spans="1:9">
      <c r="A118" s="4">
        <v>16407035930</v>
      </c>
      <c r="B118" s="5">
        <v>44468</v>
      </c>
      <c r="C118" s="5">
        <v>44469</v>
      </c>
      <c r="D118" s="4">
        <v>74</v>
      </c>
      <c r="E118" s="4" t="str">
        <f>VLOOKUP(A118,HOP!A:L,12,0)</f>
        <v>74.00</v>
      </c>
      <c r="F118" s="4" t="str">
        <f>VLOOKUP(A118,HOP!A:C,3,0)</f>
        <v>2269017</v>
      </c>
      <c r="G118" s="4">
        <f t="shared" si="2"/>
        <v>0</v>
      </c>
      <c r="H118" s="4" t="str">
        <f t="shared" si="3"/>
        <v>,2269017</v>
      </c>
      <c r="I118" s="4" t="str">
        <f>VLOOKUP(A118,HOP!A:T,20,0)</f>
        <v>直连</v>
      </c>
    </row>
    <row r="119" s="4" customFormat="1" hidden="1" spans="1:9">
      <c r="A119" s="4">
        <v>16407532376</v>
      </c>
      <c r="B119" s="5">
        <v>44468</v>
      </c>
      <c r="C119" s="5">
        <v>44469</v>
      </c>
      <c r="D119" s="4">
        <v>107</v>
      </c>
      <c r="E119" s="4" t="str">
        <f>VLOOKUP(A119,HOP!A:L,12,0)</f>
        <v>107.00</v>
      </c>
      <c r="F119" s="4" t="str">
        <f>VLOOKUP(A119,HOP!A:C,3,0)</f>
        <v>2269080</v>
      </c>
      <c r="G119" s="4">
        <f t="shared" si="2"/>
        <v>0</v>
      </c>
      <c r="H119" s="4" t="str">
        <f t="shared" si="3"/>
        <v>,2269080</v>
      </c>
      <c r="I119" s="4" t="str">
        <f>VLOOKUP(A119,HOP!A:T,20,0)</f>
        <v>直连</v>
      </c>
    </row>
    <row r="120" s="4" customFormat="1" hidden="1" spans="1:9">
      <c r="A120" s="4">
        <v>15059456769</v>
      </c>
      <c r="B120" s="5">
        <v>44469</v>
      </c>
      <c r="C120" s="5">
        <v>44470</v>
      </c>
      <c r="D120" s="4">
        <v>207</v>
      </c>
      <c r="E120" s="4" t="str">
        <f>VLOOKUP(A120,HOP!A:L,12,0)</f>
        <v>207.00</v>
      </c>
      <c r="F120" s="4" t="str">
        <f>VLOOKUP(A120,HOP!A:C,3,0)</f>
        <v>2093587</v>
      </c>
      <c r="G120" s="4">
        <f t="shared" si="2"/>
        <v>0</v>
      </c>
      <c r="H120" s="4" t="str">
        <f t="shared" si="3"/>
        <v>,2093587</v>
      </c>
      <c r="I120" s="4" t="str">
        <f>VLOOKUP(A120,HOP!A:T,20,0)</f>
        <v>直连</v>
      </c>
    </row>
    <row r="121" s="4" customFormat="1" hidden="1" spans="1:9">
      <c r="A121" s="4">
        <v>15254622187</v>
      </c>
      <c r="B121" s="5">
        <v>44470</v>
      </c>
      <c r="C121" s="5">
        <v>44472</v>
      </c>
      <c r="D121" s="4">
        <v>598</v>
      </c>
      <c r="E121" s="4" t="str">
        <f>VLOOKUP(A121,HOP!A:L,12,0)</f>
        <v>598.00</v>
      </c>
      <c r="F121" s="4" t="str">
        <f>VLOOKUP(A121,HOP!A:C,3,0)</f>
        <v>2131840</v>
      </c>
      <c r="G121" s="4">
        <f t="shared" si="2"/>
        <v>0</v>
      </c>
      <c r="H121" s="4" t="str">
        <f t="shared" si="3"/>
        <v>,2131840</v>
      </c>
      <c r="I121" s="4" t="str">
        <f>VLOOKUP(A121,HOP!A:T,20,0)</f>
        <v>直连</v>
      </c>
    </row>
    <row r="122" s="4" customFormat="1" hidden="1" spans="1:9">
      <c r="A122" s="4">
        <v>15546948970</v>
      </c>
      <c r="B122" s="5">
        <v>44466</v>
      </c>
      <c r="C122" s="5">
        <v>44468</v>
      </c>
      <c r="D122" s="4">
        <v>146</v>
      </c>
      <c r="E122" s="4" t="str">
        <f>VLOOKUP(A122,HOP!A:L,12,0)</f>
        <v>146.00</v>
      </c>
      <c r="F122" s="4" t="str">
        <f>VLOOKUP(A122,HOP!A:C,3,0)</f>
        <v>2153302</v>
      </c>
      <c r="G122" s="4">
        <f t="shared" si="2"/>
        <v>0</v>
      </c>
      <c r="H122" s="4" t="str">
        <f t="shared" si="3"/>
        <v>,2153302</v>
      </c>
      <c r="I122" s="4" t="str">
        <f>VLOOKUP(A122,HOP!A:T,20,0)</f>
        <v>直连</v>
      </c>
    </row>
    <row r="123" s="4" customFormat="1" hidden="1" spans="1:9">
      <c r="A123" s="4">
        <v>15552647116</v>
      </c>
      <c r="B123" s="5">
        <v>44470</v>
      </c>
      <c r="C123" s="5">
        <v>44471</v>
      </c>
      <c r="D123" s="4">
        <v>91</v>
      </c>
      <c r="E123" s="4" t="str">
        <f>VLOOKUP(A123,HOP!A:L,12,0)</f>
        <v>91.00</v>
      </c>
      <c r="F123" s="4" t="str">
        <f>VLOOKUP(A123,HOP!A:C,3,0)</f>
        <v>2158602</v>
      </c>
      <c r="G123" s="4">
        <f t="shared" si="2"/>
        <v>0</v>
      </c>
      <c r="H123" s="4" t="str">
        <f t="shared" si="3"/>
        <v>,2158602</v>
      </c>
      <c r="I123" s="4" t="str">
        <f>VLOOKUP(A123,HOP!A:T,20,0)</f>
        <v>直连</v>
      </c>
    </row>
    <row r="124" s="4" customFormat="1" hidden="1" spans="1:9">
      <c r="A124" s="4">
        <v>15552916453</v>
      </c>
      <c r="B124" s="5">
        <v>44461</v>
      </c>
      <c r="C124" s="5">
        <v>44466</v>
      </c>
      <c r="D124" s="4">
        <v>155</v>
      </c>
      <c r="E124" s="4" t="str">
        <f>VLOOKUP(A124,HOP!A:L,12,0)</f>
        <v>155.00</v>
      </c>
      <c r="F124" s="4" t="str">
        <f>VLOOKUP(A124,HOP!A:C,3,0)</f>
        <v>2158862</v>
      </c>
      <c r="G124" s="4">
        <f t="shared" si="2"/>
        <v>0</v>
      </c>
      <c r="H124" s="4" t="str">
        <f t="shared" si="3"/>
        <v>,2158862</v>
      </c>
      <c r="I124" s="4" t="str">
        <f>VLOOKUP(A124,HOP!A:T,20,0)</f>
        <v>直连</v>
      </c>
    </row>
    <row r="125" s="4" customFormat="1" hidden="1" spans="1:9">
      <c r="A125" s="4">
        <v>15612677911</v>
      </c>
      <c r="B125" s="5">
        <v>44470</v>
      </c>
      <c r="C125" s="5">
        <v>44471</v>
      </c>
      <c r="D125" s="4">
        <v>59</v>
      </c>
      <c r="E125" s="4" t="str">
        <f>VLOOKUP(A125,HOP!A:L,12,0)</f>
        <v>59.00</v>
      </c>
      <c r="F125" s="4" t="str">
        <f>VLOOKUP(A125,HOP!A:C,3,0)</f>
        <v>2170002</v>
      </c>
      <c r="G125" s="4">
        <f t="shared" si="2"/>
        <v>0</v>
      </c>
      <c r="H125" s="4" t="str">
        <f t="shared" si="3"/>
        <v>,2170002</v>
      </c>
      <c r="I125" s="4" t="str">
        <f>VLOOKUP(A125,HOP!A:T,20,0)</f>
        <v>直连</v>
      </c>
    </row>
    <row r="126" s="4" customFormat="1" hidden="1" spans="1:9">
      <c r="A126" s="4">
        <v>15648509110</v>
      </c>
      <c r="B126" s="5">
        <v>44466</v>
      </c>
      <c r="C126" s="5">
        <v>44468</v>
      </c>
      <c r="D126" s="4">
        <v>154</v>
      </c>
      <c r="E126" s="4" t="str">
        <f>VLOOKUP(A126,HOP!A:L,12,0)</f>
        <v>154.00</v>
      </c>
      <c r="F126" s="4" t="str">
        <f>VLOOKUP(A126,HOP!A:C,3,0)</f>
        <v>2176635</v>
      </c>
      <c r="G126" s="4">
        <f t="shared" si="2"/>
        <v>0</v>
      </c>
      <c r="H126" s="4" t="str">
        <f t="shared" si="3"/>
        <v>,2176635</v>
      </c>
      <c r="I126" s="4" t="str">
        <f>VLOOKUP(A126,HOP!A:T,20,0)</f>
        <v>直连</v>
      </c>
    </row>
    <row r="127" s="4" customFormat="1" hidden="1" spans="1:9">
      <c r="A127" s="4">
        <v>15740752573</v>
      </c>
      <c r="B127" s="5">
        <v>44471</v>
      </c>
      <c r="C127" s="5">
        <v>44472</v>
      </c>
      <c r="D127" s="4">
        <v>141</v>
      </c>
      <c r="E127" s="4" t="str">
        <f>VLOOKUP(A127,HOP!A:L,12,0)</f>
        <v>141.00</v>
      </c>
      <c r="F127" s="4" t="str">
        <f>VLOOKUP(A127,HOP!A:C,3,0)</f>
        <v>2188930</v>
      </c>
      <c r="G127" s="4">
        <f t="shared" si="2"/>
        <v>0</v>
      </c>
      <c r="H127" s="4" t="str">
        <f t="shared" si="3"/>
        <v>,2188930</v>
      </c>
      <c r="I127" s="4" t="str">
        <f>VLOOKUP(A127,HOP!A:T,20,0)</f>
        <v>直连</v>
      </c>
    </row>
    <row r="128" s="4" customFormat="1" hidden="1" spans="1:9">
      <c r="A128" s="4">
        <v>15765843714</v>
      </c>
      <c r="B128" s="5">
        <v>44467</v>
      </c>
      <c r="C128" s="5">
        <v>44468</v>
      </c>
      <c r="D128" s="4">
        <v>51</v>
      </c>
      <c r="E128" s="4" t="str">
        <f>VLOOKUP(A128,HOP!A:L,12,0)</f>
        <v>51.00</v>
      </c>
      <c r="F128" s="4" t="str">
        <f>VLOOKUP(A128,HOP!A:C,3,0)</f>
        <v>2192819</v>
      </c>
      <c r="G128" s="4">
        <f t="shared" si="2"/>
        <v>0</v>
      </c>
      <c r="H128" s="4" t="str">
        <f t="shared" si="3"/>
        <v>,2192819</v>
      </c>
      <c r="I128" s="4" t="str">
        <f>VLOOKUP(A128,HOP!A:T,20,0)</f>
        <v>直连</v>
      </c>
    </row>
    <row r="129" s="4" customFormat="1" hidden="1" spans="1:9">
      <c r="A129" s="4">
        <v>15794395125</v>
      </c>
      <c r="B129" s="5">
        <v>44468</v>
      </c>
      <c r="C129" s="5">
        <v>44469</v>
      </c>
      <c r="D129" s="4">
        <v>100</v>
      </c>
      <c r="E129" s="4" t="str">
        <f>VLOOKUP(A129,HOP!A:L,12,0)</f>
        <v>100.00</v>
      </c>
      <c r="F129" s="4" t="str">
        <f>VLOOKUP(A129,HOP!A:C,3,0)</f>
        <v>2195912</v>
      </c>
      <c r="G129" s="4">
        <f t="shared" si="2"/>
        <v>0</v>
      </c>
      <c r="H129" s="4" t="str">
        <f t="shared" si="3"/>
        <v>,2195912</v>
      </c>
      <c r="I129" s="4" t="str">
        <f>VLOOKUP(A129,HOP!A:T,20,0)</f>
        <v>直连</v>
      </c>
    </row>
    <row r="130" s="4" customFormat="1" hidden="1" spans="1:9">
      <c r="A130" s="4">
        <v>15831852657</v>
      </c>
      <c r="B130" s="5">
        <v>44464</v>
      </c>
      <c r="C130" s="5">
        <v>44466</v>
      </c>
      <c r="D130" s="4">
        <v>0</v>
      </c>
      <c r="E130" s="4" t="str">
        <f>VLOOKUP(A130,HOP!A:L,12,0)</f>
        <v>0.00</v>
      </c>
      <c r="F130" s="4" t="str">
        <f>VLOOKUP(A130,HOP!A:C,3,0)</f>
        <v>2199830</v>
      </c>
      <c r="G130" s="4">
        <f t="shared" si="2"/>
        <v>0</v>
      </c>
      <c r="H130" s="4" t="str">
        <f t="shared" si="3"/>
        <v>,2199830</v>
      </c>
      <c r="I130" s="4" t="str">
        <f>VLOOKUP(A130,HOP!A:T,20,0)</f>
        <v>直连</v>
      </c>
    </row>
    <row r="131" s="4" customFormat="1" hidden="1" spans="1:9">
      <c r="A131" s="4">
        <v>15931642047</v>
      </c>
      <c r="B131" s="5">
        <v>44471</v>
      </c>
      <c r="C131" s="5">
        <v>44472</v>
      </c>
      <c r="D131" s="4">
        <v>44</v>
      </c>
      <c r="E131" s="4" t="str">
        <f>VLOOKUP(A131,HOP!A:L,12,0)</f>
        <v>44.00</v>
      </c>
      <c r="F131" s="4" t="str">
        <f>VLOOKUP(A131,HOP!A:C,3,0)</f>
        <v>2208806</v>
      </c>
      <c r="G131" s="4">
        <f t="shared" ref="G131:G194" si="4">D131-E131</f>
        <v>0</v>
      </c>
      <c r="H131" s="4" t="str">
        <f t="shared" ref="H131:H194" si="5">$H$1&amp;F131</f>
        <v>,2208806</v>
      </c>
      <c r="I131" s="4" t="str">
        <f>VLOOKUP(A131,HOP!A:T,20,0)</f>
        <v>直连</v>
      </c>
    </row>
    <row r="132" s="4" customFormat="1" hidden="1" spans="1:9">
      <c r="A132" s="4">
        <v>15955605883</v>
      </c>
      <c r="B132" s="5">
        <v>44471</v>
      </c>
      <c r="C132" s="5">
        <v>44472</v>
      </c>
      <c r="D132" s="4">
        <v>216</v>
      </c>
      <c r="E132" s="4" t="str">
        <f>VLOOKUP(A132,HOP!A:L,12,0)</f>
        <v>216.00</v>
      </c>
      <c r="F132" s="4" t="str">
        <f>VLOOKUP(A132,HOP!A:C,3,0)</f>
        <v>2210571</v>
      </c>
      <c r="G132" s="4">
        <f t="shared" si="4"/>
        <v>0</v>
      </c>
      <c r="H132" s="4" t="str">
        <f t="shared" si="5"/>
        <v>,2210571</v>
      </c>
      <c r="I132" s="4" t="str">
        <f>VLOOKUP(A132,HOP!A:T,20,0)</f>
        <v>直连</v>
      </c>
    </row>
    <row r="133" s="4" customFormat="1" hidden="1" spans="1:9">
      <c r="A133" s="4">
        <v>15957490578</v>
      </c>
      <c r="B133" s="5">
        <v>44467</v>
      </c>
      <c r="C133" s="5">
        <v>44468</v>
      </c>
      <c r="D133" s="4">
        <v>0</v>
      </c>
      <c r="E133" s="4" t="str">
        <f>VLOOKUP(A133,HOP!A:L,12,0)</f>
        <v>0.00</v>
      </c>
      <c r="F133" s="4" t="str">
        <f>VLOOKUP(A133,HOP!A:C,3,0)</f>
        <v>2211099</v>
      </c>
      <c r="G133" s="4">
        <f t="shared" si="4"/>
        <v>0</v>
      </c>
      <c r="H133" s="4" t="str">
        <f t="shared" si="5"/>
        <v>,2211099</v>
      </c>
      <c r="I133" s="4" t="str">
        <f>VLOOKUP(A133,HOP!A:T,20,0)</f>
        <v>直连</v>
      </c>
    </row>
    <row r="134" s="4" customFormat="1" hidden="1" spans="1:9">
      <c r="A134" s="4">
        <v>14760500409</v>
      </c>
      <c r="B134" s="5">
        <v>44464</v>
      </c>
      <c r="C134" s="5">
        <v>44466</v>
      </c>
      <c r="D134" s="4">
        <v>178</v>
      </c>
      <c r="E134" s="4" t="str">
        <f>VLOOKUP(A134,HOP!A:L,12,0)</f>
        <v>178.00</v>
      </c>
      <c r="F134" s="4" t="str">
        <f>VLOOKUP(A134,HOP!A:C,3,0)</f>
        <v>2043281</v>
      </c>
      <c r="G134" s="4">
        <f t="shared" si="4"/>
        <v>0</v>
      </c>
      <c r="H134" s="4" t="str">
        <f t="shared" si="5"/>
        <v>,2043281</v>
      </c>
      <c r="I134" s="4" t="str">
        <f>VLOOKUP(A134,HOP!A:T,20,0)</f>
        <v>直连</v>
      </c>
    </row>
    <row r="135" s="4" customFormat="1" hidden="1" spans="1:9">
      <c r="A135" s="4">
        <v>16190468771</v>
      </c>
      <c r="B135" s="5">
        <v>44469</v>
      </c>
      <c r="C135" s="5">
        <v>44470</v>
      </c>
      <c r="D135" s="4">
        <v>68</v>
      </c>
      <c r="E135" s="4" t="str">
        <f>VLOOKUP(A135,HOP!A:L,12,0)</f>
        <v>68.00</v>
      </c>
      <c r="F135" s="4" t="str">
        <f>VLOOKUP(A135,HOP!A:C,3,0)</f>
        <v>2240681</v>
      </c>
      <c r="G135" s="4">
        <f t="shared" si="4"/>
        <v>0</v>
      </c>
      <c r="H135" s="4" t="str">
        <f t="shared" si="5"/>
        <v>,2240681</v>
      </c>
      <c r="I135" s="4" t="str">
        <f>VLOOKUP(A135,HOP!A:T,20,0)</f>
        <v>直连</v>
      </c>
    </row>
    <row r="136" s="4" customFormat="1" hidden="1" spans="1:9">
      <c r="A136" s="4">
        <v>16223758449</v>
      </c>
      <c r="B136" s="5">
        <v>44469</v>
      </c>
      <c r="C136" s="5">
        <v>44470</v>
      </c>
      <c r="D136" s="4">
        <v>116</v>
      </c>
      <c r="E136" s="4" t="str">
        <f>VLOOKUP(A136,HOP!A:L,12,0)</f>
        <v>116.00</v>
      </c>
      <c r="F136" s="4" t="str">
        <f>VLOOKUP(A136,HOP!A:C,3,0)</f>
        <v>2245801</v>
      </c>
      <c r="G136" s="4">
        <f t="shared" si="4"/>
        <v>0</v>
      </c>
      <c r="H136" s="4" t="str">
        <f t="shared" si="5"/>
        <v>,2245801</v>
      </c>
      <c r="I136" s="4" t="str">
        <f>VLOOKUP(A136,HOP!A:T,20,0)</f>
        <v>直连</v>
      </c>
    </row>
    <row r="137" s="4" customFormat="1" hidden="1" spans="1:9">
      <c r="A137" s="4">
        <v>16256973368</v>
      </c>
      <c r="B137" s="5">
        <v>44463</v>
      </c>
      <c r="C137" s="5">
        <v>44470</v>
      </c>
      <c r="D137" s="4">
        <v>791</v>
      </c>
      <c r="E137" s="4" t="str">
        <f>VLOOKUP(A137,HOP!A:L,12,0)</f>
        <v>791.00</v>
      </c>
      <c r="F137" s="4" t="str">
        <f>VLOOKUP(A137,HOP!A:C,3,0)</f>
        <v>2249740</v>
      </c>
      <c r="G137" s="4">
        <f t="shared" si="4"/>
        <v>0</v>
      </c>
      <c r="H137" s="4" t="str">
        <f t="shared" si="5"/>
        <v>,2249740</v>
      </c>
      <c r="I137" s="4" t="str">
        <f>VLOOKUP(A137,HOP!A:T,20,0)</f>
        <v>直连</v>
      </c>
    </row>
    <row r="138" s="4" customFormat="1" hidden="1" spans="1:9">
      <c r="A138" s="4">
        <v>16326584513</v>
      </c>
      <c r="B138" s="5">
        <v>44469</v>
      </c>
      <c r="C138" s="5">
        <v>44470</v>
      </c>
      <c r="D138" s="4">
        <v>127</v>
      </c>
      <c r="E138" s="4" t="str">
        <f>VLOOKUP(A138,HOP!A:L,12,0)</f>
        <v>127.00</v>
      </c>
      <c r="F138" s="4" t="str">
        <f>VLOOKUP(A138,HOP!A:C,3,0)</f>
        <v>2259758</v>
      </c>
      <c r="G138" s="4">
        <f t="shared" si="4"/>
        <v>0</v>
      </c>
      <c r="H138" s="4" t="str">
        <f t="shared" si="5"/>
        <v>,2259758</v>
      </c>
      <c r="I138" s="4" t="str">
        <f>VLOOKUP(A138,HOP!A:T,20,0)</f>
        <v>直连</v>
      </c>
    </row>
    <row r="139" s="4" customFormat="1" hidden="1" spans="1:9">
      <c r="A139" s="4">
        <v>16329167981</v>
      </c>
      <c r="B139" s="5">
        <v>44466</v>
      </c>
      <c r="C139" s="5">
        <v>44470</v>
      </c>
      <c r="D139" s="4">
        <v>368</v>
      </c>
      <c r="E139" s="4" t="str">
        <f>VLOOKUP(A139,HOP!A:L,12,0)</f>
        <v>368.00</v>
      </c>
      <c r="F139" s="4" t="str">
        <f>VLOOKUP(A139,HOP!A:C,3,0)</f>
        <v>2259892</v>
      </c>
      <c r="G139" s="4">
        <f t="shared" si="4"/>
        <v>0</v>
      </c>
      <c r="H139" s="4" t="str">
        <f t="shared" si="5"/>
        <v>,2259892</v>
      </c>
      <c r="I139" s="4" t="str">
        <f>VLOOKUP(A139,HOP!A:T,20,0)</f>
        <v>直连</v>
      </c>
    </row>
    <row r="140" s="4" customFormat="1" hidden="1" spans="1:9">
      <c r="A140" s="4">
        <v>16330812113</v>
      </c>
      <c r="B140" s="5">
        <v>44469</v>
      </c>
      <c r="C140" s="5">
        <v>44470</v>
      </c>
      <c r="D140" s="4">
        <v>247</v>
      </c>
      <c r="E140" s="4" t="str">
        <f>VLOOKUP(A140,HOP!A:L,12,0)</f>
        <v>247.00</v>
      </c>
      <c r="F140" s="4" t="str">
        <f>VLOOKUP(A140,HOP!A:C,3,0)</f>
        <v>2260215</v>
      </c>
      <c r="G140" s="4">
        <f t="shared" si="4"/>
        <v>0</v>
      </c>
      <c r="H140" s="4" t="str">
        <f t="shared" si="5"/>
        <v>,2260215</v>
      </c>
      <c r="I140" s="4" t="str">
        <f>VLOOKUP(A140,HOP!A:T,20,0)</f>
        <v>直连</v>
      </c>
    </row>
    <row r="141" s="4" customFormat="1" hidden="1" spans="1:9">
      <c r="A141" s="4">
        <v>16330878674</v>
      </c>
      <c r="B141" s="5">
        <v>44469</v>
      </c>
      <c r="C141" s="5">
        <v>44470</v>
      </c>
      <c r="D141" s="4">
        <v>103</v>
      </c>
      <c r="E141" s="4" t="str">
        <f>VLOOKUP(A141,HOP!A:L,12,0)</f>
        <v>103.00</v>
      </c>
      <c r="F141" s="4" t="str">
        <f>VLOOKUP(A141,HOP!A:C,3,0)</f>
        <v>2260239</v>
      </c>
      <c r="G141" s="4">
        <f t="shared" si="4"/>
        <v>0</v>
      </c>
      <c r="H141" s="4" t="str">
        <f t="shared" si="5"/>
        <v>,2260239</v>
      </c>
      <c r="I141" s="4" t="str">
        <f>VLOOKUP(A141,HOP!A:T,20,0)</f>
        <v>直连</v>
      </c>
    </row>
    <row r="142" s="4" customFormat="1" hidden="1" spans="1:9">
      <c r="A142" s="4">
        <v>16331551885</v>
      </c>
      <c r="B142" s="5">
        <v>44469</v>
      </c>
      <c r="C142" s="5">
        <v>44470</v>
      </c>
      <c r="D142" s="4">
        <v>117</v>
      </c>
      <c r="E142" s="4" t="str">
        <f>VLOOKUP(A142,HOP!A:L,12,0)</f>
        <v>117.00</v>
      </c>
      <c r="F142" s="4" t="str">
        <f>VLOOKUP(A142,HOP!A:C,3,0)</f>
        <v>2260368</v>
      </c>
      <c r="G142" s="4">
        <f t="shared" si="4"/>
        <v>0</v>
      </c>
      <c r="H142" s="4" t="str">
        <f t="shared" si="5"/>
        <v>,2260368</v>
      </c>
      <c r="I142" s="4" t="str">
        <f>VLOOKUP(A142,HOP!A:T,20,0)</f>
        <v>直连</v>
      </c>
    </row>
    <row r="143" s="4" customFormat="1" hidden="1" spans="1:9">
      <c r="A143" s="4">
        <v>16353753144</v>
      </c>
      <c r="B143" s="5">
        <v>44469</v>
      </c>
      <c r="C143" s="5">
        <v>44470</v>
      </c>
      <c r="D143" s="4">
        <v>300</v>
      </c>
      <c r="E143" s="4" t="str">
        <f>VLOOKUP(A143,HOP!A:L,12,0)</f>
        <v>300.00</v>
      </c>
      <c r="F143" s="4" t="str">
        <f>VLOOKUP(A143,HOP!A:C,3,0)</f>
        <v>2262787</v>
      </c>
      <c r="G143" s="4">
        <f t="shared" si="4"/>
        <v>0</v>
      </c>
      <c r="H143" s="4" t="str">
        <f t="shared" si="5"/>
        <v>,2262787</v>
      </c>
      <c r="I143" s="4" t="str">
        <f>VLOOKUP(A143,HOP!A:T,20,0)</f>
        <v>直连</v>
      </c>
    </row>
    <row r="144" s="4" customFormat="1" ht="15" customHeight="1" spans="1:9">
      <c r="A144" s="4">
        <v>16371554829</v>
      </c>
      <c r="B144" s="5">
        <v>44469</v>
      </c>
      <c r="C144" s="5">
        <v>44470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VLOOKUP(A144,HOP!A:T,20,0)</f>
        <v>#N/A</v>
      </c>
    </row>
    <row r="145" s="4" customFormat="1" hidden="1" spans="1:9">
      <c r="A145" s="4">
        <v>16376741555</v>
      </c>
      <c r="B145" s="5">
        <v>44469</v>
      </c>
      <c r="C145" s="5">
        <v>44470</v>
      </c>
      <c r="D145" s="4">
        <v>38</v>
      </c>
      <c r="E145" s="4" t="str">
        <f>VLOOKUP(A145,HOP!A:L,12,0)</f>
        <v>38.00</v>
      </c>
      <c r="F145" s="4" t="str">
        <f>VLOOKUP(A145,HOP!A:C,3,0)</f>
        <v>2265410</v>
      </c>
      <c r="G145" s="4">
        <f t="shared" si="4"/>
        <v>0</v>
      </c>
      <c r="H145" s="4" t="str">
        <f t="shared" si="5"/>
        <v>,2265410</v>
      </c>
      <c r="I145" s="4" t="str">
        <f>VLOOKUP(A145,HOP!A:T,20,0)</f>
        <v>直连</v>
      </c>
    </row>
    <row r="146" s="4" customFormat="1" hidden="1" spans="1:9">
      <c r="A146" s="4">
        <v>16377000913</v>
      </c>
      <c r="B146" s="5">
        <v>44469</v>
      </c>
      <c r="C146" s="5">
        <v>44470</v>
      </c>
      <c r="D146" s="4">
        <v>166</v>
      </c>
      <c r="E146" s="4" t="str">
        <f>VLOOKUP(A146,HOP!A:L,12,0)</f>
        <v>166.00</v>
      </c>
      <c r="F146" s="4" t="str">
        <f>VLOOKUP(A146,HOP!A:C,3,0)</f>
        <v>2265438</v>
      </c>
      <c r="G146" s="4">
        <f t="shared" si="4"/>
        <v>0</v>
      </c>
      <c r="H146" s="4" t="str">
        <f t="shared" si="5"/>
        <v>,2265438</v>
      </c>
      <c r="I146" s="4" t="str">
        <f>VLOOKUP(A146,HOP!A:T,20,0)</f>
        <v>直连</v>
      </c>
    </row>
    <row r="147" s="4" customFormat="1" hidden="1" spans="1:9">
      <c r="A147" s="4">
        <v>16385576331</v>
      </c>
      <c r="B147" s="5">
        <v>44468</v>
      </c>
      <c r="C147" s="5">
        <v>44470</v>
      </c>
      <c r="D147" s="4">
        <v>161</v>
      </c>
      <c r="E147" s="4" t="str">
        <f>VLOOKUP(A147,HOP!A:L,12,0)</f>
        <v>161.00</v>
      </c>
      <c r="F147" s="4" t="str">
        <f>VLOOKUP(A147,HOP!A:C,3,0)</f>
        <v>2266480</v>
      </c>
      <c r="G147" s="4">
        <f t="shared" si="4"/>
        <v>0</v>
      </c>
      <c r="H147" s="4" t="str">
        <f t="shared" si="5"/>
        <v>,2266480</v>
      </c>
      <c r="I147" s="4" t="str">
        <f>VLOOKUP(A147,HOP!A:T,20,0)</f>
        <v>直连</v>
      </c>
    </row>
    <row r="148" s="4" customFormat="1" hidden="1" spans="1:9">
      <c r="A148" s="4">
        <v>16391647598</v>
      </c>
      <c r="B148" s="5">
        <v>44468</v>
      </c>
      <c r="C148" s="5">
        <v>44470</v>
      </c>
      <c r="D148" s="4">
        <v>274</v>
      </c>
      <c r="E148" s="4" t="str">
        <f>VLOOKUP(A148,HOP!A:L,12,0)</f>
        <v>274.00</v>
      </c>
      <c r="F148" s="4" t="str">
        <f>VLOOKUP(A148,HOP!A:C,3,0)</f>
        <v>2267273</v>
      </c>
      <c r="G148" s="4">
        <f t="shared" si="4"/>
        <v>0</v>
      </c>
      <c r="H148" s="4" t="str">
        <f t="shared" si="5"/>
        <v>,2267273</v>
      </c>
      <c r="I148" s="4" t="str">
        <f>VLOOKUP(A148,HOP!A:T,20,0)</f>
        <v>直连</v>
      </c>
    </row>
    <row r="149" s="4" customFormat="1" hidden="1" spans="1:9">
      <c r="A149" s="4">
        <v>16391679185</v>
      </c>
      <c r="B149" s="5">
        <v>44469</v>
      </c>
      <c r="C149" s="5">
        <v>44470</v>
      </c>
      <c r="D149" s="4">
        <v>196</v>
      </c>
      <c r="E149" s="4" t="str">
        <f>VLOOKUP(A149,HOP!A:L,12,0)</f>
        <v>196.00</v>
      </c>
      <c r="F149" s="4" t="str">
        <f>VLOOKUP(A149,HOP!A:C,3,0)</f>
        <v>2267288</v>
      </c>
      <c r="G149" s="4">
        <f t="shared" si="4"/>
        <v>0</v>
      </c>
      <c r="H149" s="4" t="str">
        <f t="shared" si="5"/>
        <v>,2267288</v>
      </c>
      <c r="I149" s="4" t="str">
        <f>VLOOKUP(A149,HOP!A:T,20,0)</f>
        <v>直连</v>
      </c>
    </row>
    <row r="150" s="4" customFormat="1" hidden="1" spans="1:9">
      <c r="A150" s="4">
        <v>16398001109</v>
      </c>
      <c r="B150" s="5">
        <v>44469</v>
      </c>
      <c r="C150" s="5">
        <v>44470</v>
      </c>
      <c r="D150" s="4">
        <v>49</v>
      </c>
      <c r="E150" s="4" t="str">
        <f>VLOOKUP(A150,HOP!A:L,12,0)</f>
        <v>49.00</v>
      </c>
      <c r="F150" s="4" t="str">
        <f>VLOOKUP(A150,HOP!A:C,3,0)</f>
        <v>2267821</v>
      </c>
      <c r="G150" s="4">
        <f t="shared" si="4"/>
        <v>0</v>
      </c>
      <c r="H150" s="4" t="str">
        <f t="shared" si="5"/>
        <v>,2267821</v>
      </c>
      <c r="I150" s="4" t="str">
        <f>VLOOKUP(A150,HOP!A:T,20,0)</f>
        <v>直连</v>
      </c>
    </row>
    <row r="151" s="4" customFormat="1" hidden="1" spans="1:9">
      <c r="A151" s="4">
        <v>16400556071</v>
      </c>
      <c r="B151" s="5">
        <v>44468</v>
      </c>
      <c r="C151" s="5">
        <v>44470</v>
      </c>
      <c r="D151" s="4">
        <v>240</v>
      </c>
      <c r="E151" s="4" t="str">
        <f>VLOOKUP(A151,HOP!A:L,12,0)</f>
        <v>240.00</v>
      </c>
      <c r="F151" s="4" t="str">
        <f>VLOOKUP(A151,HOP!A:C,3,0)</f>
        <v>2268354</v>
      </c>
      <c r="G151" s="4">
        <f t="shared" si="4"/>
        <v>0</v>
      </c>
      <c r="H151" s="4" t="str">
        <f t="shared" si="5"/>
        <v>,2268354</v>
      </c>
      <c r="I151" s="4" t="str">
        <f>VLOOKUP(A151,HOP!A:T,20,0)</f>
        <v>直连</v>
      </c>
    </row>
    <row r="152" s="4" customFormat="1" hidden="1" spans="1:9">
      <c r="A152" s="4">
        <v>16400602057</v>
      </c>
      <c r="B152" s="5">
        <v>44469</v>
      </c>
      <c r="C152" s="5">
        <v>44470</v>
      </c>
      <c r="D152" s="4">
        <v>247</v>
      </c>
      <c r="E152" s="4" t="str">
        <f>VLOOKUP(A152,HOP!A:L,12,0)</f>
        <v>247.00</v>
      </c>
      <c r="F152" s="4" t="str">
        <f>VLOOKUP(A152,HOP!A:C,3,0)</f>
        <v>2268371</v>
      </c>
      <c r="G152" s="4">
        <f t="shared" si="4"/>
        <v>0</v>
      </c>
      <c r="H152" s="4" t="str">
        <f t="shared" si="5"/>
        <v>,2268371</v>
      </c>
      <c r="I152" s="4" t="str">
        <f>VLOOKUP(A152,HOP!A:T,20,0)</f>
        <v>直连</v>
      </c>
    </row>
    <row r="153" s="4" customFormat="1" hidden="1" spans="1:9">
      <c r="A153" s="4">
        <v>16400992984</v>
      </c>
      <c r="B153" s="5">
        <v>44469</v>
      </c>
      <c r="C153" s="5">
        <v>44470</v>
      </c>
      <c r="D153" s="4">
        <v>165</v>
      </c>
      <c r="E153" s="4" t="str">
        <f>VLOOKUP(A153,HOP!A:L,12,0)</f>
        <v>165.00</v>
      </c>
      <c r="F153" s="4" t="str">
        <f>VLOOKUP(A153,HOP!A:C,3,0)</f>
        <v>2268446</v>
      </c>
      <c r="G153" s="4">
        <f t="shared" si="4"/>
        <v>0</v>
      </c>
      <c r="H153" s="4" t="str">
        <f t="shared" si="5"/>
        <v>,2268446</v>
      </c>
      <c r="I153" s="4" t="str">
        <f>VLOOKUP(A153,HOP!A:T,20,0)</f>
        <v>直连</v>
      </c>
    </row>
    <row r="154" s="4" customFormat="1" hidden="1" spans="1:9">
      <c r="A154" s="4">
        <v>16401110274</v>
      </c>
      <c r="B154" s="5">
        <v>44468</v>
      </c>
      <c r="C154" s="5">
        <v>44470</v>
      </c>
      <c r="D154" s="4">
        <v>138</v>
      </c>
      <c r="E154" s="4" t="str">
        <f>VLOOKUP(A154,HOP!A:L,12,0)</f>
        <v>138.00</v>
      </c>
      <c r="F154" s="4" t="str">
        <f>VLOOKUP(A154,HOP!A:C,3,0)</f>
        <v>2268459</v>
      </c>
      <c r="G154" s="4">
        <f t="shared" si="4"/>
        <v>0</v>
      </c>
      <c r="H154" s="4" t="str">
        <f t="shared" si="5"/>
        <v>,2268459</v>
      </c>
      <c r="I154" s="4" t="str">
        <f>VLOOKUP(A154,HOP!A:T,20,0)</f>
        <v>直连</v>
      </c>
    </row>
    <row r="155" s="4" customFormat="1" hidden="1" spans="1:9">
      <c r="A155" s="4">
        <v>16404661507</v>
      </c>
      <c r="B155" s="5">
        <v>44468</v>
      </c>
      <c r="C155" s="5">
        <v>44470</v>
      </c>
      <c r="D155" s="4">
        <v>98</v>
      </c>
      <c r="E155" s="4" t="str">
        <f>VLOOKUP(A155,HOP!A:L,12,0)</f>
        <v>98.00</v>
      </c>
      <c r="F155" s="4" t="str">
        <f>VLOOKUP(A155,HOP!A:C,3,0)</f>
        <v>2268672</v>
      </c>
      <c r="G155" s="4">
        <f t="shared" si="4"/>
        <v>0</v>
      </c>
      <c r="H155" s="4" t="str">
        <f t="shared" si="5"/>
        <v>,2268672</v>
      </c>
      <c r="I155" s="4" t="str">
        <f>VLOOKUP(A155,HOP!A:T,20,0)</f>
        <v>直连</v>
      </c>
    </row>
    <row r="156" s="4" customFormat="1" hidden="1" spans="1:9">
      <c r="A156" s="4">
        <v>16404738349</v>
      </c>
      <c r="B156" s="5">
        <v>44469</v>
      </c>
      <c r="C156" s="5">
        <v>44470</v>
      </c>
      <c r="D156" s="4">
        <v>72</v>
      </c>
      <c r="E156" s="4" t="str">
        <f>VLOOKUP(A156,HOP!A:L,12,0)</f>
        <v>72.00</v>
      </c>
      <c r="F156" s="4" t="str">
        <f>VLOOKUP(A156,HOP!A:C,3,0)</f>
        <v>2268708</v>
      </c>
      <c r="G156" s="4">
        <f t="shared" si="4"/>
        <v>0</v>
      </c>
      <c r="H156" s="4" t="str">
        <f t="shared" si="5"/>
        <v>,2268708</v>
      </c>
      <c r="I156" s="4" t="str">
        <f>VLOOKUP(A156,HOP!A:T,20,0)</f>
        <v>直连</v>
      </c>
    </row>
    <row r="157" s="4" customFormat="1" hidden="1" spans="1:9">
      <c r="A157" s="4">
        <v>16405015497</v>
      </c>
      <c r="B157" s="5">
        <v>44469</v>
      </c>
      <c r="C157" s="5">
        <v>44470</v>
      </c>
      <c r="D157" s="4">
        <v>74</v>
      </c>
      <c r="E157" s="4" t="str">
        <f>VLOOKUP(A157,HOP!A:L,12,0)</f>
        <v>74.00</v>
      </c>
      <c r="F157" s="4" t="str">
        <f>VLOOKUP(A157,HOP!A:C,3,0)</f>
        <v>2268737</v>
      </c>
      <c r="G157" s="4">
        <f t="shared" si="4"/>
        <v>0</v>
      </c>
      <c r="H157" s="4" t="str">
        <f t="shared" si="5"/>
        <v>,2268737</v>
      </c>
      <c r="I157" s="4" t="str">
        <f>VLOOKUP(A157,HOP!A:T,20,0)</f>
        <v>直连</v>
      </c>
    </row>
    <row r="158" s="4" customFormat="1" hidden="1" spans="1:9">
      <c r="A158" s="4">
        <v>16405480819</v>
      </c>
      <c r="B158" s="5">
        <v>44469</v>
      </c>
      <c r="C158" s="5">
        <v>44470</v>
      </c>
      <c r="D158" s="4">
        <v>144</v>
      </c>
      <c r="E158" s="4" t="str">
        <f>VLOOKUP(A158,HOP!A:L,12,0)</f>
        <v>144.00</v>
      </c>
      <c r="F158" s="4" t="str">
        <f>VLOOKUP(A158,HOP!A:C,3,0)</f>
        <v>2268805</v>
      </c>
      <c r="G158" s="4">
        <f t="shared" si="4"/>
        <v>0</v>
      </c>
      <c r="H158" s="4" t="str">
        <f t="shared" si="5"/>
        <v>,2268805</v>
      </c>
      <c r="I158" s="4" t="str">
        <f>VLOOKUP(A158,HOP!A:T,20,0)</f>
        <v>直连</v>
      </c>
    </row>
    <row r="159" s="4" customFormat="1" hidden="1" spans="1:9">
      <c r="A159" s="4">
        <v>16406321766</v>
      </c>
      <c r="B159" s="5">
        <v>44468</v>
      </c>
      <c r="C159" s="5">
        <v>44470</v>
      </c>
      <c r="D159" s="4">
        <v>96</v>
      </c>
      <c r="E159" s="4" t="str">
        <f>VLOOKUP(A159,HOP!A:L,12,0)</f>
        <v>96.00</v>
      </c>
      <c r="F159" s="4" t="str">
        <f>VLOOKUP(A159,HOP!A:C,3,0)</f>
        <v>2268889</v>
      </c>
      <c r="G159" s="4">
        <f t="shared" si="4"/>
        <v>0</v>
      </c>
      <c r="H159" s="4" t="str">
        <f t="shared" si="5"/>
        <v>,2268889</v>
      </c>
      <c r="I159" s="4" t="str">
        <f>VLOOKUP(A159,HOP!A:T,20,0)</f>
        <v>直连</v>
      </c>
    </row>
    <row r="160" s="4" customFormat="1" hidden="1" spans="1:9">
      <c r="A160" s="4">
        <v>16406479224</v>
      </c>
      <c r="B160" s="5">
        <v>44469</v>
      </c>
      <c r="C160" s="5">
        <v>44470</v>
      </c>
      <c r="D160" s="4">
        <v>64</v>
      </c>
      <c r="E160" s="4" t="str">
        <f>VLOOKUP(A160,HOP!A:L,12,0)</f>
        <v>64.00</v>
      </c>
      <c r="F160" s="4" t="str">
        <f>VLOOKUP(A160,HOP!A:C,3,0)</f>
        <v>2268929</v>
      </c>
      <c r="G160" s="4">
        <f t="shared" si="4"/>
        <v>0</v>
      </c>
      <c r="H160" s="4" t="str">
        <f t="shared" si="5"/>
        <v>,2268929</v>
      </c>
      <c r="I160" s="4" t="str">
        <f>VLOOKUP(A160,HOP!A:T,20,0)</f>
        <v>直连</v>
      </c>
    </row>
    <row r="161" s="4" customFormat="1" hidden="1" spans="1:9">
      <c r="A161" s="4">
        <v>16407125181</v>
      </c>
      <c r="B161" s="5">
        <v>44469</v>
      </c>
      <c r="C161" s="5">
        <v>44470</v>
      </c>
      <c r="D161" s="4">
        <v>198</v>
      </c>
      <c r="E161" s="4" t="str">
        <f>VLOOKUP(A161,HOP!A:L,12,0)</f>
        <v>198.00</v>
      </c>
      <c r="F161" s="4" t="str">
        <f>VLOOKUP(A161,HOP!A:C,3,0)</f>
        <v>2269031</v>
      </c>
      <c r="G161" s="4">
        <f t="shared" si="4"/>
        <v>0</v>
      </c>
      <c r="H161" s="4" t="str">
        <f t="shared" si="5"/>
        <v>,2269031</v>
      </c>
      <c r="I161" s="4" t="str">
        <f>VLOOKUP(A161,HOP!A:T,20,0)</f>
        <v>直连</v>
      </c>
    </row>
    <row r="162" s="4" customFormat="1" hidden="1" spans="1:9">
      <c r="A162" s="4">
        <v>16407512088</v>
      </c>
      <c r="B162" s="5">
        <v>44468</v>
      </c>
      <c r="C162" s="5">
        <v>44470</v>
      </c>
      <c r="D162" s="4">
        <v>162</v>
      </c>
      <c r="E162" s="4" t="str">
        <f>VLOOKUP(A162,HOP!A:L,12,0)</f>
        <v>162.00</v>
      </c>
      <c r="F162" s="4" t="str">
        <f>VLOOKUP(A162,HOP!A:C,3,0)</f>
        <v>2269078</v>
      </c>
      <c r="G162" s="4">
        <f t="shared" si="4"/>
        <v>0</v>
      </c>
      <c r="H162" s="4" t="str">
        <f t="shared" si="5"/>
        <v>,2269078</v>
      </c>
      <c r="I162" s="4" t="str">
        <f>VLOOKUP(A162,HOP!A:T,20,0)</f>
        <v>直连</v>
      </c>
    </row>
    <row r="163" s="4" customFormat="1" hidden="1" spans="1:9">
      <c r="A163" s="4">
        <v>16407616771</v>
      </c>
      <c r="B163" s="5">
        <v>44469</v>
      </c>
      <c r="C163" s="5">
        <v>44470</v>
      </c>
      <c r="D163" s="4">
        <v>187</v>
      </c>
      <c r="E163" s="4" t="str">
        <f>VLOOKUP(A163,HOP!A:L,12,0)</f>
        <v>187.00</v>
      </c>
      <c r="F163" s="4" t="str">
        <f>VLOOKUP(A163,HOP!A:C,3,0)</f>
        <v>2269098</v>
      </c>
      <c r="G163" s="4">
        <f t="shared" si="4"/>
        <v>0</v>
      </c>
      <c r="H163" s="4" t="str">
        <f t="shared" si="5"/>
        <v>,2269098</v>
      </c>
      <c r="I163" s="4" t="str">
        <f>VLOOKUP(A163,HOP!A:T,20,0)</f>
        <v>直连</v>
      </c>
    </row>
    <row r="164" s="4" customFormat="1" hidden="1" spans="1:9">
      <c r="A164" s="4">
        <v>16410656695</v>
      </c>
      <c r="B164" s="5">
        <v>44469</v>
      </c>
      <c r="C164" s="5">
        <v>44470</v>
      </c>
      <c r="D164" s="4">
        <v>161</v>
      </c>
      <c r="E164" s="4" t="str">
        <f>VLOOKUP(A164,HOP!A:L,12,0)</f>
        <v>161.00</v>
      </c>
      <c r="F164" s="4" t="str">
        <f>VLOOKUP(A164,HOP!A:C,3,0)</f>
        <v>2269205</v>
      </c>
      <c r="G164" s="4">
        <f t="shared" si="4"/>
        <v>0</v>
      </c>
      <c r="H164" s="4" t="str">
        <f t="shared" si="5"/>
        <v>,2269205</v>
      </c>
      <c r="I164" s="4" t="str">
        <f>VLOOKUP(A164,HOP!A:T,20,0)</f>
        <v>直连</v>
      </c>
    </row>
    <row r="165" s="4" customFormat="1" hidden="1" spans="1:9">
      <c r="A165" s="4">
        <v>16410678048</v>
      </c>
      <c r="B165" s="5">
        <v>44469</v>
      </c>
      <c r="C165" s="5">
        <v>44470</v>
      </c>
      <c r="D165" s="4">
        <v>153</v>
      </c>
      <c r="E165" s="4" t="str">
        <f>VLOOKUP(A165,HOP!A:L,12,0)</f>
        <v>153.00</v>
      </c>
      <c r="F165" s="4" t="str">
        <f>VLOOKUP(A165,HOP!A:C,3,0)</f>
        <v>2269211</v>
      </c>
      <c r="G165" s="4">
        <f t="shared" si="4"/>
        <v>0</v>
      </c>
      <c r="H165" s="4" t="str">
        <f t="shared" si="5"/>
        <v>,2269211</v>
      </c>
      <c r="I165" s="4" t="str">
        <f>VLOOKUP(A165,HOP!A:T,20,0)</f>
        <v>直连</v>
      </c>
    </row>
    <row r="166" s="4" customFormat="1" hidden="1" spans="1:9">
      <c r="A166" s="4">
        <v>16410757124</v>
      </c>
      <c r="B166" s="5">
        <v>44469</v>
      </c>
      <c r="C166" s="5">
        <v>44470</v>
      </c>
      <c r="D166" s="4">
        <v>118</v>
      </c>
      <c r="E166" s="4" t="str">
        <f>VLOOKUP(A166,HOP!A:L,12,0)</f>
        <v>118.00</v>
      </c>
      <c r="F166" s="4" t="str">
        <f>VLOOKUP(A166,HOP!A:C,3,0)</f>
        <v>2269224</v>
      </c>
      <c r="G166" s="4">
        <f t="shared" si="4"/>
        <v>0</v>
      </c>
      <c r="H166" s="4" t="str">
        <f t="shared" si="5"/>
        <v>,2269224</v>
      </c>
      <c r="I166" s="4" t="str">
        <f>VLOOKUP(A166,HOP!A:T,20,0)</f>
        <v>直连</v>
      </c>
    </row>
    <row r="167" s="4" customFormat="1" hidden="1" spans="1:9">
      <c r="A167" s="4">
        <v>16411074898</v>
      </c>
      <c r="B167" s="5">
        <v>44469</v>
      </c>
      <c r="C167" s="5">
        <v>44470</v>
      </c>
      <c r="D167" s="4">
        <v>112</v>
      </c>
      <c r="E167" s="4" t="str">
        <f>VLOOKUP(A167,HOP!A:L,12,0)</f>
        <v>112.00</v>
      </c>
      <c r="F167" s="4" t="str">
        <f>VLOOKUP(A167,HOP!A:C,3,0)</f>
        <v>2269259</v>
      </c>
      <c r="G167" s="4">
        <f t="shared" si="4"/>
        <v>0</v>
      </c>
      <c r="H167" s="4" t="str">
        <f t="shared" si="5"/>
        <v>,2269259</v>
      </c>
      <c r="I167" s="4" t="str">
        <f>VLOOKUP(A167,HOP!A:T,20,0)</f>
        <v>直连</v>
      </c>
    </row>
    <row r="168" s="4" customFormat="1" hidden="1" spans="1:9">
      <c r="A168" s="4">
        <v>16411224340</v>
      </c>
      <c r="B168" s="5">
        <v>44469</v>
      </c>
      <c r="C168" s="5">
        <v>44470</v>
      </c>
      <c r="D168" s="4">
        <v>519</v>
      </c>
      <c r="E168" s="4" t="str">
        <f>VLOOKUP(A168,HOP!A:L,12,0)</f>
        <v>519.00</v>
      </c>
      <c r="F168" s="4" t="str">
        <f>VLOOKUP(A168,HOP!A:C,3,0)</f>
        <v>2269293</v>
      </c>
      <c r="G168" s="4">
        <f t="shared" si="4"/>
        <v>0</v>
      </c>
      <c r="H168" s="4" t="str">
        <f t="shared" si="5"/>
        <v>,2269293</v>
      </c>
      <c r="I168" s="4" t="str">
        <f>VLOOKUP(A168,HOP!A:T,20,0)</f>
        <v>直连</v>
      </c>
    </row>
    <row r="169" s="4" customFormat="1" hidden="1" spans="1:9">
      <c r="A169" s="4">
        <v>16411154516</v>
      </c>
      <c r="B169" s="5">
        <v>44469</v>
      </c>
      <c r="C169" s="5">
        <v>44470</v>
      </c>
      <c r="D169" s="4">
        <v>141</v>
      </c>
      <c r="E169" s="4" t="str">
        <f>VLOOKUP(A169,HOP!A:L,12,0)</f>
        <v>141.00</v>
      </c>
      <c r="F169" s="4" t="str">
        <f>VLOOKUP(A169,HOP!A:C,3,0)</f>
        <v>2269280</v>
      </c>
      <c r="G169" s="4">
        <f t="shared" si="4"/>
        <v>0</v>
      </c>
      <c r="H169" s="4" t="str">
        <f t="shared" si="5"/>
        <v>,2269280</v>
      </c>
      <c r="I169" s="4" t="str">
        <f>VLOOKUP(A169,HOP!A:T,20,0)</f>
        <v>直连</v>
      </c>
    </row>
    <row r="170" s="4" customFormat="1" hidden="1" spans="1:9">
      <c r="A170" s="4">
        <v>16411389793</v>
      </c>
      <c r="B170" s="5">
        <v>44469</v>
      </c>
      <c r="C170" s="5">
        <v>44470</v>
      </c>
      <c r="D170" s="4">
        <v>88</v>
      </c>
      <c r="E170" s="4" t="str">
        <f>VLOOKUP(A170,HOP!A:L,12,0)</f>
        <v>88.00</v>
      </c>
      <c r="F170" s="4" t="str">
        <f>VLOOKUP(A170,HOP!A:C,3,0)</f>
        <v>2269329</v>
      </c>
      <c r="G170" s="4">
        <f t="shared" si="4"/>
        <v>0</v>
      </c>
      <c r="H170" s="4" t="str">
        <f t="shared" si="5"/>
        <v>,2269329</v>
      </c>
      <c r="I170" s="4" t="str">
        <f>VLOOKUP(A170,HOP!A:T,20,0)</f>
        <v>直连</v>
      </c>
    </row>
    <row r="171" s="4" customFormat="1" hidden="1" spans="1:9">
      <c r="A171" s="4">
        <v>16411550904</v>
      </c>
      <c r="B171" s="5">
        <v>44469</v>
      </c>
      <c r="C171" s="5">
        <v>44470</v>
      </c>
      <c r="D171" s="4">
        <v>144</v>
      </c>
      <c r="E171" s="4" t="str">
        <f>VLOOKUP(A171,HOP!A:L,12,0)</f>
        <v>144.00</v>
      </c>
      <c r="F171" s="4" t="str">
        <f>VLOOKUP(A171,HOP!A:C,3,0)</f>
        <v>2269341</v>
      </c>
      <c r="G171" s="4">
        <f t="shared" si="4"/>
        <v>0</v>
      </c>
      <c r="H171" s="4" t="str">
        <f t="shared" si="5"/>
        <v>,2269341</v>
      </c>
      <c r="I171" s="4" t="str">
        <f>VLOOKUP(A171,HOP!A:T,20,0)</f>
        <v>直连</v>
      </c>
    </row>
    <row r="172" s="4" customFormat="1" hidden="1" spans="1:9">
      <c r="A172" s="4">
        <v>16411667280</v>
      </c>
      <c r="B172" s="5">
        <v>44469</v>
      </c>
      <c r="C172" s="5">
        <v>44470</v>
      </c>
      <c r="D172" s="4">
        <v>67</v>
      </c>
      <c r="E172" s="4" t="str">
        <f>VLOOKUP(A172,HOP!A:L,12,0)</f>
        <v>67.00</v>
      </c>
      <c r="F172" s="4" t="str">
        <f>VLOOKUP(A172,HOP!A:C,3,0)</f>
        <v>2269355</v>
      </c>
      <c r="G172" s="4">
        <f t="shared" si="4"/>
        <v>0</v>
      </c>
      <c r="H172" s="4" t="str">
        <f t="shared" si="5"/>
        <v>,2269355</v>
      </c>
      <c r="I172" s="4" t="str">
        <f>VLOOKUP(A172,HOP!A:T,20,0)</f>
        <v>直连</v>
      </c>
    </row>
    <row r="173" s="4" customFormat="1" hidden="1" spans="1:9">
      <c r="A173" s="4">
        <v>16412671308</v>
      </c>
      <c r="B173" s="5">
        <v>44469</v>
      </c>
      <c r="C173" s="5">
        <v>44470</v>
      </c>
      <c r="D173" s="4">
        <v>116</v>
      </c>
      <c r="E173" s="4" t="str">
        <f>VLOOKUP(A173,HOP!A:L,12,0)</f>
        <v>116.00</v>
      </c>
      <c r="F173" s="4" t="str">
        <f>VLOOKUP(A173,HOP!A:C,3,0)</f>
        <v>2269486</v>
      </c>
      <c r="G173" s="4">
        <f t="shared" si="4"/>
        <v>0</v>
      </c>
      <c r="H173" s="4" t="str">
        <f t="shared" si="5"/>
        <v>,2269486</v>
      </c>
      <c r="I173" s="4" t="str">
        <f>VLOOKUP(A173,HOP!A:T,20,0)</f>
        <v>直连</v>
      </c>
    </row>
    <row r="174" s="4" customFormat="1" hidden="1" spans="1:9">
      <c r="A174" s="4">
        <v>16417920888</v>
      </c>
      <c r="B174" s="5">
        <v>44469</v>
      </c>
      <c r="C174" s="5">
        <v>44470</v>
      </c>
      <c r="D174" s="4">
        <v>43</v>
      </c>
      <c r="E174" s="4" t="str">
        <f>VLOOKUP(A174,HOP!A:L,12,0)</f>
        <v>43.00</v>
      </c>
      <c r="F174" s="4" t="str">
        <f>VLOOKUP(A174,HOP!A:C,3,0)</f>
        <v>2269872</v>
      </c>
      <c r="G174" s="4">
        <f t="shared" si="4"/>
        <v>0</v>
      </c>
      <c r="H174" s="4" t="str">
        <f t="shared" si="5"/>
        <v>,2269872</v>
      </c>
      <c r="I174" s="4" t="str">
        <f>VLOOKUP(A174,HOP!A:T,20,0)</f>
        <v>直连</v>
      </c>
    </row>
    <row r="175" s="4" customFormat="1" hidden="1" spans="1:9">
      <c r="A175" s="4">
        <v>16418459688</v>
      </c>
      <c r="B175" s="5">
        <v>44469</v>
      </c>
      <c r="C175" s="5">
        <v>44470</v>
      </c>
      <c r="D175" s="4">
        <v>50</v>
      </c>
      <c r="E175" s="4" t="str">
        <f>VLOOKUP(A175,HOP!A:L,12,0)</f>
        <v>50.00</v>
      </c>
      <c r="F175" s="4" t="str">
        <f>VLOOKUP(A175,HOP!A:C,3,0)</f>
        <v>2269930</v>
      </c>
      <c r="G175" s="4">
        <f t="shared" si="4"/>
        <v>0</v>
      </c>
      <c r="H175" s="4" t="str">
        <f t="shared" si="5"/>
        <v>,2269930</v>
      </c>
      <c r="I175" s="4" t="str">
        <f>VLOOKUP(A175,HOP!A:T,20,0)</f>
        <v>直连</v>
      </c>
    </row>
    <row r="176" s="4" customFormat="1" hidden="1" spans="1:9">
      <c r="A176" s="4">
        <v>16419233806</v>
      </c>
      <c r="B176" s="5">
        <v>44469</v>
      </c>
      <c r="C176" s="5">
        <v>44470</v>
      </c>
      <c r="D176" s="4">
        <v>41</v>
      </c>
      <c r="E176" s="4" t="str">
        <f>VLOOKUP(A176,HOP!A:L,12,0)</f>
        <v>41.00</v>
      </c>
      <c r="F176" s="4" t="str">
        <f>VLOOKUP(A176,HOP!A:C,3,0)</f>
        <v>2270030</v>
      </c>
      <c r="G176" s="4">
        <f t="shared" si="4"/>
        <v>0</v>
      </c>
      <c r="H176" s="4" t="str">
        <f t="shared" si="5"/>
        <v>,2270030</v>
      </c>
      <c r="I176" s="4" t="str">
        <f>VLOOKUP(A176,HOP!A:T,20,0)</f>
        <v>直连</v>
      </c>
    </row>
    <row r="177" s="4" customFormat="1" hidden="1" spans="1:9">
      <c r="A177" s="4">
        <v>16419554607</v>
      </c>
      <c r="B177" s="5">
        <v>44469</v>
      </c>
      <c r="C177" s="5">
        <v>44470</v>
      </c>
      <c r="D177" s="4">
        <v>64</v>
      </c>
      <c r="E177" s="4" t="str">
        <f>VLOOKUP(A177,HOP!A:L,12,0)</f>
        <v>64.00</v>
      </c>
      <c r="F177" s="4" t="str">
        <f>VLOOKUP(A177,HOP!A:C,3,0)</f>
        <v>2270082</v>
      </c>
      <c r="G177" s="4">
        <f t="shared" si="4"/>
        <v>0</v>
      </c>
      <c r="H177" s="4" t="str">
        <f t="shared" si="5"/>
        <v>,2270082</v>
      </c>
      <c r="I177" s="4" t="str">
        <f>VLOOKUP(A177,HOP!A:T,20,0)</f>
        <v>直连</v>
      </c>
    </row>
    <row r="178" s="4" customFormat="1" hidden="1" spans="1:9">
      <c r="A178" s="4">
        <v>16419608409</v>
      </c>
      <c r="B178" s="5">
        <v>44469</v>
      </c>
      <c r="C178" s="5">
        <v>44470</v>
      </c>
      <c r="D178" s="4">
        <v>127</v>
      </c>
      <c r="E178" s="4" t="str">
        <f>VLOOKUP(A178,HOP!A:L,12,0)</f>
        <v>127.00</v>
      </c>
      <c r="F178" s="4" t="str">
        <f>VLOOKUP(A178,HOP!A:C,3,0)</f>
        <v>2270091</v>
      </c>
      <c r="G178" s="4">
        <f t="shared" si="4"/>
        <v>0</v>
      </c>
      <c r="H178" s="4" t="str">
        <f t="shared" si="5"/>
        <v>,2270091</v>
      </c>
      <c r="I178" s="4" t="str">
        <f>VLOOKUP(A178,HOP!A:T,20,0)</f>
        <v>直连</v>
      </c>
    </row>
    <row r="179" s="4" customFormat="1" hidden="1" spans="1:9">
      <c r="A179" s="4">
        <v>16044977180</v>
      </c>
      <c r="B179" s="5">
        <v>44470</v>
      </c>
      <c r="C179" s="5">
        <v>44471</v>
      </c>
      <c r="D179" s="4">
        <v>224</v>
      </c>
      <c r="E179" s="4" t="str">
        <f>VLOOKUP(A179,HOP!A:L,12,0)</f>
        <v>224.00</v>
      </c>
      <c r="F179" s="4" t="str">
        <f>VLOOKUP(A179,HOP!A:C,3,0)</f>
        <v>2220226</v>
      </c>
      <c r="G179" s="4">
        <f t="shared" si="4"/>
        <v>0</v>
      </c>
      <c r="H179" s="4" t="str">
        <f t="shared" si="5"/>
        <v>,2220226</v>
      </c>
      <c r="I179" s="4" t="str">
        <f>VLOOKUP(A179,HOP!A:T,20,0)</f>
        <v>直连</v>
      </c>
    </row>
    <row r="180" s="4" customFormat="1" hidden="1" spans="1:9">
      <c r="A180" s="4">
        <v>16159304534</v>
      </c>
      <c r="B180" s="5">
        <v>44468</v>
      </c>
      <c r="C180" s="5">
        <v>44471</v>
      </c>
      <c r="D180" s="4">
        <v>474</v>
      </c>
      <c r="E180" s="4" t="str">
        <f>VLOOKUP(A180,HOP!A:L,12,0)</f>
        <v>474.00</v>
      </c>
      <c r="F180" s="4" t="str">
        <f>VLOOKUP(A180,HOP!A:C,3,0)</f>
        <v>2236059</v>
      </c>
      <c r="G180" s="4">
        <f t="shared" si="4"/>
        <v>0</v>
      </c>
      <c r="H180" s="4" t="str">
        <f t="shared" si="5"/>
        <v>,2236059</v>
      </c>
      <c r="I180" s="4" t="str">
        <f>VLOOKUP(A180,HOP!A:T,20,0)</f>
        <v>直连</v>
      </c>
    </row>
    <row r="181" s="4" customFormat="1" hidden="1" spans="1:9">
      <c r="A181" s="4">
        <v>16161340653</v>
      </c>
      <c r="B181" s="5">
        <v>44470</v>
      </c>
      <c r="C181" s="5">
        <v>44471</v>
      </c>
      <c r="D181" s="4">
        <v>207</v>
      </c>
      <c r="E181" s="4" t="str">
        <f>VLOOKUP(A181,HOP!A:L,12,0)</f>
        <v>207.00</v>
      </c>
      <c r="F181" s="4" t="str">
        <f>VLOOKUP(A181,HOP!A:C,3,0)</f>
        <v>2236327</v>
      </c>
      <c r="G181" s="4">
        <f t="shared" si="4"/>
        <v>0</v>
      </c>
      <c r="H181" s="4" t="str">
        <f t="shared" si="5"/>
        <v>,2236327</v>
      </c>
      <c r="I181" s="4" t="str">
        <f>VLOOKUP(A181,HOP!A:T,20,0)</f>
        <v>直连</v>
      </c>
    </row>
    <row r="182" s="4" customFormat="1" hidden="1" spans="1:9">
      <c r="A182" s="4">
        <v>16184937463</v>
      </c>
      <c r="B182" s="5">
        <v>44470</v>
      </c>
      <c r="C182" s="5">
        <v>44471</v>
      </c>
      <c r="D182" s="4">
        <v>89</v>
      </c>
      <c r="E182" s="4" t="str">
        <f>VLOOKUP(A182,HOP!A:L,12,0)</f>
        <v>89.00</v>
      </c>
      <c r="F182" s="4" t="str">
        <f>VLOOKUP(A182,HOP!A:C,3,0)</f>
        <v>2239964</v>
      </c>
      <c r="G182" s="4">
        <f t="shared" si="4"/>
        <v>0</v>
      </c>
      <c r="H182" s="4" t="str">
        <f t="shared" si="5"/>
        <v>,2239964</v>
      </c>
      <c r="I182" s="4" t="str">
        <f>VLOOKUP(A182,HOP!A:T,20,0)</f>
        <v>直连</v>
      </c>
    </row>
    <row r="183" s="4" customFormat="1" hidden="1" spans="1:9">
      <c r="A183" s="4">
        <v>16193589719</v>
      </c>
      <c r="B183" s="5">
        <v>44470</v>
      </c>
      <c r="C183" s="5">
        <v>44471</v>
      </c>
      <c r="D183" s="4">
        <v>189</v>
      </c>
      <c r="E183" s="4" t="str">
        <f>VLOOKUP(A183,HOP!A:L,12,0)</f>
        <v>189.00</v>
      </c>
      <c r="F183" s="4" t="str">
        <f>VLOOKUP(A183,HOP!A:C,3,0)</f>
        <v>2241329</v>
      </c>
      <c r="G183" s="4">
        <f t="shared" si="4"/>
        <v>0</v>
      </c>
      <c r="H183" s="4" t="str">
        <f t="shared" si="5"/>
        <v>,2241329</v>
      </c>
      <c r="I183" s="4" t="str">
        <f>VLOOKUP(A183,HOP!A:T,20,0)</f>
        <v>直连</v>
      </c>
    </row>
    <row r="184" s="4" customFormat="1" hidden="1" spans="1:9">
      <c r="A184" s="4">
        <v>16231857927</v>
      </c>
      <c r="B184" s="5">
        <v>44470</v>
      </c>
      <c r="C184" s="5">
        <v>44471</v>
      </c>
      <c r="D184" s="4">
        <v>145</v>
      </c>
      <c r="E184" s="4" t="str">
        <f>VLOOKUP(A184,HOP!A:L,12,0)</f>
        <v>145.00</v>
      </c>
      <c r="F184" s="4" t="str">
        <f>VLOOKUP(A184,HOP!A:C,3,0)</f>
        <v>2246880</v>
      </c>
      <c r="G184" s="4">
        <f t="shared" si="4"/>
        <v>0</v>
      </c>
      <c r="H184" s="4" t="str">
        <f t="shared" si="5"/>
        <v>,2246880</v>
      </c>
      <c r="I184" s="4" t="str">
        <f>VLOOKUP(A184,HOP!A:T,20,0)</f>
        <v>直连</v>
      </c>
    </row>
    <row r="185" s="4" customFormat="1" hidden="1" spans="1:9">
      <c r="A185" s="4">
        <v>16239386103</v>
      </c>
      <c r="B185" s="5">
        <v>44470</v>
      </c>
      <c r="C185" s="5">
        <v>44471</v>
      </c>
      <c r="D185" s="4">
        <v>107</v>
      </c>
      <c r="E185" s="4" t="str">
        <f>VLOOKUP(A185,HOP!A:L,12,0)</f>
        <v>107.00</v>
      </c>
      <c r="F185" s="4" t="str">
        <f>VLOOKUP(A185,HOP!A:C,3,0)</f>
        <v>2247639</v>
      </c>
      <c r="G185" s="4">
        <f t="shared" si="4"/>
        <v>0</v>
      </c>
      <c r="H185" s="4" t="str">
        <f t="shared" si="5"/>
        <v>,2247639</v>
      </c>
      <c r="I185" s="4" t="str">
        <f>VLOOKUP(A185,HOP!A:T,20,0)</f>
        <v>直连</v>
      </c>
    </row>
    <row r="186" s="4" customFormat="1" hidden="1" spans="1:9">
      <c r="A186" s="4">
        <v>16246198961</v>
      </c>
      <c r="B186" s="5">
        <v>44470</v>
      </c>
      <c r="C186" s="5">
        <v>44471</v>
      </c>
      <c r="D186" s="4">
        <v>243</v>
      </c>
      <c r="E186" s="4" t="str">
        <f>VLOOKUP(A186,HOP!A:L,12,0)</f>
        <v>243.00</v>
      </c>
      <c r="F186" s="4" t="str">
        <f>VLOOKUP(A186,HOP!A:C,3,0)</f>
        <v>2248347</v>
      </c>
      <c r="G186" s="4">
        <f t="shared" si="4"/>
        <v>0</v>
      </c>
      <c r="H186" s="4" t="str">
        <f t="shared" si="5"/>
        <v>,2248347</v>
      </c>
      <c r="I186" s="4" t="str">
        <f>VLOOKUP(A186,HOP!A:T,20,0)</f>
        <v>直连</v>
      </c>
    </row>
    <row r="187" s="4" customFormat="1" hidden="1" spans="1:9">
      <c r="A187" s="4">
        <v>16247708979</v>
      </c>
      <c r="B187" s="5">
        <v>44470</v>
      </c>
      <c r="C187" s="5">
        <v>44471</v>
      </c>
      <c r="D187" s="4">
        <v>217</v>
      </c>
      <c r="E187" s="4" t="str">
        <f>VLOOKUP(A187,HOP!A:L,12,0)</f>
        <v>217.00</v>
      </c>
      <c r="F187" s="4" t="str">
        <f>VLOOKUP(A187,HOP!A:C,3,0)</f>
        <v>2248630</v>
      </c>
      <c r="G187" s="4">
        <f t="shared" si="4"/>
        <v>0</v>
      </c>
      <c r="H187" s="4" t="str">
        <f t="shared" si="5"/>
        <v>,2248630</v>
      </c>
      <c r="I187" s="4" t="str">
        <f>VLOOKUP(A187,HOP!A:T,20,0)</f>
        <v>直连</v>
      </c>
    </row>
    <row r="188" s="4" customFormat="1" hidden="1" spans="1:9">
      <c r="A188" s="4">
        <v>16257778568</v>
      </c>
      <c r="B188" s="5">
        <v>44470</v>
      </c>
      <c r="C188" s="5">
        <v>44471</v>
      </c>
      <c r="D188" s="4">
        <v>179</v>
      </c>
      <c r="E188" s="4" t="str">
        <f>VLOOKUP(A188,HOP!A:L,12,0)</f>
        <v>179.00</v>
      </c>
      <c r="F188" s="4" t="str">
        <f>VLOOKUP(A188,HOP!A:C,3,0)</f>
        <v>2249865</v>
      </c>
      <c r="G188" s="4">
        <f t="shared" si="4"/>
        <v>0</v>
      </c>
      <c r="H188" s="4" t="str">
        <f t="shared" si="5"/>
        <v>,2249865</v>
      </c>
      <c r="I188" s="4" t="str">
        <f>VLOOKUP(A188,HOP!A:T,20,0)</f>
        <v>直连</v>
      </c>
    </row>
    <row r="189" s="4" customFormat="1" hidden="1" spans="1:9">
      <c r="A189" s="4">
        <v>16280919954</v>
      </c>
      <c r="B189" s="5">
        <v>44470</v>
      </c>
      <c r="C189" s="5">
        <v>44471</v>
      </c>
      <c r="D189" s="4">
        <v>230</v>
      </c>
      <c r="E189" s="4" t="str">
        <f>VLOOKUP(A189,HOP!A:L,12,0)</f>
        <v>230.00</v>
      </c>
      <c r="F189" s="4" t="str">
        <f>VLOOKUP(A189,HOP!A:C,3,0)</f>
        <v>2252944</v>
      </c>
      <c r="G189" s="4">
        <f t="shared" si="4"/>
        <v>0</v>
      </c>
      <c r="H189" s="4" t="str">
        <f t="shared" si="5"/>
        <v>,2252944</v>
      </c>
      <c r="I189" s="4" t="str">
        <f>VLOOKUP(A189,HOP!A:T,20,0)</f>
        <v>直连</v>
      </c>
    </row>
    <row r="190" s="4" customFormat="1" hidden="1" spans="1:9">
      <c r="A190" s="4">
        <v>16288101481</v>
      </c>
      <c r="B190" s="5">
        <v>44470</v>
      </c>
      <c r="C190" s="5">
        <v>44471</v>
      </c>
      <c r="D190" s="4">
        <v>179</v>
      </c>
      <c r="E190" s="4" t="str">
        <f>VLOOKUP(A190,HOP!A:L,12,0)</f>
        <v>179.00</v>
      </c>
      <c r="F190" s="4" t="str">
        <f>VLOOKUP(A190,HOP!A:C,3,0)</f>
        <v>2254009</v>
      </c>
      <c r="G190" s="4">
        <f t="shared" si="4"/>
        <v>0</v>
      </c>
      <c r="H190" s="4" t="str">
        <f t="shared" si="5"/>
        <v>,2254009</v>
      </c>
      <c r="I190" s="4" t="str">
        <f>VLOOKUP(A190,HOP!A:T,20,0)</f>
        <v>直连</v>
      </c>
    </row>
    <row r="191" s="4" customFormat="1" hidden="1" spans="1:9">
      <c r="A191" s="4">
        <v>16292957215</v>
      </c>
      <c r="B191" s="5">
        <v>44470</v>
      </c>
      <c r="C191" s="5">
        <v>44471</v>
      </c>
      <c r="D191" s="4">
        <v>85</v>
      </c>
      <c r="E191" s="4" t="str">
        <f>VLOOKUP(A191,HOP!A:L,12,0)</f>
        <v>85.00</v>
      </c>
      <c r="F191" s="4" t="str">
        <f>VLOOKUP(A191,HOP!A:C,3,0)</f>
        <v>2254854</v>
      </c>
      <c r="G191" s="4">
        <f t="shared" si="4"/>
        <v>0</v>
      </c>
      <c r="H191" s="4" t="str">
        <f t="shared" si="5"/>
        <v>,2254854</v>
      </c>
      <c r="I191" s="4" t="str">
        <f>VLOOKUP(A191,HOP!A:T,20,0)</f>
        <v>直连</v>
      </c>
    </row>
    <row r="192" s="4" customFormat="1" hidden="1" spans="1:9">
      <c r="A192" s="4">
        <v>16301402088</v>
      </c>
      <c r="B192" s="5">
        <v>44468</v>
      </c>
      <c r="C192" s="5">
        <v>44471</v>
      </c>
      <c r="D192" s="4">
        <v>240</v>
      </c>
      <c r="E192" s="4" t="str">
        <f>VLOOKUP(A192,HOP!A:L,12,0)</f>
        <v>240.00</v>
      </c>
      <c r="F192" s="4" t="str">
        <f>VLOOKUP(A192,HOP!A:C,3,0)</f>
        <v>2256022</v>
      </c>
      <c r="G192" s="4">
        <f t="shared" si="4"/>
        <v>0</v>
      </c>
      <c r="H192" s="4" t="str">
        <f t="shared" si="5"/>
        <v>,2256022</v>
      </c>
      <c r="I192" s="4" t="str">
        <f>VLOOKUP(A192,HOP!A:T,20,0)</f>
        <v>直连</v>
      </c>
    </row>
    <row r="193" s="4" customFormat="1" hidden="1" spans="1:9">
      <c r="A193" s="4">
        <v>16302075049</v>
      </c>
      <c r="B193" s="5">
        <v>44467</v>
      </c>
      <c r="C193" s="5">
        <v>44471</v>
      </c>
      <c r="D193" s="4">
        <v>144</v>
      </c>
      <c r="E193" s="4" t="str">
        <f>VLOOKUP(A193,HOP!A:L,12,0)</f>
        <v>144.00</v>
      </c>
      <c r="F193" s="4" t="str">
        <f>VLOOKUP(A193,HOP!A:C,3,0)</f>
        <v>2256132</v>
      </c>
      <c r="G193" s="4">
        <f t="shared" si="4"/>
        <v>0</v>
      </c>
      <c r="H193" s="4" t="str">
        <f t="shared" si="5"/>
        <v>,2256132</v>
      </c>
      <c r="I193" s="4" t="str">
        <f>VLOOKUP(A193,HOP!A:T,20,0)</f>
        <v>直连</v>
      </c>
    </row>
    <row r="194" s="4" customFormat="1" hidden="1" spans="1:9">
      <c r="A194" s="4">
        <v>16304521544</v>
      </c>
      <c r="B194" s="5">
        <v>44470</v>
      </c>
      <c r="C194" s="5">
        <v>44471</v>
      </c>
      <c r="D194" s="4">
        <v>167</v>
      </c>
      <c r="E194" s="4" t="str">
        <f>VLOOKUP(A194,HOP!A:L,12,0)</f>
        <v>167.00</v>
      </c>
      <c r="F194" s="4" t="str">
        <f>VLOOKUP(A194,HOP!A:C,3,0)</f>
        <v>2256493</v>
      </c>
      <c r="G194" s="4">
        <f t="shared" si="4"/>
        <v>0</v>
      </c>
      <c r="H194" s="4" t="str">
        <f t="shared" si="5"/>
        <v>,2256493</v>
      </c>
      <c r="I194" s="4" t="str">
        <f>VLOOKUP(A194,HOP!A:T,20,0)</f>
        <v>直连</v>
      </c>
    </row>
    <row r="195" s="4" customFormat="1" hidden="1" spans="1:9">
      <c r="A195" s="4">
        <v>16309333966</v>
      </c>
      <c r="B195" s="5">
        <v>44470</v>
      </c>
      <c r="C195" s="5">
        <v>44471</v>
      </c>
      <c r="D195" s="4">
        <v>234</v>
      </c>
      <c r="E195" s="4" t="str">
        <f>VLOOKUP(A195,HOP!A:L,12,0)</f>
        <v>234.00</v>
      </c>
      <c r="F195" s="4" t="str">
        <f>VLOOKUP(A195,HOP!A:C,3,0)</f>
        <v>2257347</v>
      </c>
      <c r="G195" s="4">
        <f t="shared" ref="G195:G258" si="6">D195-E195</f>
        <v>0</v>
      </c>
      <c r="H195" s="4" t="str">
        <f t="shared" ref="H195:H258" si="7">$H$1&amp;F195</f>
        <v>,2257347</v>
      </c>
      <c r="I195" s="4" t="str">
        <f>VLOOKUP(A195,HOP!A:T,20,0)</f>
        <v>直连</v>
      </c>
    </row>
    <row r="196" s="4" customFormat="1" hidden="1" spans="1:9">
      <c r="A196" s="4">
        <v>16309240211</v>
      </c>
      <c r="B196" s="5">
        <v>44470</v>
      </c>
      <c r="C196" s="5">
        <v>44471</v>
      </c>
      <c r="D196" s="4">
        <v>167</v>
      </c>
      <c r="E196" s="4" t="str">
        <f>VLOOKUP(A196,HOP!A:L,12,0)</f>
        <v>167.00</v>
      </c>
      <c r="F196" s="4" t="str">
        <f>VLOOKUP(A196,HOP!A:C,3,0)</f>
        <v>2257364</v>
      </c>
      <c r="G196" s="4">
        <f t="shared" si="6"/>
        <v>0</v>
      </c>
      <c r="H196" s="4" t="str">
        <f t="shared" si="7"/>
        <v>,2257364</v>
      </c>
      <c r="I196" s="4" t="str">
        <f>VLOOKUP(A196,HOP!A:T,20,0)</f>
        <v>直连</v>
      </c>
    </row>
    <row r="197" s="4" customFormat="1" hidden="1" spans="1:9">
      <c r="A197" s="4">
        <v>16321659863</v>
      </c>
      <c r="B197" s="5">
        <v>44469</v>
      </c>
      <c r="C197" s="5">
        <v>44471</v>
      </c>
      <c r="D197" s="4">
        <v>214</v>
      </c>
      <c r="E197" s="4" t="str">
        <f>VLOOKUP(A197,HOP!A:L,12,0)</f>
        <v>214.00</v>
      </c>
      <c r="F197" s="4" t="str">
        <f>VLOOKUP(A197,HOP!A:C,3,0)</f>
        <v>2259188</v>
      </c>
      <c r="G197" s="4">
        <f t="shared" si="6"/>
        <v>0</v>
      </c>
      <c r="H197" s="4" t="str">
        <f t="shared" si="7"/>
        <v>,2259188</v>
      </c>
      <c r="I197" s="4" t="str">
        <f>VLOOKUP(A197,HOP!A:T,20,0)</f>
        <v>直连</v>
      </c>
    </row>
    <row r="198" s="4" customFormat="1" hidden="1" spans="1:9">
      <c r="A198" s="4">
        <v>16324106384</v>
      </c>
      <c r="B198" s="5">
        <v>44469</v>
      </c>
      <c r="C198" s="5">
        <v>44471</v>
      </c>
      <c r="D198" s="4">
        <v>571</v>
      </c>
      <c r="E198" s="4" t="str">
        <f>VLOOKUP(A198,HOP!A:L,12,0)</f>
        <v>571.00</v>
      </c>
      <c r="F198" s="4" t="str">
        <f>VLOOKUP(A198,HOP!A:C,3,0)</f>
        <v>2259329</v>
      </c>
      <c r="G198" s="4">
        <f t="shared" si="6"/>
        <v>0</v>
      </c>
      <c r="H198" s="4" t="str">
        <f t="shared" si="7"/>
        <v>,2259329</v>
      </c>
      <c r="I198" s="4" t="str">
        <f>VLOOKUP(A198,HOP!A:T,20,0)</f>
        <v>直连</v>
      </c>
    </row>
    <row r="199" s="4" customFormat="1" hidden="1" spans="1:9">
      <c r="A199" s="4">
        <v>16324472484</v>
      </c>
      <c r="B199" s="5">
        <v>44470</v>
      </c>
      <c r="C199" s="5">
        <v>44471</v>
      </c>
      <c r="D199" s="4">
        <v>167</v>
      </c>
      <c r="E199" s="4" t="str">
        <f>VLOOKUP(A199,HOP!A:L,12,0)</f>
        <v>167.00</v>
      </c>
      <c r="F199" s="4" t="str">
        <f>VLOOKUP(A199,HOP!A:C,3,0)</f>
        <v>2259435</v>
      </c>
      <c r="G199" s="4">
        <f t="shared" si="6"/>
        <v>0</v>
      </c>
      <c r="H199" s="4" t="str">
        <f t="shared" si="7"/>
        <v>,2259435</v>
      </c>
      <c r="I199" s="4" t="str">
        <f>VLOOKUP(A199,HOP!A:T,20,0)</f>
        <v>直连</v>
      </c>
    </row>
    <row r="200" s="4" customFormat="1" hidden="1" spans="1:9">
      <c r="A200" s="4">
        <v>16330472512</v>
      </c>
      <c r="B200" s="5">
        <v>44469</v>
      </c>
      <c r="C200" s="5">
        <v>44471</v>
      </c>
      <c r="D200" s="4">
        <v>228</v>
      </c>
      <c r="E200" s="4" t="str">
        <f>VLOOKUP(A200,HOP!A:L,12,0)</f>
        <v>228.00</v>
      </c>
      <c r="F200" s="4" t="str">
        <f>VLOOKUP(A200,HOP!A:C,3,0)</f>
        <v>2260124</v>
      </c>
      <c r="G200" s="4">
        <f t="shared" si="6"/>
        <v>0</v>
      </c>
      <c r="H200" s="4" t="str">
        <f t="shared" si="7"/>
        <v>,2260124</v>
      </c>
      <c r="I200" s="4" t="str">
        <f>VLOOKUP(A200,HOP!A:T,20,0)</f>
        <v>直连</v>
      </c>
    </row>
    <row r="201" s="4" customFormat="1" hidden="1" spans="1:9">
      <c r="A201" s="4">
        <v>16331306235</v>
      </c>
      <c r="B201" s="5">
        <v>44470</v>
      </c>
      <c r="C201" s="5">
        <v>44471</v>
      </c>
      <c r="D201" s="4">
        <v>119</v>
      </c>
      <c r="E201" s="4" t="str">
        <f>VLOOKUP(A201,HOP!A:L,12,0)</f>
        <v>119.00</v>
      </c>
      <c r="F201" s="4" t="str">
        <f>VLOOKUP(A201,HOP!A:C,3,0)</f>
        <v>2260326</v>
      </c>
      <c r="G201" s="4">
        <f t="shared" si="6"/>
        <v>0</v>
      </c>
      <c r="H201" s="4" t="str">
        <f t="shared" si="7"/>
        <v>,2260326</v>
      </c>
      <c r="I201" s="4" t="str">
        <f>VLOOKUP(A201,HOP!A:T,20,0)</f>
        <v>直连</v>
      </c>
    </row>
    <row r="202" s="4" customFormat="1" hidden="1" spans="1:9">
      <c r="A202" s="4">
        <v>16332010756</v>
      </c>
      <c r="B202" s="5">
        <v>44469</v>
      </c>
      <c r="C202" s="5">
        <v>44471</v>
      </c>
      <c r="D202" s="4">
        <v>336</v>
      </c>
      <c r="E202" s="4" t="str">
        <f>VLOOKUP(A202,HOP!A:L,12,0)</f>
        <v>336.00</v>
      </c>
      <c r="F202" s="4" t="str">
        <f>VLOOKUP(A202,HOP!A:C,3,0)</f>
        <v>2260421</v>
      </c>
      <c r="G202" s="4">
        <f t="shared" si="6"/>
        <v>0</v>
      </c>
      <c r="H202" s="4" t="str">
        <f t="shared" si="7"/>
        <v>,2260421</v>
      </c>
      <c r="I202" s="4" t="str">
        <f>VLOOKUP(A202,HOP!A:T,20,0)</f>
        <v>直连</v>
      </c>
    </row>
    <row r="203" s="4" customFormat="1" hidden="1" spans="1:9">
      <c r="A203" s="4">
        <v>16335639971</v>
      </c>
      <c r="B203" s="5">
        <v>44470</v>
      </c>
      <c r="C203" s="5">
        <v>44471</v>
      </c>
      <c r="D203" s="4">
        <v>128</v>
      </c>
      <c r="E203" s="4" t="str">
        <f>VLOOKUP(A203,HOP!A:L,12,0)</f>
        <v>128.00</v>
      </c>
      <c r="F203" s="4" t="str">
        <f>VLOOKUP(A203,HOP!A:C,3,0)</f>
        <v>2260686</v>
      </c>
      <c r="G203" s="4">
        <f t="shared" si="6"/>
        <v>0</v>
      </c>
      <c r="H203" s="4" t="str">
        <f t="shared" si="7"/>
        <v>,2260686</v>
      </c>
      <c r="I203" s="4" t="str">
        <f>VLOOKUP(A203,HOP!A:T,20,0)</f>
        <v>直连</v>
      </c>
    </row>
    <row r="204" s="4" customFormat="1" hidden="1" spans="1:9">
      <c r="A204" s="4">
        <v>16358567969</v>
      </c>
      <c r="B204" s="5">
        <v>44470</v>
      </c>
      <c r="C204" s="5">
        <v>44471</v>
      </c>
      <c r="D204" s="4">
        <v>40</v>
      </c>
      <c r="E204" s="4" t="str">
        <f>VLOOKUP(A204,HOP!A:L,12,0)</f>
        <v>40.00</v>
      </c>
      <c r="F204" s="4" t="str">
        <f>VLOOKUP(A204,HOP!A:C,3,0)</f>
        <v>2263300</v>
      </c>
      <c r="G204" s="4">
        <f t="shared" si="6"/>
        <v>0</v>
      </c>
      <c r="H204" s="4" t="str">
        <f t="shared" si="7"/>
        <v>,2263300</v>
      </c>
      <c r="I204" s="4" t="str">
        <f>VLOOKUP(A204,HOP!A:T,20,0)</f>
        <v>直连</v>
      </c>
    </row>
    <row r="205" s="4" customFormat="1" spans="1:9">
      <c r="A205" s="4">
        <v>16358691895</v>
      </c>
      <c r="B205" s="5">
        <v>44469</v>
      </c>
      <c r="C205" s="5">
        <v>44471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VLOOKUP(A205,HOP!A:T,20,0)</f>
        <v>#N/A</v>
      </c>
    </row>
    <row r="206" s="4" customFormat="1" hidden="1" spans="1:9">
      <c r="A206" s="4">
        <v>16363786160</v>
      </c>
      <c r="B206" s="5">
        <v>44470</v>
      </c>
      <c r="C206" s="5">
        <v>44471</v>
      </c>
      <c r="D206" s="4">
        <v>171</v>
      </c>
      <c r="E206" s="4" t="str">
        <f>VLOOKUP(A206,HOP!A:L,12,0)</f>
        <v>171.00</v>
      </c>
      <c r="F206" s="4" t="str">
        <f>VLOOKUP(A206,HOP!A:C,3,0)</f>
        <v>2263934</v>
      </c>
      <c r="G206" s="4">
        <f t="shared" si="6"/>
        <v>0</v>
      </c>
      <c r="H206" s="4" t="str">
        <f t="shared" si="7"/>
        <v>,2263934</v>
      </c>
      <c r="I206" s="4" t="str">
        <f>VLOOKUP(A206,HOP!A:T,20,0)</f>
        <v>直连</v>
      </c>
    </row>
    <row r="207" s="4" customFormat="1" hidden="1" spans="1:9">
      <c r="A207" s="4">
        <v>16363801036</v>
      </c>
      <c r="B207" s="5">
        <v>44470</v>
      </c>
      <c r="C207" s="5">
        <v>44471</v>
      </c>
      <c r="D207" s="4">
        <v>121</v>
      </c>
      <c r="E207" s="4" t="str">
        <f>VLOOKUP(A207,HOP!A:L,12,0)</f>
        <v>121.00</v>
      </c>
      <c r="F207" s="4" t="str">
        <f>VLOOKUP(A207,HOP!A:C,3,0)</f>
        <v>2263939</v>
      </c>
      <c r="G207" s="4">
        <f t="shared" si="6"/>
        <v>0</v>
      </c>
      <c r="H207" s="4" t="str">
        <f t="shared" si="7"/>
        <v>,2263939</v>
      </c>
      <c r="I207" s="4" t="str">
        <f>VLOOKUP(A207,HOP!A:T,20,0)</f>
        <v>直连</v>
      </c>
    </row>
    <row r="208" s="4" customFormat="1" hidden="1" spans="1:9">
      <c r="A208" s="4">
        <v>16371782059</v>
      </c>
      <c r="B208" s="5">
        <v>44470</v>
      </c>
      <c r="C208" s="5">
        <v>44471</v>
      </c>
      <c r="D208" s="4">
        <v>196</v>
      </c>
      <c r="E208" s="4" t="str">
        <f>VLOOKUP(A208,HOP!A:L,12,0)</f>
        <v>196.00</v>
      </c>
      <c r="F208" s="4" t="str">
        <f>VLOOKUP(A208,HOP!A:C,3,0)</f>
        <v>2265000</v>
      </c>
      <c r="G208" s="4">
        <f t="shared" si="6"/>
        <v>0</v>
      </c>
      <c r="H208" s="4" t="str">
        <f t="shared" si="7"/>
        <v>,2265000</v>
      </c>
      <c r="I208" s="4" t="str">
        <f>VLOOKUP(A208,HOP!A:T,20,0)</f>
        <v>直连</v>
      </c>
    </row>
    <row r="209" s="4" customFormat="1" hidden="1" spans="1:9">
      <c r="A209" s="4">
        <v>16372172372</v>
      </c>
      <c r="B209" s="5">
        <v>44469</v>
      </c>
      <c r="C209" s="5">
        <v>44471</v>
      </c>
      <c r="D209" s="4">
        <v>116</v>
      </c>
      <c r="E209" s="4" t="str">
        <f>VLOOKUP(A209,HOP!A:L,12,0)</f>
        <v>116.00</v>
      </c>
      <c r="F209" s="4" t="str">
        <f>VLOOKUP(A209,HOP!A:C,3,0)</f>
        <v>2265087</v>
      </c>
      <c r="G209" s="4">
        <f t="shared" si="6"/>
        <v>0</v>
      </c>
      <c r="H209" s="4" t="str">
        <f t="shared" si="7"/>
        <v>,2265087</v>
      </c>
      <c r="I209" s="4" t="str">
        <f>VLOOKUP(A209,HOP!A:T,20,0)</f>
        <v>直连</v>
      </c>
    </row>
    <row r="210" s="4" customFormat="1" hidden="1" spans="1:9">
      <c r="A210" s="4">
        <v>16372397976</v>
      </c>
      <c r="B210" s="5">
        <v>44470</v>
      </c>
      <c r="C210" s="5">
        <v>44471</v>
      </c>
      <c r="D210" s="4">
        <v>168</v>
      </c>
      <c r="E210" s="4" t="str">
        <f>VLOOKUP(A210,HOP!A:L,12,0)</f>
        <v>168.00</v>
      </c>
      <c r="F210" s="4" t="str">
        <f>VLOOKUP(A210,HOP!A:C,3,0)</f>
        <v>2265135</v>
      </c>
      <c r="G210" s="4">
        <f t="shared" si="6"/>
        <v>0</v>
      </c>
      <c r="H210" s="4" t="str">
        <f t="shared" si="7"/>
        <v>,2265135</v>
      </c>
      <c r="I210" s="4" t="str">
        <f>VLOOKUP(A210,HOP!A:T,20,0)</f>
        <v>直连</v>
      </c>
    </row>
    <row r="211" s="4" customFormat="1" hidden="1" spans="1:9">
      <c r="A211" s="4">
        <v>16380336869</v>
      </c>
      <c r="B211" s="5">
        <v>44470</v>
      </c>
      <c r="C211" s="5">
        <v>44471</v>
      </c>
      <c r="D211" s="4">
        <v>71</v>
      </c>
      <c r="E211" s="4" t="str">
        <f>VLOOKUP(A211,HOP!A:L,12,0)</f>
        <v>71.00</v>
      </c>
      <c r="F211" s="4" t="str">
        <f>VLOOKUP(A211,HOP!A:C,3,0)</f>
        <v>2266079</v>
      </c>
      <c r="G211" s="4">
        <f t="shared" si="6"/>
        <v>0</v>
      </c>
      <c r="H211" s="4" t="str">
        <f t="shared" si="7"/>
        <v>,2266079</v>
      </c>
      <c r="I211" s="4" t="str">
        <f>VLOOKUP(A211,HOP!A:T,20,0)</f>
        <v>直连</v>
      </c>
    </row>
    <row r="212" s="4" customFormat="1" hidden="1" spans="1:9">
      <c r="A212" s="4">
        <v>16391270822</v>
      </c>
      <c r="B212" s="5">
        <v>44470</v>
      </c>
      <c r="C212" s="5">
        <v>44471</v>
      </c>
      <c r="D212" s="4">
        <v>86</v>
      </c>
      <c r="E212" s="4" t="str">
        <f>VLOOKUP(A212,HOP!A:L,12,0)</f>
        <v>86.00</v>
      </c>
      <c r="F212" s="4" t="str">
        <f>VLOOKUP(A212,HOP!A:C,3,0)</f>
        <v>2267149</v>
      </c>
      <c r="G212" s="4">
        <f t="shared" si="6"/>
        <v>0</v>
      </c>
      <c r="H212" s="4" t="str">
        <f t="shared" si="7"/>
        <v>,2267149</v>
      </c>
      <c r="I212" s="4" t="str">
        <f>VLOOKUP(A212,HOP!A:T,20,0)</f>
        <v>直连</v>
      </c>
    </row>
    <row r="213" s="4" customFormat="1" hidden="1" spans="1:9">
      <c r="A213" s="4">
        <v>16391682494</v>
      </c>
      <c r="B213" s="5">
        <v>44470</v>
      </c>
      <c r="C213" s="5">
        <v>44471</v>
      </c>
      <c r="D213" s="4">
        <v>64</v>
      </c>
      <c r="E213" s="4" t="str">
        <f>VLOOKUP(A213,HOP!A:L,12,0)</f>
        <v>64.00</v>
      </c>
      <c r="F213" s="4" t="str">
        <f>VLOOKUP(A213,HOP!A:C,3,0)</f>
        <v>2267293</v>
      </c>
      <c r="G213" s="4">
        <f t="shared" si="6"/>
        <v>0</v>
      </c>
      <c r="H213" s="4" t="str">
        <f t="shared" si="7"/>
        <v>,2267293</v>
      </c>
      <c r="I213" s="4" t="str">
        <f>VLOOKUP(A213,HOP!A:T,20,0)</f>
        <v>直连</v>
      </c>
    </row>
    <row r="214" s="4" customFormat="1" hidden="1" spans="1:9">
      <c r="A214" s="4">
        <v>16391827525</v>
      </c>
      <c r="B214" s="5">
        <v>44470</v>
      </c>
      <c r="C214" s="5">
        <v>44471</v>
      </c>
      <c r="D214" s="4">
        <v>183</v>
      </c>
      <c r="E214" s="4" t="str">
        <f>VLOOKUP(A214,HOP!A:L,12,0)</f>
        <v>183.00</v>
      </c>
      <c r="F214" s="4" t="str">
        <f>VLOOKUP(A214,HOP!A:C,3,0)</f>
        <v>2267346</v>
      </c>
      <c r="G214" s="4">
        <f t="shared" si="6"/>
        <v>0</v>
      </c>
      <c r="H214" s="4" t="str">
        <f t="shared" si="7"/>
        <v>,2267346</v>
      </c>
      <c r="I214" s="4" t="str">
        <f>VLOOKUP(A214,HOP!A:T,20,0)</f>
        <v>直连</v>
      </c>
    </row>
    <row r="215" s="4" customFormat="1" hidden="1" spans="1:9">
      <c r="A215" s="4">
        <v>16391820270</v>
      </c>
      <c r="B215" s="5">
        <v>44470</v>
      </c>
      <c r="C215" s="5">
        <v>44471</v>
      </c>
      <c r="D215" s="4">
        <v>86</v>
      </c>
      <c r="E215" s="4" t="str">
        <f>VLOOKUP(A215,HOP!A:L,12,0)</f>
        <v>86.00</v>
      </c>
      <c r="F215" s="4" t="str">
        <f>VLOOKUP(A215,HOP!A:C,3,0)</f>
        <v>2267345</v>
      </c>
      <c r="G215" s="4">
        <f t="shared" si="6"/>
        <v>0</v>
      </c>
      <c r="H215" s="4" t="str">
        <f t="shared" si="7"/>
        <v>,2267345</v>
      </c>
      <c r="I215" s="4" t="str">
        <f>VLOOKUP(A215,HOP!A:T,20,0)</f>
        <v>直连</v>
      </c>
    </row>
    <row r="216" s="4" customFormat="1" hidden="1" spans="1:9">
      <c r="A216" s="4">
        <v>16392606163</v>
      </c>
      <c r="B216" s="5">
        <v>44470</v>
      </c>
      <c r="C216" s="5">
        <v>44471</v>
      </c>
      <c r="D216" s="4">
        <v>48</v>
      </c>
      <c r="E216" s="4" t="str">
        <f>VLOOKUP(A216,HOP!A:L,12,0)</f>
        <v>48.00</v>
      </c>
      <c r="F216" s="4" t="str">
        <f>VLOOKUP(A216,HOP!A:C,3,0)</f>
        <v>2267470</v>
      </c>
      <c r="G216" s="4">
        <f t="shared" si="6"/>
        <v>0</v>
      </c>
      <c r="H216" s="4" t="str">
        <f t="shared" si="7"/>
        <v>,2267470</v>
      </c>
      <c r="I216" s="4" t="str">
        <f>VLOOKUP(A216,HOP!A:T,20,0)</f>
        <v>直连</v>
      </c>
    </row>
    <row r="217" s="4" customFormat="1" hidden="1" spans="1:9">
      <c r="A217" s="4">
        <v>16400557969</v>
      </c>
      <c r="B217" s="5">
        <v>44470</v>
      </c>
      <c r="C217" s="5">
        <v>44471</v>
      </c>
      <c r="D217" s="4">
        <v>131</v>
      </c>
      <c r="E217" s="4" t="str">
        <f>VLOOKUP(A217,HOP!A:L,12,0)</f>
        <v>131.00</v>
      </c>
      <c r="F217" s="4" t="str">
        <f>VLOOKUP(A217,HOP!A:C,3,0)</f>
        <v>2268355</v>
      </c>
      <c r="G217" s="4">
        <f t="shared" si="6"/>
        <v>0</v>
      </c>
      <c r="H217" s="4" t="str">
        <f t="shared" si="7"/>
        <v>,2268355</v>
      </c>
      <c r="I217" s="4" t="str">
        <f>VLOOKUP(A217,HOP!A:T,20,0)</f>
        <v>直连</v>
      </c>
    </row>
    <row r="218" s="4" customFormat="1" hidden="1" spans="1:9">
      <c r="A218" s="4">
        <v>16400900589</v>
      </c>
      <c r="B218" s="5">
        <v>44469</v>
      </c>
      <c r="C218" s="5">
        <v>44471</v>
      </c>
      <c r="D218" s="4">
        <v>272</v>
      </c>
      <c r="E218" s="4" t="str">
        <f>VLOOKUP(A218,HOP!A:L,12,0)</f>
        <v>272.00</v>
      </c>
      <c r="F218" s="4" t="str">
        <f>VLOOKUP(A218,HOP!A:C,3,0)</f>
        <v>2268427</v>
      </c>
      <c r="G218" s="4">
        <f t="shared" si="6"/>
        <v>0</v>
      </c>
      <c r="H218" s="4" t="str">
        <f t="shared" si="7"/>
        <v>,2268427</v>
      </c>
      <c r="I218" s="4" t="str">
        <f>VLOOKUP(A218,HOP!A:T,20,0)</f>
        <v>直连</v>
      </c>
    </row>
    <row r="219" s="4" customFormat="1" hidden="1" spans="1:9">
      <c r="A219" s="4">
        <v>16403685130</v>
      </c>
      <c r="B219" s="5">
        <v>44470</v>
      </c>
      <c r="C219" s="5">
        <v>44471</v>
      </c>
      <c r="D219" s="4">
        <v>335</v>
      </c>
      <c r="E219" s="4" t="str">
        <f>VLOOKUP(A219,HOP!A:L,12,0)</f>
        <v>335.00</v>
      </c>
      <c r="F219" s="4" t="str">
        <f>VLOOKUP(A219,HOP!A:C,3,0)</f>
        <v>2268587</v>
      </c>
      <c r="G219" s="4">
        <f t="shared" si="6"/>
        <v>0</v>
      </c>
      <c r="H219" s="4" t="str">
        <f t="shared" si="7"/>
        <v>,2268587</v>
      </c>
      <c r="I219" s="4" t="str">
        <f>VLOOKUP(A219,HOP!A:T,20,0)</f>
        <v>直连</v>
      </c>
    </row>
    <row r="220" s="4" customFormat="1" hidden="1" spans="1:9">
      <c r="A220" s="4">
        <v>16404496004</v>
      </c>
      <c r="B220" s="5">
        <v>44470</v>
      </c>
      <c r="C220" s="5">
        <v>44471</v>
      </c>
      <c r="D220" s="4">
        <v>377</v>
      </c>
      <c r="E220" s="4" t="str">
        <f>VLOOKUP(A220,HOP!A:L,12,0)</f>
        <v>377.00</v>
      </c>
      <c r="F220" s="4" t="str">
        <f>VLOOKUP(A220,HOP!A:C,3,0)</f>
        <v>2268654</v>
      </c>
      <c r="G220" s="4">
        <f t="shared" si="6"/>
        <v>0</v>
      </c>
      <c r="H220" s="4" t="str">
        <f t="shared" si="7"/>
        <v>,2268654</v>
      </c>
      <c r="I220" s="4" t="str">
        <f>VLOOKUP(A220,HOP!A:T,20,0)</f>
        <v>直连</v>
      </c>
    </row>
    <row r="221" s="4" customFormat="1" hidden="1" spans="1:9">
      <c r="A221" s="4">
        <v>16405970799</v>
      </c>
      <c r="B221" s="5">
        <v>44470</v>
      </c>
      <c r="C221" s="5">
        <v>44471</v>
      </c>
      <c r="D221" s="4">
        <v>90</v>
      </c>
      <c r="E221" s="4" t="str">
        <f>VLOOKUP(A221,HOP!A:L,12,0)</f>
        <v>90.00</v>
      </c>
      <c r="F221" s="4" t="str">
        <f>VLOOKUP(A221,HOP!A:C,3,0)</f>
        <v>2268840</v>
      </c>
      <c r="G221" s="4">
        <f t="shared" si="6"/>
        <v>0</v>
      </c>
      <c r="H221" s="4" t="str">
        <f t="shared" si="7"/>
        <v>,2268840</v>
      </c>
      <c r="I221" s="4" t="str">
        <f>VLOOKUP(A221,HOP!A:T,20,0)</f>
        <v>直连</v>
      </c>
    </row>
    <row r="222" s="4" customFormat="1" hidden="1" spans="1:9">
      <c r="A222" s="4">
        <v>16407479931</v>
      </c>
      <c r="B222" s="5">
        <v>44470</v>
      </c>
      <c r="C222" s="5">
        <v>44471</v>
      </c>
      <c r="D222" s="4">
        <v>92</v>
      </c>
      <c r="E222" s="4" t="str">
        <f>VLOOKUP(A222,HOP!A:L,12,0)</f>
        <v>92.00</v>
      </c>
      <c r="F222" s="4" t="str">
        <f>VLOOKUP(A222,HOP!A:C,3,0)</f>
        <v>2269073</v>
      </c>
      <c r="G222" s="4">
        <f t="shared" si="6"/>
        <v>0</v>
      </c>
      <c r="H222" s="4" t="str">
        <f t="shared" si="7"/>
        <v>,2269073</v>
      </c>
      <c r="I222" s="4" t="str">
        <f>VLOOKUP(A222,HOP!A:T,20,0)</f>
        <v>直连</v>
      </c>
    </row>
    <row r="223" s="4" customFormat="1" hidden="1" spans="1:9">
      <c r="A223" s="4">
        <v>16410945487</v>
      </c>
      <c r="B223" s="5">
        <v>44470</v>
      </c>
      <c r="C223" s="5">
        <v>44471</v>
      </c>
      <c r="D223" s="4">
        <v>122</v>
      </c>
      <c r="E223" s="4" t="str">
        <f>VLOOKUP(A223,HOP!A:L,12,0)</f>
        <v>122.00</v>
      </c>
      <c r="F223" s="4" t="str">
        <f>VLOOKUP(A223,HOP!A:C,3,0)</f>
        <v>2269246</v>
      </c>
      <c r="G223" s="4">
        <f t="shared" si="6"/>
        <v>0</v>
      </c>
      <c r="H223" s="4" t="str">
        <f t="shared" si="7"/>
        <v>,2269246</v>
      </c>
      <c r="I223" s="4" t="str">
        <f>VLOOKUP(A223,HOP!A:T,20,0)</f>
        <v>直连</v>
      </c>
    </row>
    <row r="224" s="4" customFormat="1" hidden="1" spans="1:9">
      <c r="A224" s="4">
        <v>16410972594</v>
      </c>
      <c r="B224" s="5">
        <v>44470</v>
      </c>
      <c r="C224" s="5">
        <v>44471</v>
      </c>
      <c r="D224" s="4">
        <v>115</v>
      </c>
      <c r="E224" s="4" t="str">
        <f>VLOOKUP(A224,HOP!A:L,12,0)</f>
        <v>115.00</v>
      </c>
      <c r="F224" s="4" t="str">
        <f>VLOOKUP(A224,HOP!A:C,3,0)</f>
        <v>2269249</v>
      </c>
      <c r="G224" s="4">
        <f t="shared" si="6"/>
        <v>0</v>
      </c>
      <c r="H224" s="4" t="str">
        <f t="shared" si="7"/>
        <v>,2269249</v>
      </c>
      <c r="I224" s="4" t="str">
        <f>VLOOKUP(A224,HOP!A:T,20,0)</f>
        <v>直连</v>
      </c>
    </row>
    <row r="225" s="4" customFormat="1" hidden="1" spans="1:9">
      <c r="A225" s="4">
        <v>16411138959</v>
      </c>
      <c r="B225" s="5">
        <v>44470</v>
      </c>
      <c r="C225" s="5">
        <v>44471</v>
      </c>
      <c r="D225" s="4">
        <v>145</v>
      </c>
      <c r="E225" s="4" t="str">
        <f>VLOOKUP(A225,HOP!A:L,12,0)</f>
        <v>145.00</v>
      </c>
      <c r="F225" s="4" t="str">
        <f>VLOOKUP(A225,HOP!A:C,3,0)</f>
        <v>2269269</v>
      </c>
      <c r="G225" s="4">
        <f t="shared" si="6"/>
        <v>0</v>
      </c>
      <c r="H225" s="4" t="str">
        <f t="shared" si="7"/>
        <v>,2269269</v>
      </c>
      <c r="I225" s="4" t="str">
        <f>VLOOKUP(A225,HOP!A:T,20,0)</f>
        <v>直连</v>
      </c>
    </row>
    <row r="226" s="4" customFormat="1" hidden="1" spans="1:9">
      <c r="A226" s="4">
        <v>16411798543</v>
      </c>
      <c r="B226" s="5">
        <v>44470</v>
      </c>
      <c r="C226" s="5">
        <v>44471</v>
      </c>
      <c r="D226" s="4">
        <v>182</v>
      </c>
      <c r="E226" s="4" t="str">
        <f>VLOOKUP(A226,HOP!A:L,12,0)</f>
        <v>182.00</v>
      </c>
      <c r="F226" s="4" t="str">
        <f>VLOOKUP(A226,HOP!A:C,3,0)</f>
        <v>2269362</v>
      </c>
      <c r="G226" s="4">
        <f t="shared" si="6"/>
        <v>0</v>
      </c>
      <c r="H226" s="4" t="str">
        <f t="shared" si="7"/>
        <v>,2269362</v>
      </c>
      <c r="I226" s="4" t="str">
        <f>VLOOKUP(A226,HOP!A:T,20,0)</f>
        <v>直连</v>
      </c>
    </row>
    <row r="227" s="4" customFormat="1" hidden="1" spans="1:9">
      <c r="A227" s="4">
        <v>16412568518</v>
      </c>
      <c r="B227" s="5">
        <v>44470</v>
      </c>
      <c r="C227" s="5">
        <v>44471</v>
      </c>
      <c r="D227" s="4">
        <v>645</v>
      </c>
      <c r="E227" s="4" t="str">
        <f>VLOOKUP(A227,HOP!A:L,12,0)</f>
        <v>645.00</v>
      </c>
      <c r="F227" s="4" t="str">
        <f>VLOOKUP(A227,HOP!A:C,3,0)</f>
        <v>2269474</v>
      </c>
      <c r="G227" s="4">
        <f t="shared" si="6"/>
        <v>0</v>
      </c>
      <c r="H227" s="4" t="str">
        <f t="shared" si="7"/>
        <v>,2269474</v>
      </c>
      <c r="I227" s="4" t="str">
        <f>VLOOKUP(A227,HOP!A:T,20,0)</f>
        <v>直连</v>
      </c>
    </row>
    <row r="228" s="4" customFormat="1" hidden="1" spans="1:9">
      <c r="A228" s="4">
        <v>16416755860</v>
      </c>
      <c r="B228" s="5">
        <v>44469</v>
      </c>
      <c r="C228" s="5">
        <v>44471</v>
      </c>
      <c r="D228" s="4">
        <v>356</v>
      </c>
      <c r="E228" s="4" t="str">
        <f>VLOOKUP(A228,HOP!A:L,12,0)</f>
        <v>356.00</v>
      </c>
      <c r="F228" s="4" t="str">
        <f>VLOOKUP(A228,HOP!A:C,3,0)</f>
        <v>2269735</v>
      </c>
      <c r="G228" s="4">
        <f t="shared" si="6"/>
        <v>0</v>
      </c>
      <c r="H228" s="4" t="str">
        <f t="shared" si="7"/>
        <v>,2269735</v>
      </c>
      <c r="I228" s="4" t="str">
        <f>VLOOKUP(A228,HOP!A:T,20,0)</f>
        <v>直连</v>
      </c>
    </row>
    <row r="229" s="4" customFormat="1" hidden="1" spans="1:9">
      <c r="A229" s="4">
        <v>16418640836</v>
      </c>
      <c r="B229" s="5">
        <v>44470</v>
      </c>
      <c r="C229" s="5">
        <v>44471</v>
      </c>
      <c r="D229" s="4">
        <v>40</v>
      </c>
      <c r="E229" s="4" t="str">
        <f>VLOOKUP(A229,HOP!A:L,12,0)</f>
        <v>40.00</v>
      </c>
      <c r="F229" s="4" t="str">
        <f>VLOOKUP(A229,HOP!A:C,3,0)</f>
        <v>2269966</v>
      </c>
      <c r="G229" s="4">
        <f t="shared" si="6"/>
        <v>0</v>
      </c>
      <c r="H229" s="4" t="str">
        <f t="shared" si="7"/>
        <v>,2269966</v>
      </c>
      <c r="I229" s="4" t="str">
        <f>VLOOKUP(A229,HOP!A:T,20,0)</f>
        <v>直连</v>
      </c>
    </row>
    <row r="230" s="4" customFormat="1" hidden="1" spans="1:9">
      <c r="A230" s="4">
        <v>16419403259</v>
      </c>
      <c r="B230" s="5">
        <v>44470</v>
      </c>
      <c r="C230" s="5">
        <v>44471</v>
      </c>
      <c r="D230" s="4">
        <v>51</v>
      </c>
      <c r="E230" s="4" t="str">
        <f>VLOOKUP(A230,HOP!A:L,12,0)</f>
        <v>51.00</v>
      </c>
      <c r="F230" s="4" t="str">
        <f>VLOOKUP(A230,HOP!A:C,3,0)</f>
        <v>2270056</v>
      </c>
      <c r="G230" s="4">
        <f t="shared" si="6"/>
        <v>0</v>
      </c>
      <c r="H230" s="4" t="str">
        <f t="shared" si="7"/>
        <v>,2270056</v>
      </c>
      <c r="I230" s="4" t="str">
        <f>VLOOKUP(A230,HOP!A:T,20,0)</f>
        <v>直连</v>
      </c>
    </row>
    <row r="231" s="4" customFormat="1" hidden="1" spans="1:9">
      <c r="A231" s="4">
        <v>16419956382</v>
      </c>
      <c r="B231" s="5">
        <v>44470</v>
      </c>
      <c r="C231" s="5">
        <v>44471</v>
      </c>
      <c r="D231" s="4">
        <v>102</v>
      </c>
      <c r="E231" s="4" t="str">
        <f>VLOOKUP(A231,HOP!A:L,12,0)</f>
        <v>102.00</v>
      </c>
      <c r="F231" s="4" t="str">
        <f>VLOOKUP(A231,HOP!A:C,3,0)</f>
        <v>2270138</v>
      </c>
      <c r="G231" s="4">
        <f t="shared" si="6"/>
        <v>0</v>
      </c>
      <c r="H231" s="4" t="str">
        <f t="shared" si="7"/>
        <v>,2270138</v>
      </c>
      <c r="I231" s="4" t="str">
        <f>VLOOKUP(A231,HOP!A:T,20,0)</f>
        <v>直连</v>
      </c>
    </row>
    <row r="232" s="4" customFormat="1" spans="1:9">
      <c r="A232" s="4">
        <v>16423003244</v>
      </c>
      <c r="B232" s="5">
        <v>44470</v>
      </c>
      <c r="C232" s="5">
        <v>44471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VLOOKUP(A232,HOP!A:T,20,0)</f>
        <v>#N/A</v>
      </c>
    </row>
    <row r="233" s="4" customFormat="1" hidden="1" spans="1:9">
      <c r="A233" s="4">
        <v>16424065209</v>
      </c>
      <c r="B233" s="5">
        <v>44470</v>
      </c>
      <c r="C233" s="5">
        <v>44471</v>
      </c>
      <c r="D233" s="4">
        <v>140</v>
      </c>
      <c r="E233" s="4" t="str">
        <f>VLOOKUP(A233,HOP!A:L,12,0)</f>
        <v>140.00</v>
      </c>
      <c r="F233" s="4" t="str">
        <f>VLOOKUP(A233,HOP!A:C,3,0)</f>
        <v>2270317</v>
      </c>
      <c r="G233" s="4">
        <f t="shared" si="6"/>
        <v>0</v>
      </c>
      <c r="H233" s="4" t="str">
        <f t="shared" si="7"/>
        <v>,2270317</v>
      </c>
      <c r="I233" s="4" t="str">
        <f>VLOOKUP(A233,HOP!A:T,20,0)</f>
        <v>直连</v>
      </c>
    </row>
    <row r="234" s="4" customFormat="1" hidden="1" spans="1:9">
      <c r="A234" s="4">
        <v>16424929908</v>
      </c>
      <c r="B234" s="5">
        <v>44470</v>
      </c>
      <c r="C234" s="5">
        <v>44471</v>
      </c>
      <c r="D234" s="4">
        <v>145</v>
      </c>
      <c r="E234" s="4" t="str">
        <f>VLOOKUP(A234,HOP!A:L,12,0)</f>
        <v>145.00</v>
      </c>
      <c r="F234" s="4" t="str">
        <f>VLOOKUP(A234,HOP!A:C,3,0)</f>
        <v>2270396</v>
      </c>
      <c r="G234" s="4">
        <f t="shared" si="6"/>
        <v>0</v>
      </c>
      <c r="H234" s="4" t="str">
        <f t="shared" si="7"/>
        <v>,2270396</v>
      </c>
      <c r="I234" s="4" t="str">
        <f>VLOOKUP(A234,HOP!A:T,20,0)</f>
        <v>直连</v>
      </c>
    </row>
    <row r="235" s="4" customFormat="1" hidden="1" spans="1:9">
      <c r="A235" s="4">
        <v>16425046094</v>
      </c>
      <c r="B235" s="5">
        <v>44470</v>
      </c>
      <c r="C235" s="5">
        <v>44471</v>
      </c>
      <c r="D235" s="4">
        <v>182</v>
      </c>
      <c r="E235" s="4" t="str">
        <f>VLOOKUP(A235,HOP!A:L,12,0)</f>
        <v>182.00</v>
      </c>
      <c r="F235" s="4" t="str">
        <f>VLOOKUP(A235,HOP!A:C,3,0)</f>
        <v>2270403</v>
      </c>
      <c r="G235" s="4">
        <f t="shared" si="6"/>
        <v>0</v>
      </c>
      <c r="H235" s="4" t="str">
        <f t="shared" si="7"/>
        <v>,2270403</v>
      </c>
      <c r="I235" s="4" t="str">
        <f>VLOOKUP(A235,HOP!A:T,20,0)</f>
        <v>直连</v>
      </c>
    </row>
    <row r="236" s="4" customFormat="1" hidden="1" spans="1:9">
      <c r="A236" s="4">
        <v>16425563172</v>
      </c>
      <c r="B236" s="5">
        <v>44470</v>
      </c>
      <c r="C236" s="5">
        <v>44471</v>
      </c>
      <c r="D236" s="4">
        <v>62</v>
      </c>
      <c r="E236" s="4" t="str">
        <f>VLOOKUP(A236,HOP!A:L,12,0)</f>
        <v>62.00</v>
      </c>
      <c r="F236" s="4" t="str">
        <f>VLOOKUP(A236,HOP!A:C,3,0)</f>
        <v>2270439</v>
      </c>
      <c r="G236" s="4">
        <f t="shared" si="6"/>
        <v>0</v>
      </c>
      <c r="H236" s="4" t="str">
        <f t="shared" si="7"/>
        <v>,2270439</v>
      </c>
      <c r="I236" s="4" t="str">
        <f>VLOOKUP(A236,HOP!A:T,20,0)</f>
        <v>直连</v>
      </c>
    </row>
    <row r="237" s="4" customFormat="1" hidden="1" spans="1:9">
      <c r="A237" s="4">
        <v>16426095059</v>
      </c>
      <c r="B237" s="5">
        <v>44470</v>
      </c>
      <c r="C237" s="5">
        <v>44471</v>
      </c>
      <c r="D237" s="4">
        <v>63</v>
      </c>
      <c r="E237" s="4" t="str">
        <f>VLOOKUP(A237,HOP!A:L,12,0)</f>
        <v>63.00</v>
      </c>
      <c r="F237" s="4" t="str">
        <f>VLOOKUP(A237,HOP!A:C,3,0)</f>
        <v>2270491</v>
      </c>
      <c r="G237" s="4">
        <f t="shared" si="6"/>
        <v>0</v>
      </c>
      <c r="H237" s="4" t="str">
        <f t="shared" si="7"/>
        <v>,2270491</v>
      </c>
      <c r="I237" s="4" t="str">
        <f>VLOOKUP(A237,HOP!A:T,20,0)</f>
        <v>直连</v>
      </c>
    </row>
    <row r="238" s="4" customFormat="1" hidden="1" spans="1:9">
      <c r="A238" s="4">
        <v>16426759696</v>
      </c>
      <c r="B238" s="5">
        <v>44470</v>
      </c>
      <c r="C238" s="5">
        <v>44471</v>
      </c>
      <c r="D238" s="4">
        <v>50</v>
      </c>
      <c r="E238" s="4" t="str">
        <f>VLOOKUP(A238,HOP!A:L,12,0)</f>
        <v>50.00</v>
      </c>
      <c r="F238" s="4" t="str">
        <f>VLOOKUP(A238,HOP!A:C,3,0)</f>
        <v>2270547</v>
      </c>
      <c r="G238" s="4">
        <f t="shared" si="6"/>
        <v>0</v>
      </c>
      <c r="H238" s="4" t="str">
        <f t="shared" si="7"/>
        <v>,2270547</v>
      </c>
      <c r="I238" s="4" t="str">
        <f>VLOOKUP(A238,HOP!A:T,20,0)</f>
        <v>直连</v>
      </c>
    </row>
    <row r="239" s="4" customFormat="1" hidden="1" spans="1:9">
      <c r="A239" s="4">
        <v>16427868813</v>
      </c>
      <c r="B239" s="5">
        <v>44470</v>
      </c>
      <c r="C239" s="5">
        <v>44471</v>
      </c>
      <c r="D239" s="4">
        <v>106</v>
      </c>
      <c r="E239" s="4" t="str">
        <f>VLOOKUP(A239,HOP!A:L,12,0)</f>
        <v>106.00</v>
      </c>
      <c r="F239" s="4" t="str">
        <f>VLOOKUP(A239,HOP!A:C,3,0)</f>
        <v>2270651</v>
      </c>
      <c r="G239" s="4">
        <f t="shared" si="6"/>
        <v>0</v>
      </c>
      <c r="H239" s="4" t="str">
        <f t="shared" si="7"/>
        <v>,2270651</v>
      </c>
      <c r="I239" s="4" t="str">
        <f>VLOOKUP(A239,HOP!A:T,20,0)</f>
        <v>直连</v>
      </c>
    </row>
    <row r="240" s="4" customFormat="1" hidden="1" spans="1:9">
      <c r="A240" s="4">
        <v>16431237114</v>
      </c>
      <c r="B240" s="5">
        <v>44470</v>
      </c>
      <c r="C240" s="5">
        <v>44471</v>
      </c>
      <c r="D240" s="4">
        <v>120</v>
      </c>
      <c r="E240" s="4" t="str">
        <f>VLOOKUP(A240,HOP!A:L,12,0)</f>
        <v>120.00</v>
      </c>
      <c r="F240" s="4" t="str">
        <f>VLOOKUP(A240,HOP!A:C,3,0)</f>
        <v>2270708</v>
      </c>
      <c r="G240" s="4">
        <f t="shared" si="6"/>
        <v>0</v>
      </c>
      <c r="H240" s="4" t="str">
        <f t="shared" si="7"/>
        <v>,2270708</v>
      </c>
      <c r="I240" s="4" t="str">
        <f>VLOOKUP(A240,HOP!A:T,20,0)</f>
        <v>直连</v>
      </c>
    </row>
    <row r="241" s="4" customFormat="1" hidden="1" spans="1:9">
      <c r="A241" s="4">
        <v>16431551089</v>
      </c>
      <c r="B241" s="5">
        <v>44470</v>
      </c>
      <c r="C241" s="5">
        <v>44471</v>
      </c>
      <c r="D241" s="4">
        <v>37</v>
      </c>
      <c r="E241" s="4" t="str">
        <f>VLOOKUP(A241,HOP!A:L,12,0)</f>
        <v>37.00</v>
      </c>
      <c r="F241" s="4" t="str">
        <f>VLOOKUP(A241,HOP!A:C,3,0)</f>
        <v>2270736</v>
      </c>
      <c r="G241" s="4">
        <f t="shared" si="6"/>
        <v>0</v>
      </c>
      <c r="H241" s="4" t="str">
        <f t="shared" si="7"/>
        <v>,2270736</v>
      </c>
      <c r="I241" s="4" t="str">
        <f>VLOOKUP(A241,HOP!A:T,20,0)</f>
        <v>直连</v>
      </c>
    </row>
    <row r="242" s="4" customFormat="1" hidden="1" spans="1:9">
      <c r="A242" s="4">
        <v>16431914040</v>
      </c>
      <c r="B242" s="5">
        <v>44470</v>
      </c>
      <c r="C242" s="5">
        <v>44471</v>
      </c>
      <c r="D242" s="4">
        <v>174</v>
      </c>
      <c r="E242" s="4" t="str">
        <f>VLOOKUP(A242,HOP!A:L,12,0)</f>
        <v>174.00</v>
      </c>
      <c r="F242" s="4" t="str">
        <f>VLOOKUP(A242,HOP!A:C,3,0)</f>
        <v>2270770</v>
      </c>
      <c r="G242" s="4">
        <f t="shared" si="6"/>
        <v>0</v>
      </c>
      <c r="H242" s="4" t="str">
        <f t="shared" si="7"/>
        <v>,2270770</v>
      </c>
      <c r="I242" s="4" t="str">
        <f>VLOOKUP(A242,HOP!A:T,20,0)</f>
        <v>直连</v>
      </c>
    </row>
    <row r="243" s="4" customFormat="1" hidden="1" spans="1:9">
      <c r="A243" s="4">
        <v>16432747062</v>
      </c>
      <c r="B243" s="5">
        <v>44470</v>
      </c>
      <c r="C243" s="5">
        <v>44471</v>
      </c>
      <c r="D243" s="4">
        <v>103</v>
      </c>
      <c r="E243" s="4" t="str">
        <f>VLOOKUP(A243,HOP!A:L,12,0)</f>
        <v>103.00</v>
      </c>
      <c r="F243" s="4" t="str">
        <f>VLOOKUP(A243,HOP!A:C,3,0)</f>
        <v>2270867</v>
      </c>
      <c r="G243" s="4">
        <f t="shared" si="6"/>
        <v>0</v>
      </c>
      <c r="H243" s="4" t="str">
        <f t="shared" si="7"/>
        <v>,2270867</v>
      </c>
      <c r="I243" s="4" t="str">
        <f>VLOOKUP(A243,HOP!A:T,20,0)</f>
        <v>直连</v>
      </c>
    </row>
    <row r="244" s="4" customFormat="1" hidden="1" spans="1:9">
      <c r="A244" s="4">
        <v>16432976349</v>
      </c>
      <c r="B244" s="5">
        <v>44470</v>
      </c>
      <c r="C244" s="5">
        <v>44471</v>
      </c>
      <c r="D244" s="4">
        <v>82</v>
      </c>
      <c r="E244" s="4" t="str">
        <f>VLOOKUP(A244,HOP!A:L,12,0)</f>
        <v>82.00</v>
      </c>
      <c r="F244" s="4" t="str">
        <f>VLOOKUP(A244,HOP!A:C,3,0)</f>
        <v>2270875</v>
      </c>
      <c r="G244" s="4">
        <f t="shared" si="6"/>
        <v>0</v>
      </c>
      <c r="H244" s="4" t="str">
        <f t="shared" si="7"/>
        <v>,2270875</v>
      </c>
      <c r="I244" s="4" t="str">
        <f>VLOOKUP(A244,HOP!A:T,20,0)</f>
        <v>直连</v>
      </c>
    </row>
    <row r="245" s="4" customFormat="1" hidden="1" spans="1:9">
      <c r="A245" s="4">
        <v>16008523986</v>
      </c>
      <c r="B245" s="5">
        <v>44470</v>
      </c>
      <c r="C245" s="5">
        <v>44472</v>
      </c>
      <c r="D245" s="4">
        <v>274</v>
      </c>
      <c r="E245" s="4" t="str">
        <f>VLOOKUP(A245,HOP!A:L,12,0)</f>
        <v>274.00</v>
      </c>
      <c r="F245" s="4" t="str">
        <f>VLOOKUP(A245,HOP!A:C,3,0)</f>
        <v>2216744</v>
      </c>
      <c r="G245" s="4">
        <f t="shared" si="6"/>
        <v>0</v>
      </c>
      <c r="H245" s="4" t="str">
        <f t="shared" si="7"/>
        <v>,2216744</v>
      </c>
      <c r="I245" s="4" t="str">
        <f>VLOOKUP(A245,HOP!A:T,20,0)</f>
        <v>直连</v>
      </c>
    </row>
    <row r="246" s="4" customFormat="1" hidden="1" spans="1:9">
      <c r="A246" s="4">
        <v>16016334312</v>
      </c>
      <c r="B246" s="5">
        <v>44471</v>
      </c>
      <c r="C246" s="5">
        <v>44472</v>
      </c>
      <c r="D246" s="4">
        <v>217</v>
      </c>
      <c r="E246" s="4" t="str">
        <f>VLOOKUP(A246,HOP!A:L,12,0)</f>
        <v>217.00</v>
      </c>
      <c r="F246" s="4" t="str">
        <f>VLOOKUP(A246,HOP!A:C,3,0)</f>
        <v>2217345</v>
      </c>
      <c r="G246" s="4">
        <f t="shared" si="6"/>
        <v>0</v>
      </c>
      <c r="H246" s="4" t="str">
        <f t="shared" si="7"/>
        <v>,2217345</v>
      </c>
      <c r="I246" s="4" t="str">
        <f>VLOOKUP(A246,HOP!A:T,20,0)</f>
        <v>直连</v>
      </c>
    </row>
    <row r="247" s="4" customFormat="1" hidden="1" spans="1:9">
      <c r="A247" s="4">
        <v>16016698358</v>
      </c>
      <c r="B247" s="5">
        <v>44471</v>
      </c>
      <c r="C247" s="5">
        <v>44472</v>
      </c>
      <c r="D247" s="4">
        <v>259</v>
      </c>
      <c r="E247" s="4" t="str">
        <f>VLOOKUP(A247,HOP!A:L,12,0)</f>
        <v>259.00</v>
      </c>
      <c r="F247" s="4" t="str">
        <f>VLOOKUP(A247,HOP!A:C,3,0)</f>
        <v>2217431</v>
      </c>
      <c r="G247" s="4">
        <f t="shared" si="6"/>
        <v>0</v>
      </c>
      <c r="H247" s="4" t="str">
        <f t="shared" si="7"/>
        <v>,2217431</v>
      </c>
      <c r="I247" s="4" t="str">
        <f>VLOOKUP(A247,HOP!A:T,20,0)</f>
        <v>直连</v>
      </c>
    </row>
    <row r="248" s="4" customFormat="1" hidden="1" spans="1:9">
      <c r="A248" s="4">
        <v>16047952070</v>
      </c>
      <c r="B248" s="5">
        <v>44471</v>
      </c>
      <c r="C248" s="5">
        <v>44472</v>
      </c>
      <c r="D248" s="4">
        <v>37</v>
      </c>
      <c r="E248" s="4" t="str">
        <f>VLOOKUP(A248,HOP!A:L,12,0)</f>
        <v>37.00</v>
      </c>
      <c r="F248" s="4" t="str">
        <f>VLOOKUP(A248,HOP!A:C,3,0)</f>
        <v>2220657</v>
      </c>
      <c r="G248" s="4">
        <f t="shared" si="6"/>
        <v>0</v>
      </c>
      <c r="H248" s="4" t="str">
        <f t="shared" si="7"/>
        <v>,2220657</v>
      </c>
      <c r="I248" s="4" t="str">
        <f>VLOOKUP(A248,HOP!A:T,20,0)</f>
        <v>直连</v>
      </c>
    </row>
    <row r="249" s="4" customFormat="1" hidden="1" spans="1:9">
      <c r="A249" s="4">
        <v>16048629073</v>
      </c>
      <c r="B249" s="5">
        <v>44470</v>
      </c>
      <c r="C249" s="5">
        <v>44472</v>
      </c>
      <c r="D249" s="4">
        <v>308</v>
      </c>
      <c r="E249" s="4" t="str">
        <f>VLOOKUP(A249,HOP!A:L,12,0)</f>
        <v>308.00</v>
      </c>
      <c r="F249" s="4" t="str">
        <f>VLOOKUP(A249,HOP!A:C,3,0)</f>
        <v>2220810</v>
      </c>
      <c r="G249" s="4">
        <f t="shared" si="6"/>
        <v>0</v>
      </c>
      <c r="H249" s="4" t="str">
        <f t="shared" si="7"/>
        <v>,2220810</v>
      </c>
      <c r="I249" s="4" t="str">
        <f>VLOOKUP(A249,HOP!A:T,20,0)</f>
        <v>直连</v>
      </c>
    </row>
    <row r="250" s="4" customFormat="1" hidden="1" spans="1:9">
      <c r="A250" s="4">
        <v>16110083118</v>
      </c>
      <c r="B250" s="5">
        <v>44471</v>
      </c>
      <c r="C250" s="5">
        <v>44472</v>
      </c>
      <c r="D250" s="4">
        <v>0</v>
      </c>
      <c r="E250" s="4" t="str">
        <f>VLOOKUP(A250,HOP!A:L,12,0)</f>
        <v>0.00</v>
      </c>
      <c r="F250" s="4" t="str">
        <f>VLOOKUP(A250,HOP!A:C,3,0)</f>
        <v>2229054</v>
      </c>
      <c r="G250" s="4">
        <f t="shared" si="6"/>
        <v>0</v>
      </c>
      <c r="H250" s="4" t="str">
        <f t="shared" si="7"/>
        <v>,2229054</v>
      </c>
      <c r="I250" s="4" t="str">
        <f>VLOOKUP(A250,HOP!A:T,20,0)</f>
        <v>直连</v>
      </c>
    </row>
    <row r="251" s="4" customFormat="1" hidden="1" spans="1:9">
      <c r="A251" s="4">
        <v>16118082215</v>
      </c>
      <c r="B251" s="5">
        <v>44471</v>
      </c>
      <c r="C251" s="5">
        <v>44472</v>
      </c>
      <c r="D251" s="4">
        <v>88</v>
      </c>
      <c r="E251" s="4" t="str">
        <f>VLOOKUP(A251,HOP!A:L,12,0)</f>
        <v>88.00</v>
      </c>
      <c r="F251" s="4" t="str">
        <f>VLOOKUP(A251,HOP!A:C,3,0)</f>
        <v>2230087</v>
      </c>
      <c r="G251" s="4">
        <f t="shared" si="6"/>
        <v>0</v>
      </c>
      <c r="H251" s="4" t="str">
        <f t="shared" si="7"/>
        <v>,2230087</v>
      </c>
      <c r="I251" s="4" t="str">
        <f>VLOOKUP(A251,HOP!A:T,20,0)</f>
        <v>直连</v>
      </c>
    </row>
    <row r="252" s="4" customFormat="1" hidden="1" spans="1:9">
      <c r="A252" s="4">
        <v>16129733057</v>
      </c>
      <c r="B252" s="5">
        <v>44469</v>
      </c>
      <c r="C252" s="5">
        <v>44472</v>
      </c>
      <c r="D252" s="4">
        <v>339</v>
      </c>
      <c r="E252" s="4" t="str">
        <f>VLOOKUP(A252,HOP!A:L,12,0)</f>
        <v>339.00</v>
      </c>
      <c r="F252" s="4" t="str">
        <f>VLOOKUP(A252,HOP!A:C,3,0)</f>
        <v>2232049</v>
      </c>
      <c r="G252" s="4">
        <f t="shared" si="6"/>
        <v>0</v>
      </c>
      <c r="H252" s="4" t="str">
        <f t="shared" si="7"/>
        <v>,2232049</v>
      </c>
      <c r="I252" s="4" t="str">
        <f>VLOOKUP(A252,HOP!A:T,20,0)</f>
        <v>直连</v>
      </c>
    </row>
    <row r="253" s="4" customFormat="1" hidden="1" spans="1:9">
      <c r="A253" s="4">
        <v>16131237579</v>
      </c>
      <c r="B253" s="5">
        <v>44471</v>
      </c>
      <c r="C253" s="5">
        <v>44472</v>
      </c>
      <c r="D253" s="4">
        <v>171</v>
      </c>
      <c r="E253" s="4" t="str">
        <f>VLOOKUP(A253,HOP!A:L,12,0)</f>
        <v>171.00</v>
      </c>
      <c r="F253" s="4" t="str">
        <f>VLOOKUP(A253,HOP!A:C,3,0)</f>
        <v>2232473</v>
      </c>
      <c r="G253" s="4">
        <f t="shared" si="6"/>
        <v>0</v>
      </c>
      <c r="H253" s="4" t="str">
        <f t="shared" si="7"/>
        <v>,2232473</v>
      </c>
      <c r="I253" s="4" t="str">
        <f>VLOOKUP(A253,HOP!A:T,20,0)</f>
        <v>直连</v>
      </c>
    </row>
    <row r="254" s="4" customFormat="1" hidden="1" spans="1:9">
      <c r="A254" s="4">
        <v>16151383144</v>
      </c>
      <c r="B254" s="5">
        <v>44471</v>
      </c>
      <c r="C254" s="5">
        <v>44472</v>
      </c>
      <c r="D254" s="4">
        <v>171</v>
      </c>
      <c r="E254" s="4" t="str">
        <f>VLOOKUP(A254,HOP!A:L,12,0)</f>
        <v>171.00</v>
      </c>
      <c r="F254" s="4" t="str">
        <f>VLOOKUP(A254,HOP!A:C,3,0)</f>
        <v>2235307</v>
      </c>
      <c r="G254" s="4">
        <f t="shared" si="6"/>
        <v>0</v>
      </c>
      <c r="H254" s="4" t="str">
        <f t="shared" si="7"/>
        <v>,2235307</v>
      </c>
      <c r="I254" s="4" t="str">
        <f>VLOOKUP(A254,HOP!A:T,20,0)</f>
        <v>直连</v>
      </c>
    </row>
    <row r="255" s="4" customFormat="1" hidden="1" spans="1:9">
      <c r="A255" s="4">
        <v>16163855952</v>
      </c>
      <c r="B255" s="5">
        <v>44471</v>
      </c>
      <c r="C255" s="5">
        <v>44472</v>
      </c>
      <c r="D255" s="4">
        <v>171</v>
      </c>
      <c r="E255" s="4" t="str">
        <f>VLOOKUP(A255,HOP!A:L,12,0)</f>
        <v>171.00</v>
      </c>
      <c r="F255" s="4" t="str">
        <f>VLOOKUP(A255,HOP!A:C,3,0)</f>
        <v>2236866</v>
      </c>
      <c r="G255" s="4">
        <f t="shared" si="6"/>
        <v>0</v>
      </c>
      <c r="H255" s="4" t="str">
        <f t="shared" si="7"/>
        <v>,2236866</v>
      </c>
      <c r="I255" s="4" t="str">
        <f>VLOOKUP(A255,HOP!A:T,20,0)</f>
        <v>直连</v>
      </c>
    </row>
    <row r="256" s="4" customFormat="1" hidden="1" spans="1:9">
      <c r="A256" s="4">
        <v>16163932717</v>
      </c>
      <c r="B256" s="5">
        <v>44471</v>
      </c>
      <c r="C256" s="5">
        <v>44472</v>
      </c>
      <c r="D256" s="4">
        <v>131</v>
      </c>
      <c r="E256" s="4" t="str">
        <f>VLOOKUP(A256,HOP!A:L,12,0)</f>
        <v>131.00</v>
      </c>
      <c r="F256" s="4" t="str">
        <f>VLOOKUP(A256,HOP!A:C,3,0)</f>
        <v>2236884</v>
      </c>
      <c r="G256" s="4">
        <f t="shared" si="6"/>
        <v>0</v>
      </c>
      <c r="H256" s="4" t="str">
        <f t="shared" si="7"/>
        <v>,2236884</v>
      </c>
      <c r="I256" s="4" t="str">
        <f>VLOOKUP(A256,HOP!A:T,20,0)</f>
        <v>直连</v>
      </c>
    </row>
    <row r="257" s="4" customFormat="1" spans="1:9">
      <c r="A257" s="4">
        <v>16184403014</v>
      </c>
      <c r="B257" s="5">
        <v>44471</v>
      </c>
      <c r="C257" s="5">
        <v>44472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VLOOKUP(A257,HOP!A:T,20,0)</f>
        <v>#N/A</v>
      </c>
    </row>
    <row r="258" s="4" customFormat="1" hidden="1" spans="1:9">
      <c r="A258" s="4">
        <v>16215129656</v>
      </c>
      <c r="B258" s="5">
        <v>44470</v>
      </c>
      <c r="C258" s="5">
        <v>44472</v>
      </c>
      <c r="D258" s="4">
        <v>460</v>
      </c>
      <c r="E258" s="4" t="str">
        <f>VLOOKUP(A258,HOP!A:L,12,0)</f>
        <v>460.00</v>
      </c>
      <c r="F258" s="4" t="str">
        <f>VLOOKUP(A258,HOP!A:C,3,0)</f>
        <v>2244641</v>
      </c>
      <c r="G258" s="4">
        <f t="shared" si="6"/>
        <v>0</v>
      </c>
      <c r="H258" s="4" t="str">
        <f t="shared" si="7"/>
        <v>,2244641</v>
      </c>
      <c r="I258" s="4" t="str">
        <f>VLOOKUP(A258,HOP!A:T,20,0)</f>
        <v>直连</v>
      </c>
    </row>
    <row r="259" s="4" customFormat="1" hidden="1" spans="1:9">
      <c r="A259" s="4">
        <v>16223672005</v>
      </c>
      <c r="B259" s="5">
        <v>44471</v>
      </c>
      <c r="C259" s="5">
        <v>44472</v>
      </c>
      <c r="D259" s="4">
        <v>171</v>
      </c>
      <c r="E259" s="4" t="str">
        <f>VLOOKUP(A259,HOP!A:L,12,0)</f>
        <v>171.00</v>
      </c>
      <c r="F259" s="4" t="str">
        <f>VLOOKUP(A259,HOP!A:C,3,0)</f>
        <v>2245759</v>
      </c>
      <c r="G259" s="4">
        <f t="shared" ref="G259:G322" si="8">D259-E259</f>
        <v>0</v>
      </c>
      <c r="H259" s="4" t="str">
        <f t="shared" ref="H259:H322" si="9">$H$1&amp;F259</f>
        <v>,2245759</v>
      </c>
      <c r="I259" s="4" t="str">
        <f>VLOOKUP(A259,HOP!A:T,20,0)</f>
        <v>直连</v>
      </c>
    </row>
    <row r="260" s="4" customFormat="1" hidden="1" spans="1:9">
      <c r="A260" s="4">
        <v>16231638655</v>
      </c>
      <c r="B260" s="5">
        <v>44470</v>
      </c>
      <c r="C260" s="5">
        <v>44472</v>
      </c>
      <c r="D260" s="4">
        <v>369</v>
      </c>
      <c r="E260" s="4" t="str">
        <f>VLOOKUP(A260,HOP!A:L,12,0)</f>
        <v>369.00</v>
      </c>
      <c r="F260" s="4" t="str">
        <f>VLOOKUP(A260,HOP!A:C,3,0)</f>
        <v>2246823</v>
      </c>
      <c r="G260" s="4">
        <f t="shared" si="8"/>
        <v>0</v>
      </c>
      <c r="H260" s="4" t="str">
        <f t="shared" si="9"/>
        <v>,2246823</v>
      </c>
      <c r="I260" s="4" t="str">
        <f>VLOOKUP(A260,HOP!A:T,20,0)</f>
        <v>直连</v>
      </c>
    </row>
    <row r="261" s="4" customFormat="1" hidden="1" spans="1:9">
      <c r="A261" s="4">
        <v>16231696458</v>
      </c>
      <c r="B261" s="5">
        <v>44470</v>
      </c>
      <c r="C261" s="5">
        <v>44472</v>
      </c>
      <c r="D261" s="4">
        <v>532</v>
      </c>
      <c r="E261" s="4" t="str">
        <f>VLOOKUP(A261,HOP!A:L,12,0)</f>
        <v>532.00</v>
      </c>
      <c r="F261" s="4" t="str">
        <f>VLOOKUP(A261,HOP!A:C,3,0)</f>
        <v>2246830</v>
      </c>
      <c r="G261" s="4">
        <f t="shared" si="8"/>
        <v>0</v>
      </c>
      <c r="H261" s="4" t="str">
        <f t="shared" si="9"/>
        <v>,2246830</v>
      </c>
      <c r="I261" s="4" t="str">
        <f>VLOOKUP(A261,HOP!A:T,20,0)</f>
        <v>直连</v>
      </c>
    </row>
    <row r="262" s="4" customFormat="1" hidden="1" spans="1:9">
      <c r="A262" s="4">
        <v>16232377052</v>
      </c>
      <c r="B262" s="5">
        <v>44471</v>
      </c>
      <c r="C262" s="5">
        <v>44472</v>
      </c>
      <c r="D262" s="4">
        <v>279</v>
      </c>
      <c r="E262" s="4" t="str">
        <f>VLOOKUP(A262,HOP!A:L,12,0)</f>
        <v>279.00</v>
      </c>
      <c r="F262" s="4" t="str">
        <f>VLOOKUP(A262,HOP!A:C,3,0)</f>
        <v>2246994</v>
      </c>
      <c r="G262" s="4">
        <f t="shared" si="8"/>
        <v>0</v>
      </c>
      <c r="H262" s="4" t="str">
        <f t="shared" si="9"/>
        <v>,2246994</v>
      </c>
      <c r="I262" s="4" t="str">
        <f>VLOOKUP(A262,HOP!A:T,20,0)</f>
        <v>直连</v>
      </c>
    </row>
    <row r="263" s="4" customFormat="1" hidden="1" spans="1:9">
      <c r="A263" s="4">
        <v>16239738441</v>
      </c>
      <c r="B263" s="5">
        <v>44471</v>
      </c>
      <c r="C263" s="5">
        <v>44472</v>
      </c>
      <c r="D263" s="4">
        <v>230</v>
      </c>
      <c r="E263" s="4" t="str">
        <f>VLOOKUP(A263,HOP!A:L,12,0)</f>
        <v>230.00</v>
      </c>
      <c r="F263" s="4" t="str">
        <f>VLOOKUP(A263,HOP!A:C,3,0)</f>
        <v>2247690</v>
      </c>
      <c r="G263" s="4">
        <f t="shared" si="8"/>
        <v>0</v>
      </c>
      <c r="H263" s="4" t="str">
        <f t="shared" si="9"/>
        <v>,2247690</v>
      </c>
      <c r="I263" s="4" t="str">
        <f>VLOOKUP(A263,HOP!A:T,20,0)</f>
        <v>直连</v>
      </c>
    </row>
    <row r="264" s="4" customFormat="1" spans="1:9">
      <c r="A264" s="4">
        <v>16240635469</v>
      </c>
      <c r="B264" s="5">
        <v>44471</v>
      </c>
      <c r="C264" s="5">
        <v>44472</v>
      </c>
      <c r="D264" s="4">
        <v>0</v>
      </c>
      <c r="E264" s="4" t="str">
        <f>VLOOKUP(A264,HOP!A:L,12,0)</f>
        <v>318.00</v>
      </c>
      <c r="F264" s="4" t="str">
        <f>VLOOKUP(A264,HOP!A:C,3,0)</f>
        <v>2247907</v>
      </c>
      <c r="G264" s="4">
        <f t="shared" si="8"/>
        <v>-318</v>
      </c>
      <c r="H264" s="4" t="str">
        <f t="shared" si="9"/>
        <v>,2247907</v>
      </c>
      <c r="I264" s="4" t="str">
        <f>VLOOKUP(A264,HOP!A:T,20,0)</f>
        <v>直连</v>
      </c>
    </row>
    <row r="265" s="4" customFormat="1" spans="1:9">
      <c r="A265" s="4">
        <v>16244445947</v>
      </c>
      <c r="B265" s="5">
        <v>44471</v>
      </c>
      <c r="C265" s="5">
        <v>44472</v>
      </c>
      <c r="D265" s="4">
        <v>23.01</v>
      </c>
      <c r="E265" s="4" t="str">
        <f>VLOOKUP(A265,HOP!A:L,12,0)</f>
        <v>23.00</v>
      </c>
      <c r="F265" s="4" t="str">
        <f>VLOOKUP(A265,HOP!A:C,3,0)</f>
        <v>2248059</v>
      </c>
      <c r="G265" s="4">
        <f t="shared" si="8"/>
        <v>0.0100000000000016</v>
      </c>
      <c r="H265" s="4" t="str">
        <f t="shared" si="9"/>
        <v>,2248059</v>
      </c>
      <c r="I265" s="4" t="str">
        <f>VLOOKUP(A265,HOP!A:T,20,0)</f>
        <v>直连</v>
      </c>
    </row>
    <row r="266" s="4" customFormat="1" hidden="1" spans="1:9">
      <c r="A266" s="4">
        <v>16246206227</v>
      </c>
      <c r="B266" s="5">
        <v>44466</v>
      </c>
      <c r="C266" s="5">
        <v>44472</v>
      </c>
      <c r="D266" s="4">
        <v>786</v>
      </c>
      <c r="E266" s="4" t="str">
        <f>VLOOKUP(A266,HOP!A:L,12,0)</f>
        <v>786.00</v>
      </c>
      <c r="F266" s="4" t="str">
        <f>VLOOKUP(A266,HOP!A:C,3,0)</f>
        <v>2248346</v>
      </c>
      <c r="G266" s="4">
        <f t="shared" si="8"/>
        <v>0</v>
      </c>
      <c r="H266" s="4" t="str">
        <f t="shared" si="9"/>
        <v>,2248346</v>
      </c>
      <c r="I266" s="4" t="str">
        <f>VLOOKUP(A266,HOP!A:T,20,0)</f>
        <v>直连</v>
      </c>
    </row>
    <row r="267" s="4" customFormat="1" hidden="1" spans="1:9">
      <c r="A267" s="4">
        <v>16248231947</v>
      </c>
      <c r="B267" s="5">
        <v>44471</v>
      </c>
      <c r="C267" s="5">
        <v>44472</v>
      </c>
      <c r="D267" s="4">
        <v>197</v>
      </c>
      <c r="E267" s="4" t="str">
        <f>VLOOKUP(A267,HOP!A:L,12,0)</f>
        <v>197.00</v>
      </c>
      <c r="F267" s="4" t="str">
        <f>VLOOKUP(A267,HOP!A:C,3,0)</f>
        <v>2248731</v>
      </c>
      <c r="G267" s="4">
        <f t="shared" si="8"/>
        <v>0</v>
      </c>
      <c r="H267" s="4" t="str">
        <f t="shared" si="9"/>
        <v>,2248731</v>
      </c>
      <c r="I267" s="4" t="str">
        <f>VLOOKUP(A267,HOP!A:T,20,0)</f>
        <v>直连</v>
      </c>
    </row>
    <row r="268" s="4" customFormat="1" hidden="1" spans="1:9">
      <c r="A268" s="4">
        <v>16248221347</v>
      </c>
      <c r="B268" s="5">
        <v>44470</v>
      </c>
      <c r="C268" s="5">
        <v>44472</v>
      </c>
      <c r="D268" s="4">
        <v>392</v>
      </c>
      <c r="E268" s="4" t="str">
        <f>VLOOKUP(A268,HOP!A:L,12,0)</f>
        <v>392.00</v>
      </c>
      <c r="F268" s="4" t="str">
        <f>VLOOKUP(A268,HOP!A:C,3,0)</f>
        <v>2248736</v>
      </c>
      <c r="G268" s="4">
        <f t="shared" si="8"/>
        <v>0</v>
      </c>
      <c r="H268" s="4" t="str">
        <f t="shared" si="9"/>
        <v>,2248736</v>
      </c>
      <c r="I268" s="4" t="str">
        <f>VLOOKUP(A268,HOP!A:T,20,0)</f>
        <v>直连</v>
      </c>
    </row>
    <row r="269" s="4" customFormat="1" hidden="1" spans="1:9">
      <c r="A269" s="4">
        <v>16248328748</v>
      </c>
      <c r="B269" s="5">
        <v>44471</v>
      </c>
      <c r="C269" s="5">
        <v>44472</v>
      </c>
      <c r="D269" s="4">
        <v>238</v>
      </c>
      <c r="E269" s="4" t="str">
        <f>VLOOKUP(A269,HOP!A:L,12,0)</f>
        <v>238.00</v>
      </c>
      <c r="F269" s="4" t="str">
        <f>VLOOKUP(A269,HOP!A:C,3,0)</f>
        <v>2248766</v>
      </c>
      <c r="G269" s="4">
        <f t="shared" si="8"/>
        <v>0</v>
      </c>
      <c r="H269" s="4" t="str">
        <f t="shared" si="9"/>
        <v>,2248766</v>
      </c>
      <c r="I269" s="4" t="str">
        <f>VLOOKUP(A269,HOP!A:T,20,0)</f>
        <v>直连</v>
      </c>
    </row>
    <row r="270" s="4" customFormat="1" hidden="1" spans="1:9">
      <c r="A270" s="4">
        <v>16254114055</v>
      </c>
      <c r="B270" s="5">
        <v>44471</v>
      </c>
      <c r="C270" s="5">
        <v>44472</v>
      </c>
      <c r="D270" s="4">
        <v>479</v>
      </c>
      <c r="E270" s="4" t="str">
        <f>VLOOKUP(A270,HOP!A:L,12,0)</f>
        <v>479.00</v>
      </c>
      <c r="F270" s="4" t="str">
        <f>VLOOKUP(A270,HOP!A:C,3,0)</f>
        <v>2249474</v>
      </c>
      <c r="G270" s="4">
        <f t="shared" si="8"/>
        <v>0</v>
      </c>
      <c r="H270" s="4" t="str">
        <f t="shared" si="9"/>
        <v>,2249474</v>
      </c>
      <c r="I270" s="4" t="str">
        <f>VLOOKUP(A270,HOP!A:T,20,0)</f>
        <v>直连</v>
      </c>
    </row>
    <row r="271" s="4" customFormat="1" hidden="1" spans="1:9">
      <c r="A271" s="4">
        <v>16258032478</v>
      </c>
      <c r="B271" s="5">
        <v>44471</v>
      </c>
      <c r="C271" s="5">
        <v>44472</v>
      </c>
      <c r="D271" s="4">
        <v>124</v>
      </c>
      <c r="E271" s="4" t="str">
        <f>VLOOKUP(A271,HOP!A:L,12,0)</f>
        <v>124.00</v>
      </c>
      <c r="F271" s="4" t="str">
        <f>VLOOKUP(A271,HOP!A:C,3,0)</f>
        <v>2249920</v>
      </c>
      <c r="G271" s="4">
        <f t="shared" si="8"/>
        <v>0</v>
      </c>
      <c r="H271" s="4" t="str">
        <f t="shared" si="9"/>
        <v>,2249920</v>
      </c>
      <c r="I271" s="4" t="str">
        <f>VLOOKUP(A271,HOP!A:T,20,0)</f>
        <v>直连</v>
      </c>
    </row>
    <row r="272" s="4" customFormat="1" hidden="1" spans="1:9">
      <c r="A272" s="4">
        <v>16259778224</v>
      </c>
      <c r="B272" s="5">
        <v>44471</v>
      </c>
      <c r="C272" s="5">
        <v>44472</v>
      </c>
      <c r="D272" s="4">
        <v>116</v>
      </c>
      <c r="E272" s="4" t="str">
        <f>VLOOKUP(A272,HOP!A:L,12,0)</f>
        <v>116.00</v>
      </c>
      <c r="F272" s="4" t="str">
        <f>VLOOKUP(A272,HOP!A:C,3,0)</f>
        <v>2250322</v>
      </c>
      <c r="G272" s="4">
        <f t="shared" si="8"/>
        <v>0</v>
      </c>
      <c r="H272" s="4" t="str">
        <f t="shared" si="9"/>
        <v>,2250322</v>
      </c>
      <c r="I272" s="4" t="str">
        <f>VLOOKUP(A272,HOP!A:T,20,0)</f>
        <v>直连</v>
      </c>
    </row>
    <row r="273" s="4" customFormat="1" hidden="1" spans="1:9">
      <c r="A273" s="4">
        <v>16270981067</v>
      </c>
      <c r="B273" s="5">
        <v>44471</v>
      </c>
      <c r="C273" s="5">
        <v>44472</v>
      </c>
      <c r="D273" s="4">
        <v>178</v>
      </c>
      <c r="E273" s="4" t="str">
        <f>VLOOKUP(A273,HOP!A:L,12,0)</f>
        <v>178.00</v>
      </c>
      <c r="F273" s="4" t="str">
        <f>VLOOKUP(A273,HOP!A:C,3,0)</f>
        <v>2251709</v>
      </c>
      <c r="G273" s="4">
        <f t="shared" si="8"/>
        <v>0</v>
      </c>
      <c r="H273" s="4" t="str">
        <f t="shared" si="9"/>
        <v>,2251709</v>
      </c>
      <c r="I273" s="4" t="str">
        <f>VLOOKUP(A273,HOP!A:T,20,0)</f>
        <v>直连</v>
      </c>
    </row>
    <row r="274" s="4" customFormat="1" hidden="1" spans="1:9">
      <c r="A274" s="4">
        <v>16273298982</v>
      </c>
      <c r="B274" s="5">
        <v>44470</v>
      </c>
      <c r="C274" s="5">
        <v>44472</v>
      </c>
      <c r="D274" s="4">
        <v>266</v>
      </c>
      <c r="E274" s="4" t="str">
        <f>VLOOKUP(A274,HOP!A:L,12,0)</f>
        <v>266.00</v>
      </c>
      <c r="F274" s="4" t="str">
        <f>VLOOKUP(A274,HOP!A:C,3,0)</f>
        <v>2251857</v>
      </c>
      <c r="G274" s="4">
        <f t="shared" si="8"/>
        <v>0</v>
      </c>
      <c r="H274" s="4" t="str">
        <f t="shared" si="9"/>
        <v>,2251857</v>
      </c>
      <c r="I274" s="4" t="str">
        <f>VLOOKUP(A274,HOP!A:T,20,0)</f>
        <v>直连</v>
      </c>
    </row>
    <row r="275" s="4" customFormat="1" hidden="1" spans="1:9">
      <c r="A275" s="4">
        <v>16280538417</v>
      </c>
      <c r="B275" s="5">
        <v>44471</v>
      </c>
      <c r="C275" s="5">
        <v>44472</v>
      </c>
      <c r="D275" s="4">
        <v>133</v>
      </c>
      <c r="E275" s="4" t="str">
        <f>VLOOKUP(A275,HOP!A:L,12,0)</f>
        <v>133.00</v>
      </c>
      <c r="F275" s="4" t="str">
        <f>VLOOKUP(A275,HOP!A:C,3,0)</f>
        <v>2252803</v>
      </c>
      <c r="G275" s="4">
        <f t="shared" si="8"/>
        <v>0</v>
      </c>
      <c r="H275" s="4" t="str">
        <f t="shared" si="9"/>
        <v>,2252803</v>
      </c>
      <c r="I275" s="4" t="str">
        <f>VLOOKUP(A275,HOP!A:T,20,0)</f>
        <v>直连</v>
      </c>
    </row>
    <row r="276" s="4" customFormat="1" hidden="1" spans="1:9">
      <c r="A276" s="4">
        <v>16280550590</v>
      </c>
      <c r="B276" s="5">
        <v>44470</v>
      </c>
      <c r="C276" s="5">
        <v>44472</v>
      </c>
      <c r="D276" s="4">
        <v>324</v>
      </c>
      <c r="E276" s="4" t="str">
        <f>VLOOKUP(A276,HOP!A:L,12,0)</f>
        <v>324.00</v>
      </c>
      <c r="F276" s="4" t="str">
        <f>VLOOKUP(A276,HOP!A:C,3,0)</f>
        <v>2252807</v>
      </c>
      <c r="G276" s="4">
        <f t="shared" si="8"/>
        <v>0</v>
      </c>
      <c r="H276" s="4" t="str">
        <f t="shared" si="9"/>
        <v>,2252807</v>
      </c>
      <c r="I276" s="4" t="str">
        <f>VLOOKUP(A276,HOP!A:T,20,0)</f>
        <v>直连</v>
      </c>
    </row>
    <row r="277" s="4" customFormat="1" hidden="1" spans="1:9">
      <c r="A277" s="4">
        <v>16280564294</v>
      </c>
      <c r="B277" s="5">
        <v>44470</v>
      </c>
      <c r="C277" s="5">
        <v>44472</v>
      </c>
      <c r="D277" s="4">
        <v>796</v>
      </c>
      <c r="E277" s="4" t="str">
        <f>VLOOKUP(A277,HOP!A:L,12,0)</f>
        <v>796.00</v>
      </c>
      <c r="F277" s="4" t="str">
        <f>VLOOKUP(A277,HOP!A:C,3,0)</f>
        <v>2252817</v>
      </c>
      <c r="G277" s="4">
        <f t="shared" si="8"/>
        <v>0</v>
      </c>
      <c r="H277" s="4" t="str">
        <f t="shared" si="9"/>
        <v>,2252817</v>
      </c>
      <c r="I277" s="4" t="str">
        <f>VLOOKUP(A277,HOP!A:T,20,0)</f>
        <v>直连</v>
      </c>
    </row>
    <row r="278" s="4" customFormat="1" hidden="1" spans="1:9">
      <c r="A278" s="4">
        <v>16288454338</v>
      </c>
      <c r="B278" s="5">
        <v>44471</v>
      </c>
      <c r="C278" s="5">
        <v>44472</v>
      </c>
      <c r="D278" s="4">
        <v>165</v>
      </c>
      <c r="E278" s="4" t="str">
        <f>VLOOKUP(A278,HOP!A:L,12,0)</f>
        <v>165.00</v>
      </c>
      <c r="F278" s="4" t="str">
        <f>VLOOKUP(A278,HOP!A:C,3,0)</f>
        <v>2254140</v>
      </c>
      <c r="G278" s="4">
        <f t="shared" si="8"/>
        <v>0</v>
      </c>
      <c r="H278" s="4" t="str">
        <f t="shared" si="9"/>
        <v>,2254140</v>
      </c>
      <c r="I278" s="4" t="str">
        <f>VLOOKUP(A278,HOP!A:T,20,0)</f>
        <v>直连</v>
      </c>
    </row>
    <row r="279" s="4" customFormat="1" hidden="1" spans="1:9">
      <c r="A279" s="4">
        <v>16291731239</v>
      </c>
      <c r="B279" s="5">
        <v>44471</v>
      </c>
      <c r="C279" s="5">
        <v>44472</v>
      </c>
      <c r="D279" s="4">
        <v>171</v>
      </c>
      <c r="E279" s="4" t="str">
        <f>VLOOKUP(A279,HOP!A:L,12,0)</f>
        <v>171.00</v>
      </c>
      <c r="F279" s="4" t="str">
        <f>VLOOKUP(A279,HOP!A:C,3,0)</f>
        <v>2254609</v>
      </c>
      <c r="G279" s="4">
        <f t="shared" si="8"/>
        <v>0</v>
      </c>
      <c r="H279" s="4" t="str">
        <f t="shared" si="9"/>
        <v>,2254609</v>
      </c>
      <c r="I279" s="4" t="str">
        <f>VLOOKUP(A279,HOP!A:T,20,0)</f>
        <v>直连</v>
      </c>
    </row>
    <row r="280" s="4" customFormat="1" hidden="1" spans="1:9">
      <c r="A280" s="4">
        <v>16293983747</v>
      </c>
      <c r="B280" s="5">
        <v>44471</v>
      </c>
      <c r="C280" s="5">
        <v>44472</v>
      </c>
      <c r="D280" s="4">
        <v>80</v>
      </c>
      <c r="E280" s="4" t="str">
        <f>VLOOKUP(A280,HOP!A:L,12,0)</f>
        <v>80.00</v>
      </c>
      <c r="F280" s="4" t="str">
        <f>VLOOKUP(A280,HOP!A:C,3,0)</f>
        <v>2255149</v>
      </c>
      <c r="G280" s="4">
        <f t="shared" si="8"/>
        <v>0</v>
      </c>
      <c r="H280" s="4" t="str">
        <f t="shared" si="9"/>
        <v>,2255149</v>
      </c>
      <c r="I280" s="4" t="str">
        <f>VLOOKUP(A280,HOP!A:T,20,0)</f>
        <v>直连</v>
      </c>
    </row>
    <row r="281" s="4" customFormat="1" hidden="1" spans="1:9">
      <c r="A281" s="4">
        <v>16295669492</v>
      </c>
      <c r="B281" s="5">
        <v>44470</v>
      </c>
      <c r="C281" s="5">
        <v>44472</v>
      </c>
      <c r="D281" s="4">
        <v>226</v>
      </c>
      <c r="E281" s="4" t="str">
        <f>VLOOKUP(A281,HOP!A:L,12,0)</f>
        <v>226.00</v>
      </c>
      <c r="F281" s="4" t="str">
        <f>VLOOKUP(A281,HOP!A:C,3,0)</f>
        <v>2255285</v>
      </c>
      <c r="G281" s="4">
        <f t="shared" si="8"/>
        <v>0</v>
      </c>
      <c r="H281" s="4" t="str">
        <f t="shared" si="9"/>
        <v>,2255285</v>
      </c>
      <c r="I281" s="4" t="str">
        <f>VLOOKUP(A281,HOP!A:T,20,0)</f>
        <v>直连</v>
      </c>
    </row>
    <row r="282" s="4" customFormat="1" hidden="1" spans="1:9">
      <c r="A282" s="4">
        <v>16302597324</v>
      </c>
      <c r="B282" s="5">
        <v>44471</v>
      </c>
      <c r="C282" s="5">
        <v>44472</v>
      </c>
      <c r="D282" s="4">
        <v>177</v>
      </c>
      <c r="E282" s="4" t="str">
        <f>VLOOKUP(A282,HOP!A:L,12,0)</f>
        <v>177.00</v>
      </c>
      <c r="F282" s="4" t="str">
        <f>VLOOKUP(A282,HOP!A:C,3,0)</f>
        <v>2256285</v>
      </c>
      <c r="G282" s="4">
        <f t="shared" si="8"/>
        <v>0</v>
      </c>
      <c r="H282" s="4" t="str">
        <f t="shared" si="9"/>
        <v>,2256285</v>
      </c>
      <c r="I282" s="4" t="str">
        <f>VLOOKUP(A282,HOP!A:T,20,0)</f>
        <v>直连</v>
      </c>
    </row>
    <row r="283" s="4" customFormat="1" hidden="1" spans="1:9">
      <c r="A283" s="4">
        <v>16302976649</v>
      </c>
      <c r="B283" s="5">
        <v>44471</v>
      </c>
      <c r="C283" s="5">
        <v>44472</v>
      </c>
      <c r="D283" s="4">
        <v>171</v>
      </c>
      <c r="E283" s="4" t="str">
        <f>VLOOKUP(A283,HOP!A:L,12,0)</f>
        <v>171.00</v>
      </c>
      <c r="F283" s="4" t="str">
        <f>VLOOKUP(A283,HOP!A:C,3,0)</f>
        <v>2256384</v>
      </c>
      <c r="G283" s="4">
        <f t="shared" si="8"/>
        <v>0</v>
      </c>
      <c r="H283" s="4" t="str">
        <f t="shared" si="9"/>
        <v>,2256384</v>
      </c>
      <c r="I283" s="4" t="str">
        <f>VLOOKUP(A283,HOP!A:T,20,0)</f>
        <v>直连</v>
      </c>
    </row>
    <row r="284" s="4" customFormat="1" hidden="1" spans="1:9">
      <c r="A284" s="4">
        <v>16309188207</v>
      </c>
      <c r="B284" s="5">
        <v>44471</v>
      </c>
      <c r="C284" s="5">
        <v>44472</v>
      </c>
      <c r="D284" s="4">
        <v>94</v>
      </c>
      <c r="E284" s="4" t="str">
        <f>VLOOKUP(A284,HOP!A:L,12,0)</f>
        <v>94.00</v>
      </c>
      <c r="F284" s="4" t="str">
        <f>VLOOKUP(A284,HOP!A:C,3,0)</f>
        <v>2257331</v>
      </c>
      <c r="G284" s="4">
        <f t="shared" si="8"/>
        <v>0</v>
      </c>
      <c r="H284" s="4" t="str">
        <f t="shared" si="9"/>
        <v>,2257331</v>
      </c>
      <c r="I284" s="4" t="str">
        <f>VLOOKUP(A284,HOP!A:T,20,0)</f>
        <v>直连</v>
      </c>
    </row>
    <row r="285" s="4" customFormat="1" hidden="1" spans="1:9">
      <c r="A285" s="4">
        <v>16309899692</v>
      </c>
      <c r="B285" s="5">
        <v>44470</v>
      </c>
      <c r="C285" s="5">
        <v>44472</v>
      </c>
      <c r="D285" s="4">
        <v>148</v>
      </c>
      <c r="E285" s="4" t="str">
        <f>VLOOKUP(A285,HOP!A:L,12,0)</f>
        <v>148.00</v>
      </c>
      <c r="F285" s="4" t="str">
        <f>VLOOKUP(A285,HOP!A:C,3,0)</f>
        <v>2257434</v>
      </c>
      <c r="G285" s="4">
        <f t="shared" si="8"/>
        <v>0</v>
      </c>
      <c r="H285" s="4" t="str">
        <f t="shared" si="9"/>
        <v>,2257434</v>
      </c>
      <c r="I285" s="4" t="str">
        <f>VLOOKUP(A285,HOP!A:T,20,0)</f>
        <v>直连</v>
      </c>
    </row>
    <row r="286" s="4" customFormat="1" spans="1:9">
      <c r="A286" s="4">
        <v>16310118300</v>
      </c>
      <c r="B286" s="5">
        <v>44471</v>
      </c>
      <c r="C286" s="5">
        <v>44472</v>
      </c>
      <c r="D286" s="4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VLOOKUP(A286,HOP!A:T,20,0)</f>
        <v>#N/A</v>
      </c>
    </row>
    <row r="287" s="4" customFormat="1" hidden="1" spans="1:9">
      <c r="A287" s="4">
        <v>16310873132</v>
      </c>
      <c r="B287" s="5">
        <v>44471</v>
      </c>
      <c r="C287" s="5">
        <v>44472</v>
      </c>
      <c r="D287" s="4">
        <v>261</v>
      </c>
      <c r="E287" s="4" t="str">
        <f>VLOOKUP(A287,HOP!A:L,12,0)</f>
        <v>261.00</v>
      </c>
      <c r="F287" s="4" t="str">
        <f>VLOOKUP(A287,HOP!A:C,3,0)</f>
        <v>2257672</v>
      </c>
      <c r="G287" s="4">
        <f t="shared" si="8"/>
        <v>0</v>
      </c>
      <c r="H287" s="4" t="str">
        <f t="shared" si="9"/>
        <v>,2257672</v>
      </c>
      <c r="I287" s="4" t="str">
        <f>VLOOKUP(A287,HOP!A:T,20,0)</f>
        <v>直连</v>
      </c>
    </row>
    <row r="288" s="4" customFormat="1" hidden="1" spans="1:9">
      <c r="A288" s="4">
        <v>16311907792</v>
      </c>
      <c r="B288" s="5">
        <v>44471</v>
      </c>
      <c r="C288" s="5">
        <v>44472</v>
      </c>
      <c r="D288" s="4">
        <v>171</v>
      </c>
      <c r="E288" s="4" t="str">
        <f>VLOOKUP(A288,HOP!A:L,12,0)</f>
        <v>171.00</v>
      </c>
      <c r="F288" s="4" t="str">
        <f>VLOOKUP(A288,HOP!A:C,3,0)</f>
        <v>2257854</v>
      </c>
      <c r="G288" s="4">
        <f t="shared" si="8"/>
        <v>0</v>
      </c>
      <c r="H288" s="4" t="str">
        <f t="shared" si="9"/>
        <v>,2257854</v>
      </c>
      <c r="I288" s="4" t="str">
        <f>VLOOKUP(A288,HOP!A:T,20,0)</f>
        <v>直连</v>
      </c>
    </row>
    <row r="289" s="4" customFormat="1" hidden="1" spans="1:9">
      <c r="A289" s="4">
        <v>16319954897</v>
      </c>
      <c r="B289" s="5">
        <v>44471</v>
      </c>
      <c r="C289" s="5">
        <v>44472</v>
      </c>
      <c r="D289" s="4">
        <v>167</v>
      </c>
      <c r="E289" s="4" t="str">
        <f>VLOOKUP(A289,HOP!A:L,12,0)</f>
        <v>167.00</v>
      </c>
      <c r="F289" s="4" t="str">
        <f>VLOOKUP(A289,HOP!A:C,3,0)</f>
        <v>2258912</v>
      </c>
      <c r="G289" s="4">
        <f t="shared" si="8"/>
        <v>0</v>
      </c>
      <c r="H289" s="4" t="str">
        <f t="shared" si="9"/>
        <v>,2258912</v>
      </c>
      <c r="I289" s="4" t="str">
        <f>VLOOKUP(A289,HOP!A:T,20,0)</f>
        <v>直连</v>
      </c>
    </row>
    <row r="290" s="4" customFormat="1" hidden="1" spans="1:9">
      <c r="A290" s="4">
        <v>16320416893</v>
      </c>
      <c r="B290" s="5">
        <v>44471</v>
      </c>
      <c r="C290" s="5">
        <v>44472</v>
      </c>
      <c r="D290" s="4">
        <v>0</v>
      </c>
      <c r="E290" s="4" t="str">
        <f>VLOOKUP(A290,HOP!A:L,12,0)</f>
        <v>0.00</v>
      </c>
      <c r="F290" s="4" t="str">
        <f>VLOOKUP(A290,HOP!A:C,3,0)</f>
        <v>2258976</v>
      </c>
      <c r="G290" s="4">
        <f t="shared" si="8"/>
        <v>0</v>
      </c>
      <c r="H290" s="4" t="str">
        <f t="shared" si="9"/>
        <v>,2258976</v>
      </c>
      <c r="I290" s="4" t="str">
        <f>VLOOKUP(A290,HOP!A:T,20,0)</f>
        <v>直连</v>
      </c>
    </row>
    <row r="291" s="4" customFormat="1" hidden="1" spans="1:9">
      <c r="A291" s="4">
        <v>16324417814</v>
      </c>
      <c r="B291" s="5">
        <v>44470</v>
      </c>
      <c r="C291" s="5">
        <v>44472</v>
      </c>
      <c r="D291" s="4">
        <v>506</v>
      </c>
      <c r="E291" s="4" t="str">
        <f>VLOOKUP(A291,HOP!A:L,12,0)</f>
        <v>506.00</v>
      </c>
      <c r="F291" s="4" t="str">
        <f>VLOOKUP(A291,HOP!A:C,3,0)</f>
        <v>2259410</v>
      </c>
      <c r="G291" s="4">
        <f t="shared" si="8"/>
        <v>0</v>
      </c>
      <c r="H291" s="4" t="str">
        <f t="shared" si="9"/>
        <v>,2259410</v>
      </c>
      <c r="I291" s="4" t="str">
        <f>VLOOKUP(A291,HOP!A:T,20,0)</f>
        <v>直连</v>
      </c>
    </row>
    <row r="292" s="4" customFormat="1" hidden="1" spans="1:9">
      <c r="A292" s="4">
        <v>16324426927</v>
      </c>
      <c r="B292" s="5">
        <v>44471</v>
      </c>
      <c r="C292" s="5">
        <v>44472</v>
      </c>
      <c r="D292" s="4">
        <v>171</v>
      </c>
      <c r="E292" s="4" t="str">
        <f>VLOOKUP(A292,HOP!A:L,12,0)</f>
        <v>171.00</v>
      </c>
      <c r="F292" s="4" t="str">
        <f>VLOOKUP(A292,HOP!A:C,3,0)</f>
        <v>2259414</v>
      </c>
      <c r="G292" s="4">
        <f t="shared" si="8"/>
        <v>0</v>
      </c>
      <c r="H292" s="4" t="str">
        <f t="shared" si="9"/>
        <v>,2259414</v>
      </c>
      <c r="I292" s="4" t="str">
        <f>VLOOKUP(A292,HOP!A:T,20,0)</f>
        <v>直连</v>
      </c>
    </row>
    <row r="293" s="4" customFormat="1" hidden="1" spans="1:9">
      <c r="A293" s="4">
        <v>16324432500</v>
      </c>
      <c r="B293" s="5">
        <v>44471</v>
      </c>
      <c r="C293" s="5">
        <v>44472</v>
      </c>
      <c r="D293" s="4">
        <v>196</v>
      </c>
      <c r="E293" s="4" t="str">
        <f>VLOOKUP(A293,HOP!A:L,12,0)</f>
        <v>196.00</v>
      </c>
      <c r="F293" s="4" t="str">
        <f>VLOOKUP(A293,HOP!A:C,3,0)</f>
        <v>2259418</v>
      </c>
      <c r="G293" s="4">
        <f t="shared" si="8"/>
        <v>0</v>
      </c>
      <c r="H293" s="4" t="str">
        <f t="shared" si="9"/>
        <v>,2259418</v>
      </c>
      <c r="I293" s="4" t="str">
        <f>VLOOKUP(A293,HOP!A:T,20,0)</f>
        <v>直连</v>
      </c>
    </row>
    <row r="294" s="4" customFormat="1" hidden="1" spans="1:9">
      <c r="A294" s="4">
        <v>16326864131</v>
      </c>
      <c r="B294" s="5">
        <v>44470</v>
      </c>
      <c r="C294" s="5">
        <v>44472</v>
      </c>
      <c r="D294" s="4">
        <v>306</v>
      </c>
      <c r="E294" s="4" t="str">
        <f>VLOOKUP(A294,HOP!A:L,12,0)</f>
        <v>306.00</v>
      </c>
      <c r="F294" s="4" t="str">
        <f>VLOOKUP(A294,HOP!A:C,3,0)</f>
        <v>2259807</v>
      </c>
      <c r="G294" s="4">
        <f t="shared" si="8"/>
        <v>0</v>
      </c>
      <c r="H294" s="4" t="str">
        <f t="shared" si="9"/>
        <v>,2259807</v>
      </c>
      <c r="I294" s="4" t="str">
        <f>VLOOKUP(A294,HOP!A:T,20,0)</f>
        <v>直连</v>
      </c>
    </row>
    <row r="295" s="4" customFormat="1" hidden="1" spans="1:9">
      <c r="A295" s="4">
        <v>16330576806</v>
      </c>
      <c r="B295" s="5">
        <v>44471</v>
      </c>
      <c r="C295" s="5">
        <v>44472</v>
      </c>
      <c r="D295" s="4">
        <v>729</v>
      </c>
      <c r="E295" s="4" t="str">
        <f>VLOOKUP(A295,HOP!A:L,12,0)</f>
        <v>729.00</v>
      </c>
      <c r="F295" s="4" t="str">
        <f>VLOOKUP(A295,HOP!A:C,3,0)</f>
        <v>2260146</v>
      </c>
      <c r="G295" s="4">
        <f t="shared" si="8"/>
        <v>0</v>
      </c>
      <c r="H295" s="4" t="str">
        <f t="shared" si="9"/>
        <v>,2260146</v>
      </c>
      <c r="I295" s="4" t="str">
        <f>VLOOKUP(A295,HOP!A:T,20,0)</f>
        <v>直连</v>
      </c>
    </row>
    <row r="296" s="4" customFormat="1" hidden="1" spans="1:9">
      <c r="A296" s="4">
        <v>16330846871</v>
      </c>
      <c r="B296" s="5">
        <v>44471</v>
      </c>
      <c r="C296" s="5">
        <v>44472</v>
      </c>
      <c r="D296" s="4">
        <v>265</v>
      </c>
      <c r="E296" s="4" t="str">
        <f>VLOOKUP(A296,HOP!A:L,12,0)</f>
        <v>265.00</v>
      </c>
      <c r="F296" s="4" t="str">
        <f>VLOOKUP(A296,HOP!A:C,3,0)</f>
        <v>2260225</v>
      </c>
      <c r="G296" s="4">
        <f t="shared" si="8"/>
        <v>0</v>
      </c>
      <c r="H296" s="4" t="str">
        <f t="shared" si="9"/>
        <v>,2260225</v>
      </c>
      <c r="I296" s="4" t="str">
        <f>VLOOKUP(A296,HOP!A:T,20,0)</f>
        <v>直连</v>
      </c>
    </row>
    <row r="297" s="4" customFormat="1" hidden="1" spans="1:9">
      <c r="A297" s="4">
        <v>16336322151</v>
      </c>
      <c r="B297" s="5">
        <v>44469</v>
      </c>
      <c r="C297" s="5">
        <v>44472</v>
      </c>
      <c r="D297" s="4">
        <v>252</v>
      </c>
      <c r="E297" s="4" t="str">
        <f>VLOOKUP(A297,HOP!A:L,12,0)</f>
        <v>252.00</v>
      </c>
      <c r="F297" s="4" t="str">
        <f>VLOOKUP(A297,HOP!A:C,3,0)</f>
        <v>2260829</v>
      </c>
      <c r="G297" s="4">
        <f t="shared" si="8"/>
        <v>0</v>
      </c>
      <c r="H297" s="4" t="str">
        <f t="shared" si="9"/>
        <v>,2260829</v>
      </c>
      <c r="I297" s="4" t="str">
        <f>VLOOKUP(A297,HOP!A:T,20,0)</f>
        <v>直连</v>
      </c>
    </row>
    <row r="298" s="4" customFormat="1" hidden="1" spans="1:9">
      <c r="A298" s="4">
        <v>16336375416</v>
      </c>
      <c r="B298" s="5">
        <v>44470</v>
      </c>
      <c r="C298" s="5">
        <v>44472</v>
      </c>
      <c r="D298" s="4">
        <v>242</v>
      </c>
      <c r="E298" s="4" t="str">
        <f>VLOOKUP(A298,HOP!A:L,12,0)</f>
        <v>242.00</v>
      </c>
      <c r="F298" s="4" t="str">
        <f>VLOOKUP(A298,HOP!A:C,3,0)</f>
        <v>2260855</v>
      </c>
      <c r="G298" s="4">
        <f t="shared" si="8"/>
        <v>0</v>
      </c>
      <c r="H298" s="4" t="str">
        <f t="shared" si="9"/>
        <v>,2260855</v>
      </c>
      <c r="I298" s="4" t="str">
        <f>VLOOKUP(A298,HOP!A:T,20,0)</f>
        <v>直连</v>
      </c>
    </row>
    <row r="299" s="4" customFormat="1" hidden="1" spans="1:9">
      <c r="A299" s="4">
        <v>16343481272</v>
      </c>
      <c r="B299" s="5">
        <v>44471</v>
      </c>
      <c r="C299" s="5">
        <v>44472</v>
      </c>
      <c r="D299" s="4">
        <v>171</v>
      </c>
      <c r="E299" s="4" t="str">
        <f>VLOOKUP(A299,HOP!A:L,12,0)</f>
        <v>171.00</v>
      </c>
      <c r="F299" s="4" t="str">
        <f>VLOOKUP(A299,HOP!A:C,3,0)</f>
        <v>2261745</v>
      </c>
      <c r="G299" s="4">
        <f t="shared" si="8"/>
        <v>0</v>
      </c>
      <c r="H299" s="4" t="str">
        <f t="shared" si="9"/>
        <v>,2261745</v>
      </c>
      <c r="I299" s="4" t="str">
        <f>VLOOKUP(A299,HOP!A:T,20,0)</f>
        <v>直连</v>
      </c>
    </row>
    <row r="300" s="4" customFormat="1" hidden="1" spans="1:9">
      <c r="A300" s="4">
        <v>16343505445</v>
      </c>
      <c r="B300" s="5">
        <v>44471</v>
      </c>
      <c r="C300" s="5">
        <v>44472</v>
      </c>
      <c r="D300" s="4">
        <v>171</v>
      </c>
      <c r="E300" s="4" t="str">
        <f>VLOOKUP(A300,HOP!A:L,12,0)</f>
        <v>171.00</v>
      </c>
      <c r="F300" s="4" t="str">
        <f>VLOOKUP(A300,HOP!A:C,3,0)</f>
        <v>2261762</v>
      </c>
      <c r="G300" s="4">
        <f t="shared" si="8"/>
        <v>0</v>
      </c>
      <c r="H300" s="4" t="str">
        <f t="shared" si="9"/>
        <v>,2261762</v>
      </c>
      <c r="I300" s="4" t="str">
        <f>VLOOKUP(A300,HOP!A:T,20,0)</f>
        <v>直连</v>
      </c>
    </row>
    <row r="301" s="4" customFormat="1" hidden="1" spans="1:9">
      <c r="A301" s="4">
        <v>16343528445</v>
      </c>
      <c r="B301" s="5">
        <v>44471</v>
      </c>
      <c r="C301" s="5">
        <v>44472</v>
      </c>
      <c r="D301" s="4">
        <v>479</v>
      </c>
      <c r="E301" s="4" t="str">
        <f>VLOOKUP(A301,HOP!A:L,12,0)</f>
        <v>479.00</v>
      </c>
      <c r="F301" s="4" t="str">
        <f>VLOOKUP(A301,HOP!A:C,3,0)</f>
        <v>2261777</v>
      </c>
      <c r="G301" s="4">
        <f t="shared" si="8"/>
        <v>0</v>
      </c>
      <c r="H301" s="4" t="str">
        <f t="shared" si="9"/>
        <v>,2261777</v>
      </c>
      <c r="I301" s="4" t="str">
        <f>VLOOKUP(A301,HOP!A:T,20,0)</f>
        <v>直连</v>
      </c>
    </row>
    <row r="302" s="4" customFormat="1" hidden="1" spans="1:9">
      <c r="A302" s="4">
        <v>16353386716</v>
      </c>
      <c r="B302" s="5">
        <v>44471</v>
      </c>
      <c r="C302" s="5">
        <v>44472</v>
      </c>
      <c r="D302" s="4">
        <v>91</v>
      </c>
      <c r="E302" s="4" t="str">
        <f>VLOOKUP(A302,HOP!A:L,12,0)</f>
        <v>91.00</v>
      </c>
      <c r="F302" s="4" t="str">
        <f>VLOOKUP(A302,HOP!A:C,3,0)</f>
        <v>2262683</v>
      </c>
      <c r="G302" s="4">
        <f t="shared" si="8"/>
        <v>0</v>
      </c>
      <c r="H302" s="4" t="str">
        <f t="shared" si="9"/>
        <v>,2262683</v>
      </c>
      <c r="I302" s="4" t="str">
        <f>VLOOKUP(A302,HOP!A:T,20,0)</f>
        <v>直连</v>
      </c>
    </row>
    <row r="303" s="4" customFormat="1" hidden="1" spans="1:9">
      <c r="A303" s="4">
        <v>16353733953</v>
      </c>
      <c r="B303" s="5">
        <v>44470</v>
      </c>
      <c r="C303" s="5">
        <v>44472</v>
      </c>
      <c r="D303" s="4">
        <v>258</v>
      </c>
      <c r="E303" s="4" t="str">
        <f>VLOOKUP(A303,HOP!A:L,12,0)</f>
        <v>258.00</v>
      </c>
      <c r="F303" s="4" t="str">
        <f>VLOOKUP(A303,HOP!A:C,3,0)</f>
        <v>2262777</v>
      </c>
      <c r="G303" s="4">
        <f t="shared" si="8"/>
        <v>0</v>
      </c>
      <c r="H303" s="4" t="str">
        <f t="shared" si="9"/>
        <v>,2262777</v>
      </c>
      <c r="I303" s="4" t="str">
        <f>VLOOKUP(A303,HOP!A:T,20,0)</f>
        <v>直连</v>
      </c>
    </row>
    <row r="304" s="4" customFormat="1" hidden="1" spans="1:9">
      <c r="A304" s="4">
        <v>16359581282</v>
      </c>
      <c r="B304" s="5">
        <v>44471</v>
      </c>
      <c r="C304" s="5">
        <v>44472</v>
      </c>
      <c r="D304" s="4">
        <v>105</v>
      </c>
      <c r="E304" s="4" t="str">
        <f>VLOOKUP(A304,HOP!A:L,12,0)</f>
        <v>105.00</v>
      </c>
      <c r="F304" s="4" t="str">
        <f>VLOOKUP(A304,HOP!A:C,3,0)</f>
        <v>2263503</v>
      </c>
      <c r="G304" s="4">
        <f t="shared" si="8"/>
        <v>0</v>
      </c>
      <c r="H304" s="4" t="str">
        <f t="shared" si="9"/>
        <v>,2263503</v>
      </c>
      <c r="I304" s="4" t="str">
        <f>VLOOKUP(A304,HOP!A:T,20,0)</f>
        <v>直连</v>
      </c>
    </row>
    <row r="305" s="4" customFormat="1" hidden="1" spans="1:9">
      <c r="A305" s="4">
        <v>16363497659</v>
      </c>
      <c r="B305" s="5">
        <v>44471</v>
      </c>
      <c r="C305" s="5">
        <v>44472</v>
      </c>
      <c r="D305" s="4">
        <v>353</v>
      </c>
      <c r="E305" s="4" t="str">
        <f>VLOOKUP(A305,HOP!A:L,12,0)</f>
        <v>353.00</v>
      </c>
      <c r="F305" s="4" t="str">
        <f>VLOOKUP(A305,HOP!A:C,3,0)</f>
        <v>2263890</v>
      </c>
      <c r="G305" s="4">
        <f t="shared" si="8"/>
        <v>0</v>
      </c>
      <c r="H305" s="4" t="str">
        <f t="shared" si="9"/>
        <v>,2263890</v>
      </c>
      <c r="I305" s="4" t="str">
        <f>VLOOKUP(A305,HOP!A:T,20,0)</f>
        <v>直连</v>
      </c>
    </row>
    <row r="306" s="4" customFormat="1" hidden="1" spans="1:9">
      <c r="A306" s="4">
        <v>16364371972</v>
      </c>
      <c r="B306" s="5">
        <v>44471</v>
      </c>
      <c r="C306" s="5">
        <v>44472</v>
      </c>
      <c r="D306" s="4">
        <v>228</v>
      </c>
      <c r="E306" s="4" t="str">
        <f>VLOOKUP(A306,HOP!A:L,12,0)</f>
        <v>228.00</v>
      </c>
      <c r="F306" s="4" t="str">
        <f>VLOOKUP(A306,HOP!A:C,3,0)</f>
        <v>2264098</v>
      </c>
      <c r="G306" s="4">
        <f t="shared" si="8"/>
        <v>0</v>
      </c>
      <c r="H306" s="4" t="str">
        <f t="shared" si="9"/>
        <v>,2264098</v>
      </c>
      <c r="I306" s="4" t="str">
        <f>VLOOKUP(A306,HOP!A:T,20,0)</f>
        <v>直连</v>
      </c>
    </row>
    <row r="307" s="4" customFormat="1" hidden="1" spans="1:9">
      <c r="A307" s="4">
        <v>16380052440</v>
      </c>
      <c r="B307" s="5">
        <v>44471</v>
      </c>
      <c r="C307" s="5">
        <v>44472</v>
      </c>
      <c r="D307" s="4">
        <v>97</v>
      </c>
      <c r="E307" s="4" t="str">
        <f>VLOOKUP(A307,HOP!A:L,12,0)</f>
        <v>97.00</v>
      </c>
      <c r="F307" s="4" t="str">
        <f>VLOOKUP(A307,HOP!A:C,3,0)</f>
        <v>2265985</v>
      </c>
      <c r="G307" s="4">
        <f t="shared" si="8"/>
        <v>0</v>
      </c>
      <c r="H307" s="4" t="str">
        <f t="shared" si="9"/>
        <v>,2265985</v>
      </c>
      <c r="I307" s="4" t="str">
        <f>VLOOKUP(A307,HOP!A:T,20,0)</f>
        <v>直连</v>
      </c>
    </row>
    <row r="308" s="4" customFormat="1" hidden="1" spans="1:9">
      <c r="A308" s="4">
        <v>16380472482</v>
      </c>
      <c r="B308" s="5">
        <v>44471</v>
      </c>
      <c r="C308" s="5">
        <v>44472</v>
      </c>
      <c r="D308" s="4">
        <v>50</v>
      </c>
      <c r="E308" s="4" t="str">
        <f>VLOOKUP(A308,HOP!A:L,12,0)</f>
        <v>50.00</v>
      </c>
      <c r="F308" s="4" t="str">
        <f>VLOOKUP(A308,HOP!A:C,3,0)</f>
        <v>2266108</v>
      </c>
      <c r="G308" s="4">
        <f t="shared" si="8"/>
        <v>0</v>
      </c>
      <c r="H308" s="4" t="str">
        <f t="shared" si="9"/>
        <v>,2266108</v>
      </c>
      <c r="I308" s="4" t="str">
        <f>VLOOKUP(A308,HOP!A:T,20,0)</f>
        <v>直连</v>
      </c>
    </row>
    <row r="309" s="4" customFormat="1" hidden="1" spans="1:9">
      <c r="A309" s="4">
        <v>16386873183</v>
      </c>
      <c r="B309" s="5">
        <v>44471</v>
      </c>
      <c r="C309" s="5">
        <v>44472</v>
      </c>
      <c r="D309" s="4">
        <v>51</v>
      </c>
      <c r="E309" s="4" t="str">
        <f>VLOOKUP(A309,HOP!A:L,12,0)</f>
        <v>51.00</v>
      </c>
      <c r="F309" s="4" t="str">
        <f>VLOOKUP(A309,HOP!A:C,3,0)</f>
        <v>2266738</v>
      </c>
      <c r="G309" s="4">
        <f t="shared" si="8"/>
        <v>0</v>
      </c>
      <c r="H309" s="4" t="str">
        <f t="shared" si="9"/>
        <v>,2266738</v>
      </c>
      <c r="I309" s="4" t="str">
        <f>VLOOKUP(A309,HOP!A:T,20,0)</f>
        <v>直连</v>
      </c>
    </row>
    <row r="310" s="4" customFormat="1" hidden="1" spans="1:9">
      <c r="A310" s="4">
        <v>16387176231</v>
      </c>
      <c r="B310" s="5">
        <v>44471</v>
      </c>
      <c r="C310" s="5">
        <v>44472</v>
      </c>
      <c r="D310" s="4">
        <v>81</v>
      </c>
      <c r="E310" s="4" t="str">
        <f>VLOOKUP(A310,HOP!A:L,12,0)</f>
        <v>81.00</v>
      </c>
      <c r="F310" s="4" t="str">
        <f>VLOOKUP(A310,HOP!A:C,3,0)</f>
        <v>2266806</v>
      </c>
      <c r="G310" s="4">
        <f t="shared" si="8"/>
        <v>0</v>
      </c>
      <c r="H310" s="4" t="str">
        <f t="shared" si="9"/>
        <v>,2266806</v>
      </c>
      <c r="I310" s="4" t="str">
        <f>VLOOKUP(A310,HOP!A:T,20,0)</f>
        <v>直连</v>
      </c>
    </row>
    <row r="311" s="4" customFormat="1" hidden="1" spans="1:9">
      <c r="A311" s="4">
        <v>16391579853</v>
      </c>
      <c r="B311" s="5">
        <v>44471</v>
      </c>
      <c r="C311" s="5">
        <v>44472</v>
      </c>
      <c r="D311" s="4">
        <v>145</v>
      </c>
      <c r="E311" s="4" t="str">
        <f>VLOOKUP(A311,HOP!A:L,12,0)</f>
        <v>145.00</v>
      </c>
      <c r="F311" s="4" t="str">
        <f>VLOOKUP(A311,HOP!A:C,3,0)</f>
        <v>2267249</v>
      </c>
      <c r="G311" s="4">
        <f t="shared" si="8"/>
        <v>0</v>
      </c>
      <c r="H311" s="4" t="str">
        <f t="shared" si="9"/>
        <v>,2267249</v>
      </c>
      <c r="I311" s="4" t="str">
        <f>VLOOKUP(A311,HOP!A:T,20,0)</f>
        <v>直连</v>
      </c>
    </row>
    <row r="312" s="4" customFormat="1" hidden="1" spans="1:9">
      <c r="A312" s="4">
        <v>16391610116</v>
      </c>
      <c r="B312" s="5">
        <v>44471</v>
      </c>
      <c r="C312" s="5">
        <v>44472</v>
      </c>
      <c r="D312" s="4">
        <v>155</v>
      </c>
      <c r="E312" s="4" t="str">
        <f>VLOOKUP(A312,HOP!A:L,12,0)</f>
        <v>155.00</v>
      </c>
      <c r="F312" s="4" t="str">
        <f>VLOOKUP(A312,HOP!A:C,3,0)</f>
        <v>2267257</v>
      </c>
      <c r="G312" s="4">
        <f t="shared" si="8"/>
        <v>0</v>
      </c>
      <c r="H312" s="4" t="str">
        <f t="shared" si="9"/>
        <v>,2267257</v>
      </c>
      <c r="I312" s="4" t="str">
        <f>VLOOKUP(A312,HOP!A:T,20,0)</f>
        <v>直连</v>
      </c>
    </row>
    <row r="313" s="4" customFormat="1" hidden="1" spans="1:9">
      <c r="A313" s="4">
        <v>16391642659</v>
      </c>
      <c r="B313" s="5">
        <v>44471</v>
      </c>
      <c r="C313" s="5">
        <v>44472</v>
      </c>
      <c r="D313" s="4">
        <v>67</v>
      </c>
      <c r="E313" s="4" t="str">
        <f>VLOOKUP(A313,HOP!A:L,12,0)</f>
        <v>67.00</v>
      </c>
      <c r="F313" s="4" t="str">
        <f>VLOOKUP(A313,HOP!A:C,3,0)</f>
        <v>2267270</v>
      </c>
      <c r="G313" s="4">
        <f t="shared" si="8"/>
        <v>0</v>
      </c>
      <c r="H313" s="4" t="str">
        <f t="shared" si="9"/>
        <v>,2267270</v>
      </c>
      <c r="I313" s="4" t="str">
        <f>VLOOKUP(A313,HOP!A:T,20,0)</f>
        <v>直连</v>
      </c>
    </row>
    <row r="314" s="4" customFormat="1" hidden="1" spans="1:9">
      <c r="A314" s="4">
        <v>16391693957</v>
      </c>
      <c r="B314" s="5">
        <v>44471</v>
      </c>
      <c r="C314" s="5">
        <v>44472</v>
      </c>
      <c r="D314" s="4">
        <v>197</v>
      </c>
      <c r="E314" s="4" t="str">
        <f>VLOOKUP(A314,HOP!A:L,12,0)</f>
        <v>197.00</v>
      </c>
      <c r="F314" s="4" t="str">
        <f>VLOOKUP(A314,HOP!A:C,3,0)</f>
        <v>2267300</v>
      </c>
      <c r="G314" s="4">
        <f t="shared" si="8"/>
        <v>0</v>
      </c>
      <c r="H314" s="4" t="str">
        <f t="shared" si="9"/>
        <v>,2267300</v>
      </c>
      <c r="I314" s="4" t="str">
        <f>VLOOKUP(A314,HOP!A:T,20,0)</f>
        <v>直连</v>
      </c>
    </row>
    <row r="315" s="4" customFormat="1" hidden="1" spans="1:9">
      <c r="A315" s="4">
        <v>16391766705</v>
      </c>
      <c r="B315" s="5">
        <v>44471</v>
      </c>
      <c r="C315" s="5">
        <v>44472</v>
      </c>
      <c r="D315" s="4">
        <v>143</v>
      </c>
      <c r="E315" s="4" t="str">
        <f>VLOOKUP(A315,HOP!A:L,12,0)</f>
        <v>143.00</v>
      </c>
      <c r="F315" s="4" t="str">
        <f>VLOOKUP(A315,HOP!A:C,3,0)</f>
        <v>2267335</v>
      </c>
      <c r="G315" s="4">
        <f t="shared" si="8"/>
        <v>0</v>
      </c>
      <c r="H315" s="4" t="str">
        <f t="shared" si="9"/>
        <v>,2267335</v>
      </c>
      <c r="I315" s="4" t="str">
        <f>VLOOKUP(A315,HOP!A:T,20,0)</f>
        <v>直连</v>
      </c>
    </row>
    <row r="316" s="4" customFormat="1" hidden="1" spans="1:9">
      <c r="A316" s="4">
        <v>16391883870</v>
      </c>
      <c r="B316" s="5">
        <v>44470</v>
      </c>
      <c r="C316" s="5">
        <v>44472</v>
      </c>
      <c r="D316" s="4">
        <v>416</v>
      </c>
      <c r="E316" s="4" t="str">
        <f>VLOOKUP(A316,HOP!A:L,12,0)</f>
        <v>416.00</v>
      </c>
      <c r="F316" s="4" t="str">
        <f>VLOOKUP(A316,HOP!A:C,3,0)</f>
        <v>2267355</v>
      </c>
      <c r="G316" s="4">
        <f t="shared" si="8"/>
        <v>0</v>
      </c>
      <c r="H316" s="4" t="str">
        <f t="shared" si="9"/>
        <v>,2267355</v>
      </c>
      <c r="I316" s="4" t="str">
        <f>VLOOKUP(A316,HOP!A:T,20,0)</f>
        <v>直连</v>
      </c>
    </row>
    <row r="317" s="4" customFormat="1" hidden="1" spans="1:9">
      <c r="A317" s="4">
        <v>16392358990</v>
      </c>
      <c r="B317" s="5">
        <v>44471</v>
      </c>
      <c r="C317" s="5">
        <v>44472</v>
      </c>
      <c r="D317" s="4">
        <v>231</v>
      </c>
      <c r="E317" s="4" t="str">
        <f>VLOOKUP(A317,HOP!A:L,12,0)</f>
        <v>231.00</v>
      </c>
      <c r="F317" s="4" t="str">
        <f>VLOOKUP(A317,HOP!A:C,3,0)</f>
        <v>2267445</v>
      </c>
      <c r="G317" s="4">
        <f t="shared" si="8"/>
        <v>0</v>
      </c>
      <c r="H317" s="4" t="str">
        <f t="shared" si="9"/>
        <v>,2267445</v>
      </c>
      <c r="I317" s="4" t="str">
        <f>VLOOKUP(A317,HOP!A:T,20,0)</f>
        <v>直连</v>
      </c>
    </row>
    <row r="318" s="4" customFormat="1" hidden="1" spans="1:9">
      <c r="A318" s="4">
        <v>16393658291</v>
      </c>
      <c r="B318" s="5">
        <v>44471</v>
      </c>
      <c r="C318" s="5">
        <v>44472</v>
      </c>
      <c r="D318" s="4">
        <v>110</v>
      </c>
      <c r="E318" s="4" t="str">
        <f>VLOOKUP(A318,HOP!A:L,12,0)</f>
        <v>110.00</v>
      </c>
      <c r="F318" s="4" t="str">
        <f>VLOOKUP(A318,HOP!A:C,3,0)</f>
        <v>2267597</v>
      </c>
      <c r="G318" s="4">
        <f t="shared" si="8"/>
        <v>0</v>
      </c>
      <c r="H318" s="4" t="str">
        <f t="shared" si="9"/>
        <v>,2267597</v>
      </c>
      <c r="I318" s="4" t="str">
        <f>VLOOKUP(A318,HOP!A:T,20,0)</f>
        <v>直连</v>
      </c>
    </row>
    <row r="319" s="4" customFormat="1" hidden="1" spans="1:9">
      <c r="A319" s="4">
        <v>16394404295</v>
      </c>
      <c r="B319" s="5">
        <v>44471</v>
      </c>
      <c r="C319" s="5">
        <v>44472</v>
      </c>
      <c r="D319" s="4">
        <v>0</v>
      </c>
      <c r="E319" s="4" t="str">
        <f>VLOOKUP(A319,HOP!A:L,12,0)</f>
        <v>0.00</v>
      </c>
      <c r="F319" s="4" t="str">
        <f>VLOOKUP(A319,HOP!A:C,3,0)</f>
        <v>2267691</v>
      </c>
      <c r="G319" s="4">
        <f t="shared" si="8"/>
        <v>0</v>
      </c>
      <c r="H319" s="4" t="str">
        <f t="shared" si="9"/>
        <v>,2267691</v>
      </c>
      <c r="I319" s="4" t="str">
        <f>VLOOKUP(A319,HOP!A:T,20,0)</f>
        <v>直连</v>
      </c>
    </row>
    <row r="320" s="4" customFormat="1" hidden="1" spans="1:9">
      <c r="A320" s="4">
        <v>16399403085</v>
      </c>
      <c r="B320" s="5">
        <v>44470</v>
      </c>
      <c r="C320" s="5">
        <v>44472</v>
      </c>
      <c r="D320" s="4">
        <v>206</v>
      </c>
      <c r="E320" s="4" t="str">
        <f>VLOOKUP(A320,HOP!A:L,12,0)</f>
        <v>206.00</v>
      </c>
      <c r="F320" s="4" t="str">
        <f>VLOOKUP(A320,HOP!A:C,3,0)</f>
        <v>2268077</v>
      </c>
      <c r="G320" s="4">
        <f t="shared" si="8"/>
        <v>0</v>
      </c>
      <c r="H320" s="4" t="str">
        <f t="shared" si="9"/>
        <v>,2268077</v>
      </c>
      <c r="I320" s="4" t="str">
        <f>VLOOKUP(A320,HOP!A:T,20,0)</f>
        <v>直连</v>
      </c>
    </row>
    <row r="321" s="4" customFormat="1" hidden="1" spans="1:9">
      <c r="A321" s="4">
        <v>16400294865</v>
      </c>
      <c r="B321" s="5">
        <v>44471</v>
      </c>
      <c r="C321" s="5">
        <v>44472</v>
      </c>
      <c r="D321" s="4">
        <v>76</v>
      </c>
      <c r="E321" s="4" t="str">
        <f>VLOOKUP(A321,HOP!A:L,12,0)</f>
        <v>76.00</v>
      </c>
      <c r="F321" s="4" t="str">
        <f>VLOOKUP(A321,HOP!A:C,3,0)</f>
        <v>2268290</v>
      </c>
      <c r="G321" s="4">
        <f t="shared" si="8"/>
        <v>0</v>
      </c>
      <c r="H321" s="4" t="str">
        <f t="shared" si="9"/>
        <v>,2268290</v>
      </c>
      <c r="I321" s="4" t="str">
        <f>VLOOKUP(A321,HOP!A:T,20,0)</f>
        <v>直连</v>
      </c>
    </row>
    <row r="322" s="4" customFormat="1" spans="1:9">
      <c r="A322" s="4">
        <v>16400345982</v>
      </c>
      <c r="B322" s="5">
        <v>44469</v>
      </c>
      <c r="C322" s="5">
        <v>44472</v>
      </c>
      <c r="D322" s="4">
        <v>0</v>
      </c>
      <c r="E322" s="4" t="e">
        <f>VLOOKUP(A322,HOP!A:L,12,0)</f>
        <v>#N/A</v>
      </c>
      <c r="F322" s="4" t="e">
        <f>VLOOKUP(A322,HOP!A:C,3,0)</f>
        <v>#N/A</v>
      </c>
      <c r="G322" s="4" t="e">
        <f t="shared" si="8"/>
        <v>#N/A</v>
      </c>
      <c r="H322" s="4" t="e">
        <f t="shared" si="9"/>
        <v>#N/A</v>
      </c>
      <c r="I322" s="4" t="e">
        <f>VLOOKUP(A322,HOP!A:T,20,0)</f>
        <v>#N/A</v>
      </c>
    </row>
    <row r="323" s="4" customFormat="1" hidden="1" spans="1:9">
      <c r="A323" s="4">
        <v>16400528210</v>
      </c>
      <c r="B323" s="5">
        <v>44471</v>
      </c>
      <c r="C323" s="5">
        <v>44472</v>
      </c>
      <c r="D323" s="4">
        <v>40</v>
      </c>
      <c r="E323" s="4" t="str">
        <f>VLOOKUP(A323,HOP!A:L,12,0)</f>
        <v>40.00</v>
      </c>
      <c r="F323" s="4" t="str">
        <f>VLOOKUP(A323,HOP!A:C,3,0)</f>
        <v>2268344</v>
      </c>
      <c r="G323" s="4">
        <f t="shared" ref="G323:G386" si="10">D323-E323</f>
        <v>0</v>
      </c>
      <c r="H323" s="4" t="str">
        <f t="shared" ref="H323:H386" si="11">$H$1&amp;F323</f>
        <v>,2268344</v>
      </c>
      <c r="I323" s="4" t="str">
        <f>VLOOKUP(A323,HOP!A:T,20,0)</f>
        <v>直连</v>
      </c>
    </row>
    <row r="324" s="4" customFormat="1" hidden="1" spans="1:9">
      <c r="A324" s="4">
        <v>16400547069</v>
      </c>
      <c r="B324" s="5">
        <v>44471</v>
      </c>
      <c r="C324" s="5">
        <v>44472</v>
      </c>
      <c r="D324" s="4">
        <v>89</v>
      </c>
      <c r="E324" s="4" t="str">
        <f>VLOOKUP(A324,HOP!A:L,12,0)</f>
        <v>89.00</v>
      </c>
      <c r="F324" s="4" t="str">
        <f>VLOOKUP(A324,HOP!A:C,3,0)</f>
        <v>2268350</v>
      </c>
      <c r="G324" s="4">
        <f t="shared" si="10"/>
        <v>0</v>
      </c>
      <c r="H324" s="4" t="str">
        <f t="shared" si="11"/>
        <v>,2268350</v>
      </c>
      <c r="I324" s="4" t="str">
        <f>VLOOKUP(A324,HOP!A:T,20,0)</f>
        <v>直连</v>
      </c>
    </row>
    <row r="325" s="4" customFormat="1" hidden="1" spans="1:9">
      <c r="A325" s="4">
        <v>16400543944</v>
      </c>
      <c r="B325" s="5">
        <v>44471</v>
      </c>
      <c r="C325" s="5">
        <v>44472</v>
      </c>
      <c r="D325" s="4">
        <v>72</v>
      </c>
      <c r="E325" s="4" t="str">
        <f>VLOOKUP(A325,HOP!A:L,12,0)</f>
        <v>72.00</v>
      </c>
      <c r="F325" s="4" t="str">
        <f>VLOOKUP(A325,HOP!A:C,3,0)</f>
        <v>2268349</v>
      </c>
      <c r="G325" s="4">
        <f t="shared" si="10"/>
        <v>0</v>
      </c>
      <c r="H325" s="4" t="str">
        <f t="shared" si="11"/>
        <v>,2268349</v>
      </c>
      <c r="I325" s="4" t="str">
        <f>VLOOKUP(A325,HOP!A:T,20,0)</f>
        <v>直连</v>
      </c>
    </row>
    <row r="326" s="4" customFormat="1" hidden="1" spans="1:9">
      <c r="A326" s="4">
        <v>16400687799</v>
      </c>
      <c r="B326" s="5">
        <v>44471</v>
      </c>
      <c r="C326" s="5">
        <v>44472</v>
      </c>
      <c r="D326" s="4">
        <v>218</v>
      </c>
      <c r="E326" s="4" t="str">
        <f>VLOOKUP(A326,HOP!A:L,12,0)</f>
        <v>218.00</v>
      </c>
      <c r="F326" s="4" t="str">
        <f>VLOOKUP(A326,HOP!A:C,3,0)</f>
        <v>2268395</v>
      </c>
      <c r="G326" s="4">
        <f t="shared" si="10"/>
        <v>0</v>
      </c>
      <c r="H326" s="4" t="str">
        <f t="shared" si="11"/>
        <v>,2268395</v>
      </c>
      <c r="I326" s="4" t="str">
        <f>VLOOKUP(A326,HOP!A:T,20,0)</f>
        <v>直连</v>
      </c>
    </row>
    <row r="327" s="4" customFormat="1" spans="1:9">
      <c r="A327" s="4">
        <v>16400696142</v>
      </c>
      <c r="B327" s="5">
        <v>44471</v>
      </c>
      <c r="C327" s="5">
        <v>44472</v>
      </c>
      <c r="D327" s="4">
        <v>0</v>
      </c>
      <c r="E327" s="4" t="e">
        <f>VLOOKUP(A327,HOP!A:L,12,0)</f>
        <v>#N/A</v>
      </c>
      <c r="F327" s="4" t="e">
        <f>VLOOKUP(A327,HOP!A:C,3,0)</f>
        <v>#N/A</v>
      </c>
      <c r="G327" s="4" t="e">
        <f t="shared" si="10"/>
        <v>#N/A</v>
      </c>
      <c r="H327" s="4" t="e">
        <f t="shared" si="11"/>
        <v>#N/A</v>
      </c>
      <c r="I327" s="4" t="e">
        <f>VLOOKUP(A327,HOP!A:T,20,0)</f>
        <v>#N/A</v>
      </c>
    </row>
    <row r="328" s="4" customFormat="1" hidden="1" spans="1:9">
      <c r="A328" s="4">
        <v>16400957928</v>
      </c>
      <c r="B328" s="5">
        <v>44468</v>
      </c>
      <c r="C328" s="5">
        <v>44472</v>
      </c>
      <c r="D328" s="4">
        <v>600</v>
      </c>
      <c r="E328" s="4" t="str">
        <f>VLOOKUP(A328,HOP!A:L,12,0)</f>
        <v>600.00</v>
      </c>
      <c r="F328" s="4" t="str">
        <f>VLOOKUP(A328,HOP!A:C,3,0)</f>
        <v>2268443</v>
      </c>
      <c r="G328" s="4">
        <f t="shared" si="10"/>
        <v>0</v>
      </c>
      <c r="H328" s="4" t="str">
        <f t="shared" si="11"/>
        <v>,2268443</v>
      </c>
      <c r="I328" s="4" t="str">
        <f>VLOOKUP(A328,HOP!A:T,20,0)</f>
        <v>直连</v>
      </c>
    </row>
    <row r="329" s="4" customFormat="1" hidden="1" spans="1:9">
      <c r="A329" s="4">
        <v>16405454155</v>
      </c>
      <c r="B329" s="5">
        <v>44470</v>
      </c>
      <c r="C329" s="5">
        <v>44472</v>
      </c>
      <c r="D329" s="4">
        <v>241</v>
      </c>
      <c r="E329" s="4" t="str">
        <f>VLOOKUP(A329,HOP!A:L,12,0)</f>
        <v>241.00</v>
      </c>
      <c r="F329" s="4" t="str">
        <f>VLOOKUP(A329,HOP!A:C,3,0)</f>
        <v>2268806</v>
      </c>
      <c r="G329" s="4">
        <f t="shared" si="10"/>
        <v>0</v>
      </c>
      <c r="H329" s="4" t="str">
        <f t="shared" si="11"/>
        <v>,2268806</v>
      </c>
      <c r="I329" s="4" t="str">
        <f>VLOOKUP(A329,HOP!A:T,20,0)</f>
        <v>直连</v>
      </c>
    </row>
    <row r="330" s="4" customFormat="1" hidden="1" spans="1:9">
      <c r="A330" s="4">
        <v>16406957210</v>
      </c>
      <c r="B330" s="5">
        <v>44471</v>
      </c>
      <c r="C330" s="5">
        <v>44472</v>
      </c>
      <c r="D330" s="4">
        <v>139</v>
      </c>
      <c r="E330" s="4" t="str">
        <f>VLOOKUP(A330,HOP!A:L,12,0)</f>
        <v>139.00</v>
      </c>
      <c r="F330" s="4" t="str">
        <f>VLOOKUP(A330,HOP!A:C,3,0)</f>
        <v>2269003</v>
      </c>
      <c r="G330" s="4">
        <f t="shared" si="10"/>
        <v>0</v>
      </c>
      <c r="H330" s="4" t="str">
        <f t="shared" si="11"/>
        <v>,2269003</v>
      </c>
      <c r="I330" s="4" t="str">
        <f>VLOOKUP(A330,HOP!A:T,20,0)</f>
        <v>直连</v>
      </c>
    </row>
    <row r="331" s="4" customFormat="1" hidden="1" spans="1:9">
      <c r="A331" s="4">
        <v>16410147877</v>
      </c>
      <c r="B331" s="5">
        <v>44471</v>
      </c>
      <c r="C331" s="5">
        <v>44472</v>
      </c>
      <c r="D331" s="4">
        <v>143</v>
      </c>
      <c r="E331" s="4" t="str">
        <f>VLOOKUP(A331,HOP!A:L,12,0)</f>
        <v>143.00</v>
      </c>
      <c r="F331" s="4" t="str">
        <f>VLOOKUP(A331,HOP!A:C,3,0)</f>
        <v>2269169</v>
      </c>
      <c r="G331" s="4">
        <f t="shared" si="10"/>
        <v>0</v>
      </c>
      <c r="H331" s="4" t="str">
        <f t="shared" si="11"/>
        <v>,2269169</v>
      </c>
      <c r="I331" s="4" t="str">
        <f>VLOOKUP(A331,HOP!A:T,20,0)</f>
        <v>直连</v>
      </c>
    </row>
    <row r="332" s="4" customFormat="1" hidden="1" spans="1:9">
      <c r="A332" s="4">
        <v>16410321300</v>
      </c>
      <c r="B332" s="5">
        <v>44471</v>
      </c>
      <c r="C332" s="5">
        <v>44472</v>
      </c>
      <c r="D332" s="4">
        <v>58</v>
      </c>
      <c r="E332" s="4" t="str">
        <f>VLOOKUP(A332,HOP!A:L,12,0)</f>
        <v>58.00</v>
      </c>
      <c r="F332" s="4" t="str">
        <f>VLOOKUP(A332,HOP!A:C,3,0)</f>
        <v>2269186</v>
      </c>
      <c r="G332" s="4">
        <f t="shared" si="10"/>
        <v>0</v>
      </c>
      <c r="H332" s="4" t="str">
        <f t="shared" si="11"/>
        <v>,2269186</v>
      </c>
      <c r="I332" s="4" t="str">
        <f>VLOOKUP(A332,HOP!A:T,20,0)</f>
        <v>直连</v>
      </c>
    </row>
    <row r="333" s="4" customFormat="1" hidden="1" spans="1:9">
      <c r="A333" s="4">
        <v>16411142784</v>
      </c>
      <c r="B333" s="5">
        <v>44470</v>
      </c>
      <c r="C333" s="5">
        <v>44472</v>
      </c>
      <c r="D333" s="4">
        <v>80</v>
      </c>
      <c r="E333" s="4" t="str">
        <f>VLOOKUP(A333,HOP!A:L,12,0)</f>
        <v>80.00</v>
      </c>
      <c r="F333" s="4" t="str">
        <f>VLOOKUP(A333,HOP!A:C,3,0)</f>
        <v>2269272</v>
      </c>
      <c r="G333" s="4">
        <f t="shared" si="10"/>
        <v>0</v>
      </c>
      <c r="H333" s="4" t="str">
        <f t="shared" si="11"/>
        <v>,2269272</v>
      </c>
      <c r="I333" s="4" t="str">
        <f>VLOOKUP(A333,HOP!A:T,20,0)</f>
        <v>直连</v>
      </c>
    </row>
    <row r="334" s="4" customFormat="1" hidden="1" spans="1:9">
      <c r="A334" s="4">
        <v>16411153916</v>
      </c>
      <c r="B334" s="5">
        <v>44470</v>
      </c>
      <c r="C334" s="5">
        <v>44472</v>
      </c>
      <c r="D334" s="4">
        <v>270</v>
      </c>
      <c r="E334" s="4" t="str">
        <f>VLOOKUP(A334,HOP!A:L,12,0)</f>
        <v>270.00</v>
      </c>
      <c r="F334" s="4" t="str">
        <f>VLOOKUP(A334,HOP!A:C,3,0)</f>
        <v>2269277</v>
      </c>
      <c r="G334" s="4">
        <f t="shared" si="10"/>
        <v>0</v>
      </c>
      <c r="H334" s="4" t="str">
        <f t="shared" si="11"/>
        <v>,2269277</v>
      </c>
      <c r="I334" s="4" t="str">
        <f>VLOOKUP(A334,HOP!A:T,20,0)</f>
        <v>直连</v>
      </c>
    </row>
    <row r="335" s="4" customFormat="1" hidden="1" spans="1:9">
      <c r="A335" s="4">
        <v>16411189726</v>
      </c>
      <c r="B335" s="5">
        <v>44471</v>
      </c>
      <c r="C335" s="5">
        <v>44472</v>
      </c>
      <c r="D335" s="4">
        <v>143</v>
      </c>
      <c r="E335" s="4" t="str">
        <f>VLOOKUP(A335,HOP!A:L,12,0)</f>
        <v>143.00</v>
      </c>
      <c r="F335" s="4" t="str">
        <f>VLOOKUP(A335,HOP!A:C,3,0)</f>
        <v>2269287</v>
      </c>
      <c r="G335" s="4">
        <f t="shared" si="10"/>
        <v>0</v>
      </c>
      <c r="H335" s="4" t="str">
        <f t="shared" si="11"/>
        <v>,2269287</v>
      </c>
      <c r="I335" s="4" t="str">
        <f>VLOOKUP(A335,HOP!A:T,20,0)</f>
        <v>直连</v>
      </c>
    </row>
    <row r="336" s="4" customFormat="1" hidden="1" spans="1:9">
      <c r="A336" s="4">
        <v>16411388427</v>
      </c>
      <c r="B336" s="5">
        <v>44471</v>
      </c>
      <c r="C336" s="5">
        <v>44472</v>
      </c>
      <c r="D336" s="4">
        <v>91</v>
      </c>
      <c r="E336" s="4" t="str">
        <f>VLOOKUP(A336,HOP!A:L,12,0)</f>
        <v>91.00</v>
      </c>
      <c r="F336" s="4" t="str">
        <f>VLOOKUP(A336,HOP!A:C,3,0)</f>
        <v>2269322</v>
      </c>
      <c r="G336" s="4">
        <f t="shared" si="10"/>
        <v>0</v>
      </c>
      <c r="H336" s="4" t="str">
        <f t="shared" si="11"/>
        <v>,2269322</v>
      </c>
      <c r="I336" s="4" t="str">
        <f>VLOOKUP(A336,HOP!A:T,20,0)</f>
        <v>直连</v>
      </c>
    </row>
    <row r="337" s="4" customFormat="1" hidden="1" spans="1:9">
      <c r="A337" s="4">
        <v>16411510743</v>
      </c>
      <c r="B337" s="5">
        <v>44471</v>
      </c>
      <c r="C337" s="5">
        <v>44472</v>
      </c>
      <c r="D337" s="4">
        <v>81</v>
      </c>
      <c r="E337" s="4" t="str">
        <f>VLOOKUP(A337,HOP!A:L,12,0)</f>
        <v>81.00</v>
      </c>
      <c r="F337" s="4" t="str">
        <f>VLOOKUP(A337,HOP!A:C,3,0)</f>
        <v>2269339</v>
      </c>
      <c r="G337" s="4">
        <f t="shared" si="10"/>
        <v>0</v>
      </c>
      <c r="H337" s="4" t="str">
        <f t="shared" si="11"/>
        <v>,2269339</v>
      </c>
      <c r="I337" s="4" t="str">
        <f>VLOOKUP(A337,HOP!A:T,20,0)</f>
        <v>直连</v>
      </c>
    </row>
    <row r="338" s="4" customFormat="1" hidden="1" spans="1:9">
      <c r="A338" s="4">
        <v>16411986650</v>
      </c>
      <c r="B338" s="5">
        <v>44471</v>
      </c>
      <c r="C338" s="5">
        <v>44472</v>
      </c>
      <c r="D338" s="4">
        <v>48</v>
      </c>
      <c r="E338" s="4" t="str">
        <f>VLOOKUP(A338,HOP!A:L,12,0)</f>
        <v>48.00</v>
      </c>
      <c r="F338" s="4" t="str">
        <f>VLOOKUP(A338,HOP!A:C,3,0)</f>
        <v>2269382</v>
      </c>
      <c r="G338" s="4">
        <f t="shared" si="10"/>
        <v>0</v>
      </c>
      <c r="H338" s="4" t="str">
        <f t="shared" si="11"/>
        <v>,2269382</v>
      </c>
      <c r="I338" s="4" t="str">
        <f>VLOOKUP(A338,HOP!A:T,20,0)</f>
        <v>直连</v>
      </c>
    </row>
    <row r="339" s="4" customFormat="1" hidden="1" spans="1:9">
      <c r="A339" s="4">
        <v>16412261927</v>
      </c>
      <c r="B339" s="5">
        <v>44470</v>
      </c>
      <c r="C339" s="5">
        <v>44472</v>
      </c>
      <c r="D339" s="4">
        <v>162</v>
      </c>
      <c r="E339" s="4" t="str">
        <f>VLOOKUP(A339,HOP!A:L,12,0)</f>
        <v>162.00</v>
      </c>
      <c r="F339" s="4" t="str">
        <f>VLOOKUP(A339,HOP!A:C,3,0)</f>
        <v>2269422</v>
      </c>
      <c r="G339" s="4">
        <f t="shared" si="10"/>
        <v>0</v>
      </c>
      <c r="H339" s="4" t="str">
        <f t="shared" si="11"/>
        <v>,2269422</v>
      </c>
      <c r="I339" s="4" t="str">
        <f>VLOOKUP(A339,HOP!A:T,20,0)</f>
        <v>直连</v>
      </c>
    </row>
    <row r="340" s="4" customFormat="1" hidden="1" spans="1:9">
      <c r="A340" s="4">
        <v>16412644900</v>
      </c>
      <c r="B340" s="5">
        <v>44471</v>
      </c>
      <c r="C340" s="5">
        <v>44472</v>
      </c>
      <c r="D340" s="4">
        <v>112</v>
      </c>
      <c r="E340" s="4" t="str">
        <f>VLOOKUP(A340,HOP!A:L,12,0)</f>
        <v>112.00</v>
      </c>
      <c r="F340" s="4" t="str">
        <f>VLOOKUP(A340,HOP!A:C,3,0)</f>
        <v>2269484</v>
      </c>
      <c r="G340" s="4">
        <f t="shared" si="10"/>
        <v>0</v>
      </c>
      <c r="H340" s="4" t="str">
        <f t="shared" si="11"/>
        <v>,2269484</v>
      </c>
      <c r="I340" s="4" t="str">
        <f>VLOOKUP(A340,HOP!A:T,20,0)</f>
        <v>直连</v>
      </c>
    </row>
    <row r="341" s="4" customFormat="1" hidden="1" spans="1:9">
      <c r="A341" s="4">
        <v>16412907726</v>
      </c>
      <c r="B341" s="5">
        <v>44471</v>
      </c>
      <c r="C341" s="5">
        <v>44472</v>
      </c>
      <c r="D341" s="4">
        <v>48</v>
      </c>
      <c r="E341" s="4" t="str">
        <f>VLOOKUP(A341,HOP!A:L,12,0)</f>
        <v>48.00</v>
      </c>
      <c r="F341" s="4" t="str">
        <f>VLOOKUP(A341,HOP!A:C,3,0)</f>
        <v>2269516</v>
      </c>
      <c r="G341" s="4">
        <f t="shared" si="10"/>
        <v>0</v>
      </c>
      <c r="H341" s="4" t="str">
        <f t="shared" si="11"/>
        <v>,2269516</v>
      </c>
      <c r="I341" s="4" t="str">
        <f>VLOOKUP(A341,HOP!A:T,20,0)</f>
        <v>直连</v>
      </c>
    </row>
    <row r="342" s="4" customFormat="1" hidden="1" spans="1:9">
      <c r="A342" s="4">
        <v>16418307205</v>
      </c>
      <c r="B342" s="5">
        <v>44471</v>
      </c>
      <c r="C342" s="5">
        <v>44472</v>
      </c>
      <c r="D342" s="4">
        <v>75</v>
      </c>
      <c r="E342" s="4" t="str">
        <f>VLOOKUP(A342,HOP!A:L,12,0)</f>
        <v>75.00</v>
      </c>
      <c r="F342" s="4" t="str">
        <f>VLOOKUP(A342,HOP!A:C,3,0)</f>
        <v>2269908</v>
      </c>
      <c r="G342" s="4">
        <f t="shared" si="10"/>
        <v>0</v>
      </c>
      <c r="H342" s="4" t="str">
        <f t="shared" si="11"/>
        <v>,2269908</v>
      </c>
      <c r="I342" s="4" t="str">
        <f>VLOOKUP(A342,HOP!A:T,20,0)</f>
        <v>直连</v>
      </c>
    </row>
    <row r="343" s="4" customFormat="1" hidden="1" spans="1:9">
      <c r="A343" s="4">
        <v>16418779133</v>
      </c>
      <c r="B343" s="5">
        <v>44471</v>
      </c>
      <c r="C343" s="5">
        <v>44472</v>
      </c>
      <c r="D343" s="4">
        <v>114</v>
      </c>
      <c r="E343" s="4" t="str">
        <f>VLOOKUP(A343,HOP!A:L,12,0)</f>
        <v>114.00</v>
      </c>
      <c r="F343" s="4" t="str">
        <f>VLOOKUP(A343,HOP!A:C,3,0)</f>
        <v>2270002</v>
      </c>
      <c r="G343" s="4">
        <f t="shared" si="10"/>
        <v>0</v>
      </c>
      <c r="H343" s="4" t="str">
        <f t="shared" si="11"/>
        <v>,2270002</v>
      </c>
      <c r="I343" s="4" t="str">
        <f>VLOOKUP(A343,HOP!A:T,20,0)</f>
        <v>直连</v>
      </c>
    </row>
    <row r="344" s="4" customFormat="1" hidden="1" spans="1:9">
      <c r="A344" s="4">
        <v>16419999961</v>
      </c>
      <c r="B344" s="5">
        <v>44471</v>
      </c>
      <c r="C344" s="5">
        <v>44472</v>
      </c>
      <c r="D344" s="4">
        <v>415</v>
      </c>
      <c r="E344" s="4" t="str">
        <f>VLOOKUP(A344,HOP!A:L,12,0)</f>
        <v>415.00</v>
      </c>
      <c r="F344" s="4" t="str">
        <f>VLOOKUP(A344,HOP!A:C,3,0)</f>
        <v>2270141</v>
      </c>
      <c r="G344" s="4">
        <f t="shared" si="10"/>
        <v>0</v>
      </c>
      <c r="H344" s="4" t="str">
        <f t="shared" si="11"/>
        <v>,2270141</v>
      </c>
      <c r="I344" s="4" t="str">
        <f>VLOOKUP(A344,HOP!A:T,20,0)</f>
        <v>直连</v>
      </c>
    </row>
    <row r="345" s="4" customFormat="1" hidden="1" spans="1:9">
      <c r="A345" s="4">
        <v>16423235189</v>
      </c>
      <c r="B345" s="5">
        <v>44471</v>
      </c>
      <c r="C345" s="5">
        <v>44472</v>
      </c>
      <c r="D345" s="4">
        <v>80</v>
      </c>
      <c r="E345" s="4" t="str">
        <f>VLOOKUP(A345,HOP!A:L,12,0)</f>
        <v>80.00</v>
      </c>
      <c r="F345" s="4" t="str">
        <f>VLOOKUP(A345,HOP!A:C,3,0)</f>
        <v>2270229</v>
      </c>
      <c r="G345" s="4">
        <f t="shared" si="10"/>
        <v>0</v>
      </c>
      <c r="H345" s="4" t="str">
        <f t="shared" si="11"/>
        <v>,2270229</v>
      </c>
      <c r="I345" s="4" t="str">
        <f>VLOOKUP(A345,HOP!A:T,20,0)</f>
        <v>直连</v>
      </c>
    </row>
    <row r="346" s="4" customFormat="1" hidden="1" spans="1:9">
      <c r="A346" s="4">
        <v>16423177110</v>
      </c>
      <c r="B346" s="5">
        <v>44471</v>
      </c>
      <c r="C346" s="5">
        <v>44472</v>
      </c>
      <c r="D346" s="4">
        <v>372</v>
      </c>
      <c r="E346" s="4" t="str">
        <f>VLOOKUP(A346,HOP!A:L,12,0)</f>
        <v>372.00</v>
      </c>
      <c r="F346" s="4" t="str">
        <f>VLOOKUP(A346,HOP!A:C,3,0)</f>
        <v>2270225</v>
      </c>
      <c r="G346" s="4">
        <f t="shared" si="10"/>
        <v>0</v>
      </c>
      <c r="H346" s="4" t="str">
        <f t="shared" si="11"/>
        <v>,2270225</v>
      </c>
      <c r="I346" s="4" t="str">
        <f>VLOOKUP(A346,HOP!A:T,20,0)</f>
        <v>直连</v>
      </c>
    </row>
    <row r="347" s="4" customFormat="1" hidden="1" spans="1:9">
      <c r="A347" s="4">
        <v>16423468218</v>
      </c>
      <c r="B347" s="5">
        <v>44471</v>
      </c>
      <c r="C347" s="5">
        <v>44472</v>
      </c>
      <c r="D347" s="4">
        <v>71</v>
      </c>
      <c r="E347" s="4" t="str">
        <f>VLOOKUP(A347,HOP!A:L,12,0)</f>
        <v>71.00</v>
      </c>
      <c r="F347" s="4" t="str">
        <f>VLOOKUP(A347,HOP!A:C,3,0)</f>
        <v>2270247</v>
      </c>
      <c r="G347" s="4">
        <f t="shared" si="10"/>
        <v>0</v>
      </c>
      <c r="H347" s="4" t="str">
        <f t="shared" si="11"/>
        <v>,2270247</v>
      </c>
      <c r="I347" s="4" t="str">
        <f>VLOOKUP(A347,HOP!A:T,20,0)</f>
        <v>直连</v>
      </c>
    </row>
    <row r="348" s="4" customFormat="1" hidden="1" spans="1:9">
      <c r="A348" s="4">
        <v>16423587168</v>
      </c>
      <c r="B348" s="5">
        <v>44470</v>
      </c>
      <c r="C348" s="5">
        <v>44472</v>
      </c>
      <c r="D348" s="4">
        <v>260</v>
      </c>
      <c r="E348" s="4" t="str">
        <f>VLOOKUP(A348,HOP!A:L,12,0)</f>
        <v>260.00</v>
      </c>
      <c r="F348" s="4" t="str">
        <f>VLOOKUP(A348,HOP!A:C,3,0)</f>
        <v>2270265</v>
      </c>
      <c r="G348" s="4">
        <f t="shared" si="10"/>
        <v>0</v>
      </c>
      <c r="H348" s="4" t="str">
        <f t="shared" si="11"/>
        <v>,2270265</v>
      </c>
      <c r="I348" s="4" t="str">
        <f>VLOOKUP(A348,HOP!A:T,20,0)</f>
        <v>直连</v>
      </c>
    </row>
    <row r="349" s="4" customFormat="1" hidden="1" spans="1:9">
      <c r="A349" s="4">
        <v>16423682807</v>
      </c>
      <c r="B349" s="5">
        <v>44471</v>
      </c>
      <c r="C349" s="5">
        <v>44472</v>
      </c>
      <c r="D349" s="4">
        <v>47</v>
      </c>
      <c r="E349" s="4" t="str">
        <f>VLOOKUP(A349,HOP!A:L,12,0)</f>
        <v>47.00</v>
      </c>
      <c r="F349" s="4" t="str">
        <f>VLOOKUP(A349,HOP!A:C,3,0)</f>
        <v>2270283</v>
      </c>
      <c r="G349" s="4">
        <f t="shared" si="10"/>
        <v>0</v>
      </c>
      <c r="H349" s="4" t="str">
        <f t="shared" si="11"/>
        <v>,2270283</v>
      </c>
      <c r="I349" s="4" t="str">
        <f>VLOOKUP(A349,HOP!A:T,20,0)</f>
        <v>直连</v>
      </c>
    </row>
    <row r="350" s="4" customFormat="1" hidden="1" spans="1:9">
      <c r="A350" s="4">
        <v>16424412608</v>
      </c>
      <c r="B350" s="5">
        <v>44470</v>
      </c>
      <c r="C350" s="5">
        <v>44472</v>
      </c>
      <c r="D350" s="4">
        <v>414</v>
      </c>
      <c r="E350" s="4" t="str">
        <f>VLOOKUP(A350,HOP!A:L,12,0)</f>
        <v>414.00</v>
      </c>
      <c r="F350" s="4" t="str">
        <f>VLOOKUP(A350,HOP!A:C,3,0)</f>
        <v>2270344</v>
      </c>
      <c r="G350" s="4">
        <f t="shared" si="10"/>
        <v>0</v>
      </c>
      <c r="H350" s="4" t="str">
        <f t="shared" si="11"/>
        <v>,2270344</v>
      </c>
      <c r="I350" s="4" t="str">
        <f>VLOOKUP(A350,HOP!A:T,20,0)</f>
        <v>直连</v>
      </c>
    </row>
    <row r="351" s="4" customFormat="1" hidden="1" spans="1:9">
      <c r="A351" s="4">
        <v>16424665908</v>
      </c>
      <c r="B351" s="5">
        <v>44471</v>
      </c>
      <c r="C351" s="5">
        <v>44472</v>
      </c>
      <c r="D351" s="4">
        <v>178</v>
      </c>
      <c r="E351" s="4" t="str">
        <f>VLOOKUP(A351,HOP!A:L,12,0)</f>
        <v>178.00</v>
      </c>
      <c r="F351" s="4" t="str">
        <f>VLOOKUP(A351,HOP!A:C,3,0)</f>
        <v>2270374</v>
      </c>
      <c r="G351" s="4">
        <f t="shared" si="10"/>
        <v>0</v>
      </c>
      <c r="H351" s="4" t="str">
        <f t="shared" si="11"/>
        <v>,2270374</v>
      </c>
      <c r="I351" s="4" t="str">
        <f>VLOOKUP(A351,HOP!A:T,20,0)</f>
        <v>直连</v>
      </c>
    </row>
    <row r="352" s="4" customFormat="1" hidden="1" spans="1:9">
      <c r="A352" s="4">
        <v>16425531375</v>
      </c>
      <c r="B352" s="5">
        <v>44471</v>
      </c>
      <c r="C352" s="5">
        <v>44472</v>
      </c>
      <c r="D352" s="4">
        <v>137</v>
      </c>
      <c r="E352" s="4" t="str">
        <f>VLOOKUP(A352,HOP!A:L,12,0)</f>
        <v>137.00</v>
      </c>
      <c r="F352" s="4" t="str">
        <f>VLOOKUP(A352,HOP!A:C,3,0)</f>
        <v>2270436</v>
      </c>
      <c r="G352" s="4">
        <f t="shared" si="10"/>
        <v>0</v>
      </c>
      <c r="H352" s="4" t="str">
        <f t="shared" si="11"/>
        <v>,2270436</v>
      </c>
      <c r="I352" s="4" t="str">
        <f>VLOOKUP(A352,HOP!A:T,20,0)</f>
        <v>直连</v>
      </c>
    </row>
    <row r="353" s="4" customFormat="1" hidden="1" spans="1:9">
      <c r="A353" s="4">
        <v>16427322335</v>
      </c>
      <c r="B353" s="5">
        <v>44470</v>
      </c>
      <c r="C353" s="5">
        <v>44472</v>
      </c>
      <c r="D353" s="4">
        <v>162</v>
      </c>
      <c r="E353" s="4" t="str">
        <f>VLOOKUP(A353,HOP!A:L,12,0)</f>
        <v>162.00</v>
      </c>
      <c r="F353" s="4" t="str">
        <f>VLOOKUP(A353,HOP!A:C,3,0)</f>
        <v>2270606</v>
      </c>
      <c r="G353" s="4">
        <f t="shared" si="10"/>
        <v>0</v>
      </c>
      <c r="H353" s="4" t="str">
        <f t="shared" si="11"/>
        <v>,2270606</v>
      </c>
      <c r="I353" s="4" t="str">
        <f>VLOOKUP(A353,HOP!A:T,20,0)</f>
        <v>直连</v>
      </c>
    </row>
    <row r="354" s="4" customFormat="1" hidden="1" spans="1:9">
      <c r="A354" s="4">
        <v>16427913885</v>
      </c>
      <c r="B354" s="5">
        <v>44471</v>
      </c>
      <c r="C354" s="5">
        <v>44472</v>
      </c>
      <c r="D354" s="4">
        <v>38</v>
      </c>
      <c r="E354" s="4" t="str">
        <f>VLOOKUP(A354,HOP!A:L,12,0)</f>
        <v>38.00</v>
      </c>
      <c r="F354" s="4" t="str">
        <f>VLOOKUP(A354,HOP!A:C,3,0)</f>
        <v>2270657</v>
      </c>
      <c r="G354" s="4">
        <f t="shared" si="10"/>
        <v>0</v>
      </c>
      <c r="H354" s="4" t="str">
        <f t="shared" si="11"/>
        <v>,2270657</v>
      </c>
      <c r="I354" s="4" t="str">
        <f>VLOOKUP(A354,HOP!A:T,20,0)</f>
        <v>直连</v>
      </c>
    </row>
    <row r="355" s="4" customFormat="1" hidden="1" spans="1:9">
      <c r="A355" s="4">
        <v>16431804655</v>
      </c>
      <c r="B355" s="5">
        <v>44471</v>
      </c>
      <c r="C355" s="5">
        <v>44472</v>
      </c>
      <c r="D355" s="4">
        <v>80</v>
      </c>
      <c r="E355" s="4" t="str">
        <f>VLOOKUP(A355,HOP!A:L,12,0)</f>
        <v>80.00</v>
      </c>
      <c r="F355" s="4" t="str">
        <f>VLOOKUP(A355,HOP!A:C,3,0)</f>
        <v>2270757</v>
      </c>
      <c r="G355" s="4">
        <f t="shared" si="10"/>
        <v>0</v>
      </c>
      <c r="H355" s="4" t="str">
        <f t="shared" si="11"/>
        <v>,2270757</v>
      </c>
      <c r="I355" s="4" t="str">
        <f>VLOOKUP(A355,HOP!A:T,20,0)</f>
        <v>直连</v>
      </c>
    </row>
    <row r="356" s="4" customFormat="1" hidden="1" spans="1:9">
      <c r="A356" s="4">
        <v>16432306480</v>
      </c>
      <c r="B356" s="5">
        <v>44471</v>
      </c>
      <c r="C356" s="5">
        <v>44472</v>
      </c>
      <c r="D356" s="4">
        <v>63</v>
      </c>
      <c r="E356" s="4" t="str">
        <f>VLOOKUP(A356,HOP!A:L,12,0)</f>
        <v>63.00</v>
      </c>
      <c r="F356" s="4" t="str">
        <f>VLOOKUP(A356,HOP!A:C,3,0)</f>
        <v>2270807</v>
      </c>
      <c r="G356" s="4">
        <f t="shared" si="10"/>
        <v>0</v>
      </c>
      <c r="H356" s="4" t="str">
        <f t="shared" si="11"/>
        <v>,2270807</v>
      </c>
      <c r="I356" s="4" t="str">
        <f>VLOOKUP(A356,HOP!A:T,20,0)</f>
        <v>直连</v>
      </c>
    </row>
    <row r="357" s="4" customFormat="1" hidden="1" spans="1:9">
      <c r="A357" s="4">
        <v>16432817342</v>
      </c>
      <c r="B357" s="5">
        <v>44471</v>
      </c>
      <c r="C357" s="5">
        <v>44472</v>
      </c>
      <c r="D357" s="4">
        <v>83</v>
      </c>
      <c r="E357" s="4" t="str">
        <f>VLOOKUP(A357,HOP!A:L,12,0)</f>
        <v>83.00</v>
      </c>
      <c r="F357" s="4" t="str">
        <f>VLOOKUP(A357,HOP!A:C,3,0)</f>
        <v>2270853</v>
      </c>
      <c r="G357" s="4">
        <f t="shared" si="10"/>
        <v>0</v>
      </c>
      <c r="H357" s="4" t="str">
        <f t="shared" si="11"/>
        <v>,2270853</v>
      </c>
      <c r="I357" s="4" t="str">
        <f>VLOOKUP(A357,HOP!A:T,20,0)</f>
        <v>直连</v>
      </c>
    </row>
    <row r="358" s="4" customFormat="1" hidden="1" spans="1:9">
      <c r="A358" s="4">
        <v>16433665811</v>
      </c>
      <c r="B358" s="5">
        <v>44471</v>
      </c>
      <c r="C358" s="5">
        <v>44472</v>
      </c>
      <c r="D358" s="4">
        <v>0</v>
      </c>
      <c r="E358" s="4" t="str">
        <f>VLOOKUP(A358,HOP!A:L,12,0)</f>
        <v>0.00</v>
      </c>
      <c r="F358" s="4" t="str">
        <f>VLOOKUP(A358,HOP!A:C,3,0)</f>
        <v>2270941</v>
      </c>
      <c r="G358" s="4">
        <f t="shared" si="10"/>
        <v>0</v>
      </c>
      <c r="H358" s="4" t="str">
        <f t="shared" si="11"/>
        <v>,2270941</v>
      </c>
      <c r="I358" s="4" t="str">
        <f>VLOOKUP(A358,HOP!A:T,20,0)</f>
        <v>直连</v>
      </c>
    </row>
    <row r="359" s="4" customFormat="1" hidden="1" spans="1:9">
      <c r="A359" s="4">
        <v>16433866836</v>
      </c>
      <c r="B359" s="5">
        <v>44471</v>
      </c>
      <c r="C359" s="5">
        <v>44472</v>
      </c>
      <c r="D359" s="4">
        <v>143</v>
      </c>
      <c r="E359" s="4" t="str">
        <f>VLOOKUP(A359,HOP!A:L,12,0)</f>
        <v>143.00</v>
      </c>
      <c r="F359" s="4" t="str">
        <f>VLOOKUP(A359,HOP!A:C,3,0)</f>
        <v>2270956</v>
      </c>
      <c r="G359" s="4">
        <f t="shared" si="10"/>
        <v>0</v>
      </c>
      <c r="H359" s="4" t="str">
        <f t="shared" si="11"/>
        <v>,2270956</v>
      </c>
      <c r="I359" s="4" t="str">
        <f>VLOOKUP(A359,HOP!A:T,20,0)</f>
        <v>直连</v>
      </c>
    </row>
    <row r="360" s="4" customFormat="1" hidden="1" spans="1:9">
      <c r="A360" s="4">
        <v>16434210492</v>
      </c>
      <c r="B360" s="5">
        <v>44471</v>
      </c>
      <c r="C360" s="5">
        <v>44472</v>
      </c>
      <c r="D360" s="4">
        <v>130</v>
      </c>
      <c r="E360" s="4" t="str">
        <f>VLOOKUP(A360,HOP!A:L,12,0)</f>
        <v>130.00</v>
      </c>
      <c r="F360" s="4" t="str">
        <f>VLOOKUP(A360,HOP!A:C,3,0)</f>
        <v>2270995</v>
      </c>
      <c r="G360" s="4">
        <f t="shared" si="10"/>
        <v>0</v>
      </c>
      <c r="H360" s="4" t="str">
        <f t="shared" si="11"/>
        <v>,2270995</v>
      </c>
      <c r="I360" s="4" t="str">
        <f>VLOOKUP(A360,HOP!A:T,20,0)</f>
        <v>直连</v>
      </c>
    </row>
    <row r="361" s="4" customFormat="1" hidden="1" spans="1:9">
      <c r="A361" s="4">
        <v>16434213995</v>
      </c>
      <c r="B361" s="5">
        <v>44471</v>
      </c>
      <c r="C361" s="5">
        <v>44472</v>
      </c>
      <c r="D361" s="4">
        <v>143</v>
      </c>
      <c r="E361" s="4" t="str">
        <f>VLOOKUP(A361,HOP!A:L,12,0)</f>
        <v>143.00</v>
      </c>
      <c r="F361" s="4" t="str">
        <f>VLOOKUP(A361,HOP!A:C,3,0)</f>
        <v>2270996</v>
      </c>
      <c r="G361" s="4">
        <f t="shared" si="10"/>
        <v>0</v>
      </c>
      <c r="H361" s="4" t="str">
        <f t="shared" si="11"/>
        <v>,2270996</v>
      </c>
      <c r="I361" s="4" t="str">
        <f>VLOOKUP(A361,HOP!A:T,20,0)</f>
        <v>直连</v>
      </c>
    </row>
    <row r="362" s="4" customFormat="1" spans="1:9">
      <c r="A362" s="4">
        <v>16434388624</v>
      </c>
      <c r="B362" s="5">
        <v>44471</v>
      </c>
      <c r="C362" s="5">
        <v>44472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VLOOKUP(A362,HOP!A:T,20,0)</f>
        <v>#N/A</v>
      </c>
    </row>
    <row r="363" s="4" customFormat="1" hidden="1" spans="1:9">
      <c r="A363" s="4">
        <v>16434424772</v>
      </c>
      <c r="B363" s="5">
        <v>44471</v>
      </c>
      <c r="C363" s="5">
        <v>44472</v>
      </c>
      <c r="D363" s="4">
        <v>87</v>
      </c>
      <c r="E363" s="4" t="str">
        <f>VLOOKUP(A363,HOP!A:L,12,0)</f>
        <v>87.00</v>
      </c>
      <c r="F363" s="4" t="str">
        <f>VLOOKUP(A363,HOP!A:C,3,0)</f>
        <v>2271038</v>
      </c>
      <c r="G363" s="4">
        <f t="shared" si="10"/>
        <v>0</v>
      </c>
      <c r="H363" s="4" t="str">
        <f t="shared" si="11"/>
        <v>,2271038</v>
      </c>
      <c r="I363" s="4" t="str">
        <f>VLOOKUP(A363,HOP!A:T,20,0)</f>
        <v>直连</v>
      </c>
    </row>
    <row r="364" s="4" customFormat="1" spans="1:10">
      <c r="A364" s="4">
        <v>16434464165</v>
      </c>
      <c r="B364" s="5">
        <v>44471</v>
      </c>
      <c r="C364" s="5">
        <v>44472</v>
      </c>
      <c r="D364" s="4">
        <v>61</v>
      </c>
      <c r="E364" s="4" t="e">
        <f>VLOOKUP(A364,HOP!A:L,12,0)</f>
        <v>#N/A</v>
      </c>
      <c r="F364" s="4">
        <v>2271053</v>
      </c>
      <c r="G364" s="4" t="e">
        <f t="shared" si="10"/>
        <v>#N/A</v>
      </c>
      <c r="H364" s="4" t="str">
        <f t="shared" si="11"/>
        <v>,2271053</v>
      </c>
      <c r="I364" s="4" t="e">
        <f>VLOOKUP(A364,HOP!A:T,20,0)</f>
        <v>#N/A</v>
      </c>
      <c r="J364" s="4" t="s">
        <v>1197</v>
      </c>
    </row>
    <row r="365" s="4" customFormat="1" hidden="1" spans="1:9">
      <c r="A365" s="4">
        <v>16434529966</v>
      </c>
      <c r="B365" s="5">
        <v>44471</v>
      </c>
      <c r="C365" s="5">
        <v>44472</v>
      </c>
      <c r="D365" s="4">
        <v>332</v>
      </c>
      <c r="E365" s="4" t="str">
        <f>VLOOKUP(A365,HOP!A:L,12,0)</f>
        <v>332.00</v>
      </c>
      <c r="F365" s="4" t="str">
        <f>VLOOKUP(A365,HOP!A:C,3,0)</f>
        <v>2271075</v>
      </c>
      <c r="G365" s="4">
        <f t="shared" si="10"/>
        <v>0</v>
      </c>
      <c r="H365" s="4" t="str">
        <f t="shared" si="11"/>
        <v>,2271075</v>
      </c>
      <c r="I365" s="4" t="str">
        <f>VLOOKUP(A365,HOP!A:T,20,0)</f>
        <v>直连</v>
      </c>
    </row>
    <row r="366" s="4" customFormat="1" hidden="1" spans="1:9">
      <c r="A366" s="4">
        <v>16434572219</v>
      </c>
      <c r="B366" s="5">
        <v>44471</v>
      </c>
      <c r="C366" s="5">
        <v>44472</v>
      </c>
      <c r="D366" s="4">
        <v>244</v>
      </c>
      <c r="E366" s="4" t="str">
        <f>VLOOKUP(A366,HOP!A:L,12,0)</f>
        <v>244.00</v>
      </c>
      <c r="F366" s="4" t="str">
        <f>VLOOKUP(A366,HOP!A:C,3,0)</f>
        <v>2271079</v>
      </c>
      <c r="G366" s="4">
        <f t="shared" si="10"/>
        <v>0</v>
      </c>
      <c r="H366" s="4" t="str">
        <f t="shared" si="11"/>
        <v>,2271079</v>
      </c>
      <c r="I366" s="4" t="str">
        <f>VLOOKUP(A366,HOP!A:T,20,0)</f>
        <v>直连</v>
      </c>
    </row>
    <row r="367" s="4" customFormat="1" hidden="1" spans="1:9">
      <c r="A367" s="4">
        <v>16434577048</v>
      </c>
      <c r="B367" s="5">
        <v>44471</v>
      </c>
      <c r="C367" s="5">
        <v>44472</v>
      </c>
      <c r="D367" s="4">
        <v>131</v>
      </c>
      <c r="E367" s="4" t="str">
        <f>VLOOKUP(A367,HOP!A:L,12,0)</f>
        <v>131.00</v>
      </c>
      <c r="F367" s="4" t="str">
        <f>VLOOKUP(A367,HOP!A:C,3,0)</f>
        <v>2271080</v>
      </c>
      <c r="G367" s="4">
        <f t="shared" si="10"/>
        <v>0</v>
      </c>
      <c r="H367" s="4" t="str">
        <f t="shared" si="11"/>
        <v>,2271080</v>
      </c>
      <c r="I367" s="4" t="str">
        <f>VLOOKUP(A367,HOP!A:T,20,0)</f>
        <v>直连</v>
      </c>
    </row>
    <row r="368" s="4" customFormat="1" hidden="1" spans="1:9">
      <c r="A368" s="4">
        <v>16434583277</v>
      </c>
      <c r="B368" s="5">
        <v>44471</v>
      </c>
      <c r="C368" s="5">
        <v>44472</v>
      </c>
      <c r="D368" s="4">
        <v>239</v>
      </c>
      <c r="E368" s="4" t="str">
        <f>VLOOKUP(A368,HOP!A:L,12,0)</f>
        <v>239.00</v>
      </c>
      <c r="F368" s="4" t="str">
        <f>VLOOKUP(A368,HOP!A:C,3,0)</f>
        <v>2271081</v>
      </c>
      <c r="G368" s="4">
        <f t="shared" si="10"/>
        <v>0</v>
      </c>
      <c r="H368" s="4" t="str">
        <f t="shared" si="11"/>
        <v>,2271081</v>
      </c>
      <c r="I368" s="4" t="str">
        <f>VLOOKUP(A368,HOP!A:T,20,0)</f>
        <v>直连</v>
      </c>
    </row>
    <row r="369" s="4" customFormat="1" hidden="1" spans="1:9">
      <c r="A369" s="4">
        <v>16434733318</v>
      </c>
      <c r="B369" s="5">
        <v>44471</v>
      </c>
      <c r="C369" s="5">
        <v>44472</v>
      </c>
      <c r="D369" s="4">
        <v>98</v>
      </c>
      <c r="E369" s="4" t="str">
        <f>VLOOKUP(A369,HOP!A:L,12,0)</f>
        <v>98.00</v>
      </c>
      <c r="F369" s="4" t="str">
        <f>VLOOKUP(A369,HOP!A:C,3,0)</f>
        <v>2271098</v>
      </c>
      <c r="G369" s="4">
        <f t="shared" si="10"/>
        <v>0</v>
      </c>
      <c r="H369" s="4" t="str">
        <f t="shared" si="11"/>
        <v>,2271098</v>
      </c>
      <c r="I369" s="4" t="str">
        <f>VLOOKUP(A369,HOP!A:T,20,0)</f>
        <v>直连</v>
      </c>
    </row>
    <row r="370" s="4" customFormat="1" hidden="1" spans="1:9">
      <c r="A370" s="4">
        <v>16435055672</v>
      </c>
      <c r="B370" s="5">
        <v>44471</v>
      </c>
      <c r="C370" s="5">
        <v>44472</v>
      </c>
      <c r="D370" s="4">
        <v>456</v>
      </c>
      <c r="E370" s="4" t="str">
        <f>VLOOKUP(A370,HOP!A:L,12,0)</f>
        <v>456.00</v>
      </c>
      <c r="F370" s="4" t="str">
        <f>VLOOKUP(A370,HOP!A:C,3,0)</f>
        <v>2271136</v>
      </c>
      <c r="G370" s="4">
        <f t="shared" si="10"/>
        <v>0</v>
      </c>
      <c r="H370" s="4" t="str">
        <f t="shared" si="11"/>
        <v>,2271136</v>
      </c>
      <c r="I370" s="4" t="str">
        <f>VLOOKUP(A370,HOP!A:T,20,0)</f>
        <v>直连</v>
      </c>
    </row>
    <row r="371" s="4" customFormat="1" hidden="1" spans="1:9">
      <c r="A371" s="4">
        <v>16435178112</v>
      </c>
      <c r="B371" s="5">
        <v>44471</v>
      </c>
      <c r="C371" s="5">
        <v>44472</v>
      </c>
      <c r="D371" s="4">
        <v>31</v>
      </c>
      <c r="E371" s="4" t="str">
        <f>VLOOKUP(A371,HOP!A:L,12,0)</f>
        <v>31.00</v>
      </c>
      <c r="F371" s="4" t="str">
        <f>VLOOKUP(A371,HOP!A:C,3,0)</f>
        <v>2271146</v>
      </c>
      <c r="G371" s="4">
        <f t="shared" si="10"/>
        <v>0</v>
      </c>
      <c r="H371" s="4" t="str">
        <f t="shared" si="11"/>
        <v>,2271146</v>
      </c>
      <c r="I371" s="4" t="str">
        <f>VLOOKUP(A371,HOP!A:T,20,0)</f>
        <v>直连</v>
      </c>
    </row>
    <row r="372" s="4" customFormat="1" hidden="1" spans="1:9">
      <c r="A372" s="4">
        <v>16438713949</v>
      </c>
      <c r="B372" s="5">
        <v>44471</v>
      </c>
      <c r="C372" s="5">
        <v>44472</v>
      </c>
      <c r="D372" s="4">
        <v>127</v>
      </c>
      <c r="E372" s="4" t="str">
        <f>VLOOKUP(A372,HOP!A:L,12,0)</f>
        <v>127.00</v>
      </c>
      <c r="F372" s="4" t="str">
        <f>VLOOKUP(A372,HOP!A:C,3,0)</f>
        <v>2271218</v>
      </c>
      <c r="G372" s="4">
        <f t="shared" si="10"/>
        <v>0</v>
      </c>
      <c r="H372" s="4" t="str">
        <f t="shared" si="11"/>
        <v>,2271218</v>
      </c>
      <c r="I372" s="4" t="str">
        <f>VLOOKUP(A372,HOP!A:T,20,0)</f>
        <v>直连</v>
      </c>
    </row>
    <row r="373" s="4" customFormat="1" hidden="1" spans="1:9">
      <c r="A373" s="4">
        <v>16440443383</v>
      </c>
      <c r="B373" s="5">
        <v>44471</v>
      </c>
      <c r="C373" s="5">
        <v>44472</v>
      </c>
      <c r="D373" s="4">
        <v>114</v>
      </c>
      <c r="E373" s="4" t="str">
        <f>VLOOKUP(A373,HOP!A:L,12,0)</f>
        <v>114.00</v>
      </c>
      <c r="F373" s="4" t="str">
        <f>VLOOKUP(A373,HOP!A:C,3,0)</f>
        <v>2271373</v>
      </c>
      <c r="G373" s="4">
        <f t="shared" si="10"/>
        <v>0</v>
      </c>
      <c r="H373" s="4" t="str">
        <f t="shared" si="11"/>
        <v>,2271373</v>
      </c>
      <c r="I373" s="4" t="str">
        <f>VLOOKUP(A373,HOP!A:T,20,0)</f>
        <v>直连</v>
      </c>
    </row>
    <row r="374" s="4" customFormat="1" hidden="1" spans="1:9">
      <c r="A374" s="4">
        <v>16440589741</v>
      </c>
      <c r="B374" s="5">
        <v>44471</v>
      </c>
      <c r="C374" s="5">
        <v>44472</v>
      </c>
      <c r="D374" s="4">
        <v>85</v>
      </c>
      <c r="E374" s="4" t="str">
        <f>VLOOKUP(A374,HOP!A:L,12,0)</f>
        <v>85.00</v>
      </c>
      <c r="F374" s="4" t="str">
        <f>VLOOKUP(A374,HOP!A:C,3,0)</f>
        <v>2271401</v>
      </c>
      <c r="G374" s="4">
        <f t="shared" si="10"/>
        <v>0</v>
      </c>
      <c r="H374" s="4" t="str">
        <f t="shared" si="11"/>
        <v>,2271401</v>
      </c>
      <c r="I374" s="4" t="str">
        <f>VLOOKUP(A374,HOP!A:T,20,0)</f>
        <v>直连</v>
      </c>
    </row>
    <row r="375" s="4" customFormat="1" hidden="1" spans="1:9">
      <c r="A375" s="4">
        <v>16440677050</v>
      </c>
      <c r="B375" s="5">
        <v>44471</v>
      </c>
      <c r="C375" s="5">
        <v>44472</v>
      </c>
      <c r="D375" s="4">
        <v>59</v>
      </c>
      <c r="E375" s="4" t="str">
        <f>VLOOKUP(A375,HOP!A:L,12,0)</f>
        <v>59.00</v>
      </c>
      <c r="F375" s="4" t="str">
        <f>VLOOKUP(A375,HOP!A:C,3,0)</f>
        <v>2271408</v>
      </c>
      <c r="G375" s="4">
        <f t="shared" si="10"/>
        <v>0</v>
      </c>
      <c r="H375" s="4" t="str">
        <f t="shared" si="11"/>
        <v>,2271408</v>
      </c>
      <c r="I375" s="4" t="str">
        <f>VLOOKUP(A375,HOP!A:T,20,0)</f>
        <v>直连</v>
      </c>
    </row>
    <row r="376" s="4" customFormat="1" hidden="1" spans="1:9">
      <c r="A376" s="4">
        <v>16441328221</v>
      </c>
      <c r="B376" s="5">
        <v>44471</v>
      </c>
      <c r="C376" s="5">
        <v>44472</v>
      </c>
      <c r="D376" s="4">
        <v>62</v>
      </c>
      <c r="E376" s="4" t="str">
        <f>VLOOKUP(A376,HOP!A:L,12,0)</f>
        <v>62.00</v>
      </c>
      <c r="F376" s="4" t="str">
        <f>VLOOKUP(A376,HOP!A:C,3,0)</f>
        <v>2271458</v>
      </c>
      <c r="G376" s="4">
        <f t="shared" si="10"/>
        <v>0</v>
      </c>
      <c r="H376" s="4" t="str">
        <f t="shared" si="11"/>
        <v>,2271458</v>
      </c>
      <c r="I376" s="4" t="str">
        <f>VLOOKUP(A376,HOP!A:T,20,0)</f>
        <v>直连</v>
      </c>
    </row>
    <row r="377" s="4" customFormat="1" hidden="1" spans="1:9">
      <c r="A377" s="4">
        <v>16441355845</v>
      </c>
      <c r="B377" s="5">
        <v>44471</v>
      </c>
      <c r="C377" s="5">
        <v>44472</v>
      </c>
      <c r="D377" s="4">
        <v>158</v>
      </c>
      <c r="E377" s="4" t="str">
        <f>VLOOKUP(A377,HOP!A:L,12,0)</f>
        <v>158.00</v>
      </c>
      <c r="F377" s="4" t="str">
        <f>VLOOKUP(A377,HOP!A:C,3,0)</f>
        <v>2271464</v>
      </c>
      <c r="G377" s="4">
        <f t="shared" si="10"/>
        <v>0</v>
      </c>
      <c r="H377" s="4" t="str">
        <f t="shared" si="11"/>
        <v>,2271464</v>
      </c>
      <c r="I377" s="4" t="str">
        <f>VLOOKUP(A377,HOP!A:T,20,0)</f>
        <v>直连</v>
      </c>
    </row>
    <row r="378" s="4" customFormat="1" hidden="1" spans="1:9">
      <c r="A378" s="4">
        <v>16441429409</v>
      </c>
      <c r="B378" s="5">
        <v>44471</v>
      </c>
      <c r="C378" s="5">
        <v>44472</v>
      </c>
      <c r="D378" s="4">
        <v>49</v>
      </c>
      <c r="E378" s="4" t="str">
        <f>VLOOKUP(A378,HOP!A:L,12,0)</f>
        <v>49.00</v>
      </c>
      <c r="F378" s="4" t="str">
        <f>VLOOKUP(A378,HOP!A:C,3,0)</f>
        <v>2271467</v>
      </c>
      <c r="G378" s="4">
        <f t="shared" si="10"/>
        <v>0</v>
      </c>
      <c r="H378" s="4" t="str">
        <f t="shared" si="11"/>
        <v>,2271467</v>
      </c>
      <c r="I378" s="4" t="str">
        <f>VLOOKUP(A378,HOP!A:T,20,0)</f>
        <v>直连</v>
      </c>
    </row>
    <row r="379" s="4" customFormat="1" hidden="1" spans="1:9">
      <c r="A379" s="4">
        <v>16442010490</v>
      </c>
      <c r="B379" s="5">
        <v>44471</v>
      </c>
      <c r="C379" s="5">
        <v>44472</v>
      </c>
      <c r="D379" s="4">
        <v>136</v>
      </c>
      <c r="E379" s="4" t="str">
        <f>VLOOKUP(A379,HOP!A:L,12,0)</f>
        <v>136.00</v>
      </c>
      <c r="F379" s="4" t="str">
        <f>VLOOKUP(A379,HOP!A:C,3,0)</f>
        <v>2271514</v>
      </c>
      <c r="G379" s="4">
        <f t="shared" si="10"/>
        <v>0</v>
      </c>
      <c r="H379" s="4" t="str">
        <f t="shared" si="11"/>
        <v>,2271514</v>
      </c>
      <c r="I379" s="4" t="str">
        <f>VLOOKUP(A379,HOP!A:T,20,0)</f>
        <v>直连</v>
      </c>
    </row>
    <row r="380" s="4" customFormat="1" hidden="1" spans="1:9">
      <c r="A380" s="4">
        <v>16442244036</v>
      </c>
      <c r="B380" s="5">
        <v>44471</v>
      </c>
      <c r="C380" s="5">
        <v>44472</v>
      </c>
      <c r="D380" s="4">
        <v>59</v>
      </c>
      <c r="E380" s="4" t="str">
        <f>VLOOKUP(A380,HOP!A:L,12,0)</f>
        <v>59.00</v>
      </c>
      <c r="F380" s="4" t="str">
        <f>VLOOKUP(A380,HOP!A:C,3,0)</f>
        <v>2271548</v>
      </c>
      <c r="G380" s="4">
        <f t="shared" si="10"/>
        <v>0</v>
      </c>
      <c r="H380" s="4" t="str">
        <f t="shared" si="11"/>
        <v>,2271548</v>
      </c>
      <c r="I380" s="4" t="str">
        <f>VLOOKUP(A380,HOP!A:T,20,0)</f>
        <v>直连</v>
      </c>
    </row>
    <row r="381" s="4" customFormat="1" hidden="1" spans="1:9">
      <c r="A381" s="4">
        <v>16442437654</v>
      </c>
      <c r="B381" s="5">
        <v>44471</v>
      </c>
      <c r="C381" s="5">
        <v>44472</v>
      </c>
      <c r="D381" s="4">
        <v>47</v>
      </c>
      <c r="E381" s="4" t="str">
        <f>VLOOKUP(A381,HOP!A:L,12,0)</f>
        <v>47.00</v>
      </c>
      <c r="F381" s="4" t="str">
        <f>VLOOKUP(A381,HOP!A:C,3,0)</f>
        <v>2271565</v>
      </c>
      <c r="G381" s="4">
        <f t="shared" si="10"/>
        <v>0</v>
      </c>
      <c r="H381" s="4" t="str">
        <f t="shared" si="11"/>
        <v>,2271565</v>
      </c>
      <c r="I381" s="4" t="str">
        <f>VLOOKUP(A381,HOP!A:T,20,0)</f>
        <v>直连</v>
      </c>
    </row>
    <row r="382" s="4" customFormat="1" hidden="1" spans="1:9">
      <c r="A382" s="4">
        <v>16446676271</v>
      </c>
      <c r="B382" s="5">
        <v>44471</v>
      </c>
      <c r="C382" s="5">
        <v>44472</v>
      </c>
      <c r="D382" s="4">
        <v>149</v>
      </c>
      <c r="E382" s="4" t="str">
        <f>VLOOKUP(A382,HOP!A:L,12,0)</f>
        <v>149.00</v>
      </c>
      <c r="F382" s="4" t="str">
        <f>VLOOKUP(A382,HOP!A:C,3,0)</f>
        <v>2271684</v>
      </c>
      <c r="G382" s="4">
        <f t="shared" si="10"/>
        <v>0</v>
      </c>
      <c r="H382" s="4" t="str">
        <f t="shared" si="11"/>
        <v>,2271684</v>
      </c>
      <c r="I382" s="4" t="str">
        <f>VLOOKUP(A382,HOP!A:T,20,0)</f>
        <v>直连</v>
      </c>
    </row>
    <row r="383" s="4" customFormat="1" hidden="1" spans="1:9">
      <c r="A383" s="4">
        <v>16447108926</v>
      </c>
      <c r="B383" s="5">
        <v>44471</v>
      </c>
      <c r="C383" s="5">
        <v>44472</v>
      </c>
      <c r="D383" s="4">
        <v>47</v>
      </c>
      <c r="E383" s="4" t="str">
        <f>VLOOKUP(A383,HOP!A:L,12,0)</f>
        <v>47.00</v>
      </c>
      <c r="F383" s="4" t="str">
        <f>VLOOKUP(A383,HOP!A:C,3,0)</f>
        <v>2271710</v>
      </c>
      <c r="G383" s="4">
        <f t="shared" si="10"/>
        <v>0</v>
      </c>
      <c r="H383" s="4" t="str">
        <f t="shared" si="11"/>
        <v>,2271710</v>
      </c>
      <c r="I383" s="4" t="str">
        <f>VLOOKUP(A383,HOP!A:T,20,0)</f>
        <v>直连</v>
      </c>
    </row>
    <row r="384" s="4" customFormat="1" hidden="1" spans="1:9">
      <c r="A384" s="4">
        <v>15959646098</v>
      </c>
      <c r="B384" s="5">
        <v>44472</v>
      </c>
      <c r="C384" s="5">
        <v>44473</v>
      </c>
      <c r="D384" s="4">
        <v>190</v>
      </c>
      <c r="E384" s="4" t="str">
        <f>VLOOKUP(A384,HOP!A:L,12,0)</f>
        <v>190.00</v>
      </c>
      <c r="F384" s="4" t="str">
        <f>VLOOKUP(A384,HOP!A:C,3,0)</f>
        <v>2211745</v>
      </c>
      <c r="G384" s="4">
        <f t="shared" si="10"/>
        <v>0</v>
      </c>
      <c r="H384" s="4" t="str">
        <f t="shared" si="11"/>
        <v>,2211745</v>
      </c>
      <c r="I384" s="4" t="str">
        <f>VLOOKUP(A384,HOP!A:T,20,0)</f>
        <v>直连</v>
      </c>
    </row>
    <row r="385" s="4" customFormat="1" hidden="1" spans="1:9">
      <c r="A385" s="4">
        <v>16055430347</v>
      </c>
      <c r="B385" s="5">
        <v>44470</v>
      </c>
      <c r="C385" s="5">
        <v>44473</v>
      </c>
      <c r="D385" s="4">
        <v>439</v>
      </c>
      <c r="E385" s="4" t="str">
        <f>VLOOKUP(A385,HOP!A:L,12,0)</f>
        <v>439.00</v>
      </c>
      <c r="F385" s="4" t="str">
        <f>VLOOKUP(A385,HOP!A:C,3,0)</f>
        <v>2221338</v>
      </c>
      <c r="G385" s="4">
        <f t="shared" si="10"/>
        <v>0</v>
      </c>
      <c r="H385" s="4" t="str">
        <f t="shared" si="11"/>
        <v>,2221338</v>
      </c>
      <c r="I385" s="4" t="str">
        <f>VLOOKUP(A385,HOP!A:T,20,0)</f>
        <v>直连</v>
      </c>
    </row>
    <row r="386" s="4" customFormat="1" hidden="1" spans="1:9">
      <c r="A386" s="4">
        <v>16063850307</v>
      </c>
      <c r="B386" s="5">
        <v>44471</v>
      </c>
      <c r="C386" s="5">
        <v>44473</v>
      </c>
      <c r="D386" s="4">
        <v>279</v>
      </c>
      <c r="E386" s="4" t="str">
        <f>VLOOKUP(A386,HOP!A:L,12,0)</f>
        <v>279.00</v>
      </c>
      <c r="F386" s="4" t="str">
        <f>VLOOKUP(A386,HOP!A:C,3,0)</f>
        <v>2222723</v>
      </c>
      <c r="G386" s="4">
        <f t="shared" si="10"/>
        <v>0</v>
      </c>
      <c r="H386" s="4" t="str">
        <f t="shared" si="11"/>
        <v>,2222723</v>
      </c>
      <c r="I386" s="4" t="str">
        <f>VLOOKUP(A386,HOP!A:T,20,0)</f>
        <v>直连</v>
      </c>
    </row>
    <row r="387" s="4" customFormat="1" hidden="1" spans="1:9">
      <c r="A387" s="4">
        <v>16076961173</v>
      </c>
      <c r="B387" s="5">
        <v>44469</v>
      </c>
      <c r="C387" s="5">
        <v>44473</v>
      </c>
      <c r="D387" s="4">
        <v>894</v>
      </c>
      <c r="E387" s="4" t="str">
        <f>VLOOKUP(A387,HOP!A:L,12,0)</f>
        <v>894.00</v>
      </c>
      <c r="F387" s="4" t="str">
        <f>VLOOKUP(A387,HOP!A:C,3,0)</f>
        <v>2224853</v>
      </c>
      <c r="G387" s="4">
        <f t="shared" ref="G387:G450" si="12">D387-E387</f>
        <v>0</v>
      </c>
      <c r="H387" s="4" t="str">
        <f t="shared" ref="H387:H450" si="13">$H$1&amp;F387</f>
        <v>,2224853</v>
      </c>
      <c r="I387" s="4" t="str">
        <f>VLOOKUP(A387,HOP!A:T,20,0)</f>
        <v>直连</v>
      </c>
    </row>
    <row r="388" s="4" customFormat="1" hidden="1" spans="1:9">
      <c r="A388" s="4">
        <v>16172659047</v>
      </c>
      <c r="B388" s="5">
        <v>44471</v>
      </c>
      <c r="C388" s="5">
        <v>44473</v>
      </c>
      <c r="D388" s="4">
        <v>346</v>
      </c>
      <c r="E388" s="4" t="str">
        <f>VLOOKUP(A388,HOP!A:L,12,0)</f>
        <v>346.00</v>
      </c>
      <c r="F388" s="4" t="str">
        <f>VLOOKUP(A388,HOP!A:C,3,0)</f>
        <v>2238005</v>
      </c>
      <c r="G388" s="4">
        <f t="shared" si="12"/>
        <v>0</v>
      </c>
      <c r="H388" s="4" t="str">
        <f t="shared" si="13"/>
        <v>,2238005</v>
      </c>
      <c r="I388" s="4" t="str">
        <f>VLOOKUP(A388,HOP!A:T,20,0)</f>
        <v>直连</v>
      </c>
    </row>
    <row r="389" s="4" customFormat="1" hidden="1" spans="1:9">
      <c r="A389" s="4">
        <v>16172673430</v>
      </c>
      <c r="B389" s="5">
        <v>44471</v>
      </c>
      <c r="C389" s="5">
        <v>44473</v>
      </c>
      <c r="D389" s="4">
        <v>362</v>
      </c>
      <c r="E389" s="4" t="str">
        <f>VLOOKUP(A389,HOP!A:L,12,0)</f>
        <v>362.00</v>
      </c>
      <c r="F389" s="4" t="str">
        <f>VLOOKUP(A389,HOP!A:C,3,0)</f>
        <v>2238011</v>
      </c>
      <c r="G389" s="4">
        <f t="shared" si="12"/>
        <v>0</v>
      </c>
      <c r="H389" s="4" t="str">
        <f t="shared" si="13"/>
        <v>,2238011</v>
      </c>
      <c r="I389" s="4" t="str">
        <f>VLOOKUP(A389,HOP!A:T,20,0)</f>
        <v>直连</v>
      </c>
    </row>
    <row r="390" s="4" customFormat="1" hidden="1" spans="1:9">
      <c r="A390" s="4">
        <v>16176509145</v>
      </c>
      <c r="B390" s="5">
        <v>44470</v>
      </c>
      <c r="C390" s="5">
        <v>44473</v>
      </c>
      <c r="D390" s="4">
        <v>334</v>
      </c>
      <c r="E390" s="4" t="str">
        <f>VLOOKUP(A390,HOP!A:L,12,0)</f>
        <v>334.00</v>
      </c>
      <c r="F390" s="4" t="str">
        <f>VLOOKUP(A390,HOP!A:C,3,0)</f>
        <v>2238849</v>
      </c>
      <c r="G390" s="4">
        <f t="shared" si="12"/>
        <v>0</v>
      </c>
      <c r="H390" s="4" t="str">
        <f t="shared" si="13"/>
        <v>,2238849</v>
      </c>
      <c r="I390" s="4" t="str">
        <f>VLOOKUP(A390,HOP!A:T,20,0)</f>
        <v>直连</v>
      </c>
    </row>
    <row r="391" s="4" customFormat="1" hidden="1" spans="1:9">
      <c r="A391" s="4">
        <v>16214572825</v>
      </c>
      <c r="B391" s="5">
        <v>44471</v>
      </c>
      <c r="C391" s="5">
        <v>44473</v>
      </c>
      <c r="D391" s="4">
        <v>678</v>
      </c>
      <c r="E391" s="4" t="str">
        <f>VLOOKUP(A391,HOP!A:L,12,0)</f>
        <v>678.00</v>
      </c>
      <c r="F391" s="4" t="str">
        <f>VLOOKUP(A391,HOP!A:C,3,0)</f>
        <v>2244519</v>
      </c>
      <c r="G391" s="4">
        <f t="shared" si="12"/>
        <v>0</v>
      </c>
      <c r="H391" s="4" t="str">
        <f t="shared" si="13"/>
        <v>,2244519</v>
      </c>
      <c r="I391" s="4" t="str">
        <f>VLOOKUP(A391,HOP!A:T,20,0)</f>
        <v>直连</v>
      </c>
    </row>
    <row r="392" s="4" customFormat="1" hidden="1" spans="1:9">
      <c r="A392" s="4">
        <v>16215160522</v>
      </c>
      <c r="B392" s="5">
        <v>44472</v>
      </c>
      <c r="C392" s="5">
        <v>44473</v>
      </c>
      <c r="D392" s="4">
        <v>129</v>
      </c>
      <c r="E392" s="4" t="str">
        <f>VLOOKUP(A392,HOP!A:L,12,0)</f>
        <v>129.00</v>
      </c>
      <c r="F392" s="4" t="str">
        <f>VLOOKUP(A392,HOP!A:C,3,0)</f>
        <v>2244660</v>
      </c>
      <c r="G392" s="4">
        <f t="shared" si="12"/>
        <v>0</v>
      </c>
      <c r="H392" s="4" t="str">
        <f t="shared" si="13"/>
        <v>,2244660</v>
      </c>
      <c r="I392" s="4" t="str">
        <f>VLOOKUP(A392,HOP!A:T,20,0)</f>
        <v>直连</v>
      </c>
    </row>
    <row r="393" s="4" customFormat="1" hidden="1" spans="1:9">
      <c r="A393" s="4">
        <v>16231708237</v>
      </c>
      <c r="B393" s="5">
        <v>44471</v>
      </c>
      <c r="C393" s="5">
        <v>44473</v>
      </c>
      <c r="D393" s="4">
        <v>340</v>
      </c>
      <c r="E393" s="4" t="str">
        <f>VLOOKUP(A393,HOP!A:L,12,0)</f>
        <v>340.00</v>
      </c>
      <c r="F393" s="4" t="str">
        <f>VLOOKUP(A393,HOP!A:C,3,0)</f>
        <v>2246836</v>
      </c>
      <c r="G393" s="4">
        <f t="shared" si="12"/>
        <v>0</v>
      </c>
      <c r="H393" s="4" t="str">
        <f t="shared" si="13"/>
        <v>,2246836</v>
      </c>
      <c r="I393" s="4" t="str">
        <f>VLOOKUP(A393,HOP!A:T,20,0)</f>
        <v>直连</v>
      </c>
    </row>
    <row r="394" s="4" customFormat="1" hidden="1" spans="1:9">
      <c r="A394" s="4">
        <v>16240027916</v>
      </c>
      <c r="B394" s="5">
        <v>44472</v>
      </c>
      <c r="C394" s="5">
        <v>44473</v>
      </c>
      <c r="D394" s="4">
        <v>176</v>
      </c>
      <c r="E394" s="4" t="str">
        <f>VLOOKUP(A394,HOP!A:L,12,0)</f>
        <v>176.00</v>
      </c>
      <c r="F394" s="4" t="str">
        <f>VLOOKUP(A394,HOP!A:C,3,0)</f>
        <v>2247749</v>
      </c>
      <c r="G394" s="4">
        <f t="shared" si="12"/>
        <v>0</v>
      </c>
      <c r="H394" s="4" t="str">
        <f t="shared" si="13"/>
        <v>,2247749</v>
      </c>
      <c r="I394" s="4" t="str">
        <f>VLOOKUP(A394,HOP!A:T,20,0)</f>
        <v>直连</v>
      </c>
    </row>
    <row r="395" s="4" customFormat="1" hidden="1" spans="1:9">
      <c r="A395" s="4">
        <v>16240091426</v>
      </c>
      <c r="B395" s="5">
        <v>44470</v>
      </c>
      <c r="C395" s="5">
        <v>44473</v>
      </c>
      <c r="D395" s="4">
        <v>509</v>
      </c>
      <c r="E395" s="4" t="str">
        <f>VLOOKUP(A395,HOP!A:L,12,0)</f>
        <v>509.00</v>
      </c>
      <c r="F395" s="4" t="str">
        <f>VLOOKUP(A395,HOP!A:C,3,0)</f>
        <v>2247767</v>
      </c>
      <c r="G395" s="4">
        <f t="shared" si="12"/>
        <v>0</v>
      </c>
      <c r="H395" s="4" t="str">
        <f t="shared" si="13"/>
        <v>,2247767</v>
      </c>
      <c r="I395" s="4" t="str">
        <f>VLOOKUP(A395,HOP!A:T,20,0)</f>
        <v>直连</v>
      </c>
    </row>
    <row r="396" s="4" customFormat="1" hidden="1" spans="1:9">
      <c r="A396" s="4">
        <v>16250641700</v>
      </c>
      <c r="B396" s="5">
        <v>44472</v>
      </c>
      <c r="C396" s="5">
        <v>44473</v>
      </c>
      <c r="D396" s="4">
        <v>93</v>
      </c>
      <c r="E396" s="4" t="str">
        <f>VLOOKUP(A396,HOP!A:L,12,0)</f>
        <v>93.00</v>
      </c>
      <c r="F396" s="4" t="str">
        <f>VLOOKUP(A396,HOP!A:C,3,0)</f>
        <v>2248873</v>
      </c>
      <c r="G396" s="4">
        <f t="shared" si="12"/>
        <v>0</v>
      </c>
      <c r="H396" s="4" t="str">
        <f t="shared" si="13"/>
        <v>,2248873</v>
      </c>
      <c r="I396" s="4" t="str">
        <f>VLOOKUP(A396,HOP!A:T,20,0)</f>
        <v>直连</v>
      </c>
    </row>
    <row r="397" s="4" customFormat="1" spans="1:9">
      <c r="A397" s="4">
        <v>16251725991</v>
      </c>
      <c r="B397" s="5">
        <v>44472</v>
      </c>
      <c r="C397" s="5">
        <v>44473</v>
      </c>
      <c r="D397" s="4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VLOOKUP(A397,HOP!A:T,20,0)</f>
        <v>#N/A</v>
      </c>
    </row>
    <row r="398" s="4" customFormat="1" spans="1:9">
      <c r="A398" s="4">
        <v>16265260234</v>
      </c>
      <c r="B398" s="5">
        <v>44470</v>
      </c>
      <c r="C398" s="5">
        <v>44473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VLOOKUP(A398,HOP!A:T,20,0)</f>
        <v>#N/A</v>
      </c>
    </row>
    <row r="399" s="4" customFormat="1" hidden="1" spans="1:9">
      <c r="A399" s="4">
        <v>16271471531</v>
      </c>
      <c r="B399" s="5">
        <v>44469</v>
      </c>
      <c r="C399" s="5">
        <v>44473</v>
      </c>
      <c r="D399" s="4">
        <v>894</v>
      </c>
      <c r="E399" s="4" t="str">
        <f>VLOOKUP(A399,HOP!A:L,12,0)</f>
        <v>894.00</v>
      </c>
      <c r="F399" s="4" t="str">
        <f>VLOOKUP(A399,HOP!A:C,3,0)</f>
        <v>2251833</v>
      </c>
      <c r="G399" s="4">
        <f t="shared" si="12"/>
        <v>0</v>
      </c>
      <c r="H399" s="4" t="str">
        <f t="shared" si="13"/>
        <v>,2251833</v>
      </c>
      <c r="I399" s="4" t="str">
        <f>VLOOKUP(A399,HOP!A:T,20,0)</f>
        <v>直连</v>
      </c>
    </row>
    <row r="400" s="4" customFormat="1" hidden="1" spans="1:9">
      <c r="A400" s="4">
        <v>16273686750</v>
      </c>
      <c r="B400" s="5">
        <v>44470</v>
      </c>
      <c r="C400" s="5">
        <v>44473</v>
      </c>
      <c r="D400" s="4">
        <v>601</v>
      </c>
      <c r="E400" s="4" t="str">
        <f>VLOOKUP(A400,HOP!A:L,12,0)</f>
        <v>601.00</v>
      </c>
      <c r="F400" s="4" t="str">
        <f>VLOOKUP(A400,HOP!A:C,3,0)</f>
        <v>2251926</v>
      </c>
      <c r="G400" s="4">
        <f t="shared" si="12"/>
        <v>0</v>
      </c>
      <c r="H400" s="4" t="str">
        <f t="shared" si="13"/>
        <v>,2251926</v>
      </c>
      <c r="I400" s="4" t="str">
        <f>VLOOKUP(A400,HOP!A:T,20,0)</f>
        <v>直连</v>
      </c>
    </row>
    <row r="401" s="4" customFormat="1" hidden="1" spans="1:9">
      <c r="A401" s="4">
        <v>16280546706</v>
      </c>
      <c r="B401" s="5">
        <v>44472</v>
      </c>
      <c r="C401" s="5">
        <v>44473</v>
      </c>
      <c r="D401" s="4">
        <v>99</v>
      </c>
      <c r="E401" s="4" t="str">
        <f>VLOOKUP(A401,HOP!A:L,12,0)</f>
        <v>99.00</v>
      </c>
      <c r="F401" s="4" t="str">
        <f>VLOOKUP(A401,HOP!A:C,3,0)</f>
        <v>2252805</v>
      </c>
      <c r="G401" s="4">
        <f t="shared" si="12"/>
        <v>0</v>
      </c>
      <c r="H401" s="4" t="str">
        <f t="shared" si="13"/>
        <v>,2252805</v>
      </c>
      <c r="I401" s="4" t="str">
        <f>VLOOKUP(A401,HOP!A:T,20,0)</f>
        <v>直连</v>
      </c>
    </row>
    <row r="402" s="4" customFormat="1" hidden="1" spans="1:9">
      <c r="A402" s="4">
        <v>16293871184</v>
      </c>
      <c r="B402" s="5">
        <v>44472</v>
      </c>
      <c r="C402" s="5">
        <v>44473</v>
      </c>
      <c r="D402" s="4">
        <v>137</v>
      </c>
      <c r="E402" s="4" t="str">
        <f>VLOOKUP(A402,HOP!A:L,12,0)</f>
        <v>137.00</v>
      </c>
      <c r="F402" s="4" t="str">
        <f>VLOOKUP(A402,HOP!A:C,3,0)</f>
        <v>2255101</v>
      </c>
      <c r="G402" s="4">
        <f t="shared" si="12"/>
        <v>0</v>
      </c>
      <c r="H402" s="4" t="str">
        <f t="shared" si="13"/>
        <v>,2255101</v>
      </c>
      <c r="I402" s="4" t="str">
        <f>VLOOKUP(A402,HOP!A:T,20,0)</f>
        <v>直连</v>
      </c>
    </row>
    <row r="403" s="4" customFormat="1" hidden="1" spans="1:9">
      <c r="A403" s="4">
        <v>16295390537</v>
      </c>
      <c r="B403" s="5">
        <v>44472</v>
      </c>
      <c r="C403" s="5">
        <v>44473</v>
      </c>
      <c r="D403" s="4">
        <v>64</v>
      </c>
      <c r="E403" s="4" t="str">
        <f>VLOOKUP(A403,HOP!A:L,12,0)</f>
        <v>64.00</v>
      </c>
      <c r="F403" s="4" t="str">
        <f>VLOOKUP(A403,HOP!A:C,3,0)</f>
        <v>2255215</v>
      </c>
      <c r="G403" s="4">
        <f t="shared" si="12"/>
        <v>0</v>
      </c>
      <c r="H403" s="4" t="str">
        <f t="shared" si="13"/>
        <v>,2255215</v>
      </c>
      <c r="I403" s="4" t="str">
        <f>VLOOKUP(A403,HOP!A:T,20,0)</f>
        <v>直连</v>
      </c>
    </row>
    <row r="404" s="4" customFormat="1" hidden="1" spans="1:9">
      <c r="A404" s="4">
        <v>16302748803</v>
      </c>
      <c r="B404" s="5">
        <v>44471</v>
      </c>
      <c r="C404" s="5">
        <v>44473</v>
      </c>
      <c r="D404" s="4">
        <v>448</v>
      </c>
      <c r="E404" s="4" t="str">
        <f>VLOOKUP(A404,HOP!A:L,12,0)</f>
        <v>448.00</v>
      </c>
      <c r="F404" s="4" t="str">
        <f>VLOOKUP(A404,HOP!A:C,3,0)</f>
        <v>2256309</v>
      </c>
      <c r="G404" s="4">
        <f t="shared" si="12"/>
        <v>0</v>
      </c>
      <c r="H404" s="4" t="str">
        <f t="shared" si="13"/>
        <v>,2256309</v>
      </c>
      <c r="I404" s="4" t="str">
        <f>VLOOKUP(A404,HOP!A:T,20,0)</f>
        <v>直连</v>
      </c>
    </row>
    <row r="405" s="4" customFormat="1" hidden="1" spans="1:9">
      <c r="A405" s="4">
        <v>16317522811</v>
      </c>
      <c r="B405" s="5">
        <v>44470</v>
      </c>
      <c r="C405" s="5">
        <v>44473</v>
      </c>
      <c r="D405" s="4">
        <v>512</v>
      </c>
      <c r="E405" s="4" t="str">
        <f>VLOOKUP(A405,HOP!A:L,12,0)</f>
        <v>512.00</v>
      </c>
      <c r="F405" s="4" t="str">
        <f>VLOOKUP(A405,HOP!A:C,3,0)</f>
        <v>2258681</v>
      </c>
      <c r="G405" s="4">
        <f t="shared" si="12"/>
        <v>0</v>
      </c>
      <c r="H405" s="4" t="str">
        <f t="shared" si="13"/>
        <v>,2258681</v>
      </c>
      <c r="I405" s="4" t="str">
        <f>VLOOKUP(A405,HOP!A:T,20,0)</f>
        <v>直连</v>
      </c>
    </row>
    <row r="406" s="4" customFormat="1" spans="1:10">
      <c r="A406" s="4">
        <v>16330804562</v>
      </c>
      <c r="B406" s="5">
        <v>44471</v>
      </c>
      <c r="C406" s="5">
        <v>44473</v>
      </c>
      <c r="D406" s="4">
        <v>27</v>
      </c>
      <c r="E406" s="4" t="str">
        <f>VLOOKUP(A406,HOP!A:L,12,0)</f>
        <v>30.00</v>
      </c>
      <c r="F406" s="4" t="str">
        <f>VLOOKUP(A406,HOP!A:C,3,0)</f>
        <v>2260209</v>
      </c>
      <c r="G406" s="4">
        <f t="shared" si="12"/>
        <v>-3</v>
      </c>
      <c r="H406" s="4" t="str">
        <f t="shared" si="13"/>
        <v>,2260209</v>
      </c>
      <c r="I406" s="4" t="str">
        <f>VLOOKUP(A406,HOP!A:T,20,0)</f>
        <v>直连</v>
      </c>
      <c r="J406" s="4" t="s">
        <v>1198</v>
      </c>
    </row>
    <row r="407" s="4" customFormat="1" hidden="1" spans="1:9">
      <c r="A407" s="4">
        <v>16336278454</v>
      </c>
      <c r="B407" s="5">
        <v>44471</v>
      </c>
      <c r="C407" s="5">
        <v>44473</v>
      </c>
      <c r="D407" s="4">
        <v>353</v>
      </c>
      <c r="E407" s="4" t="str">
        <f>VLOOKUP(A407,HOP!A:L,12,0)</f>
        <v>353.00</v>
      </c>
      <c r="F407" s="4" t="str">
        <f>VLOOKUP(A407,HOP!A:C,3,0)</f>
        <v>2260806</v>
      </c>
      <c r="G407" s="4">
        <f t="shared" si="12"/>
        <v>0</v>
      </c>
      <c r="H407" s="4" t="str">
        <f t="shared" si="13"/>
        <v>,2260806</v>
      </c>
      <c r="I407" s="4" t="str">
        <f>VLOOKUP(A407,HOP!A:T,20,0)</f>
        <v>直连</v>
      </c>
    </row>
    <row r="408" s="4" customFormat="1" hidden="1" spans="1:9">
      <c r="A408" s="4">
        <v>16340765054</v>
      </c>
      <c r="B408" s="5">
        <v>44472</v>
      </c>
      <c r="C408" s="5">
        <v>44473</v>
      </c>
      <c r="D408" s="4">
        <v>179</v>
      </c>
      <c r="E408" s="4" t="str">
        <f>VLOOKUP(A408,HOP!A:L,12,0)</f>
        <v>179.00</v>
      </c>
      <c r="F408" s="4" t="str">
        <f>VLOOKUP(A408,HOP!A:C,3,0)</f>
        <v>2261243</v>
      </c>
      <c r="G408" s="4">
        <f t="shared" si="12"/>
        <v>0</v>
      </c>
      <c r="H408" s="4" t="str">
        <f t="shared" si="13"/>
        <v>,2261243</v>
      </c>
      <c r="I408" s="4" t="str">
        <f>VLOOKUP(A408,HOP!A:T,20,0)</f>
        <v>直连</v>
      </c>
    </row>
    <row r="409" s="4" customFormat="1" hidden="1" spans="1:9">
      <c r="A409" s="4">
        <v>16343438585</v>
      </c>
      <c r="B409" s="5">
        <v>44471</v>
      </c>
      <c r="C409" s="5">
        <v>44473</v>
      </c>
      <c r="D409" s="4">
        <v>173</v>
      </c>
      <c r="E409" s="4" t="str">
        <f>VLOOKUP(A409,HOP!A:L,12,0)</f>
        <v>173.00</v>
      </c>
      <c r="F409" s="4" t="str">
        <f>VLOOKUP(A409,HOP!A:C,3,0)</f>
        <v>2262367</v>
      </c>
      <c r="G409" s="4">
        <f t="shared" si="12"/>
        <v>0</v>
      </c>
      <c r="H409" s="4" t="str">
        <f t="shared" si="13"/>
        <v>,2262367</v>
      </c>
      <c r="I409" s="4" t="str">
        <f>VLOOKUP(A409,HOP!A:T,20,0)</f>
        <v>直连</v>
      </c>
    </row>
    <row r="410" s="4" customFormat="1" hidden="1" spans="1:9">
      <c r="A410" s="4">
        <v>16357741816</v>
      </c>
      <c r="B410" s="5">
        <v>44472</v>
      </c>
      <c r="C410" s="5">
        <v>44473</v>
      </c>
      <c r="D410" s="4">
        <v>208</v>
      </c>
      <c r="E410" s="4" t="str">
        <f>VLOOKUP(A410,HOP!A:L,12,0)</f>
        <v>208.00</v>
      </c>
      <c r="F410" s="4" t="str">
        <f>VLOOKUP(A410,HOP!A:C,3,0)</f>
        <v>2263188</v>
      </c>
      <c r="G410" s="4">
        <f t="shared" si="12"/>
        <v>0</v>
      </c>
      <c r="H410" s="4" t="str">
        <f t="shared" si="13"/>
        <v>,2263188</v>
      </c>
      <c r="I410" s="4" t="str">
        <f>VLOOKUP(A410,HOP!A:T,20,0)</f>
        <v>直连</v>
      </c>
    </row>
    <row r="411" s="4" customFormat="1" hidden="1" spans="1:9">
      <c r="A411" s="4">
        <v>16359148576</v>
      </c>
      <c r="B411" s="5">
        <v>44472</v>
      </c>
      <c r="C411" s="5">
        <v>44473</v>
      </c>
      <c r="D411" s="4">
        <v>50</v>
      </c>
      <c r="E411" s="4" t="str">
        <f>VLOOKUP(A411,HOP!A:L,12,0)</f>
        <v>50.00</v>
      </c>
      <c r="F411" s="4" t="str">
        <f>VLOOKUP(A411,HOP!A:C,3,0)</f>
        <v>2263401</v>
      </c>
      <c r="G411" s="4">
        <f t="shared" si="12"/>
        <v>0</v>
      </c>
      <c r="H411" s="4" t="str">
        <f t="shared" si="13"/>
        <v>,2263401</v>
      </c>
      <c r="I411" s="4" t="str">
        <f>VLOOKUP(A411,HOP!A:T,20,0)</f>
        <v>直连</v>
      </c>
    </row>
    <row r="412" s="4" customFormat="1" hidden="1" spans="1:9">
      <c r="A412" s="4">
        <v>16371822294</v>
      </c>
      <c r="B412" s="5">
        <v>44472</v>
      </c>
      <c r="C412" s="5">
        <v>44473</v>
      </c>
      <c r="D412" s="4">
        <v>128</v>
      </c>
      <c r="E412" s="4" t="str">
        <f>VLOOKUP(A412,HOP!A:L,12,0)</f>
        <v>128.00</v>
      </c>
      <c r="F412" s="4" t="str">
        <f>VLOOKUP(A412,HOP!A:C,3,0)</f>
        <v>2265011</v>
      </c>
      <c r="G412" s="4">
        <f t="shared" si="12"/>
        <v>0</v>
      </c>
      <c r="H412" s="4" t="str">
        <f t="shared" si="13"/>
        <v>,2265011</v>
      </c>
      <c r="I412" s="4" t="str">
        <f>VLOOKUP(A412,HOP!A:T,20,0)</f>
        <v>直连</v>
      </c>
    </row>
    <row r="413" s="4" customFormat="1" hidden="1" spans="1:9">
      <c r="A413" s="4">
        <v>16379996924</v>
      </c>
      <c r="B413" s="5">
        <v>44472</v>
      </c>
      <c r="C413" s="5">
        <v>44473</v>
      </c>
      <c r="D413" s="4">
        <v>130</v>
      </c>
      <c r="E413" s="4" t="str">
        <f>VLOOKUP(A413,HOP!A:L,12,0)</f>
        <v>130.00</v>
      </c>
      <c r="F413" s="4" t="str">
        <f>VLOOKUP(A413,HOP!A:C,3,0)</f>
        <v>2265973</v>
      </c>
      <c r="G413" s="4">
        <f t="shared" si="12"/>
        <v>0</v>
      </c>
      <c r="H413" s="4" t="str">
        <f t="shared" si="13"/>
        <v>,2265973</v>
      </c>
      <c r="I413" s="4" t="str">
        <f>VLOOKUP(A413,HOP!A:T,20,0)</f>
        <v>直连</v>
      </c>
    </row>
    <row r="414" s="4" customFormat="1" hidden="1" spans="1:9">
      <c r="A414" s="4">
        <v>16383973832</v>
      </c>
      <c r="B414" s="5">
        <v>44472</v>
      </c>
      <c r="C414" s="5">
        <v>44473</v>
      </c>
      <c r="D414" s="4">
        <v>186</v>
      </c>
      <c r="E414" s="4" t="str">
        <f>VLOOKUP(A414,HOP!A:L,12,0)</f>
        <v>186.00</v>
      </c>
      <c r="F414" s="4" t="str">
        <f>VLOOKUP(A414,HOP!A:C,3,0)</f>
        <v>2266261</v>
      </c>
      <c r="G414" s="4">
        <f t="shared" si="12"/>
        <v>0</v>
      </c>
      <c r="H414" s="4" t="str">
        <f t="shared" si="13"/>
        <v>,2266261</v>
      </c>
      <c r="I414" s="4" t="str">
        <f>VLOOKUP(A414,HOP!A:T,20,0)</f>
        <v>直连</v>
      </c>
    </row>
    <row r="415" s="4" customFormat="1" hidden="1" spans="1:9">
      <c r="A415" s="4">
        <v>16385936337</v>
      </c>
      <c r="B415" s="5">
        <v>44472</v>
      </c>
      <c r="C415" s="5">
        <v>44473</v>
      </c>
      <c r="D415" s="4">
        <v>128</v>
      </c>
      <c r="E415" s="4" t="str">
        <f>VLOOKUP(A415,HOP!A:L,12,0)</f>
        <v>128.00</v>
      </c>
      <c r="F415" s="4" t="str">
        <f>VLOOKUP(A415,HOP!A:C,3,0)</f>
        <v>2266558</v>
      </c>
      <c r="G415" s="4">
        <f t="shared" si="12"/>
        <v>0</v>
      </c>
      <c r="H415" s="4" t="str">
        <f t="shared" si="13"/>
        <v>,2266558</v>
      </c>
      <c r="I415" s="4" t="str">
        <f>VLOOKUP(A415,HOP!A:T,20,0)</f>
        <v>直连</v>
      </c>
    </row>
    <row r="416" s="4" customFormat="1" hidden="1" spans="1:9">
      <c r="A416" s="4">
        <v>16391678973</v>
      </c>
      <c r="B416" s="5">
        <v>44472</v>
      </c>
      <c r="C416" s="5">
        <v>44473</v>
      </c>
      <c r="D416" s="4">
        <v>113</v>
      </c>
      <c r="E416" s="4" t="str">
        <f>VLOOKUP(A416,HOP!A:L,12,0)</f>
        <v>113.00</v>
      </c>
      <c r="F416" s="4" t="str">
        <f>VLOOKUP(A416,HOP!A:C,3,0)</f>
        <v>2267289</v>
      </c>
      <c r="G416" s="4">
        <f t="shared" si="12"/>
        <v>0</v>
      </c>
      <c r="H416" s="4" t="str">
        <f t="shared" si="13"/>
        <v>,2267289</v>
      </c>
      <c r="I416" s="4" t="str">
        <f>VLOOKUP(A416,HOP!A:T,20,0)</f>
        <v>直连</v>
      </c>
    </row>
    <row r="417" s="4" customFormat="1" hidden="1" spans="1:9">
      <c r="A417" s="4">
        <v>16392096489</v>
      </c>
      <c r="B417" s="5">
        <v>44472</v>
      </c>
      <c r="C417" s="5">
        <v>44473</v>
      </c>
      <c r="D417" s="4">
        <v>113</v>
      </c>
      <c r="E417" s="4" t="str">
        <f>VLOOKUP(A417,HOP!A:L,12,0)</f>
        <v>113.00</v>
      </c>
      <c r="F417" s="4" t="str">
        <f>VLOOKUP(A417,HOP!A:C,3,0)</f>
        <v>2267399</v>
      </c>
      <c r="G417" s="4">
        <f t="shared" si="12"/>
        <v>0</v>
      </c>
      <c r="H417" s="4" t="str">
        <f t="shared" si="13"/>
        <v>,2267399</v>
      </c>
      <c r="I417" s="4" t="str">
        <f>VLOOKUP(A417,HOP!A:T,20,0)</f>
        <v>直连</v>
      </c>
    </row>
    <row r="418" s="4" customFormat="1" hidden="1" spans="1:9">
      <c r="A418" s="4">
        <v>16401389500</v>
      </c>
      <c r="B418" s="5">
        <v>44472</v>
      </c>
      <c r="C418" s="5">
        <v>44473</v>
      </c>
      <c r="D418" s="4">
        <v>148</v>
      </c>
      <c r="E418" s="4" t="str">
        <f>VLOOKUP(A418,HOP!A:L,12,0)</f>
        <v>148.00</v>
      </c>
      <c r="F418" s="4" t="str">
        <f>VLOOKUP(A418,HOP!A:C,3,0)</f>
        <v>2268508</v>
      </c>
      <c r="G418" s="4">
        <f t="shared" si="12"/>
        <v>0</v>
      </c>
      <c r="H418" s="4" t="str">
        <f t="shared" si="13"/>
        <v>,2268508</v>
      </c>
      <c r="I418" s="4" t="str">
        <f>VLOOKUP(A418,HOP!A:T,20,0)</f>
        <v>直连</v>
      </c>
    </row>
    <row r="419" s="4" customFormat="1" hidden="1" spans="1:9">
      <c r="A419" s="4">
        <v>16411401259</v>
      </c>
      <c r="B419" s="5">
        <v>44472</v>
      </c>
      <c r="C419" s="5">
        <v>44473</v>
      </c>
      <c r="D419" s="4">
        <v>190</v>
      </c>
      <c r="E419" s="4" t="str">
        <f>VLOOKUP(A419,HOP!A:L,12,0)</f>
        <v>190.00</v>
      </c>
      <c r="F419" s="4" t="str">
        <f>VLOOKUP(A419,HOP!A:C,3,0)</f>
        <v>2269328</v>
      </c>
      <c r="G419" s="4">
        <f t="shared" si="12"/>
        <v>0</v>
      </c>
      <c r="H419" s="4" t="str">
        <f t="shared" si="13"/>
        <v>,2269328</v>
      </c>
      <c r="I419" s="4" t="str">
        <f>VLOOKUP(A419,HOP!A:T,20,0)</f>
        <v>直连</v>
      </c>
    </row>
    <row r="420" s="4" customFormat="1" hidden="1" spans="1:9">
      <c r="A420" s="4">
        <v>16418904267</v>
      </c>
      <c r="B420" s="5">
        <v>44472</v>
      </c>
      <c r="C420" s="5">
        <v>44473</v>
      </c>
      <c r="D420" s="4">
        <v>13</v>
      </c>
      <c r="E420" s="4" t="str">
        <f>VLOOKUP(A420,HOP!A:L,12,0)</f>
        <v>13.00</v>
      </c>
      <c r="F420" s="4" t="str">
        <f>VLOOKUP(A420,HOP!A:C,3,0)</f>
        <v>2269995</v>
      </c>
      <c r="G420" s="4">
        <f t="shared" si="12"/>
        <v>0</v>
      </c>
      <c r="H420" s="4" t="str">
        <f t="shared" si="13"/>
        <v>,2269995</v>
      </c>
      <c r="I420" s="4" t="str">
        <f>VLOOKUP(A420,HOP!A:T,20,0)</f>
        <v>直连</v>
      </c>
    </row>
    <row r="421" s="4" customFormat="1" hidden="1" spans="1:9">
      <c r="A421" s="4">
        <v>16423356875</v>
      </c>
      <c r="B421" s="5">
        <v>44472</v>
      </c>
      <c r="C421" s="5">
        <v>44473</v>
      </c>
      <c r="D421" s="4">
        <v>178</v>
      </c>
      <c r="E421" s="4" t="str">
        <f>VLOOKUP(A421,HOP!A:L,12,0)</f>
        <v>178.00</v>
      </c>
      <c r="F421" s="4" t="str">
        <f>VLOOKUP(A421,HOP!A:C,3,0)</f>
        <v>2270233</v>
      </c>
      <c r="G421" s="4">
        <f t="shared" si="12"/>
        <v>0</v>
      </c>
      <c r="H421" s="4" t="str">
        <f t="shared" si="13"/>
        <v>,2270233</v>
      </c>
      <c r="I421" s="4" t="str">
        <f>VLOOKUP(A421,HOP!A:T,20,0)</f>
        <v>直连</v>
      </c>
    </row>
    <row r="422" s="4" customFormat="1" hidden="1" spans="1:9">
      <c r="A422" s="4">
        <v>16424416842</v>
      </c>
      <c r="B422" s="5">
        <v>44471</v>
      </c>
      <c r="C422" s="5">
        <v>44473</v>
      </c>
      <c r="D422" s="4">
        <v>162</v>
      </c>
      <c r="E422" s="4" t="str">
        <f>VLOOKUP(A422,HOP!A:L,12,0)</f>
        <v>162.00</v>
      </c>
      <c r="F422" s="4" t="str">
        <f>VLOOKUP(A422,HOP!A:C,3,0)</f>
        <v>2270350</v>
      </c>
      <c r="G422" s="4">
        <f t="shared" si="12"/>
        <v>0</v>
      </c>
      <c r="H422" s="4" t="str">
        <f t="shared" si="13"/>
        <v>,2270350</v>
      </c>
      <c r="I422" s="4" t="str">
        <f>VLOOKUP(A422,HOP!A:T,20,0)</f>
        <v>直连</v>
      </c>
    </row>
    <row r="423" s="4" customFormat="1" hidden="1" spans="1:9">
      <c r="A423" s="4">
        <v>16424893608</v>
      </c>
      <c r="B423" s="5">
        <v>44472</v>
      </c>
      <c r="C423" s="5">
        <v>44473</v>
      </c>
      <c r="D423" s="4">
        <v>190</v>
      </c>
      <c r="E423" s="4" t="str">
        <f>VLOOKUP(A423,HOP!A:L,12,0)</f>
        <v>190.00</v>
      </c>
      <c r="F423" s="4" t="str">
        <f>VLOOKUP(A423,HOP!A:C,3,0)</f>
        <v>2270388</v>
      </c>
      <c r="G423" s="4">
        <f t="shared" si="12"/>
        <v>0</v>
      </c>
      <c r="H423" s="4" t="str">
        <f t="shared" si="13"/>
        <v>,2270388</v>
      </c>
      <c r="I423" s="4" t="str">
        <f>VLOOKUP(A423,HOP!A:T,20,0)</f>
        <v>直连</v>
      </c>
    </row>
    <row r="424" s="4" customFormat="1" hidden="1" spans="1:9">
      <c r="A424" s="4">
        <v>16426901270</v>
      </c>
      <c r="B424" s="5">
        <v>44472</v>
      </c>
      <c r="C424" s="5">
        <v>44473</v>
      </c>
      <c r="D424" s="4">
        <v>126</v>
      </c>
      <c r="E424" s="4" t="str">
        <f>VLOOKUP(A424,HOP!A:L,12,0)</f>
        <v>126.00</v>
      </c>
      <c r="F424" s="4" t="str">
        <f>VLOOKUP(A424,HOP!A:C,3,0)</f>
        <v>2270568</v>
      </c>
      <c r="G424" s="4">
        <f t="shared" si="12"/>
        <v>0</v>
      </c>
      <c r="H424" s="4" t="str">
        <f t="shared" si="13"/>
        <v>,2270568</v>
      </c>
      <c r="I424" s="4" t="str">
        <f>VLOOKUP(A424,HOP!A:T,20,0)</f>
        <v>直连</v>
      </c>
    </row>
    <row r="425" s="4" customFormat="1" hidden="1" spans="1:9">
      <c r="A425" s="4">
        <v>16426984671</v>
      </c>
      <c r="B425" s="5">
        <v>44472</v>
      </c>
      <c r="C425" s="5">
        <v>44473</v>
      </c>
      <c r="D425" s="4">
        <v>360</v>
      </c>
      <c r="E425" s="4" t="str">
        <f>VLOOKUP(A425,HOP!A:L,12,0)</f>
        <v>360.00</v>
      </c>
      <c r="F425" s="4" t="str">
        <f>VLOOKUP(A425,HOP!A:C,3,0)</f>
        <v>2270573</v>
      </c>
      <c r="G425" s="4">
        <f t="shared" si="12"/>
        <v>0</v>
      </c>
      <c r="H425" s="4" t="str">
        <f t="shared" si="13"/>
        <v>,2270573</v>
      </c>
      <c r="I425" s="4" t="str">
        <f>VLOOKUP(A425,HOP!A:T,20,0)</f>
        <v>直连</v>
      </c>
    </row>
    <row r="426" s="4" customFormat="1" hidden="1" spans="1:9">
      <c r="A426" s="4">
        <v>16427238402</v>
      </c>
      <c r="B426" s="5">
        <v>44472</v>
      </c>
      <c r="C426" s="5">
        <v>44473</v>
      </c>
      <c r="D426" s="4">
        <v>126</v>
      </c>
      <c r="E426" s="4" t="str">
        <f>VLOOKUP(A426,HOP!A:L,12,0)</f>
        <v>126.00</v>
      </c>
      <c r="F426" s="4" t="str">
        <f>VLOOKUP(A426,HOP!A:C,3,0)</f>
        <v>2270596</v>
      </c>
      <c r="G426" s="4">
        <f t="shared" si="12"/>
        <v>0</v>
      </c>
      <c r="H426" s="4" t="str">
        <f t="shared" si="13"/>
        <v>,2270596</v>
      </c>
      <c r="I426" s="4" t="str">
        <f>VLOOKUP(A426,HOP!A:T,20,0)</f>
        <v>直连</v>
      </c>
    </row>
    <row r="427" s="4" customFormat="1" hidden="1" spans="1:9">
      <c r="A427" s="4">
        <v>16430699012</v>
      </c>
      <c r="B427" s="5">
        <v>44472</v>
      </c>
      <c r="C427" s="5">
        <v>44473</v>
      </c>
      <c r="D427" s="4">
        <v>98</v>
      </c>
      <c r="E427" s="4" t="str">
        <f>VLOOKUP(A427,HOP!A:L,12,0)</f>
        <v>98.00</v>
      </c>
      <c r="F427" s="4" t="str">
        <f>VLOOKUP(A427,HOP!A:C,3,0)</f>
        <v>2270678</v>
      </c>
      <c r="G427" s="4">
        <f t="shared" si="12"/>
        <v>0</v>
      </c>
      <c r="H427" s="4" t="str">
        <f t="shared" si="13"/>
        <v>,2270678</v>
      </c>
      <c r="I427" s="4" t="str">
        <f>VLOOKUP(A427,HOP!A:T,20,0)</f>
        <v>直连</v>
      </c>
    </row>
    <row r="428" s="4" customFormat="1" spans="1:9">
      <c r="A428" s="4">
        <v>16433039389</v>
      </c>
      <c r="B428" s="5">
        <v>44472</v>
      </c>
      <c r="C428" s="5">
        <v>44473</v>
      </c>
      <c r="D428" s="4">
        <v>0</v>
      </c>
      <c r="E428" s="4" t="e">
        <f>VLOOKUP(A428,HOP!A:L,12,0)</f>
        <v>#N/A</v>
      </c>
      <c r="F428" s="4" t="e">
        <f>VLOOKUP(A428,HOP!A:C,3,0)</f>
        <v>#N/A</v>
      </c>
      <c r="G428" s="4" t="e">
        <f t="shared" si="12"/>
        <v>#N/A</v>
      </c>
      <c r="H428" s="4" t="e">
        <f t="shared" si="13"/>
        <v>#N/A</v>
      </c>
      <c r="I428" s="4" t="e">
        <f>VLOOKUP(A428,HOP!A:T,20,0)</f>
        <v>#N/A</v>
      </c>
    </row>
    <row r="429" s="4" customFormat="1" hidden="1" spans="1:9">
      <c r="A429" s="4">
        <v>16434344166</v>
      </c>
      <c r="B429" s="5">
        <v>44472</v>
      </c>
      <c r="C429" s="5">
        <v>44473</v>
      </c>
      <c r="D429" s="4">
        <v>62</v>
      </c>
      <c r="E429" s="4" t="str">
        <f>VLOOKUP(A429,HOP!A:L,12,0)</f>
        <v>62.00</v>
      </c>
      <c r="F429" s="4" t="str">
        <f>VLOOKUP(A429,HOP!A:C,3,0)</f>
        <v>2271017</v>
      </c>
      <c r="G429" s="4">
        <f t="shared" si="12"/>
        <v>0</v>
      </c>
      <c r="H429" s="4" t="str">
        <f t="shared" si="13"/>
        <v>,2271017</v>
      </c>
      <c r="I429" s="4" t="str">
        <f>VLOOKUP(A429,HOP!A:T,20,0)</f>
        <v>直连</v>
      </c>
    </row>
    <row r="430" s="4" customFormat="1" hidden="1" spans="1:9">
      <c r="A430" s="4">
        <v>16434396106</v>
      </c>
      <c r="B430" s="5">
        <v>44471</v>
      </c>
      <c r="C430" s="5">
        <v>44473</v>
      </c>
      <c r="D430" s="4">
        <v>128</v>
      </c>
      <c r="E430" s="4" t="str">
        <f>VLOOKUP(A430,HOP!A:L,12,0)</f>
        <v>128.00</v>
      </c>
      <c r="F430" s="4" t="str">
        <f>VLOOKUP(A430,HOP!A:C,3,0)</f>
        <v>2271036</v>
      </c>
      <c r="G430" s="4">
        <f t="shared" si="12"/>
        <v>0</v>
      </c>
      <c r="H430" s="4" t="str">
        <f t="shared" si="13"/>
        <v>,2271036</v>
      </c>
      <c r="I430" s="4" t="str">
        <f>VLOOKUP(A430,HOP!A:T,20,0)</f>
        <v>直连</v>
      </c>
    </row>
    <row r="431" s="4" customFormat="1" hidden="1" spans="1:9">
      <c r="A431" s="4">
        <v>16439099434</v>
      </c>
      <c r="B431" s="5">
        <v>44472</v>
      </c>
      <c r="C431" s="5">
        <v>44473</v>
      </c>
      <c r="D431" s="4">
        <v>174</v>
      </c>
      <c r="E431" s="4" t="str">
        <f>VLOOKUP(A431,HOP!A:L,12,0)</f>
        <v>174.00</v>
      </c>
      <c r="F431" s="4" t="str">
        <f>VLOOKUP(A431,HOP!A:C,3,0)</f>
        <v>2271246</v>
      </c>
      <c r="G431" s="4">
        <f t="shared" si="12"/>
        <v>0</v>
      </c>
      <c r="H431" s="4" t="str">
        <f t="shared" si="13"/>
        <v>,2271246</v>
      </c>
      <c r="I431" s="4" t="str">
        <f>VLOOKUP(A431,HOP!A:T,20,0)</f>
        <v>直连</v>
      </c>
    </row>
    <row r="432" s="4" customFormat="1" hidden="1" spans="1:9">
      <c r="A432" s="4">
        <v>16446719498</v>
      </c>
      <c r="B432" s="5">
        <v>44472</v>
      </c>
      <c r="C432" s="5">
        <v>44473</v>
      </c>
      <c r="D432" s="4">
        <v>99</v>
      </c>
      <c r="E432" s="4" t="str">
        <f>VLOOKUP(A432,HOP!A:L,12,0)</f>
        <v>99.00</v>
      </c>
      <c r="F432" s="4" t="str">
        <f>VLOOKUP(A432,HOP!A:C,3,0)</f>
        <v>2271686</v>
      </c>
      <c r="G432" s="4">
        <f t="shared" si="12"/>
        <v>0</v>
      </c>
      <c r="H432" s="4" t="str">
        <f t="shared" si="13"/>
        <v>,2271686</v>
      </c>
      <c r="I432" s="4" t="str">
        <f>VLOOKUP(A432,HOP!A:T,20,0)</f>
        <v>直连</v>
      </c>
    </row>
    <row r="433" s="4" customFormat="1" hidden="1" spans="1:9">
      <c r="A433" s="4">
        <v>16448284646</v>
      </c>
      <c r="B433" s="5">
        <v>44472</v>
      </c>
      <c r="C433" s="5">
        <v>44473</v>
      </c>
      <c r="D433" s="4">
        <v>32</v>
      </c>
      <c r="E433" s="4" t="str">
        <f>VLOOKUP(A433,HOP!A:L,12,0)</f>
        <v>32.00</v>
      </c>
      <c r="F433" s="4" t="str">
        <f>VLOOKUP(A433,HOP!A:C,3,0)</f>
        <v>2271854</v>
      </c>
      <c r="G433" s="4">
        <f t="shared" si="12"/>
        <v>0</v>
      </c>
      <c r="H433" s="4" t="str">
        <f t="shared" si="13"/>
        <v>,2271854</v>
      </c>
      <c r="I433" s="4" t="str">
        <f>VLOOKUP(A433,HOP!A:T,20,0)</f>
        <v>直连</v>
      </c>
    </row>
    <row r="434" s="4" customFormat="1" hidden="1" spans="1:9">
      <c r="A434" s="4">
        <v>16448371511</v>
      </c>
      <c r="B434" s="5">
        <v>44472</v>
      </c>
      <c r="C434" s="5">
        <v>44473</v>
      </c>
      <c r="D434" s="4">
        <v>57</v>
      </c>
      <c r="E434" s="4" t="str">
        <f>VLOOKUP(A434,HOP!A:L,12,0)</f>
        <v>57.00</v>
      </c>
      <c r="F434" s="4" t="str">
        <f>VLOOKUP(A434,HOP!A:C,3,0)</f>
        <v>2271864</v>
      </c>
      <c r="G434" s="4">
        <f t="shared" si="12"/>
        <v>0</v>
      </c>
      <c r="H434" s="4" t="str">
        <f t="shared" si="13"/>
        <v>,2271864</v>
      </c>
      <c r="I434" s="4" t="str">
        <f>VLOOKUP(A434,HOP!A:T,20,0)</f>
        <v>直连</v>
      </c>
    </row>
    <row r="435" s="4" customFormat="1" hidden="1" spans="1:9">
      <c r="A435" s="4">
        <v>16448449422</v>
      </c>
      <c r="B435" s="5">
        <v>44472</v>
      </c>
      <c r="C435" s="5">
        <v>44473</v>
      </c>
      <c r="D435" s="4">
        <v>72</v>
      </c>
      <c r="E435" s="4" t="str">
        <f>VLOOKUP(A435,HOP!A:L,12,0)</f>
        <v>72.00</v>
      </c>
      <c r="F435" s="4" t="str">
        <f>VLOOKUP(A435,HOP!A:C,3,0)</f>
        <v>2271870</v>
      </c>
      <c r="G435" s="4">
        <f t="shared" si="12"/>
        <v>0</v>
      </c>
      <c r="H435" s="4" t="str">
        <f t="shared" si="13"/>
        <v>,2271870</v>
      </c>
      <c r="I435" s="4" t="str">
        <f>VLOOKUP(A435,HOP!A:T,20,0)</f>
        <v>直连</v>
      </c>
    </row>
    <row r="436" s="4" customFormat="1" hidden="1" spans="1:9">
      <c r="A436" s="4">
        <v>16448554337</v>
      </c>
      <c r="B436" s="5">
        <v>44472</v>
      </c>
      <c r="C436" s="5">
        <v>44473</v>
      </c>
      <c r="D436" s="4">
        <v>202</v>
      </c>
      <c r="E436" s="4" t="str">
        <f>VLOOKUP(A436,HOP!A:L,12,0)</f>
        <v>202.00</v>
      </c>
      <c r="F436" s="4" t="str">
        <f>VLOOKUP(A436,HOP!A:C,3,0)</f>
        <v>2271880</v>
      </c>
      <c r="G436" s="4">
        <f t="shared" si="12"/>
        <v>0</v>
      </c>
      <c r="H436" s="4" t="str">
        <f t="shared" si="13"/>
        <v>,2271880</v>
      </c>
      <c r="I436" s="4" t="str">
        <f>VLOOKUP(A436,HOP!A:T,20,0)</f>
        <v>直连</v>
      </c>
    </row>
    <row r="437" s="4" customFormat="1" hidden="1" spans="1:9">
      <c r="A437" s="4">
        <v>16450942646</v>
      </c>
      <c r="B437" s="5">
        <v>44472</v>
      </c>
      <c r="C437" s="5">
        <v>44473</v>
      </c>
      <c r="D437" s="4">
        <v>79</v>
      </c>
      <c r="E437" s="4" t="str">
        <f>VLOOKUP(A437,HOP!A:L,12,0)</f>
        <v>79.00</v>
      </c>
      <c r="F437" s="4" t="str">
        <f>VLOOKUP(A437,HOP!A:C,3,0)</f>
        <v>2272062</v>
      </c>
      <c r="G437" s="4">
        <f t="shared" si="12"/>
        <v>0</v>
      </c>
      <c r="H437" s="4" t="str">
        <f t="shared" si="13"/>
        <v>,2272062</v>
      </c>
      <c r="I437" s="4" t="str">
        <f>VLOOKUP(A437,HOP!A:T,20,0)</f>
        <v>直连</v>
      </c>
    </row>
    <row r="438" s="4" customFormat="1" hidden="1" spans="1:9">
      <c r="A438" s="4">
        <v>16451202612</v>
      </c>
      <c r="B438" s="5">
        <v>44472</v>
      </c>
      <c r="C438" s="5">
        <v>44473</v>
      </c>
      <c r="D438" s="4">
        <v>22</v>
      </c>
      <c r="E438" s="4" t="str">
        <f>VLOOKUP(A438,HOP!A:L,12,0)</f>
        <v>22.00</v>
      </c>
      <c r="F438" s="4" t="str">
        <f>VLOOKUP(A438,HOP!A:C,3,0)</f>
        <v>2272088</v>
      </c>
      <c r="G438" s="4">
        <f t="shared" si="12"/>
        <v>0</v>
      </c>
      <c r="H438" s="4" t="str">
        <f t="shared" si="13"/>
        <v>,2272088</v>
      </c>
      <c r="I438" s="4" t="str">
        <f>VLOOKUP(A438,HOP!A:T,20,0)</f>
        <v>直连</v>
      </c>
    </row>
    <row r="439" s="4" customFormat="1" hidden="1" spans="1:9">
      <c r="A439" s="4">
        <v>16171423360</v>
      </c>
      <c r="B439" s="5">
        <v>44473</v>
      </c>
      <c r="C439" s="5">
        <v>44474</v>
      </c>
      <c r="D439" s="4">
        <v>98</v>
      </c>
      <c r="E439" s="4" t="str">
        <f>VLOOKUP(A439,HOP!A:L,12,0)</f>
        <v>98.00</v>
      </c>
      <c r="F439" s="4" t="str">
        <f>VLOOKUP(A439,HOP!A:C,3,0)</f>
        <v>2237705</v>
      </c>
      <c r="G439" s="4">
        <f t="shared" si="12"/>
        <v>0</v>
      </c>
      <c r="H439" s="4" t="str">
        <f t="shared" si="13"/>
        <v>,2237705</v>
      </c>
      <c r="I439" s="4" t="str">
        <f>VLOOKUP(A439,HOP!A:T,20,0)</f>
        <v>直连</v>
      </c>
    </row>
    <row r="440" s="4" customFormat="1" hidden="1" spans="1:9">
      <c r="A440" s="4">
        <v>16289016102</v>
      </c>
      <c r="B440" s="5">
        <v>44473</v>
      </c>
      <c r="C440" s="5">
        <v>44474</v>
      </c>
      <c r="D440" s="4">
        <v>92</v>
      </c>
      <c r="E440" s="4" t="str">
        <f>VLOOKUP(A440,HOP!A:L,12,0)</f>
        <v>92.00</v>
      </c>
      <c r="F440" s="4" t="str">
        <f>VLOOKUP(A440,HOP!A:C,3,0)</f>
        <v>2254267</v>
      </c>
      <c r="G440" s="4">
        <f t="shared" si="12"/>
        <v>0</v>
      </c>
      <c r="H440" s="4" t="str">
        <f t="shared" si="13"/>
        <v>,2254267</v>
      </c>
      <c r="I440" s="4" t="str">
        <f>VLOOKUP(A440,HOP!A:T,20,0)</f>
        <v>直连</v>
      </c>
    </row>
    <row r="441" s="4" customFormat="1" hidden="1" spans="1:9">
      <c r="A441" s="4">
        <v>16302382139</v>
      </c>
      <c r="B441" s="5">
        <v>44470</v>
      </c>
      <c r="C441" s="5">
        <v>44474</v>
      </c>
      <c r="D441" s="4">
        <v>780</v>
      </c>
      <c r="E441" s="4" t="str">
        <f>VLOOKUP(A441,HOP!A:L,12,0)</f>
        <v>780.00</v>
      </c>
      <c r="F441" s="4" t="str">
        <f>VLOOKUP(A441,HOP!A:C,3,0)</f>
        <v>2256213</v>
      </c>
      <c r="G441" s="4">
        <f t="shared" si="12"/>
        <v>0</v>
      </c>
      <c r="H441" s="4" t="str">
        <f t="shared" si="13"/>
        <v>,2256213</v>
      </c>
      <c r="I441" s="4" t="str">
        <f>VLOOKUP(A441,HOP!A:T,20,0)</f>
        <v>直连</v>
      </c>
    </row>
    <row r="442" s="4" customFormat="1" hidden="1" spans="1:9">
      <c r="A442" s="4">
        <v>16326495543</v>
      </c>
      <c r="B442" s="5">
        <v>44473</v>
      </c>
      <c r="C442" s="5">
        <v>44474</v>
      </c>
      <c r="D442" s="4">
        <v>204</v>
      </c>
      <c r="E442" s="4" t="str">
        <f>VLOOKUP(A442,HOP!A:L,12,0)</f>
        <v>204.00</v>
      </c>
      <c r="F442" s="4" t="str">
        <f>VLOOKUP(A442,HOP!A:C,3,0)</f>
        <v>2259745</v>
      </c>
      <c r="G442" s="4">
        <f t="shared" si="12"/>
        <v>0</v>
      </c>
      <c r="H442" s="4" t="str">
        <f t="shared" si="13"/>
        <v>,2259745</v>
      </c>
      <c r="I442" s="4" t="str">
        <f>VLOOKUP(A442,HOP!A:T,20,0)</f>
        <v>直连</v>
      </c>
    </row>
    <row r="443" s="4" customFormat="1" spans="1:10">
      <c r="A443" s="4">
        <v>16343586852</v>
      </c>
      <c r="B443" s="5">
        <v>44471</v>
      </c>
      <c r="C443" s="5">
        <v>44474</v>
      </c>
      <c r="D443" s="4">
        <v>504</v>
      </c>
      <c r="E443" s="4" t="str">
        <f>VLOOKUP(A443,HOP!A:L,12,0)</f>
        <v>168.00</v>
      </c>
      <c r="F443" s="4" t="str">
        <f>VLOOKUP(A443,HOP!A:C,3,0)</f>
        <v>2261798</v>
      </c>
      <c r="G443" s="4">
        <f t="shared" si="12"/>
        <v>336</v>
      </c>
      <c r="H443" s="4" t="str">
        <f t="shared" si="13"/>
        <v>,2261798</v>
      </c>
      <c r="I443" s="4" t="str">
        <f>VLOOKUP(A443,HOP!A:T,20,0)</f>
        <v>直连</v>
      </c>
      <c r="J443" s="4" t="s">
        <v>1199</v>
      </c>
    </row>
    <row r="444" s="4" customFormat="1" hidden="1" spans="1:9">
      <c r="A444" s="4">
        <v>16346438210</v>
      </c>
      <c r="B444" s="5">
        <v>44473</v>
      </c>
      <c r="C444" s="5">
        <v>44474</v>
      </c>
      <c r="D444" s="4">
        <v>209</v>
      </c>
      <c r="E444" s="4" t="str">
        <f>VLOOKUP(A444,HOP!A:L,12,0)</f>
        <v>209.00</v>
      </c>
      <c r="F444" s="4" t="str">
        <f>VLOOKUP(A444,HOP!A:C,3,0)</f>
        <v>2261934</v>
      </c>
      <c r="G444" s="4">
        <f t="shared" si="12"/>
        <v>0</v>
      </c>
      <c r="H444" s="4" t="str">
        <f t="shared" si="13"/>
        <v>,2261934</v>
      </c>
      <c r="I444" s="4" t="str">
        <f>VLOOKUP(A444,HOP!A:T,20,0)</f>
        <v>直连</v>
      </c>
    </row>
    <row r="445" s="4" customFormat="1" hidden="1" spans="1:9">
      <c r="A445" s="4">
        <v>16358120895</v>
      </c>
      <c r="B445" s="5">
        <v>44473</v>
      </c>
      <c r="C445" s="5">
        <v>44474</v>
      </c>
      <c r="D445" s="4">
        <v>208</v>
      </c>
      <c r="E445" s="4" t="str">
        <f>VLOOKUP(A445,HOP!A:L,12,0)</f>
        <v>208.00</v>
      </c>
      <c r="F445" s="4" t="str">
        <f>VLOOKUP(A445,HOP!A:C,3,0)</f>
        <v>2263233</v>
      </c>
      <c r="G445" s="4">
        <f t="shared" si="12"/>
        <v>0</v>
      </c>
      <c r="H445" s="4" t="str">
        <f t="shared" si="13"/>
        <v>,2263233</v>
      </c>
      <c r="I445" s="4" t="str">
        <f>VLOOKUP(A445,HOP!A:T,20,0)</f>
        <v>直连</v>
      </c>
    </row>
    <row r="446" s="4" customFormat="1" hidden="1" spans="1:9">
      <c r="A446" s="4">
        <v>16363801115</v>
      </c>
      <c r="B446" s="5">
        <v>44470</v>
      </c>
      <c r="C446" s="5">
        <v>44474</v>
      </c>
      <c r="D446" s="4">
        <v>180</v>
      </c>
      <c r="E446" s="4" t="str">
        <f>VLOOKUP(A446,HOP!A:L,12,0)</f>
        <v>180.00</v>
      </c>
      <c r="F446" s="4" t="str">
        <f>VLOOKUP(A446,HOP!A:C,3,0)</f>
        <v>2263941</v>
      </c>
      <c r="G446" s="4">
        <f t="shared" si="12"/>
        <v>0</v>
      </c>
      <c r="H446" s="4" t="str">
        <f t="shared" si="13"/>
        <v>,2263941</v>
      </c>
      <c r="I446" s="4" t="str">
        <f>VLOOKUP(A446,HOP!A:T,20,0)</f>
        <v>直连</v>
      </c>
    </row>
    <row r="447" s="4" customFormat="1" hidden="1" spans="1:9">
      <c r="A447" s="4">
        <v>16391842550</v>
      </c>
      <c r="B447" s="5">
        <v>44473</v>
      </c>
      <c r="C447" s="5">
        <v>44474</v>
      </c>
      <c r="D447" s="4">
        <v>33</v>
      </c>
      <c r="E447" s="4" t="str">
        <f>VLOOKUP(A447,HOP!A:L,12,0)</f>
        <v>33.00</v>
      </c>
      <c r="F447" s="4" t="str">
        <f>VLOOKUP(A447,HOP!A:C,3,0)</f>
        <v>2267347</v>
      </c>
      <c r="G447" s="4">
        <f t="shared" si="12"/>
        <v>0</v>
      </c>
      <c r="H447" s="4" t="str">
        <f t="shared" si="13"/>
        <v>,2267347</v>
      </c>
      <c r="I447" s="4" t="str">
        <f>VLOOKUP(A447,HOP!A:T,20,0)</f>
        <v>直连</v>
      </c>
    </row>
    <row r="448" s="4" customFormat="1" hidden="1" spans="1:9">
      <c r="A448" s="4">
        <v>16399428050</v>
      </c>
      <c r="B448" s="5">
        <v>44473</v>
      </c>
      <c r="C448" s="5">
        <v>44474</v>
      </c>
      <c r="D448" s="4">
        <v>118</v>
      </c>
      <c r="E448" s="4" t="str">
        <f>VLOOKUP(A448,HOP!A:L,12,0)</f>
        <v>118.00</v>
      </c>
      <c r="F448" s="4" t="str">
        <f>VLOOKUP(A448,HOP!A:C,3,0)</f>
        <v>2268073</v>
      </c>
      <c r="G448" s="4">
        <f t="shared" si="12"/>
        <v>0</v>
      </c>
      <c r="H448" s="4" t="str">
        <f t="shared" si="13"/>
        <v>,2268073</v>
      </c>
      <c r="I448" s="4" t="str">
        <f>VLOOKUP(A448,HOP!A:T,20,0)</f>
        <v>直连</v>
      </c>
    </row>
    <row r="449" s="4" customFormat="1" hidden="1" spans="1:9">
      <c r="A449" s="4">
        <v>16400553583</v>
      </c>
      <c r="B449" s="5">
        <v>44471</v>
      </c>
      <c r="C449" s="5">
        <v>44474</v>
      </c>
      <c r="D449" s="4">
        <v>237</v>
      </c>
      <c r="E449" s="4" t="str">
        <f>VLOOKUP(A449,HOP!A:L,12,0)</f>
        <v>237.00</v>
      </c>
      <c r="F449" s="4" t="str">
        <f>VLOOKUP(A449,HOP!A:C,3,0)</f>
        <v>2268351</v>
      </c>
      <c r="G449" s="4">
        <f t="shared" si="12"/>
        <v>0</v>
      </c>
      <c r="H449" s="4" t="str">
        <f t="shared" si="13"/>
        <v>,2268351</v>
      </c>
      <c r="I449" s="4" t="str">
        <f>VLOOKUP(A449,HOP!A:T,20,0)</f>
        <v>直连</v>
      </c>
    </row>
    <row r="450" s="4" customFormat="1" hidden="1" spans="1:9">
      <c r="A450" s="4">
        <v>16405370620</v>
      </c>
      <c r="B450" s="5">
        <v>44473</v>
      </c>
      <c r="C450" s="5">
        <v>44474</v>
      </c>
      <c r="D450" s="4">
        <v>206</v>
      </c>
      <c r="E450" s="4" t="str">
        <f>VLOOKUP(A450,HOP!A:L,12,0)</f>
        <v>206.00</v>
      </c>
      <c r="F450" s="4" t="str">
        <f>VLOOKUP(A450,HOP!A:C,3,0)</f>
        <v>2268792</v>
      </c>
      <c r="G450" s="4">
        <f t="shared" si="12"/>
        <v>0</v>
      </c>
      <c r="H450" s="4" t="str">
        <f t="shared" si="13"/>
        <v>,2268792</v>
      </c>
      <c r="I450" s="4" t="str">
        <f>VLOOKUP(A450,HOP!A:T,20,0)</f>
        <v>直连</v>
      </c>
    </row>
    <row r="451" s="4" customFormat="1" hidden="1" spans="1:9">
      <c r="A451" s="4">
        <v>16413337424</v>
      </c>
      <c r="B451" s="5">
        <v>44473</v>
      </c>
      <c r="C451" s="5">
        <v>44474</v>
      </c>
      <c r="D451" s="4">
        <v>17</v>
      </c>
      <c r="E451" s="4" t="str">
        <f>VLOOKUP(A451,HOP!A:L,12,0)</f>
        <v>17.00</v>
      </c>
      <c r="F451" s="4" t="str">
        <f>VLOOKUP(A451,HOP!A:C,3,0)</f>
        <v>2269580</v>
      </c>
      <c r="G451" s="4">
        <f t="shared" ref="G451:G498" si="14">D451-E451</f>
        <v>0</v>
      </c>
      <c r="H451" s="4" t="str">
        <f t="shared" ref="H451:H498" si="15">$H$1&amp;F451</f>
        <v>,2269580</v>
      </c>
      <c r="I451" s="4" t="str">
        <f>VLOOKUP(A451,HOP!A:T,20,0)</f>
        <v>直连</v>
      </c>
    </row>
    <row r="452" s="4" customFormat="1" hidden="1" spans="1:9">
      <c r="A452" s="4">
        <v>16417151291</v>
      </c>
      <c r="B452" s="5">
        <v>44473</v>
      </c>
      <c r="C452" s="5">
        <v>44474</v>
      </c>
      <c r="D452" s="4">
        <v>180</v>
      </c>
      <c r="E452" s="4" t="str">
        <f>VLOOKUP(A452,HOP!A:L,12,0)</f>
        <v>180.00</v>
      </c>
      <c r="F452" s="4" t="str">
        <f>VLOOKUP(A452,HOP!A:C,3,0)</f>
        <v>2269800</v>
      </c>
      <c r="G452" s="4">
        <f t="shared" si="14"/>
        <v>0</v>
      </c>
      <c r="H452" s="4" t="str">
        <f t="shared" si="15"/>
        <v>,2269800</v>
      </c>
      <c r="I452" s="4" t="str">
        <f>VLOOKUP(A452,HOP!A:T,20,0)</f>
        <v>直连</v>
      </c>
    </row>
    <row r="453" s="4" customFormat="1" hidden="1" spans="1:9">
      <c r="A453" s="4">
        <v>16426649823</v>
      </c>
      <c r="B453" s="5">
        <v>44473</v>
      </c>
      <c r="C453" s="5">
        <v>44474</v>
      </c>
      <c r="D453" s="4">
        <v>97</v>
      </c>
      <c r="E453" s="4" t="str">
        <f>VLOOKUP(A453,HOP!A:L,12,0)</f>
        <v>97.00</v>
      </c>
      <c r="F453" s="4" t="str">
        <f>VLOOKUP(A453,HOP!A:C,3,0)</f>
        <v>2270535</v>
      </c>
      <c r="G453" s="4">
        <f t="shared" si="14"/>
        <v>0</v>
      </c>
      <c r="H453" s="4" t="str">
        <f t="shared" si="15"/>
        <v>,2270535</v>
      </c>
      <c r="I453" s="4" t="str">
        <f>VLOOKUP(A453,HOP!A:T,20,0)</f>
        <v>直连</v>
      </c>
    </row>
    <row r="454" s="4" customFormat="1" hidden="1" spans="1:9">
      <c r="A454" s="4">
        <v>16434506615</v>
      </c>
      <c r="B454" s="5">
        <v>44471</v>
      </c>
      <c r="C454" s="5">
        <v>44474</v>
      </c>
      <c r="D454" s="4">
        <v>321</v>
      </c>
      <c r="E454" s="4" t="str">
        <f>VLOOKUP(A454,HOP!A:L,12,0)</f>
        <v>321.00</v>
      </c>
      <c r="F454" s="4" t="str">
        <f>VLOOKUP(A454,HOP!A:C,3,0)</f>
        <v>2271067</v>
      </c>
      <c r="G454" s="4">
        <f t="shared" si="14"/>
        <v>0</v>
      </c>
      <c r="H454" s="4" t="str">
        <f t="shared" si="15"/>
        <v>,2271067</v>
      </c>
      <c r="I454" s="4" t="str">
        <f>VLOOKUP(A454,HOP!A:T,20,0)</f>
        <v>直连</v>
      </c>
    </row>
    <row r="455" s="4" customFormat="1" hidden="1" spans="1:9">
      <c r="A455" s="4">
        <v>16434841240</v>
      </c>
      <c r="B455" s="5">
        <v>44473</v>
      </c>
      <c r="C455" s="5">
        <v>44474</v>
      </c>
      <c r="D455" s="4">
        <v>92</v>
      </c>
      <c r="E455" s="4" t="str">
        <f>VLOOKUP(A455,HOP!A:L,12,0)</f>
        <v>92.00</v>
      </c>
      <c r="F455" s="4" t="str">
        <f>VLOOKUP(A455,HOP!A:C,3,0)</f>
        <v>2271108</v>
      </c>
      <c r="G455" s="4">
        <f t="shared" si="14"/>
        <v>0</v>
      </c>
      <c r="H455" s="4" t="str">
        <f t="shared" si="15"/>
        <v>,2271108</v>
      </c>
      <c r="I455" s="4" t="str">
        <f>VLOOKUP(A455,HOP!A:T,20,0)</f>
        <v>直连</v>
      </c>
    </row>
    <row r="456" s="4" customFormat="1" hidden="1" spans="1:9">
      <c r="A456" s="4">
        <v>16457284848</v>
      </c>
      <c r="B456" s="5">
        <v>44473</v>
      </c>
      <c r="C456" s="5">
        <v>44474</v>
      </c>
      <c r="D456" s="4">
        <v>18</v>
      </c>
      <c r="E456" s="4" t="str">
        <f>VLOOKUP(A456,HOP!A:L,12,0)</f>
        <v>18.00</v>
      </c>
      <c r="F456" s="4" t="str">
        <f>VLOOKUP(A456,HOP!A:C,3,0)</f>
        <v>2272343</v>
      </c>
      <c r="G456" s="4">
        <f t="shared" si="14"/>
        <v>0</v>
      </c>
      <c r="H456" s="4" t="str">
        <f t="shared" si="15"/>
        <v>,2272343</v>
      </c>
      <c r="I456" s="4" t="str">
        <f>VLOOKUP(A456,HOP!A:T,20,0)</f>
        <v>直连</v>
      </c>
    </row>
    <row r="457" s="4" customFormat="1" hidden="1" spans="1:9">
      <c r="A457" s="4">
        <v>16457741502</v>
      </c>
      <c r="B457" s="5">
        <v>44473</v>
      </c>
      <c r="C457" s="5">
        <v>44474</v>
      </c>
      <c r="D457" s="4">
        <v>79</v>
      </c>
      <c r="E457" s="4" t="str">
        <f>VLOOKUP(A457,HOP!A:L,12,0)</f>
        <v>79.00</v>
      </c>
      <c r="F457" s="4" t="str">
        <f>VLOOKUP(A457,HOP!A:C,3,0)</f>
        <v>2272388</v>
      </c>
      <c r="G457" s="4">
        <f t="shared" si="14"/>
        <v>0</v>
      </c>
      <c r="H457" s="4" t="str">
        <f t="shared" si="15"/>
        <v>,2272388</v>
      </c>
      <c r="I457" s="4" t="str">
        <f>VLOOKUP(A457,HOP!A:T,20,0)</f>
        <v>直连</v>
      </c>
    </row>
    <row r="458" s="4" customFormat="1" hidden="1" spans="1:9">
      <c r="A458" s="4">
        <v>16457745350</v>
      </c>
      <c r="B458" s="5">
        <v>44473</v>
      </c>
      <c r="C458" s="5">
        <v>44474</v>
      </c>
      <c r="D458" s="4">
        <v>102</v>
      </c>
      <c r="E458" s="4" t="str">
        <f>VLOOKUP(A458,HOP!A:L,12,0)</f>
        <v>102.00</v>
      </c>
      <c r="F458" s="4" t="str">
        <f>VLOOKUP(A458,HOP!A:C,3,0)</f>
        <v>2272389</v>
      </c>
      <c r="G458" s="4">
        <f t="shared" si="14"/>
        <v>0</v>
      </c>
      <c r="H458" s="4" t="str">
        <f t="shared" si="15"/>
        <v>,2272389</v>
      </c>
      <c r="I458" s="4" t="str">
        <f>VLOOKUP(A458,HOP!A:T,20,0)</f>
        <v>直连</v>
      </c>
    </row>
    <row r="459" s="4" customFormat="1" hidden="1" spans="1:9">
      <c r="A459" s="4">
        <v>16461075423</v>
      </c>
      <c r="B459" s="5">
        <v>44473</v>
      </c>
      <c r="C459" s="5">
        <v>44474</v>
      </c>
      <c r="D459" s="4">
        <v>16</v>
      </c>
      <c r="E459" s="4" t="str">
        <f>VLOOKUP(A459,HOP!A:L,12,0)</f>
        <v>16.00</v>
      </c>
      <c r="F459" s="4" t="str">
        <f>VLOOKUP(A459,HOP!A:C,3,0)</f>
        <v>2272467</v>
      </c>
      <c r="G459" s="4">
        <f t="shared" si="14"/>
        <v>0</v>
      </c>
      <c r="H459" s="4" t="str">
        <f t="shared" si="15"/>
        <v>,2272467</v>
      </c>
      <c r="I459" s="4" t="str">
        <f>VLOOKUP(A459,HOP!A:T,20,0)</f>
        <v>直连</v>
      </c>
    </row>
    <row r="460" s="4" customFormat="1" hidden="1" spans="1:9">
      <c r="A460" s="4">
        <v>16462927808</v>
      </c>
      <c r="B460" s="5">
        <v>44473</v>
      </c>
      <c r="C460" s="5">
        <v>44474</v>
      </c>
      <c r="D460" s="4">
        <v>65</v>
      </c>
      <c r="E460" s="4" t="str">
        <f>VLOOKUP(A460,HOP!A:L,12,0)</f>
        <v>65.00</v>
      </c>
      <c r="F460" s="4" t="str">
        <f>VLOOKUP(A460,HOP!A:C,3,0)</f>
        <v>2272582</v>
      </c>
      <c r="G460" s="4">
        <f t="shared" si="14"/>
        <v>0</v>
      </c>
      <c r="H460" s="4" t="str">
        <f t="shared" si="15"/>
        <v>,2272582</v>
      </c>
      <c r="I460" s="4" t="str">
        <f>VLOOKUP(A460,HOP!A:T,20,0)</f>
        <v>直连</v>
      </c>
    </row>
    <row r="461" s="4" customFormat="1" hidden="1" spans="1:9">
      <c r="A461" s="4">
        <v>16463091953</v>
      </c>
      <c r="B461" s="5">
        <v>44473</v>
      </c>
      <c r="C461" s="5">
        <v>44474</v>
      </c>
      <c r="D461" s="4">
        <v>48</v>
      </c>
      <c r="E461" s="4" t="str">
        <f>VLOOKUP(A461,HOP!A:L,12,0)</f>
        <v>48.00</v>
      </c>
      <c r="F461" s="4" t="str">
        <f>VLOOKUP(A461,HOP!A:C,3,0)</f>
        <v>2272591</v>
      </c>
      <c r="G461" s="4">
        <f t="shared" si="14"/>
        <v>0</v>
      </c>
      <c r="H461" s="4" t="str">
        <f t="shared" si="15"/>
        <v>,2272591</v>
      </c>
      <c r="I461" s="4" t="str">
        <f>VLOOKUP(A461,HOP!A:T,20,0)</f>
        <v>直连</v>
      </c>
    </row>
    <row r="462" s="4" customFormat="1" hidden="1" spans="1:9">
      <c r="A462" s="4">
        <v>16463165797</v>
      </c>
      <c r="B462" s="5">
        <v>44473</v>
      </c>
      <c r="C462" s="5">
        <v>44474</v>
      </c>
      <c r="D462" s="4">
        <v>89</v>
      </c>
      <c r="E462" s="4" t="str">
        <f>VLOOKUP(A462,HOP!A:L,12,0)</f>
        <v>89.00</v>
      </c>
      <c r="F462" s="4" t="str">
        <f>VLOOKUP(A462,HOP!A:C,3,0)</f>
        <v>2272598</v>
      </c>
      <c r="G462" s="4">
        <f t="shared" si="14"/>
        <v>0</v>
      </c>
      <c r="H462" s="4" t="str">
        <f t="shared" si="15"/>
        <v>,2272598</v>
      </c>
      <c r="I462" s="4" t="str">
        <f>VLOOKUP(A462,HOP!A:T,20,0)</f>
        <v>直连</v>
      </c>
    </row>
    <row r="463" s="4" customFormat="1" hidden="1" spans="1:9">
      <c r="A463" s="4">
        <v>16463714608</v>
      </c>
      <c r="B463" s="5">
        <v>44473</v>
      </c>
      <c r="C463" s="5">
        <v>44474</v>
      </c>
      <c r="D463" s="4">
        <v>71</v>
      </c>
      <c r="E463" s="4" t="str">
        <f>VLOOKUP(A463,HOP!A:L,12,0)</f>
        <v>71.00</v>
      </c>
      <c r="F463" s="4" t="str">
        <f>VLOOKUP(A463,HOP!A:C,3,0)</f>
        <v>2272636</v>
      </c>
      <c r="G463" s="4">
        <f t="shared" si="14"/>
        <v>0</v>
      </c>
      <c r="H463" s="4" t="str">
        <f t="shared" si="15"/>
        <v>,2272636</v>
      </c>
      <c r="I463" s="4" t="str">
        <f>VLOOKUP(A463,HOP!A:T,20,0)</f>
        <v>直连</v>
      </c>
    </row>
    <row r="464" s="4" customFormat="1" hidden="1" spans="1:9">
      <c r="A464" s="4">
        <v>16464510021</v>
      </c>
      <c r="B464" s="5">
        <v>44473</v>
      </c>
      <c r="C464" s="5">
        <v>44474</v>
      </c>
      <c r="D464" s="4">
        <v>52</v>
      </c>
      <c r="E464" s="4" t="str">
        <f>VLOOKUP(A464,HOP!A:L,12,0)</f>
        <v>52.00</v>
      </c>
      <c r="F464" s="4" t="str">
        <f>VLOOKUP(A464,HOP!A:C,3,0)</f>
        <v>2272684</v>
      </c>
      <c r="G464" s="4">
        <f t="shared" si="14"/>
        <v>0</v>
      </c>
      <c r="H464" s="4" t="str">
        <f t="shared" si="15"/>
        <v>,2272684</v>
      </c>
      <c r="I464" s="4" t="str">
        <f>VLOOKUP(A464,HOP!A:T,20,0)</f>
        <v>直连</v>
      </c>
    </row>
    <row r="465" s="4" customFormat="1" hidden="1" spans="1:9">
      <c r="A465" s="4">
        <v>16465365873</v>
      </c>
      <c r="B465" s="5">
        <v>44473</v>
      </c>
      <c r="C465" s="5">
        <v>44474</v>
      </c>
      <c r="D465" s="4">
        <v>70</v>
      </c>
      <c r="E465" s="4" t="str">
        <f>VLOOKUP(A465,HOP!A:L,12,0)</f>
        <v>70.00</v>
      </c>
      <c r="F465" s="4" t="str">
        <f>VLOOKUP(A465,HOP!A:C,3,0)</f>
        <v>2272753</v>
      </c>
      <c r="G465" s="4">
        <f t="shared" si="14"/>
        <v>0</v>
      </c>
      <c r="H465" s="4" t="str">
        <f t="shared" si="15"/>
        <v>,2272753</v>
      </c>
      <c r="I465" s="4" t="str">
        <f>VLOOKUP(A465,HOP!A:T,20,0)</f>
        <v>直连</v>
      </c>
    </row>
    <row r="466" s="4" customFormat="1" hidden="1" spans="1:9">
      <c r="A466" s="4">
        <v>16468445627</v>
      </c>
      <c r="B466" s="5">
        <v>44473</v>
      </c>
      <c r="C466" s="5">
        <v>44474</v>
      </c>
      <c r="D466" s="4">
        <v>40</v>
      </c>
      <c r="E466" s="4" t="str">
        <f>VLOOKUP(A466,HOP!A:L,12,0)</f>
        <v>40.00</v>
      </c>
      <c r="F466" s="4" t="str">
        <f>VLOOKUP(A466,HOP!A:C,3,0)</f>
        <v>2272790</v>
      </c>
      <c r="G466" s="4">
        <f t="shared" si="14"/>
        <v>0</v>
      </c>
      <c r="H466" s="4" t="str">
        <f t="shared" si="15"/>
        <v>,2272790</v>
      </c>
      <c r="I466" s="4" t="str">
        <f>VLOOKUP(A466,HOP!A:T,20,0)</f>
        <v>直连</v>
      </c>
    </row>
    <row r="467" s="4" customFormat="1" hidden="1" spans="1:9">
      <c r="A467" s="4">
        <v>16468700538</v>
      </c>
      <c r="B467" s="5">
        <v>44473</v>
      </c>
      <c r="C467" s="5">
        <v>44474</v>
      </c>
      <c r="D467" s="4">
        <v>62</v>
      </c>
      <c r="E467" s="4" t="str">
        <f>VLOOKUP(A467,HOP!A:L,12,0)</f>
        <v>62.00</v>
      </c>
      <c r="F467" s="4" t="str">
        <f>VLOOKUP(A467,HOP!A:C,3,0)</f>
        <v>2272808</v>
      </c>
      <c r="G467" s="4">
        <f t="shared" si="14"/>
        <v>0</v>
      </c>
      <c r="H467" s="4" t="str">
        <f t="shared" si="15"/>
        <v>,2272808</v>
      </c>
      <c r="I467" s="4" t="str">
        <f>VLOOKUP(A467,HOP!A:T,20,0)</f>
        <v>直连</v>
      </c>
    </row>
    <row r="468" s="4" customFormat="1" hidden="1" spans="1:9">
      <c r="A468" s="4">
        <v>16211974798</v>
      </c>
      <c r="B468" s="5">
        <v>44474</v>
      </c>
      <c r="C468" s="5">
        <v>44475</v>
      </c>
      <c r="D468" s="4">
        <v>171</v>
      </c>
      <c r="E468" s="4" t="str">
        <f>VLOOKUP(A468,HOP!A:L,12,0)</f>
        <v>171.00</v>
      </c>
      <c r="F468" s="4" t="str">
        <f>VLOOKUP(A468,HOP!A:C,3,0)</f>
        <v>2243892</v>
      </c>
      <c r="G468" s="4">
        <f t="shared" si="14"/>
        <v>0</v>
      </c>
      <c r="H468" s="4" t="str">
        <f t="shared" si="15"/>
        <v>,2243892</v>
      </c>
      <c r="I468" s="4" t="str">
        <f>VLOOKUP(A468,HOP!A:T,20,0)</f>
        <v>直连</v>
      </c>
    </row>
    <row r="469" s="4" customFormat="1" hidden="1" spans="1:9">
      <c r="A469" s="4">
        <v>16288056524</v>
      </c>
      <c r="B469" s="5">
        <v>44472</v>
      </c>
      <c r="C469" s="5">
        <v>44475</v>
      </c>
      <c r="D469" s="4">
        <v>381</v>
      </c>
      <c r="E469" s="4" t="str">
        <f>VLOOKUP(A469,HOP!A:L,12,0)</f>
        <v>381.00</v>
      </c>
      <c r="F469" s="4" t="str">
        <f>VLOOKUP(A469,HOP!A:C,3,0)</f>
        <v>2253984</v>
      </c>
      <c r="G469" s="4">
        <f t="shared" si="14"/>
        <v>0</v>
      </c>
      <c r="H469" s="4" t="str">
        <f t="shared" si="15"/>
        <v>,2253984</v>
      </c>
      <c r="I469" s="4" t="str">
        <f>VLOOKUP(A469,HOP!A:T,20,0)</f>
        <v>直连</v>
      </c>
    </row>
    <row r="470" s="4" customFormat="1" hidden="1" spans="1:9">
      <c r="A470" s="4">
        <v>16295370582</v>
      </c>
      <c r="B470" s="5">
        <v>44474</v>
      </c>
      <c r="C470" s="5">
        <v>44475</v>
      </c>
      <c r="D470" s="4">
        <v>171</v>
      </c>
      <c r="E470" s="4" t="str">
        <f>VLOOKUP(A470,HOP!A:L,12,0)</f>
        <v>171.00</v>
      </c>
      <c r="F470" s="4" t="str">
        <f>VLOOKUP(A470,HOP!A:C,3,0)</f>
        <v>2255206</v>
      </c>
      <c r="G470" s="4">
        <f t="shared" si="14"/>
        <v>0</v>
      </c>
      <c r="H470" s="4" t="str">
        <f t="shared" si="15"/>
        <v>,2255206</v>
      </c>
      <c r="I470" s="4" t="str">
        <f>VLOOKUP(A470,HOP!A:T,20,0)</f>
        <v>直连</v>
      </c>
    </row>
    <row r="471" s="4" customFormat="1" hidden="1" spans="1:9">
      <c r="A471" s="4">
        <v>16310098348</v>
      </c>
      <c r="B471" s="5">
        <v>44474</v>
      </c>
      <c r="C471" s="5">
        <v>44475</v>
      </c>
      <c r="D471" s="4">
        <v>108</v>
      </c>
      <c r="E471" s="4" t="str">
        <f>VLOOKUP(A471,HOP!A:L,12,0)</f>
        <v>108.00</v>
      </c>
      <c r="F471" s="4" t="str">
        <f>VLOOKUP(A471,HOP!A:C,3,0)</f>
        <v>2257513</v>
      </c>
      <c r="G471" s="4">
        <f t="shared" si="14"/>
        <v>0</v>
      </c>
      <c r="H471" s="4" t="str">
        <f t="shared" si="15"/>
        <v>,2257513</v>
      </c>
      <c r="I471" s="4" t="str">
        <f>VLOOKUP(A471,HOP!A:T,20,0)</f>
        <v>直连</v>
      </c>
    </row>
    <row r="472" s="4" customFormat="1" hidden="1" spans="1:9">
      <c r="A472" s="4">
        <v>16317601028</v>
      </c>
      <c r="B472" s="5">
        <v>44474</v>
      </c>
      <c r="C472" s="5">
        <v>44475</v>
      </c>
      <c r="D472" s="4">
        <v>313</v>
      </c>
      <c r="E472" s="4" t="str">
        <f>VLOOKUP(A472,HOP!A:L,12,0)</f>
        <v>313.00</v>
      </c>
      <c r="F472" s="4" t="str">
        <f>VLOOKUP(A472,HOP!A:C,3,0)</f>
        <v>2258689</v>
      </c>
      <c r="G472" s="4">
        <f t="shared" si="14"/>
        <v>0</v>
      </c>
      <c r="H472" s="4" t="str">
        <f t="shared" si="15"/>
        <v>,2258689</v>
      </c>
      <c r="I472" s="4" t="str">
        <f>VLOOKUP(A472,HOP!A:T,20,0)</f>
        <v>直连</v>
      </c>
    </row>
    <row r="473" s="4" customFormat="1" hidden="1" spans="1:9">
      <c r="A473" s="4">
        <v>16324393481</v>
      </c>
      <c r="B473" s="5">
        <v>44474</v>
      </c>
      <c r="C473" s="5">
        <v>44475</v>
      </c>
      <c r="D473" s="4">
        <v>171</v>
      </c>
      <c r="E473" s="4" t="str">
        <f>VLOOKUP(A473,HOP!A:L,12,0)</f>
        <v>171.00</v>
      </c>
      <c r="F473" s="4" t="str">
        <f>VLOOKUP(A473,HOP!A:C,3,0)</f>
        <v>2259401</v>
      </c>
      <c r="G473" s="4">
        <f t="shared" si="14"/>
        <v>0</v>
      </c>
      <c r="H473" s="4" t="str">
        <f t="shared" si="15"/>
        <v>,2259401</v>
      </c>
      <c r="I473" s="4" t="str">
        <f>VLOOKUP(A473,HOP!A:T,20,0)</f>
        <v>直连</v>
      </c>
    </row>
    <row r="474" s="4" customFormat="1" hidden="1" spans="1:9">
      <c r="A474" s="4">
        <v>16330591959</v>
      </c>
      <c r="B474" s="5">
        <v>44474</v>
      </c>
      <c r="C474" s="5">
        <v>44475</v>
      </c>
      <c r="D474" s="4">
        <v>342</v>
      </c>
      <c r="E474" s="4" t="str">
        <f>VLOOKUP(A474,HOP!A:L,12,0)</f>
        <v>342.00</v>
      </c>
      <c r="F474" s="4" t="str">
        <f>VLOOKUP(A474,HOP!A:C,3,0)</f>
        <v>2260151</v>
      </c>
      <c r="G474" s="4">
        <f t="shared" si="14"/>
        <v>0</v>
      </c>
      <c r="H474" s="4" t="str">
        <f t="shared" si="15"/>
        <v>,2260151</v>
      </c>
      <c r="I474" s="4" t="str">
        <f>VLOOKUP(A474,HOP!A:T,20,0)</f>
        <v>直连</v>
      </c>
    </row>
    <row r="475" s="4" customFormat="1" hidden="1" spans="1:9">
      <c r="A475" s="4">
        <v>16330782684</v>
      </c>
      <c r="B475" s="5">
        <v>44472</v>
      </c>
      <c r="C475" s="5">
        <v>44475</v>
      </c>
      <c r="D475" s="4">
        <v>588</v>
      </c>
      <c r="E475" s="4" t="str">
        <f>VLOOKUP(A475,HOP!A:L,12,0)</f>
        <v>588.00</v>
      </c>
      <c r="F475" s="4" t="str">
        <f>VLOOKUP(A475,HOP!A:C,3,0)</f>
        <v>2260200</v>
      </c>
      <c r="G475" s="4">
        <f t="shared" si="14"/>
        <v>0</v>
      </c>
      <c r="H475" s="4" t="str">
        <f t="shared" si="15"/>
        <v>,2260200</v>
      </c>
      <c r="I475" s="4" t="str">
        <f>VLOOKUP(A475,HOP!A:T,20,0)</f>
        <v>直连</v>
      </c>
    </row>
    <row r="476" s="4" customFormat="1" hidden="1" spans="1:9">
      <c r="A476" s="4">
        <v>16330837852</v>
      </c>
      <c r="B476" s="5">
        <v>44474</v>
      </c>
      <c r="C476" s="5">
        <v>44475</v>
      </c>
      <c r="D476" s="4">
        <v>171</v>
      </c>
      <c r="E476" s="4" t="str">
        <f>VLOOKUP(A476,HOP!A:L,12,0)</f>
        <v>171.00</v>
      </c>
      <c r="F476" s="4" t="str">
        <f>VLOOKUP(A476,HOP!A:C,3,0)</f>
        <v>2260220</v>
      </c>
      <c r="G476" s="4">
        <f t="shared" si="14"/>
        <v>0</v>
      </c>
      <c r="H476" s="4" t="str">
        <f t="shared" si="15"/>
        <v>,2260220</v>
      </c>
      <c r="I476" s="4" t="str">
        <f>VLOOKUP(A476,HOP!A:T,20,0)</f>
        <v>直连</v>
      </c>
    </row>
    <row r="477" s="4" customFormat="1" hidden="1" spans="1:9">
      <c r="A477" s="4">
        <v>16335886688</v>
      </c>
      <c r="B477" s="5">
        <v>44474</v>
      </c>
      <c r="C477" s="5">
        <v>44475</v>
      </c>
      <c r="D477" s="4">
        <v>207</v>
      </c>
      <c r="E477" s="4" t="str">
        <f>VLOOKUP(A477,HOP!A:L,12,0)</f>
        <v>207.00</v>
      </c>
      <c r="F477" s="4" t="str">
        <f>VLOOKUP(A477,HOP!A:C,3,0)</f>
        <v>2260720</v>
      </c>
      <c r="G477" s="4">
        <f t="shared" si="14"/>
        <v>0</v>
      </c>
      <c r="H477" s="4" t="str">
        <f t="shared" si="15"/>
        <v>,2260720</v>
      </c>
      <c r="I477" s="4" t="str">
        <f>VLOOKUP(A477,HOP!A:T,20,0)</f>
        <v>直连</v>
      </c>
    </row>
    <row r="478" s="4" customFormat="1" hidden="1" spans="1:9">
      <c r="A478" s="4">
        <v>16391092574</v>
      </c>
      <c r="B478" s="5">
        <v>44473</v>
      </c>
      <c r="C478" s="5">
        <v>44475</v>
      </c>
      <c r="D478" s="4">
        <v>370</v>
      </c>
      <c r="E478" s="4" t="str">
        <f>VLOOKUP(A478,HOP!A:L,12,0)</f>
        <v>370.00</v>
      </c>
      <c r="F478" s="4" t="str">
        <f>VLOOKUP(A478,HOP!A:C,3,0)</f>
        <v>2267113</v>
      </c>
      <c r="G478" s="4">
        <f t="shared" si="14"/>
        <v>0</v>
      </c>
      <c r="H478" s="4" t="str">
        <f t="shared" si="15"/>
        <v>,2267113</v>
      </c>
      <c r="I478" s="4" t="str">
        <f>VLOOKUP(A478,HOP!A:T,20,0)</f>
        <v>直连</v>
      </c>
    </row>
    <row r="479" s="4" customFormat="1" hidden="1" spans="1:9">
      <c r="A479" s="4">
        <v>16400554842</v>
      </c>
      <c r="B479" s="5">
        <v>44474</v>
      </c>
      <c r="C479" s="5">
        <v>44475</v>
      </c>
      <c r="D479" s="4">
        <v>148</v>
      </c>
      <c r="E479" s="4" t="str">
        <f>VLOOKUP(A479,HOP!A:L,12,0)</f>
        <v>148.00</v>
      </c>
      <c r="F479" s="4" t="str">
        <f>VLOOKUP(A479,HOP!A:C,3,0)</f>
        <v>2268352</v>
      </c>
      <c r="G479" s="4">
        <f t="shared" si="14"/>
        <v>0</v>
      </c>
      <c r="H479" s="4" t="str">
        <f t="shared" si="15"/>
        <v>,2268352</v>
      </c>
      <c r="I479" s="4" t="str">
        <f>VLOOKUP(A479,HOP!A:T,20,0)</f>
        <v>直连</v>
      </c>
    </row>
    <row r="480" s="4" customFormat="1" hidden="1" spans="1:9">
      <c r="A480" s="4">
        <v>16434034371</v>
      </c>
      <c r="B480" s="5">
        <v>44474</v>
      </c>
      <c r="C480" s="5">
        <v>44475</v>
      </c>
      <c r="D480" s="4">
        <v>179</v>
      </c>
      <c r="E480" s="4" t="str">
        <f>VLOOKUP(A480,HOP!A:L,12,0)</f>
        <v>179.00</v>
      </c>
      <c r="F480" s="4" t="str">
        <f>VLOOKUP(A480,HOP!A:C,3,0)</f>
        <v>2270978</v>
      </c>
      <c r="G480" s="4">
        <f t="shared" si="14"/>
        <v>0</v>
      </c>
      <c r="H480" s="4" t="str">
        <f t="shared" si="15"/>
        <v>,2270978</v>
      </c>
      <c r="I480" s="4" t="str">
        <f>VLOOKUP(A480,HOP!A:T,20,0)</f>
        <v>直连</v>
      </c>
    </row>
    <row r="481" s="4" customFormat="1" hidden="1" spans="1:9">
      <c r="A481" s="4">
        <v>16457505673</v>
      </c>
      <c r="B481" s="5">
        <v>44473</v>
      </c>
      <c r="C481" s="5">
        <v>44475</v>
      </c>
      <c r="D481" s="4">
        <v>104</v>
      </c>
      <c r="E481" s="4" t="str">
        <f>VLOOKUP(A481,HOP!A:L,12,0)</f>
        <v>104.00</v>
      </c>
      <c r="F481" s="4" t="str">
        <f>VLOOKUP(A481,HOP!A:C,3,0)</f>
        <v>2272363</v>
      </c>
      <c r="G481" s="4">
        <f t="shared" si="14"/>
        <v>0</v>
      </c>
      <c r="H481" s="4" t="str">
        <f t="shared" si="15"/>
        <v>,2272363</v>
      </c>
      <c r="I481" s="4" t="str">
        <f>VLOOKUP(A481,HOP!A:T,20,0)</f>
        <v>直连</v>
      </c>
    </row>
    <row r="482" s="4" customFormat="1" hidden="1" spans="1:9">
      <c r="A482" s="4">
        <v>16457718412</v>
      </c>
      <c r="B482" s="5">
        <v>44473</v>
      </c>
      <c r="C482" s="5">
        <v>44475</v>
      </c>
      <c r="D482" s="4">
        <v>106</v>
      </c>
      <c r="E482" s="4" t="str">
        <f>VLOOKUP(A482,HOP!A:L,12,0)</f>
        <v>106.00</v>
      </c>
      <c r="F482" s="4" t="str">
        <f>VLOOKUP(A482,HOP!A:C,3,0)</f>
        <v>2272383</v>
      </c>
      <c r="G482" s="4">
        <f t="shared" si="14"/>
        <v>0</v>
      </c>
      <c r="H482" s="4" t="str">
        <f t="shared" si="15"/>
        <v>,2272383</v>
      </c>
      <c r="I482" s="4" t="str">
        <f>VLOOKUP(A482,HOP!A:T,20,0)</f>
        <v>直连</v>
      </c>
    </row>
    <row r="483" s="4" customFormat="1" hidden="1" spans="1:9">
      <c r="A483" s="4">
        <v>16460027544</v>
      </c>
      <c r="B483" s="5">
        <v>44474</v>
      </c>
      <c r="C483" s="5">
        <v>44475</v>
      </c>
      <c r="D483" s="4">
        <v>57</v>
      </c>
      <c r="E483" s="4" t="str">
        <f>VLOOKUP(A483,HOP!A:L,12,0)</f>
        <v>57.00</v>
      </c>
      <c r="F483" s="4" t="str">
        <f>VLOOKUP(A483,HOP!A:C,3,0)</f>
        <v>2272408</v>
      </c>
      <c r="G483" s="4">
        <f t="shared" si="14"/>
        <v>0</v>
      </c>
      <c r="H483" s="4" t="str">
        <f t="shared" si="15"/>
        <v>,2272408</v>
      </c>
      <c r="I483" s="4" t="str">
        <f>VLOOKUP(A483,HOP!A:T,20,0)</f>
        <v>直连</v>
      </c>
    </row>
    <row r="484" s="4" customFormat="1" hidden="1" spans="1:9">
      <c r="A484" s="4">
        <v>16461252173</v>
      </c>
      <c r="B484" s="5">
        <v>44474</v>
      </c>
      <c r="C484" s="5">
        <v>44475</v>
      </c>
      <c r="D484" s="4">
        <v>99</v>
      </c>
      <c r="E484" s="4" t="str">
        <f>VLOOKUP(A484,HOP!A:L,12,0)</f>
        <v>99.00</v>
      </c>
      <c r="F484" s="4" t="str">
        <f>VLOOKUP(A484,HOP!A:C,3,0)</f>
        <v>2272490</v>
      </c>
      <c r="G484" s="4">
        <f t="shared" si="14"/>
        <v>0</v>
      </c>
      <c r="H484" s="4" t="str">
        <f t="shared" si="15"/>
        <v>,2272490</v>
      </c>
      <c r="I484" s="4" t="str">
        <f>VLOOKUP(A484,HOP!A:T,20,0)</f>
        <v>直连</v>
      </c>
    </row>
    <row r="485" s="4" customFormat="1" hidden="1" spans="1:9">
      <c r="A485" s="4">
        <v>16461982675</v>
      </c>
      <c r="B485" s="5">
        <v>44473</v>
      </c>
      <c r="C485" s="5">
        <v>44475</v>
      </c>
      <c r="D485" s="4">
        <v>196</v>
      </c>
      <c r="E485" s="4" t="str">
        <f>VLOOKUP(A485,HOP!A:L,12,0)</f>
        <v>196.00</v>
      </c>
      <c r="F485" s="4" t="str">
        <f>VLOOKUP(A485,HOP!A:C,3,0)</f>
        <v>2272537</v>
      </c>
      <c r="G485" s="4">
        <f t="shared" si="14"/>
        <v>0</v>
      </c>
      <c r="H485" s="4" t="str">
        <f t="shared" si="15"/>
        <v>,2272537</v>
      </c>
      <c r="I485" s="4" t="str">
        <f>VLOOKUP(A485,HOP!A:T,20,0)</f>
        <v>直连</v>
      </c>
    </row>
    <row r="486" s="4" customFormat="1" hidden="1" spans="1:9">
      <c r="A486" s="4">
        <v>16463445992</v>
      </c>
      <c r="B486" s="5">
        <v>44474</v>
      </c>
      <c r="C486" s="5">
        <v>44475</v>
      </c>
      <c r="D486" s="4">
        <v>116</v>
      </c>
      <c r="E486" s="4" t="str">
        <f>VLOOKUP(A486,HOP!A:L,12,0)</f>
        <v>116.00</v>
      </c>
      <c r="F486" s="4" t="str">
        <f>VLOOKUP(A486,HOP!A:C,3,0)</f>
        <v>2272624</v>
      </c>
      <c r="G486" s="4">
        <f t="shared" si="14"/>
        <v>0</v>
      </c>
      <c r="H486" s="4" t="str">
        <f t="shared" si="15"/>
        <v>,2272624</v>
      </c>
      <c r="I486" s="4" t="str">
        <f>VLOOKUP(A486,HOP!A:T,20,0)</f>
        <v>直连</v>
      </c>
    </row>
    <row r="487" s="4" customFormat="1" hidden="1" spans="1:9">
      <c r="A487" s="4">
        <v>16464933680</v>
      </c>
      <c r="B487" s="5">
        <v>44473</v>
      </c>
      <c r="C487" s="5">
        <v>44475</v>
      </c>
      <c r="D487" s="4">
        <v>322</v>
      </c>
      <c r="E487" s="4" t="str">
        <f>VLOOKUP(A487,HOP!A:L,12,0)</f>
        <v>322.00</v>
      </c>
      <c r="F487" s="4" t="str">
        <f>VLOOKUP(A487,HOP!A:C,3,0)</f>
        <v>2272718</v>
      </c>
      <c r="G487" s="4">
        <f t="shared" si="14"/>
        <v>0</v>
      </c>
      <c r="H487" s="4" t="str">
        <f t="shared" si="15"/>
        <v>,2272718</v>
      </c>
      <c r="I487" s="4" t="str">
        <f>VLOOKUP(A487,HOP!A:T,20,0)</f>
        <v>直连</v>
      </c>
    </row>
    <row r="488" s="4" customFormat="1" hidden="1" spans="1:9">
      <c r="A488" s="4">
        <v>16468884325</v>
      </c>
      <c r="B488" s="5">
        <v>44474</v>
      </c>
      <c r="C488" s="5">
        <v>44475</v>
      </c>
      <c r="D488" s="4">
        <v>238</v>
      </c>
      <c r="E488" s="4" t="str">
        <f>VLOOKUP(A488,HOP!A:L,12,0)</f>
        <v>238.00</v>
      </c>
      <c r="F488" s="4" t="str">
        <f>VLOOKUP(A488,HOP!A:C,3,0)</f>
        <v>2272826</v>
      </c>
      <c r="G488" s="4">
        <f t="shared" si="14"/>
        <v>0</v>
      </c>
      <c r="H488" s="4" t="str">
        <f t="shared" si="15"/>
        <v>,2272826</v>
      </c>
      <c r="I488" s="4" t="str">
        <f>VLOOKUP(A488,HOP!A:T,20,0)</f>
        <v>直连</v>
      </c>
    </row>
    <row r="489" s="4" customFormat="1" hidden="1" spans="1:9">
      <c r="A489" s="4">
        <v>16469360241</v>
      </c>
      <c r="B489" s="5">
        <v>44474</v>
      </c>
      <c r="C489" s="5">
        <v>44475</v>
      </c>
      <c r="D489" s="4">
        <v>175</v>
      </c>
      <c r="E489" s="4" t="str">
        <f>VLOOKUP(A489,HOP!A:L,12,0)</f>
        <v>175.00</v>
      </c>
      <c r="F489" s="4" t="str">
        <f>VLOOKUP(A489,HOP!A:C,3,0)</f>
        <v>2272858</v>
      </c>
      <c r="G489" s="4">
        <f t="shared" si="14"/>
        <v>0</v>
      </c>
      <c r="H489" s="4" t="str">
        <f t="shared" si="15"/>
        <v>,2272858</v>
      </c>
      <c r="I489" s="4" t="str">
        <f>VLOOKUP(A489,HOP!A:T,20,0)</f>
        <v>直连</v>
      </c>
    </row>
    <row r="490" s="4" customFormat="1" hidden="1" spans="1:9">
      <c r="A490" s="4">
        <v>16469765622</v>
      </c>
      <c r="B490" s="5">
        <v>44474</v>
      </c>
      <c r="C490" s="5">
        <v>44475</v>
      </c>
      <c r="D490" s="4">
        <v>53</v>
      </c>
      <c r="E490" s="4" t="str">
        <f>VLOOKUP(A490,HOP!A:L,12,0)</f>
        <v>53.00</v>
      </c>
      <c r="F490" s="4" t="str">
        <f>VLOOKUP(A490,HOP!A:C,3,0)</f>
        <v>2272948</v>
      </c>
      <c r="G490" s="4">
        <f t="shared" si="14"/>
        <v>0</v>
      </c>
      <c r="H490" s="4" t="str">
        <f t="shared" si="15"/>
        <v>,2272948</v>
      </c>
      <c r="I490" s="4" t="str">
        <f>VLOOKUP(A490,HOP!A:T,20,0)</f>
        <v>直连</v>
      </c>
    </row>
    <row r="491" s="4" customFormat="1" hidden="1" spans="1:9">
      <c r="A491" s="4">
        <v>16470555502</v>
      </c>
      <c r="B491" s="5">
        <v>44474</v>
      </c>
      <c r="C491" s="5">
        <v>44475</v>
      </c>
      <c r="D491" s="4">
        <v>23</v>
      </c>
      <c r="E491" s="4" t="str">
        <f>VLOOKUP(A491,HOP!A:L,12,0)</f>
        <v>23.00</v>
      </c>
      <c r="F491" s="4" t="str">
        <f>VLOOKUP(A491,HOP!A:C,3,0)</f>
        <v>2273049</v>
      </c>
      <c r="G491" s="4">
        <f t="shared" si="14"/>
        <v>0</v>
      </c>
      <c r="H491" s="4" t="str">
        <f t="shared" si="15"/>
        <v>,2273049</v>
      </c>
      <c r="I491" s="4" t="str">
        <f>VLOOKUP(A491,HOP!A:T,20,0)</f>
        <v>直连</v>
      </c>
    </row>
    <row r="492" s="4" customFormat="1" hidden="1" spans="1:9">
      <c r="A492" s="4">
        <v>16471477728</v>
      </c>
      <c r="B492" s="5">
        <v>44474</v>
      </c>
      <c r="C492" s="5">
        <v>44475</v>
      </c>
      <c r="D492" s="4">
        <v>119</v>
      </c>
      <c r="E492" s="4" t="str">
        <f>VLOOKUP(A492,HOP!A:L,12,0)</f>
        <v>119.00</v>
      </c>
      <c r="F492" s="4" t="str">
        <f>VLOOKUP(A492,HOP!A:C,3,0)</f>
        <v>2273145</v>
      </c>
      <c r="G492" s="4">
        <f t="shared" si="14"/>
        <v>0</v>
      </c>
      <c r="H492" s="4" t="str">
        <f t="shared" si="15"/>
        <v>,2273145</v>
      </c>
      <c r="I492" s="4" t="str">
        <f>VLOOKUP(A492,HOP!A:T,20,0)</f>
        <v>直连</v>
      </c>
    </row>
    <row r="493" s="4" customFormat="1" hidden="1" spans="1:9">
      <c r="A493" s="4">
        <v>16471739229</v>
      </c>
      <c r="B493" s="5">
        <v>44474</v>
      </c>
      <c r="C493" s="5">
        <v>44475</v>
      </c>
      <c r="D493" s="4">
        <v>80</v>
      </c>
      <c r="E493" s="4" t="str">
        <f>VLOOKUP(A493,HOP!A:L,12,0)</f>
        <v>80.00</v>
      </c>
      <c r="F493" s="4" t="str">
        <f>VLOOKUP(A493,HOP!A:C,3,0)</f>
        <v>2273165</v>
      </c>
      <c r="G493" s="4">
        <f t="shared" si="14"/>
        <v>0</v>
      </c>
      <c r="H493" s="4" t="str">
        <f t="shared" si="15"/>
        <v>,2273165</v>
      </c>
      <c r="I493" s="4" t="str">
        <f>VLOOKUP(A493,HOP!A:T,20,0)</f>
        <v>直连</v>
      </c>
    </row>
    <row r="494" s="4" customFormat="1" hidden="1" spans="1:9">
      <c r="A494" s="4">
        <v>16471868542</v>
      </c>
      <c r="B494" s="5">
        <v>44474</v>
      </c>
      <c r="C494" s="5">
        <v>44475</v>
      </c>
      <c r="D494" s="4">
        <v>49</v>
      </c>
      <c r="E494" s="4" t="str">
        <f>VLOOKUP(A494,HOP!A:L,12,0)</f>
        <v>49.00</v>
      </c>
      <c r="F494" s="4" t="str">
        <f>VLOOKUP(A494,HOP!A:C,3,0)</f>
        <v>2273178</v>
      </c>
      <c r="G494" s="4">
        <f t="shared" si="14"/>
        <v>0</v>
      </c>
      <c r="H494" s="4" t="str">
        <f t="shared" si="15"/>
        <v>,2273178</v>
      </c>
      <c r="I494" s="4" t="str">
        <f>VLOOKUP(A494,HOP!A:T,20,0)</f>
        <v>直连</v>
      </c>
    </row>
    <row r="495" s="4" customFormat="1" hidden="1" spans="1:9">
      <c r="A495" s="4">
        <v>16472535461</v>
      </c>
      <c r="B495" s="5">
        <v>44474</v>
      </c>
      <c r="C495" s="5">
        <v>44475</v>
      </c>
      <c r="D495" s="4">
        <v>49</v>
      </c>
      <c r="E495" s="4" t="str">
        <f>VLOOKUP(A495,HOP!A:L,12,0)</f>
        <v>49.00</v>
      </c>
      <c r="F495" s="4" t="str">
        <f>VLOOKUP(A495,HOP!A:C,3,0)</f>
        <v>2273235</v>
      </c>
      <c r="G495" s="4">
        <f t="shared" si="14"/>
        <v>0</v>
      </c>
      <c r="H495" s="4" t="str">
        <f t="shared" si="15"/>
        <v>,2273235</v>
      </c>
      <c r="I495" s="4" t="str">
        <f>VLOOKUP(A495,HOP!A:T,20,0)</f>
        <v>直连</v>
      </c>
    </row>
    <row r="496" s="4" customFormat="1" hidden="1" spans="1:9">
      <c r="A496" s="4">
        <v>16477274439</v>
      </c>
      <c r="B496" s="5">
        <v>44474</v>
      </c>
      <c r="C496" s="5">
        <v>44475</v>
      </c>
      <c r="D496" s="4">
        <v>21</v>
      </c>
      <c r="E496" s="4" t="str">
        <f>VLOOKUP(A496,HOP!A:L,12,0)</f>
        <v>21.00</v>
      </c>
      <c r="F496" s="4" t="str">
        <f>VLOOKUP(A496,HOP!A:C,3,0)</f>
        <v>2273346</v>
      </c>
      <c r="G496" s="4">
        <f t="shared" si="14"/>
        <v>0</v>
      </c>
      <c r="H496" s="4" t="str">
        <f t="shared" si="15"/>
        <v>,2273346</v>
      </c>
      <c r="I496" s="4" t="str">
        <f>VLOOKUP(A496,HOP!A:T,20,0)</f>
        <v>直连</v>
      </c>
    </row>
    <row r="497" s="4" customFormat="1" hidden="1" spans="1:9">
      <c r="A497" s="4">
        <v>16477720108</v>
      </c>
      <c r="B497" s="5">
        <v>44474</v>
      </c>
      <c r="C497" s="5">
        <v>44475</v>
      </c>
      <c r="D497" s="4">
        <v>139</v>
      </c>
      <c r="E497" s="4" t="str">
        <f>VLOOKUP(A497,HOP!A:L,12,0)</f>
        <v>139.00</v>
      </c>
      <c r="F497" s="4" t="str">
        <f>VLOOKUP(A497,HOP!A:C,3,0)</f>
        <v>2273368</v>
      </c>
      <c r="G497" s="4">
        <f t="shared" si="14"/>
        <v>0</v>
      </c>
      <c r="H497" s="4" t="str">
        <f t="shared" si="15"/>
        <v>,2273368</v>
      </c>
      <c r="I497" s="4" t="str">
        <f>VLOOKUP(A497,HOP!A:T,20,0)</f>
        <v>直连</v>
      </c>
    </row>
    <row r="498" s="4" customFormat="1" hidden="1" spans="1:9">
      <c r="A498" s="4">
        <v>16477764014</v>
      </c>
      <c r="B498" s="5">
        <v>44474</v>
      </c>
      <c r="C498" s="5">
        <v>44475</v>
      </c>
      <c r="D498" s="4">
        <v>50</v>
      </c>
      <c r="E498" s="4" t="str">
        <f>VLOOKUP(A498,HOP!A:L,12,0)</f>
        <v>50.00</v>
      </c>
      <c r="F498" s="4" t="str">
        <f>VLOOKUP(A498,HOP!A:C,3,0)</f>
        <v>2273372</v>
      </c>
      <c r="G498" s="4">
        <f t="shared" si="14"/>
        <v>0</v>
      </c>
      <c r="H498" s="4" t="str">
        <f t="shared" si="15"/>
        <v>,2273372</v>
      </c>
      <c r="I498" s="4" t="str">
        <f>VLOOKUP(A498,HOP!A:T,20,0)</f>
        <v>直连</v>
      </c>
    </row>
    <row r="500" spans="4:4">
      <c r="D500" s="4">
        <f>SUM(D2:D499)</f>
        <v>86579</v>
      </c>
    </row>
    <row r="503" spans="1:5">
      <c r="A503" s="4" t="s">
        <v>1200</v>
      </c>
      <c r="D503" s="4">
        <v>86081</v>
      </c>
      <c r="E503" s="4">
        <v>670082.05</v>
      </c>
    </row>
    <row r="504" spans="1:5">
      <c r="A504" s="4" t="s">
        <v>1201</v>
      </c>
      <c r="D504" s="4">
        <v>543</v>
      </c>
      <c r="E504" s="4">
        <v>4226.88</v>
      </c>
    </row>
    <row r="505" spans="1:5">
      <c r="A505" s="4" t="s">
        <v>1202</v>
      </c>
      <c r="D505" s="4">
        <v>-45</v>
      </c>
      <c r="E505" s="4">
        <v>-350.29</v>
      </c>
    </row>
    <row r="506" spans="1:5">
      <c r="A506" s="4" t="s">
        <v>1203</v>
      </c>
      <c r="D506" s="4">
        <f>SUBTOTAL(9,D503:D505)</f>
        <v>86579</v>
      </c>
      <c r="E506" s="4">
        <f>SUBTOTAL(9,E503:E505)</f>
        <v>673958.64</v>
      </c>
    </row>
    <row r="507" spans="1:1">
      <c r="A507" s="4" t="s">
        <v>1204</v>
      </c>
    </row>
  </sheetData>
  <autoFilter ref="A1:XFD507">
    <filterColumn colId="6">
      <filters blank="1">
        <filter val="#N/A"/>
        <filter val="-121"/>
        <filter val="0.01"/>
        <filter val="-0.01"/>
        <filter val="-3"/>
        <filter val="-0.04"/>
        <filter val="15"/>
        <filter val="336"/>
        <filter val="-37"/>
        <filter val="-3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1205</v>
      </c>
      <c r="B1" s="2" t="s">
        <v>1206</v>
      </c>
      <c r="C1" s="2" t="s">
        <v>1207</v>
      </c>
      <c r="D1" s="2" t="s">
        <v>1208</v>
      </c>
      <c r="E1" s="2" t="s">
        <v>13</v>
      </c>
      <c r="F1" s="2" t="s">
        <v>5</v>
      </c>
      <c r="G1" s="2" t="s">
        <v>6</v>
      </c>
      <c r="H1" s="2" t="s">
        <v>1209</v>
      </c>
      <c r="I1" s="2" t="s">
        <v>1210</v>
      </c>
      <c r="J1" s="2" t="s">
        <v>1211</v>
      </c>
      <c r="K1" s="2" t="s">
        <v>1212</v>
      </c>
      <c r="L1" s="2" t="s">
        <v>1213</v>
      </c>
      <c r="M1" s="2" t="s">
        <v>1214</v>
      </c>
      <c r="N1" s="2" t="s">
        <v>1215</v>
      </c>
      <c r="O1" s="2" t="s">
        <v>1216</v>
      </c>
      <c r="P1" s="2" t="s">
        <v>1217</v>
      </c>
      <c r="Q1" s="2" t="s">
        <v>1218</v>
      </c>
      <c r="R1" s="2" t="s">
        <v>1219</v>
      </c>
      <c r="S1" s="2" t="s">
        <v>1220</v>
      </c>
      <c r="T1" s="2" t="s">
        <v>1221</v>
      </c>
    </row>
    <row r="2" s="1" customFormat="1" spans="1:20">
      <c r="A2" s="3">
        <v>14760500409</v>
      </c>
      <c r="B2" s="1" t="s">
        <v>1222</v>
      </c>
      <c r="C2" s="1" t="s">
        <v>1223</v>
      </c>
      <c r="D2" s="1" t="s">
        <v>1224</v>
      </c>
      <c r="E2" s="1" t="s">
        <v>1225</v>
      </c>
      <c r="F2" s="1" t="s">
        <v>1226</v>
      </c>
      <c r="G2" s="1" t="s">
        <v>1227</v>
      </c>
      <c r="H2" s="1" t="s">
        <v>1228</v>
      </c>
      <c r="I2" s="1" t="s">
        <v>1229</v>
      </c>
      <c r="J2" s="1" t="s">
        <v>29</v>
      </c>
      <c r="K2" s="1" t="s">
        <v>1230</v>
      </c>
      <c r="L2" s="1" t="s">
        <v>1230</v>
      </c>
      <c r="M2" s="1" t="s">
        <v>1231</v>
      </c>
      <c r="N2" s="1" t="s">
        <v>1231</v>
      </c>
      <c r="O2" s="1" t="s">
        <v>1232</v>
      </c>
      <c r="P2" s="1" t="s">
        <v>1233</v>
      </c>
      <c r="Q2" s="1" t="s">
        <v>1234</v>
      </c>
      <c r="R2" s="1" t="s">
        <v>1235</v>
      </c>
      <c r="S2" s="1" t="s">
        <v>1236</v>
      </c>
      <c r="T2" s="1" t="s">
        <v>1237</v>
      </c>
    </row>
    <row r="3" s="1" customFormat="1" spans="1:20">
      <c r="A3" s="3">
        <v>15059456769</v>
      </c>
      <c r="B3" s="1" t="s">
        <v>1238</v>
      </c>
      <c r="C3" s="1" t="s">
        <v>1239</v>
      </c>
      <c r="D3" s="1" t="s">
        <v>1240</v>
      </c>
      <c r="E3" s="1" t="s">
        <v>1241</v>
      </c>
      <c r="F3" s="1" t="s">
        <v>1242</v>
      </c>
      <c r="G3" s="1" t="s">
        <v>1243</v>
      </c>
      <c r="H3" s="1" t="s">
        <v>1228</v>
      </c>
      <c r="I3" s="1" t="s">
        <v>1244</v>
      </c>
      <c r="J3" s="1" t="s">
        <v>29</v>
      </c>
      <c r="K3" s="1" t="s">
        <v>1245</v>
      </c>
      <c r="L3" s="1" t="s">
        <v>1245</v>
      </c>
      <c r="M3" s="1" t="s">
        <v>1231</v>
      </c>
      <c r="N3" s="1" t="s">
        <v>1231</v>
      </c>
      <c r="O3" s="1" t="s">
        <v>1232</v>
      </c>
      <c r="P3" s="1" t="s">
        <v>1233</v>
      </c>
      <c r="Q3" s="1" t="s">
        <v>1246</v>
      </c>
      <c r="R3" s="1" t="s">
        <v>1247</v>
      </c>
      <c r="S3" s="1" t="s">
        <v>1236</v>
      </c>
      <c r="T3" s="1" t="s">
        <v>1237</v>
      </c>
    </row>
    <row r="4" s="1" customFormat="1" spans="1:20">
      <c r="A4" s="3">
        <v>15254622187</v>
      </c>
      <c r="B4" s="1" t="s">
        <v>1248</v>
      </c>
      <c r="C4" s="1" t="s">
        <v>1249</v>
      </c>
      <c r="D4" s="1" t="s">
        <v>1250</v>
      </c>
      <c r="E4" s="1" t="s">
        <v>1251</v>
      </c>
      <c r="F4" s="1" t="s">
        <v>1243</v>
      </c>
      <c r="G4" s="1" t="s">
        <v>1252</v>
      </c>
      <c r="H4" s="1" t="s">
        <v>1228</v>
      </c>
      <c r="I4" s="1" t="s">
        <v>1253</v>
      </c>
      <c r="J4" s="1" t="s">
        <v>29</v>
      </c>
      <c r="K4" s="1" t="s">
        <v>1254</v>
      </c>
      <c r="L4" s="1" t="s">
        <v>1254</v>
      </c>
      <c r="M4" s="1" t="s">
        <v>1231</v>
      </c>
      <c r="N4" s="1" t="s">
        <v>1231</v>
      </c>
      <c r="O4" s="1" t="s">
        <v>1232</v>
      </c>
      <c r="P4" s="1" t="s">
        <v>1233</v>
      </c>
      <c r="Q4" s="1" t="s">
        <v>1255</v>
      </c>
      <c r="R4" s="1" t="s">
        <v>1247</v>
      </c>
      <c r="S4" s="1" t="s">
        <v>1236</v>
      </c>
      <c r="T4" s="1" t="s">
        <v>1237</v>
      </c>
    </row>
    <row r="5" s="1" customFormat="1" spans="1:20">
      <c r="A5" s="3">
        <v>15546948970</v>
      </c>
      <c r="B5" s="1" t="s">
        <v>1256</v>
      </c>
      <c r="C5" s="1" t="s">
        <v>1257</v>
      </c>
      <c r="D5" s="1" t="s">
        <v>1258</v>
      </c>
      <c r="E5" s="1" t="s">
        <v>1259</v>
      </c>
      <c r="F5" s="1" t="s">
        <v>1227</v>
      </c>
      <c r="G5" s="1" t="s">
        <v>1260</v>
      </c>
      <c r="H5" s="1" t="s">
        <v>1228</v>
      </c>
      <c r="I5" s="1" t="s">
        <v>1261</v>
      </c>
      <c r="J5" s="1" t="s">
        <v>29</v>
      </c>
      <c r="K5" s="1" t="s">
        <v>1262</v>
      </c>
      <c r="L5" s="1" t="s">
        <v>1262</v>
      </c>
      <c r="M5" s="1" t="s">
        <v>1231</v>
      </c>
      <c r="N5" s="1" t="s">
        <v>1231</v>
      </c>
      <c r="O5" s="1" t="s">
        <v>1232</v>
      </c>
      <c r="P5" s="1" t="s">
        <v>1233</v>
      </c>
      <c r="Q5" s="1" t="s">
        <v>1263</v>
      </c>
      <c r="R5" s="1" t="s">
        <v>1247</v>
      </c>
      <c r="S5" s="1" t="s">
        <v>1236</v>
      </c>
      <c r="T5" s="1" t="s">
        <v>1237</v>
      </c>
    </row>
    <row r="6" s="1" customFormat="1" spans="1:20">
      <c r="A6" s="3">
        <v>15552647116</v>
      </c>
      <c r="B6" s="1" t="s">
        <v>1264</v>
      </c>
      <c r="C6" s="1" t="s">
        <v>1265</v>
      </c>
      <c r="D6" s="1" t="s">
        <v>1266</v>
      </c>
      <c r="E6" s="1" t="s">
        <v>1267</v>
      </c>
      <c r="F6" s="1" t="s">
        <v>1243</v>
      </c>
      <c r="G6" s="1" t="s">
        <v>1268</v>
      </c>
      <c r="H6" s="1" t="s">
        <v>1228</v>
      </c>
      <c r="I6" s="1" t="s">
        <v>1269</v>
      </c>
      <c r="J6" s="1" t="s">
        <v>29</v>
      </c>
      <c r="K6" s="1" t="s">
        <v>1270</v>
      </c>
      <c r="L6" s="1" t="s">
        <v>1270</v>
      </c>
      <c r="M6" s="1" t="s">
        <v>1231</v>
      </c>
      <c r="N6" s="1" t="s">
        <v>1231</v>
      </c>
      <c r="O6" s="1" t="s">
        <v>1232</v>
      </c>
      <c r="P6" s="1" t="s">
        <v>1233</v>
      </c>
      <c r="Q6" s="1" t="s">
        <v>1271</v>
      </c>
      <c r="R6" s="1" t="s">
        <v>1247</v>
      </c>
      <c r="S6" s="1" t="s">
        <v>1236</v>
      </c>
      <c r="T6" s="1" t="s">
        <v>1237</v>
      </c>
    </row>
    <row r="7" s="1" customFormat="1" spans="1:20">
      <c r="A7" s="3">
        <v>15552916453</v>
      </c>
      <c r="B7" s="1" t="s">
        <v>1264</v>
      </c>
      <c r="C7" s="1" t="s">
        <v>1272</v>
      </c>
      <c r="D7" s="1" t="s">
        <v>1273</v>
      </c>
      <c r="E7" s="1" t="s">
        <v>1274</v>
      </c>
      <c r="F7" s="1" t="s">
        <v>1275</v>
      </c>
      <c r="G7" s="1" t="s">
        <v>1227</v>
      </c>
      <c r="H7" s="1" t="s">
        <v>1228</v>
      </c>
      <c r="I7" s="1" t="s">
        <v>1276</v>
      </c>
      <c r="J7" s="1" t="s">
        <v>29</v>
      </c>
      <c r="K7" s="1" t="s">
        <v>1277</v>
      </c>
      <c r="L7" s="1" t="s">
        <v>1277</v>
      </c>
      <c r="M7" s="1" t="s">
        <v>1231</v>
      </c>
      <c r="N7" s="1" t="s">
        <v>1231</v>
      </c>
      <c r="O7" s="1" t="s">
        <v>1232</v>
      </c>
      <c r="P7" s="1" t="s">
        <v>1233</v>
      </c>
      <c r="Q7" s="1" t="s">
        <v>1278</v>
      </c>
      <c r="R7" s="1" t="s">
        <v>1235</v>
      </c>
      <c r="S7" s="1" t="s">
        <v>1236</v>
      </c>
      <c r="T7" s="1" t="s">
        <v>1237</v>
      </c>
    </row>
    <row r="8" s="1" customFormat="1" spans="1:20">
      <c r="A8" s="3">
        <v>15612677911</v>
      </c>
      <c r="B8" s="1" t="s">
        <v>1279</v>
      </c>
      <c r="C8" s="1" t="s">
        <v>1280</v>
      </c>
      <c r="D8" s="1" t="s">
        <v>1281</v>
      </c>
      <c r="E8" s="1" t="s">
        <v>1282</v>
      </c>
      <c r="F8" s="1" t="s">
        <v>1243</v>
      </c>
      <c r="G8" s="1" t="s">
        <v>1268</v>
      </c>
      <c r="H8" s="1" t="s">
        <v>1228</v>
      </c>
      <c r="I8" s="1" t="s">
        <v>1283</v>
      </c>
      <c r="J8" s="1" t="s">
        <v>29</v>
      </c>
      <c r="K8" s="1" t="s">
        <v>1284</v>
      </c>
      <c r="L8" s="1" t="s">
        <v>1284</v>
      </c>
      <c r="M8" s="1" t="s">
        <v>1231</v>
      </c>
      <c r="N8" s="1" t="s">
        <v>1231</v>
      </c>
      <c r="O8" s="1" t="s">
        <v>1232</v>
      </c>
      <c r="P8" s="1" t="s">
        <v>1233</v>
      </c>
      <c r="Q8" s="1" t="s">
        <v>1285</v>
      </c>
      <c r="R8" s="1" t="s">
        <v>1247</v>
      </c>
      <c r="S8" s="1" t="s">
        <v>1236</v>
      </c>
      <c r="T8" s="1" t="s">
        <v>1237</v>
      </c>
    </row>
    <row r="9" s="1" customFormat="1" spans="1:20">
      <c r="A9" s="3">
        <v>15648509110</v>
      </c>
      <c r="B9" s="1" t="s">
        <v>1286</v>
      </c>
      <c r="C9" s="1" t="s">
        <v>1287</v>
      </c>
      <c r="D9" s="1" t="s">
        <v>1258</v>
      </c>
      <c r="E9" s="1" t="s">
        <v>1288</v>
      </c>
      <c r="F9" s="1" t="s">
        <v>1227</v>
      </c>
      <c r="G9" s="1" t="s">
        <v>1260</v>
      </c>
      <c r="H9" s="1" t="s">
        <v>1228</v>
      </c>
      <c r="I9" s="1" t="s">
        <v>1289</v>
      </c>
      <c r="J9" s="1" t="s">
        <v>29</v>
      </c>
      <c r="K9" s="1" t="s">
        <v>1290</v>
      </c>
      <c r="L9" s="1" t="s">
        <v>1290</v>
      </c>
      <c r="M9" s="1" t="s">
        <v>1231</v>
      </c>
      <c r="N9" s="1" t="s">
        <v>1231</v>
      </c>
      <c r="O9" s="1" t="s">
        <v>1232</v>
      </c>
      <c r="P9" s="1" t="s">
        <v>1233</v>
      </c>
      <c r="Q9" s="1" t="s">
        <v>1291</v>
      </c>
      <c r="R9" s="1" t="s">
        <v>1247</v>
      </c>
      <c r="S9" s="1" t="s">
        <v>1236</v>
      </c>
      <c r="T9" s="1" t="s">
        <v>1237</v>
      </c>
    </row>
    <row r="10" s="1" customFormat="1" spans="1:20">
      <c r="A10" s="3">
        <v>15720421677</v>
      </c>
      <c r="B10" s="1" t="s">
        <v>1292</v>
      </c>
      <c r="C10" s="1" t="s">
        <v>1293</v>
      </c>
      <c r="D10" s="1" t="s">
        <v>1294</v>
      </c>
      <c r="E10" s="1" t="s">
        <v>1295</v>
      </c>
      <c r="F10" s="1" t="s">
        <v>1268</v>
      </c>
      <c r="G10" s="1" t="s">
        <v>1296</v>
      </c>
      <c r="H10" s="1" t="s">
        <v>1228</v>
      </c>
      <c r="I10" s="1" t="s">
        <v>1297</v>
      </c>
      <c r="J10" s="1" t="s">
        <v>29</v>
      </c>
      <c r="K10" s="1" t="s">
        <v>1298</v>
      </c>
      <c r="L10" s="1" t="s">
        <v>1298</v>
      </c>
      <c r="M10" s="1" t="s">
        <v>1231</v>
      </c>
      <c r="N10" s="1" t="s">
        <v>1231</v>
      </c>
      <c r="O10" s="1" t="s">
        <v>1232</v>
      </c>
      <c r="P10" s="1" t="s">
        <v>1233</v>
      </c>
      <c r="Q10" s="1" t="s">
        <v>1299</v>
      </c>
      <c r="R10" s="1" t="s">
        <v>1247</v>
      </c>
      <c r="S10" s="1" t="s">
        <v>1236</v>
      </c>
      <c r="T10" s="1" t="s">
        <v>1237</v>
      </c>
    </row>
    <row r="11" s="1" customFormat="1" spans="1:20">
      <c r="A11" s="3">
        <v>15730206311</v>
      </c>
      <c r="B11" s="1" t="s">
        <v>1300</v>
      </c>
      <c r="C11" s="1" t="s">
        <v>1301</v>
      </c>
      <c r="D11" s="1" t="s">
        <v>1302</v>
      </c>
      <c r="E11" s="1" t="s">
        <v>1303</v>
      </c>
      <c r="F11" s="1" t="s">
        <v>1260</v>
      </c>
      <c r="G11" s="1" t="s">
        <v>1296</v>
      </c>
      <c r="H11" s="1" t="s">
        <v>1228</v>
      </c>
      <c r="I11" s="1" t="s">
        <v>1304</v>
      </c>
      <c r="J11" s="1" t="s">
        <v>29</v>
      </c>
      <c r="K11" s="1" t="s">
        <v>1305</v>
      </c>
      <c r="L11" s="1" t="s">
        <v>1305</v>
      </c>
      <c r="M11" s="1" t="s">
        <v>1231</v>
      </c>
      <c r="N11" s="1" t="s">
        <v>1231</v>
      </c>
      <c r="O11" s="1" t="s">
        <v>1232</v>
      </c>
      <c r="P11" s="1" t="s">
        <v>1233</v>
      </c>
      <c r="Q11" s="1" t="s">
        <v>1306</v>
      </c>
      <c r="R11" s="1" t="s">
        <v>1247</v>
      </c>
      <c r="S11" s="1" t="s">
        <v>1236</v>
      </c>
      <c r="T11" s="1" t="s">
        <v>1237</v>
      </c>
    </row>
    <row r="12" s="1" customFormat="1" spans="1:20">
      <c r="A12" s="3">
        <v>15740752573</v>
      </c>
      <c r="B12" s="1" t="s">
        <v>1307</v>
      </c>
      <c r="C12" s="1" t="s">
        <v>1308</v>
      </c>
      <c r="D12" s="1" t="s">
        <v>1309</v>
      </c>
      <c r="E12" s="1" t="s">
        <v>1310</v>
      </c>
      <c r="F12" s="1" t="s">
        <v>1268</v>
      </c>
      <c r="G12" s="1" t="s">
        <v>1252</v>
      </c>
      <c r="H12" s="1" t="s">
        <v>1228</v>
      </c>
      <c r="I12" s="1" t="s">
        <v>1311</v>
      </c>
      <c r="J12" s="1" t="s">
        <v>29</v>
      </c>
      <c r="K12" s="1" t="s">
        <v>1312</v>
      </c>
      <c r="L12" s="1" t="s">
        <v>1312</v>
      </c>
      <c r="M12" s="1" t="s">
        <v>1231</v>
      </c>
      <c r="N12" s="1" t="s">
        <v>1231</v>
      </c>
      <c r="O12" s="1" t="s">
        <v>1232</v>
      </c>
      <c r="P12" s="1" t="s">
        <v>1233</v>
      </c>
      <c r="Q12" s="1" t="s">
        <v>1313</v>
      </c>
      <c r="R12" s="1" t="s">
        <v>1247</v>
      </c>
      <c r="S12" s="1" t="s">
        <v>1236</v>
      </c>
      <c r="T12" s="1" t="s">
        <v>1237</v>
      </c>
    </row>
    <row r="13" s="1" customFormat="1" spans="1:20">
      <c r="A13" s="3">
        <v>15765843714</v>
      </c>
      <c r="B13" s="1" t="s">
        <v>1314</v>
      </c>
      <c r="C13" s="1" t="s">
        <v>1315</v>
      </c>
      <c r="D13" s="1" t="s">
        <v>1316</v>
      </c>
      <c r="E13" s="1" t="s">
        <v>1317</v>
      </c>
      <c r="F13" s="1" t="s">
        <v>1318</v>
      </c>
      <c r="G13" s="1" t="s">
        <v>1260</v>
      </c>
      <c r="H13" s="1" t="s">
        <v>1228</v>
      </c>
      <c r="I13" s="1" t="s">
        <v>1319</v>
      </c>
      <c r="J13" s="1" t="s">
        <v>29</v>
      </c>
      <c r="K13" s="1" t="s">
        <v>1320</v>
      </c>
      <c r="L13" s="1" t="s">
        <v>1320</v>
      </c>
      <c r="M13" s="1" t="s">
        <v>1231</v>
      </c>
      <c r="N13" s="1" t="s">
        <v>1231</v>
      </c>
      <c r="O13" s="1" t="s">
        <v>1232</v>
      </c>
      <c r="P13" s="1" t="s">
        <v>1233</v>
      </c>
      <c r="Q13" s="1" t="s">
        <v>1321</v>
      </c>
      <c r="R13" s="1" t="s">
        <v>1247</v>
      </c>
      <c r="S13" s="1" t="s">
        <v>1236</v>
      </c>
      <c r="T13" s="1" t="s">
        <v>1237</v>
      </c>
    </row>
    <row r="14" s="1" customFormat="1" spans="1:20">
      <c r="A14" s="3">
        <v>15794395125</v>
      </c>
      <c r="B14" s="1" t="s">
        <v>1322</v>
      </c>
      <c r="C14" s="1" t="s">
        <v>1323</v>
      </c>
      <c r="D14" s="1" t="s">
        <v>1324</v>
      </c>
      <c r="E14" s="1" t="s">
        <v>1325</v>
      </c>
      <c r="F14" s="1" t="s">
        <v>1260</v>
      </c>
      <c r="G14" s="1" t="s">
        <v>1242</v>
      </c>
      <c r="H14" s="1" t="s">
        <v>1228</v>
      </c>
      <c r="I14" s="1" t="s">
        <v>1326</v>
      </c>
      <c r="J14" s="1" t="s">
        <v>29</v>
      </c>
      <c r="K14" s="1" t="s">
        <v>1327</v>
      </c>
      <c r="L14" s="1" t="s">
        <v>1327</v>
      </c>
      <c r="M14" s="1" t="s">
        <v>1231</v>
      </c>
      <c r="N14" s="1" t="s">
        <v>1231</v>
      </c>
      <c r="O14" s="1" t="s">
        <v>1232</v>
      </c>
      <c r="P14" s="1" t="s">
        <v>1233</v>
      </c>
      <c r="Q14" s="1" t="s">
        <v>1328</v>
      </c>
      <c r="R14" s="1" t="s">
        <v>1247</v>
      </c>
      <c r="S14" s="1" t="s">
        <v>1236</v>
      </c>
      <c r="T14" s="1" t="s">
        <v>1237</v>
      </c>
    </row>
    <row r="15" s="1" customFormat="1" spans="1:20">
      <c r="A15" s="3">
        <v>15831852657</v>
      </c>
      <c r="B15" s="1" t="s">
        <v>1329</v>
      </c>
      <c r="C15" s="1" t="s">
        <v>1330</v>
      </c>
      <c r="D15" s="1" t="s">
        <v>1331</v>
      </c>
      <c r="E15" s="1" t="s">
        <v>1332</v>
      </c>
      <c r="F15" s="1" t="s">
        <v>1226</v>
      </c>
      <c r="G15" s="1" t="s">
        <v>1227</v>
      </c>
      <c r="H15" s="1" t="s">
        <v>1228</v>
      </c>
      <c r="I15" s="1" t="s">
        <v>1232</v>
      </c>
      <c r="J15" s="1" t="s">
        <v>29</v>
      </c>
      <c r="K15" s="1" t="s">
        <v>1232</v>
      </c>
      <c r="L15" s="1" t="s">
        <v>1232</v>
      </c>
      <c r="M15" s="1" t="s">
        <v>1231</v>
      </c>
      <c r="N15" s="1" t="s">
        <v>1231</v>
      </c>
      <c r="O15" s="1" t="s">
        <v>1232</v>
      </c>
      <c r="P15" s="1" t="s">
        <v>1233</v>
      </c>
      <c r="Q15" s="1" t="s">
        <v>1333</v>
      </c>
      <c r="R15" s="1" t="s">
        <v>1247</v>
      </c>
      <c r="S15" s="1" t="s">
        <v>1236</v>
      </c>
      <c r="T15" s="1" t="s">
        <v>1237</v>
      </c>
    </row>
    <row r="16" s="1" customFormat="1" spans="1:20">
      <c r="A16" s="3">
        <v>15931642047</v>
      </c>
      <c r="B16" s="1" t="s">
        <v>1334</v>
      </c>
      <c r="C16" s="1" t="s">
        <v>1335</v>
      </c>
      <c r="D16" s="1" t="s">
        <v>1336</v>
      </c>
      <c r="E16" s="1" t="s">
        <v>1337</v>
      </c>
      <c r="F16" s="1" t="s">
        <v>1268</v>
      </c>
      <c r="G16" s="1" t="s">
        <v>1252</v>
      </c>
      <c r="H16" s="1" t="s">
        <v>1228</v>
      </c>
      <c r="I16" s="1" t="s">
        <v>1338</v>
      </c>
      <c r="J16" s="1" t="s">
        <v>29</v>
      </c>
      <c r="K16" s="1" t="s">
        <v>1339</v>
      </c>
      <c r="L16" s="1" t="s">
        <v>1339</v>
      </c>
      <c r="M16" s="1" t="s">
        <v>1231</v>
      </c>
      <c r="N16" s="1" t="s">
        <v>1231</v>
      </c>
      <c r="O16" s="1" t="s">
        <v>1232</v>
      </c>
      <c r="P16" s="1" t="s">
        <v>1233</v>
      </c>
      <c r="Q16" s="1" t="s">
        <v>1340</v>
      </c>
      <c r="R16" s="1" t="s">
        <v>1247</v>
      </c>
      <c r="S16" s="1" t="s">
        <v>1236</v>
      </c>
      <c r="T16" s="1" t="s">
        <v>1237</v>
      </c>
    </row>
    <row r="17" s="1" customFormat="1" spans="1:20">
      <c r="A17" s="3">
        <v>15955605883</v>
      </c>
      <c r="B17" s="1" t="s">
        <v>1341</v>
      </c>
      <c r="C17" s="1" t="s">
        <v>1342</v>
      </c>
      <c r="D17" s="1" t="s">
        <v>1343</v>
      </c>
      <c r="E17" s="1" t="s">
        <v>1344</v>
      </c>
      <c r="F17" s="1" t="s">
        <v>1268</v>
      </c>
      <c r="G17" s="1" t="s">
        <v>1252</v>
      </c>
      <c r="H17" s="1" t="s">
        <v>1228</v>
      </c>
      <c r="I17" s="1" t="s">
        <v>1345</v>
      </c>
      <c r="J17" s="1" t="s">
        <v>29</v>
      </c>
      <c r="K17" s="1" t="s">
        <v>1346</v>
      </c>
      <c r="L17" s="1" t="s">
        <v>1346</v>
      </c>
      <c r="M17" s="1" t="s">
        <v>1231</v>
      </c>
      <c r="N17" s="1" t="s">
        <v>1231</v>
      </c>
      <c r="O17" s="1" t="s">
        <v>1232</v>
      </c>
      <c r="P17" s="1" t="s">
        <v>1233</v>
      </c>
      <c r="Q17" s="1" t="s">
        <v>1347</v>
      </c>
      <c r="R17" s="1" t="s">
        <v>1247</v>
      </c>
      <c r="S17" s="1" t="s">
        <v>1236</v>
      </c>
      <c r="T17" s="1" t="s">
        <v>1237</v>
      </c>
    </row>
    <row r="18" s="1" customFormat="1" spans="1:20">
      <c r="A18" s="3">
        <v>15957490578</v>
      </c>
      <c r="B18" s="1" t="s">
        <v>1341</v>
      </c>
      <c r="C18" s="1" t="s">
        <v>1348</v>
      </c>
      <c r="D18" s="1" t="s">
        <v>1349</v>
      </c>
      <c r="E18" s="1" t="s">
        <v>1350</v>
      </c>
      <c r="F18" s="1" t="s">
        <v>1318</v>
      </c>
      <c r="G18" s="1" t="s">
        <v>1260</v>
      </c>
      <c r="H18" s="1" t="s">
        <v>1228</v>
      </c>
      <c r="I18" s="1" t="s">
        <v>1232</v>
      </c>
      <c r="J18" s="1" t="s">
        <v>29</v>
      </c>
      <c r="K18" s="1" t="s">
        <v>1232</v>
      </c>
      <c r="L18" s="1" t="s">
        <v>1232</v>
      </c>
      <c r="M18" s="1" t="s">
        <v>1231</v>
      </c>
      <c r="N18" s="1" t="s">
        <v>1231</v>
      </c>
      <c r="O18" s="1" t="s">
        <v>1232</v>
      </c>
      <c r="P18" s="1" t="s">
        <v>1233</v>
      </c>
      <c r="Q18" s="1" t="s">
        <v>1351</v>
      </c>
      <c r="R18" s="1" t="s">
        <v>1247</v>
      </c>
      <c r="S18" s="1" t="s">
        <v>1236</v>
      </c>
      <c r="T18" s="1" t="s">
        <v>1237</v>
      </c>
    </row>
    <row r="19" s="1" customFormat="1" spans="1:20">
      <c r="A19" s="3">
        <v>15959646098</v>
      </c>
      <c r="B19" s="1" t="s">
        <v>1341</v>
      </c>
      <c r="C19" s="1" t="s">
        <v>1352</v>
      </c>
      <c r="D19" s="1" t="s">
        <v>1353</v>
      </c>
      <c r="E19" s="1" t="s">
        <v>1354</v>
      </c>
      <c r="F19" s="1" t="s">
        <v>1252</v>
      </c>
      <c r="G19" s="1" t="s">
        <v>1296</v>
      </c>
      <c r="H19" s="1" t="s">
        <v>1228</v>
      </c>
      <c r="I19" s="1" t="s">
        <v>1355</v>
      </c>
      <c r="J19" s="1" t="s">
        <v>29</v>
      </c>
      <c r="K19" s="1" t="s">
        <v>1356</v>
      </c>
      <c r="L19" s="1" t="s">
        <v>1356</v>
      </c>
      <c r="M19" s="1" t="s">
        <v>1231</v>
      </c>
      <c r="N19" s="1" t="s">
        <v>1231</v>
      </c>
      <c r="O19" s="1" t="s">
        <v>1232</v>
      </c>
      <c r="P19" s="1" t="s">
        <v>1233</v>
      </c>
      <c r="Q19" s="1" t="s">
        <v>1357</v>
      </c>
      <c r="R19" s="1" t="s">
        <v>1247</v>
      </c>
      <c r="S19" s="1" t="s">
        <v>1236</v>
      </c>
      <c r="T19" s="1" t="s">
        <v>1237</v>
      </c>
    </row>
    <row r="20" s="1" customFormat="1" spans="1:20">
      <c r="A20" s="3">
        <v>16003872625</v>
      </c>
      <c r="B20" s="1" t="s">
        <v>1358</v>
      </c>
      <c r="C20" s="1" t="s">
        <v>1359</v>
      </c>
      <c r="D20" s="1" t="s">
        <v>1360</v>
      </c>
      <c r="E20" s="1" t="s">
        <v>1361</v>
      </c>
      <c r="F20" s="1" t="s">
        <v>1226</v>
      </c>
      <c r="G20" s="1" t="s">
        <v>1227</v>
      </c>
      <c r="H20" s="1" t="s">
        <v>1228</v>
      </c>
      <c r="I20" s="1" t="s">
        <v>1362</v>
      </c>
      <c r="J20" s="1" t="s">
        <v>29</v>
      </c>
      <c r="K20" s="1" t="s">
        <v>1363</v>
      </c>
      <c r="L20" s="1" t="s">
        <v>1232</v>
      </c>
      <c r="M20" s="1" t="s">
        <v>1364</v>
      </c>
      <c r="N20" s="1" t="s">
        <v>1365</v>
      </c>
      <c r="O20" s="1" t="s">
        <v>1232</v>
      </c>
      <c r="P20" s="1" t="s">
        <v>1233</v>
      </c>
      <c r="Q20" s="1" t="s">
        <v>1366</v>
      </c>
      <c r="R20" s="1" t="s">
        <v>1247</v>
      </c>
      <c r="S20" s="1" t="s">
        <v>1236</v>
      </c>
      <c r="T20" s="1" t="s">
        <v>1237</v>
      </c>
    </row>
    <row r="21" s="1" customFormat="1" spans="1:20">
      <c r="A21" s="3">
        <v>16008523986</v>
      </c>
      <c r="B21" s="1" t="s">
        <v>1367</v>
      </c>
      <c r="C21" s="1" t="s">
        <v>1368</v>
      </c>
      <c r="D21" s="1" t="s">
        <v>1369</v>
      </c>
      <c r="E21" s="1" t="s">
        <v>1370</v>
      </c>
      <c r="F21" s="1" t="s">
        <v>1243</v>
      </c>
      <c r="G21" s="1" t="s">
        <v>1252</v>
      </c>
      <c r="H21" s="1" t="s">
        <v>1228</v>
      </c>
      <c r="I21" s="1" t="s">
        <v>1371</v>
      </c>
      <c r="J21" s="1" t="s">
        <v>29</v>
      </c>
      <c r="K21" s="1" t="s">
        <v>1372</v>
      </c>
      <c r="L21" s="1" t="s">
        <v>1372</v>
      </c>
      <c r="M21" s="1" t="s">
        <v>1231</v>
      </c>
      <c r="N21" s="1" t="s">
        <v>1231</v>
      </c>
      <c r="O21" s="1" t="s">
        <v>1232</v>
      </c>
      <c r="P21" s="1" t="s">
        <v>1233</v>
      </c>
      <c r="Q21" s="1" t="s">
        <v>1373</v>
      </c>
      <c r="R21" s="1" t="s">
        <v>1247</v>
      </c>
      <c r="S21" s="1" t="s">
        <v>1236</v>
      </c>
      <c r="T21" s="1" t="s">
        <v>1237</v>
      </c>
    </row>
    <row r="22" s="1" customFormat="1" spans="1:20">
      <c r="A22" s="3">
        <v>16016334312</v>
      </c>
      <c r="B22" s="1" t="s">
        <v>1374</v>
      </c>
      <c r="C22" s="1" t="s">
        <v>1375</v>
      </c>
      <c r="D22" s="1" t="s">
        <v>1343</v>
      </c>
      <c r="E22" s="1" t="s">
        <v>1376</v>
      </c>
      <c r="F22" s="1" t="s">
        <v>1268</v>
      </c>
      <c r="G22" s="1" t="s">
        <v>1252</v>
      </c>
      <c r="H22" s="1" t="s">
        <v>1228</v>
      </c>
      <c r="I22" s="1" t="s">
        <v>1377</v>
      </c>
      <c r="J22" s="1" t="s">
        <v>29</v>
      </c>
      <c r="K22" s="1" t="s">
        <v>1378</v>
      </c>
      <c r="L22" s="1" t="s">
        <v>1378</v>
      </c>
      <c r="M22" s="1" t="s">
        <v>1231</v>
      </c>
      <c r="N22" s="1" t="s">
        <v>1231</v>
      </c>
      <c r="O22" s="1" t="s">
        <v>1232</v>
      </c>
      <c r="P22" s="1" t="s">
        <v>1233</v>
      </c>
      <c r="Q22" s="1" t="s">
        <v>1379</v>
      </c>
      <c r="R22" s="1" t="s">
        <v>1247</v>
      </c>
      <c r="S22" s="1" t="s">
        <v>1236</v>
      </c>
      <c r="T22" s="1" t="s">
        <v>1237</v>
      </c>
    </row>
    <row r="23" s="1" customFormat="1" spans="1:20">
      <c r="A23" s="3">
        <v>16016698358</v>
      </c>
      <c r="B23" s="1" t="s">
        <v>1374</v>
      </c>
      <c r="C23" s="1" t="s">
        <v>1380</v>
      </c>
      <c r="D23" s="1" t="s">
        <v>1381</v>
      </c>
      <c r="E23" s="1" t="s">
        <v>1382</v>
      </c>
      <c r="F23" s="1" t="s">
        <v>1268</v>
      </c>
      <c r="G23" s="1" t="s">
        <v>1252</v>
      </c>
      <c r="H23" s="1" t="s">
        <v>1228</v>
      </c>
      <c r="I23" s="1" t="s">
        <v>1383</v>
      </c>
      <c r="J23" s="1" t="s">
        <v>29</v>
      </c>
      <c r="K23" s="1" t="s">
        <v>1384</v>
      </c>
      <c r="L23" s="1" t="s">
        <v>1384</v>
      </c>
      <c r="M23" s="1" t="s">
        <v>1231</v>
      </c>
      <c r="N23" s="1" t="s">
        <v>1231</v>
      </c>
      <c r="O23" s="1" t="s">
        <v>1232</v>
      </c>
      <c r="P23" s="1" t="s">
        <v>1233</v>
      </c>
      <c r="Q23" s="1" t="s">
        <v>1385</v>
      </c>
      <c r="R23" s="1" t="s">
        <v>1247</v>
      </c>
      <c r="S23" s="1" t="s">
        <v>1236</v>
      </c>
      <c r="T23" s="1" t="s">
        <v>1237</v>
      </c>
    </row>
    <row r="24" s="1" customFormat="1" spans="1:20">
      <c r="A24" s="3">
        <v>16044977180</v>
      </c>
      <c r="B24" s="1" t="s">
        <v>1386</v>
      </c>
      <c r="C24" s="1" t="s">
        <v>1387</v>
      </c>
      <c r="D24" s="1" t="s">
        <v>1388</v>
      </c>
      <c r="E24" s="1" t="s">
        <v>1389</v>
      </c>
      <c r="F24" s="1" t="s">
        <v>1243</v>
      </c>
      <c r="G24" s="1" t="s">
        <v>1268</v>
      </c>
      <c r="H24" s="1" t="s">
        <v>1228</v>
      </c>
      <c r="I24" s="1" t="s">
        <v>1390</v>
      </c>
      <c r="J24" s="1" t="s">
        <v>29</v>
      </c>
      <c r="K24" s="1" t="s">
        <v>1391</v>
      </c>
      <c r="L24" s="1" t="s">
        <v>1391</v>
      </c>
      <c r="M24" s="1" t="s">
        <v>1231</v>
      </c>
      <c r="N24" s="1" t="s">
        <v>1231</v>
      </c>
      <c r="O24" s="1" t="s">
        <v>1232</v>
      </c>
      <c r="P24" s="1" t="s">
        <v>1233</v>
      </c>
      <c r="Q24" s="1" t="s">
        <v>1392</v>
      </c>
      <c r="R24" s="1" t="s">
        <v>1247</v>
      </c>
      <c r="S24" s="1" t="s">
        <v>1236</v>
      </c>
      <c r="T24" s="1" t="s">
        <v>1237</v>
      </c>
    </row>
    <row r="25" s="1" customFormat="1" spans="1:20">
      <c r="A25" s="3">
        <v>16047952070</v>
      </c>
      <c r="B25" s="1" t="s">
        <v>1386</v>
      </c>
      <c r="C25" s="1" t="s">
        <v>1393</v>
      </c>
      <c r="D25" s="1" t="s">
        <v>1394</v>
      </c>
      <c r="E25" s="1" t="s">
        <v>1395</v>
      </c>
      <c r="F25" s="1" t="s">
        <v>1268</v>
      </c>
      <c r="G25" s="1" t="s">
        <v>1252</v>
      </c>
      <c r="H25" s="1" t="s">
        <v>1228</v>
      </c>
      <c r="I25" s="1" t="s">
        <v>1396</v>
      </c>
      <c r="J25" s="1" t="s">
        <v>29</v>
      </c>
      <c r="K25" s="1" t="s">
        <v>1397</v>
      </c>
      <c r="L25" s="1" t="s">
        <v>1397</v>
      </c>
      <c r="M25" s="1" t="s">
        <v>1231</v>
      </c>
      <c r="N25" s="1" t="s">
        <v>1231</v>
      </c>
      <c r="O25" s="1" t="s">
        <v>1232</v>
      </c>
      <c r="P25" s="1" t="s">
        <v>1233</v>
      </c>
      <c r="Q25" s="1" t="s">
        <v>1398</v>
      </c>
      <c r="R25" s="1" t="s">
        <v>1247</v>
      </c>
      <c r="S25" s="1" t="s">
        <v>1236</v>
      </c>
      <c r="T25" s="1" t="s">
        <v>1237</v>
      </c>
    </row>
    <row r="26" s="1" customFormat="1" spans="1:20">
      <c r="A26" s="3">
        <v>16048629073</v>
      </c>
      <c r="B26" s="1" t="s">
        <v>1399</v>
      </c>
      <c r="C26" s="1" t="s">
        <v>1400</v>
      </c>
      <c r="D26" s="1" t="s">
        <v>1401</v>
      </c>
      <c r="E26" s="1" t="s">
        <v>1402</v>
      </c>
      <c r="F26" s="1" t="s">
        <v>1243</v>
      </c>
      <c r="G26" s="1" t="s">
        <v>1252</v>
      </c>
      <c r="H26" s="1" t="s">
        <v>1228</v>
      </c>
      <c r="I26" s="1" t="s">
        <v>1403</v>
      </c>
      <c r="J26" s="1" t="s">
        <v>29</v>
      </c>
      <c r="K26" s="1" t="s">
        <v>1404</v>
      </c>
      <c r="L26" s="1" t="s">
        <v>1404</v>
      </c>
      <c r="M26" s="1" t="s">
        <v>1231</v>
      </c>
      <c r="N26" s="1" t="s">
        <v>1231</v>
      </c>
      <c r="O26" s="1" t="s">
        <v>1232</v>
      </c>
      <c r="P26" s="1" t="s">
        <v>1233</v>
      </c>
      <c r="Q26" s="1" t="s">
        <v>1405</v>
      </c>
      <c r="R26" s="1" t="s">
        <v>1247</v>
      </c>
      <c r="S26" s="1" t="s">
        <v>1236</v>
      </c>
      <c r="T26" s="1" t="s">
        <v>1237</v>
      </c>
    </row>
    <row r="27" s="1" customFormat="1" spans="1:20">
      <c r="A27" s="3">
        <v>16055430347</v>
      </c>
      <c r="B27" s="1" t="s">
        <v>1406</v>
      </c>
      <c r="C27" s="1" t="s">
        <v>1407</v>
      </c>
      <c r="D27" s="1" t="s">
        <v>1408</v>
      </c>
      <c r="E27" s="1" t="s">
        <v>1409</v>
      </c>
      <c r="F27" s="1" t="s">
        <v>1243</v>
      </c>
      <c r="G27" s="1" t="s">
        <v>1296</v>
      </c>
      <c r="H27" s="1" t="s">
        <v>1228</v>
      </c>
      <c r="I27" s="1" t="s">
        <v>1410</v>
      </c>
      <c r="J27" s="1" t="s">
        <v>29</v>
      </c>
      <c r="K27" s="1" t="s">
        <v>1411</v>
      </c>
      <c r="L27" s="1" t="s">
        <v>1411</v>
      </c>
      <c r="M27" s="1" t="s">
        <v>1231</v>
      </c>
      <c r="N27" s="1" t="s">
        <v>1231</v>
      </c>
      <c r="O27" s="1" t="s">
        <v>1232</v>
      </c>
      <c r="P27" s="1" t="s">
        <v>1233</v>
      </c>
      <c r="Q27" s="1" t="s">
        <v>1412</v>
      </c>
      <c r="R27" s="1" t="s">
        <v>1247</v>
      </c>
      <c r="S27" s="1" t="s">
        <v>1236</v>
      </c>
      <c r="T27" s="1" t="s">
        <v>1237</v>
      </c>
    </row>
    <row r="28" s="1" customFormat="1" spans="1:20">
      <c r="A28" s="3">
        <v>16063850307</v>
      </c>
      <c r="B28" s="1" t="s">
        <v>1413</v>
      </c>
      <c r="C28" s="1" t="s">
        <v>1414</v>
      </c>
      <c r="D28" s="1" t="s">
        <v>1415</v>
      </c>
      <c r="E28" s="1" t="s">
        <v>1416</v>
      </c>
      <c r="F28" s="1" t="s">
        <v>1268</v>
      </c>
      <c r="G28" s="1" t="s">
        <v>1296</v>
      </c>
      <c r="H28" s="1" t="s">
        <v>1228</v>
      </c>
      <c r="I28" s="1" t="s">
        <v>1417</v>
      </c>
      <c r="J28" s="1" t="s">
        <v>29</v>
      </c>
      <c r="K28" s="1" t="s">
        <v>1418</v>
      </c>
      <c r="L28" s="1" t="s">
        <v>1418</v>
      </c>
      <c r="M28" s="1" t="s">
        <v>1231</v>
      </c>
      <c r="N28" s="1" t="s">
        <v>1231</v>
      </c>
      <c r="O28" s="1" t="s">
        <v>1232</v>
      </c>
      <c r="P28" s="1" t="s">
        <v>1233</v>
      </c>
      <c r="Q28" s="1" t="s">
        <v>1419</v>
      </c>
      <c r="R28" s="1" t="s">
        <v>1247</v>
      </c>
      <c r="S28" s="1" t="s">
        <v>1236</v>
      </c>
      <c r="T28" s="1" t="s">
        <v>1237</v>
      </c>
    </row>
    <row r="29" s="1" customFormat="1" spans="1:20">
      <c r="A29" s="3">
        <v>16070429368</v>
      </c>
      <c r="B29" s="1" t="s">
        <v>1420</v>
      </c>
      <c r="C29" s="1" t="s">
        <v>1421</v>
      </c>
      <c r="D29" s="1" t="s">
        <v>1422</v>
      </c>
      <c r="E29" s="1" t="s">
        <v>1423</v>
      </c>
      <c r="F29" s="1" t="s">
        <v>1226</v>
      </c>
      <c r="G29" s="1" t="s">
        <v>1424</v>
      </c>
      <c r="H29" s="1" t="s">
        <v>1228</v>
      </c>
      <c r="I29" s="1" t="s">
        <v>1232</v>
      </c>
      <c r="J29" s="1" t="s">
        <v>29</v>
      </c>
      <c r="K29" s="1" t="s">
        <v>1232</v>
      </c>
      <c r="L29" s="1" t="s">
        <v>1232</v>
      </c>
      <c r="M29" s="1" t="s">
        <v>1231</v>
      </c>
      <c r="N29" s="1" t="s">
        <v>1231</v>
      </c>
      <c r="O29" s="1" t="s">
        <v>1232</v>
      </c>
      <c r="P29" s="1" t="s">
        <v>1233</v>
      </c>
      <c r="Q29" s="1" t="s">
        <v>1425</v>
      </c>
      <c r="R29" s="1" t="s">
        <v>1247</v>
      </c>
      <c r="S29" s="1" t="s">
        <v>1236</v>
      </c>
      <c r="T29" s="1" t="s">
        <v>1237</v>
      </c>
    </row>
    <row r="30" s="1" customFormat="1" spans="1:20">
      <c r="A30" s="3">
        <v>16076961173</v>
      </c>
      <c r="B30" s="1" t="s">
        <v>1426</v>
      </c>
      <c r="C30" s="1" t="s">
        <v>1427</v>
      </c>
      <c r="D30" s="1" t="s">
        <v>1343</v>
      </c>
      <c r="E30" s="1" t="s">
        <v>1428</v>
      </c>
      <c r="F30" s="1" t="s">
        <v>1242</v>
      </c>
      <c r="G30" s="1" t="s">
        <v>1296</v>
      </c>
      <c r="H30" s="1" t="s">
        <v>1228</v>
      </c>
      <c r="I30" s="1" t="s">
        <v>1429</v>
      </c>
      <c r="J30" s="1" t="s">
        <v>29</v>
      </c>
      <c r="K30" s="1" t="s">
        <v>1430</v>
      </c>
      <c r="L30" s="1" t="s">
        <v>1430</v>
      </c>
      <c r="M30" s="1" t="s">
        <v>1231</v>
      </c>
      <c r="N30" s="1" t="s">
        <v>1231</v>
      </c>
      <c r="O30" s="1" t="s">
        <v>1232</v>
      </c>
      <c r="P30" s="1" t="s">
        <v>1233</v>
      </c>
      <c r="Q30" s="1" t="s">
        <v>1431</v>
      </c>
      <c r="R30" s="1" t="s">
        <v>1247</v>
      </c>
      <c r="S30" s="1" t="s">
        <v>1236</v>
      </c>
      <c r="T30" s="1" t="s">
        <v>1237</v>
      </c>
    </row>
    <row r="31" s="1" customFormat="1" spans="1:20">
      <c r="A31" s="3">
        <v>16077070579</v>
      </c>
      <c r="B31" s="1" t="s">
        <v>1426</v>
      </c>
      <c r="C31" s="1" t="s">
        <v>1432</v>
      </c>
      <c r="D31" s="1" t="s">
        <v>1433</v>
      </c>
      <c r="E31" s="1" t="s">
        <v>1434</v>
      </c>
      <c r="F31" s="1" t="s">
        <v>1424</v>
      </c>
      <c r="G31" s="1" t="s">
        <v>1260</v>
      </c>
      <c r="H31" s="1" t="s">
        <v>1228</v>
      </c>
      <c r="I31" s="1" t="s">
        <v>1435</v>
      </c>
      <c r="J31" s="1" t="s">
        <v>29</v>
      </c>
      <c r="K31" s="1" t="s">
        <v>1436</v>
      </c>
      <c r="L31" s="1" t="s">
        <v>1436</v>
      </c>
      <c r="M31" s="1" t="s">
        <v>1231</v>
      </c>
      <c r="N31" s="1" t="s">
        <v>1231</v>
      </c>
      <c r="O31" s="1" t="s">
        <v>1232</v>
      </c>
      <c r="P31" s="1" t="s">
        <v>1233</v>
      </c>
      <c r="Q31" s="1" t="s">
        <v>1437</v>
      </c>
      <c r="R31" s="1" t="s">
        <v>1247</v>
      </c>
      <c r="S31" s="1" t="s">
        <v>1236</v>
      </c>
      <c r="T31" s="1" t="s">
        <v>1237</v>
      </c>
    </row>
    <row r="32" s="1" customFormat="1" spans="1:20">
      <c r="A32" s="3">
        <v>16088055574</v>
      </c>
      <c r="B32" s="1" t="s">
        <v>1438</v>
      </c>
      <c r="C32" s="1" t="s">
        <v>1439</v>
      </c>
      <c r="D32" s="1" t="s">
        <v>1440</v>
      </c>
      <c r="E32" s="1" t="s">
        <v>1441</v>
      </c>
      <c r="F32" s="1" t="s">
        <v>1442</v>
      </c>
      <c r="G32" s="1" t="s">
        <v>1424</v>
      </c>
      <c r="H32" s="1" t="s">
        <v>1228</v>
      </c>
      <c r="I32" s="1" t="s">
        <v>1232</v>
      </c>
      <c r="J32" s="1" t="s">
        <v>29</v>
      </c>
      <c r="K32" s="1" t="s">
        <v>1232</v>
      </c>
      <c r="L32" s="1" t="s">
        <v>1232</v>
      </c>
      <c r="M32" s="1" t="s">
        <v>1231</v>
      </c>
      <c r="N32" s="1" t="s">
        <v>1231</v>
      </c>
      <c r="O32" s="1" t="s">
        <v>1232</v>
      </c>
      <c r="P32" s="1" t="s">
        <v>1233</v>
      </c>
      <c r="Q32" s="1" t="s">
        <v>1443</v>
      </c>
      <c r="R32" s="1" t="s">
        <v>1247</v>
      </c>
      <c r="S32" s="1" t="s">
        <v>1236</v>
      </c>
      <c r="T32" s="1" t="s">
        <v>1237</v>
      </c>
    </row>
    <row r="33" s="1" customFormat="1" spans="1:20">
      <c r="A33" s="3">
        <v>16110083118</v>
      </c>
      <c r="B33" s="1" t="s">
        <v>1444</v>
      </c>
      <c r="C33" s="1" t="s">
        <v>1445</v>
      </c>
      <c r="D33" s="1" t="s">
        <v>1446</v>
      </c>
      <c r="E33" s="1" t="s">
        <v>1447</v>
      </c>
      <c r="F33" s="1" t="s">
        <v>1268</v>
      </c>
      <c r="G33" s="1" t="s">
        <v>1252</v>
      </c>
      <c r="H33" s="1" t="s">
        <v>1228</v>
      </c>
      <c r="I33" s="1" t="s">
        <v>1448</v>
      </c>
      <c r="J33" s="1" t="s">
        <v>29</v>
      </c>
      <c r="K33" s="1" t="s">
        <v>1449</v>
      </c>
      <c r="L33" s="1" t="s">
        <v>1232</v>
      </c>
      <c r="M33" s="1" t="s">
        <v>1450</v>
      </c>
      <c r="N33" s="1" t="s">
        <v>1451</v>
      </c>
      <c r="O33" s="1" t="s">
        <v>1232</v>
      </c>
      <c r="P33" s="1" t="s">
        <v>1233</v>
      </c>
      <c r="Q33" s="1" t="s">
        <v>1452</v>
      </c>
      <c r="R33" s="1" t="s">
        <v>1247</v>
      </c>
      <c r="S33" s="1" t="s">
        <v>1236</v>
      </c>
      <c r="T33" s="1" t="s">
        <v>1237</v>
      </c>
    </row>
    <row r="34" s="1" customFormat="1" spans="1:20">
      <c r="A34" s="3">
        <v>16118082215</v>
      </c>
      <c r="B34" s="1" t="s">
        <v>1453</v>
      </c>
      <c r="C34" s="1" t="s">
        <v>1454</v>
      </c>
      <c r="D34" s="1" t="s">
        <v>1455</v>
      </c>
      <c r="E34" s="1" t="s">
        <v>1456</v>
      </c>
      <c r="F34" s="1" t="s">
        <v>1268</v>
      </c>
      <c r="G34" s="1" t="s">
        <v>1252</v>
      </c>
      <c r="H34" s="1" t="s">
        <v>1228</v>
      </c>
      <c r="I34" s="1" t="s">
        <v>1457</v>
      </c>
      <c r="J34" s="1" t="s">
        <v>29</v>
      </c>
      <c r="K34" s="1" t="s">
        <v>1458</v>
      </c>
      <c r="L34" s="1" t="s">
        <v>1458</v>
      </c>
      <c r="M34" s="1" t="s">
        <v>1231</v>
      </c>
      <c r="N34" s="1" t="s">
        <v>1231</v>
      </c>
      <c r="O34" s="1" t="s">
        <v>1232</v>
      </c>
      <c r="P34" s="1" t="s">
        <v>1233</v>
      </c>
      <c r="Q34" s="1" t="s">
        <v>1459</v>
      </c>
      <c r="R34" s="1" t="s">
        <v>1247</v>
      </c>
      <c r="S34" s="1" t="s">
        <v>1236</v>
      </c>
      <c r="T34" s="1" t="s">
        <v>1237</v>
      </c>
    </row>
    <row r="35" s="1" customFormat="1" spans="1:20">
      <c r="A35" s="3">
        <v>16129733057</v>
      </c>
      <c r="B35" s="1" t="s">
        <v>1460</v>
      </c>
      <c r="C35" s="1" t="s">
        <v>1461</v>
      </c>
      <c r="D35" s="1" t="s">
        <v>1462</v>
      </c>
      <c r="E35" s="1" t="s">
        <v>1463</v>
      </c>
      <c r="F35" s="1" t="s">
        <v>1242</v>
      </c>
      <c r="G35" s="1" t="s">
        <v>1252</v>
      </c>
      <c r="H35" s="1" t="s">
        <v>1228</v>
      </c>
      <c r="I35" s="1" t="s">
        <v>1464</v>
      </c>
      <c r="J35" s="1" t="s">
        <v>29</v>
      </c>
      <c r="K35" s="1" t="s">
        <v>1465</v>
      </c>
      <c r="L35" s="1" t="s">
        <v>1465</v>
      </c>
      <c r="M35" s="1" t="s">
        <v>1231</v>
      </c>
      <c r="N35" s="1" t="s">
        <v>1231</v>
      </c>
      <c r="O35" s="1" t="s">
        <v>1232</v>
      </c>
      <c r="P35" s="1" t="s">
        <v>1233</v>
      </c>
      <c r="Q35" s="1" t="s">
        <v>1466</v>
      </c>
      <c r="R35" s="1" t="s">
        <v>1247</v>
      </c>
      <c r="S35" s="1" t="s">
        <v>1236</v>
      </c>
      <c r="T35" s="1" t="s">
        <v>1237</v>
      </c>
    </row>
    <row r="36" s="1" customFormat="1" spans="1:20">
      <c r="A36" s="3">
        <v>16131237579</v>
      </c>
      <c r="B36" s="1" t="s">
        <v>1460</v>
      </c>
      <c r="C36" s="1" t="s">
        <v>1467</v>
      </c>
      <c r="D36" s="1" t="s">
        <v>1468</v>
      </c>
      <c r="E36" s="1" t="s">
        <v>1469</v>
      </c>
      <c r="F36" s="1" t="s">
        <v>1268</v>
      </c>
      <c r="G36" s="1" t="s">
        <v>1252</v>
      </c>
      <c r="H36" s="1" t="s">
        <v>1228</v>
      </c>
      <c r="I36" s="1" t="s">
        <v>1470</v>
      </c>
      <c r="J36" s="1" t="s">
        <v>29</v>
      </c>
      <c r="K36" s="1" t="s">
        <v>1471</v>
      </c>
      <c r="L36" s="1" t="s">
        <v>1471</v>
      </c>
      <c r="M36" s="1" t="s">
        <v>1231</v>
      </c>
      <c r="N36" s="1" t="s">
        <v>1231</v>
      </c>
      <c r="O36" s="1" t="s">
        <v>1232</v>
      </c>
      <c r="P36" s="1" t="s">
        <v>1233</v>
      </c>
      <c r="Q36" s="1" t="s">
        <v>1472</v>
      </c>
      <c r="R36" s="1" t="s">
        <v>1247</v>
      </c>
      <c r="S36" s="1" t="s">
        <v>1236</v>
      </c>
      <c r="T36" s="1" t="s">
        <v>1237</v>
      </c>
    </row>
    <row r="37" s="1" customFormat="1" spans="1:20">
      <c r="A37" s="3">
        <v>16132290731</v>
      </c>
      <c r="B37" s="1" t="s">
        <v>1460</v>
      </c>
      <c r="C37" s="1" t="s">
        <v>1473</v>
      </c>
      <c r="D37" s="1" t="s">
        <v>1474</v>
      </c>
      <c r="E37" s="1" t="s">
        <v>1475</v>
      </c>
      <c r="F37" s="1" t="s">
        <v>1227</v>
      </c>
      <c r="G37" s="1" t="s">
        <v>1318</v>
      </c>
      <c r="H37" s="1" t="s">
        <v>1228</v>
      </c>
      <c r="I37" s="1" t="s">
        <v>1476</v>
      </c>
      <c r="J37" s="1" t="s">
        <v>29</v>
      </c>
      <c r="K37" s="1" t="s">
        <v>1477</v>
      </c>
      <c r="L37" s="1" t="s">
        <v>1477</v>
      </c>
      <c r="M37" s="1" t="s">
        <v>1231</v>
      </c>
      <c r="N37" s="1" t="s">
        <v>1231</v>
      </c>
      <c r="O37" s="1" t="s">
        <v>1232</v>
      </c>
      <c r="P37" s="1" t="s">
        <v>1233</v>
      </c>
      <c r="Q37" s="1" t="s">
        <v>1478</v>
      </c>
      <c r="R37" s="1" t="s">
        <v>1247</v>
      </c>
      <c r="S37" s="1" t="s">
        <v>1236</v>
      </c>
      <c r="T37" s="1" t="s">
        <v>1237</v>
      </c>
    </row>
    <row r="38" s="1" customFormat="1" spans="1:20">
      <c r="A38" s="3">
        <v>16143018770</v>
      </c>
      <c r="B38" s="1" t="s">
        <v>1479</v>
      </c>
      <c r="C38" s="1" t="s">
        <v>1480</v>
      </c>
      <c r="D38" s="1" t="s">
        <v>1408</v>
      </c>
      <c r="E38" s="1" t="s">
        <v>1481</v>
      </c>
      <c r="F38" s="1" t="s">
        <v>1275</v>
      </c>
      <c r="G38" s="1" t="s">
        <v>1226</v>
      </c>
      <c r="H38" s="1" t="s">
        <v>1228</v>
      </c>
      <c r="I38" s="1" t="s">
        <v>1232</v>
      </c>
      <c r="J38" s="1" t="s">
        <v>29</v>
      </c>
      <c r="K38" s="1" t="s">
        <v>1232</v>
      </c>
      <c r="L38" s="1" t="s">
        <v>1232</v>
      </c>
      <c r="M38" s="1" t="s">
        <v>1231</v>
      </c>
      <c r="N38" s="1" t="s">
        <v>1231</v>
      </c>
      <c r="O38" s="1" t="s">
        <v>1232</v>
      </c>
      <c r="P38" s="1" t="s">
        <v>1233</v>
      </c>
      <c r="Q38" s="1" t="s">
        <v>1482</v>
      </c>
      <c r="R38" s="1" t="s">
        <v>1247</v>
      </c>
      <c r="S38" s="1" t="s">
        <v>1236</v>
      </c>
      <c r="T38" s="1" t="s">
        <v>1237</v>
      </c>
    </row>
    <row r="39" s="1" customFormat="1" spans="1:20">
      <c r="A39" s="3">
        <v>16151383144</v>
      </c>
      <c r="B39" s="1" t="s">
        <v>1483</v>
      </c>
      <c r="C39" s="1" t="s">
        <v>1484</v>
      </c>
      <c r="D39" s="1" t="s">
        <v>1468</v>
      </c>
      <c r="E39" s="1" t="s">
        <v>1485</v>
      </c>
      <c r="F39" s="1" t="s">
        <v>1268</v>
      </c>
      <c r="G39" s="1" t="s">
        <v>1252</v>
      </c>
      <c r="H39" s="1" t="s">
        <v>1228</v>
      </c>
      <c r="I39" s="1" t="s">
        <v>1486</v>
      </c>
      <c r="J39" s="1" t="s">
        <v>29</v>
      </c>
      <c r="K39" s="1" t="s">
        <v>1471</v>
      </c>
      <c r="L39" s="1" t="s">
        <v>1471</v>
      </c>
      <c r="M39" s="1" t="s">
        <v>1231</v>
      </c>
      <c r="N39" s="1" t="s">
        <v>1231</v>
      </c>
      <c r="O39" s="1" t="s">
        <v>1232</v>
      </c>
      <c r="P39" s="1" t="s">
        <v>1233</v>
      </c>
      <c r="Q39" s="1" t="s">
        <v>1487</v>
      </c>
      <c r="R39" s="1" t="s">
        <v>1247</v>
      </c>
      <c r="S39" s="1" t="s">
        <v>1236</v>
      </c>
      <c r="T39" s="1" t="s">
        <v>1237</v>
      </c>
    </row>
    <row r="40" s="1" customFormat="1" spans="1:20">
      <c r="A40" s="3">
        <v>16159304534</v>
      </c>
      <c r="B40" s="1" t="s">
        <v>1483</v>
      </c>
      <c r="C40" s="1" t="s">
        <v>1488</v>
      </c>
      <c r="D40" s="1" t="s">
        <v>1489</v>
      </c>
      <c r="E40" s="1" t="s">
        <v>1490</v>
      </c>
      <c r="F40" s="1" t="s">
        <v>1260</v>
      </c>
      <c r="G40" s="1" t="s">
        <v>1268</v>
      </c>
      <c r="H40" s="1" t="s">
        <v>1228</v>
      </c>
      <c r="I40" s="1" t="s">
        <v>1491</v>
      </c>
      <c r="J40" s="1" t="s">
        <v>29</v>
      </c>
      <c r="K40" s="1" t="s">
        <v>1492</v>
      </c>
      <c r="L40" s="1" t="s">
        <v>1492</v>
      </c>
      <c r="M40" s="1" t="s">
        <v>1231</v>
      </c>
      <c r="N40" s="1" t="s">
        <v>1231</v>
      </c>
      <c r="O40" s="1" t="s">
        <v>1232</v>
      </c>
      <c r="P40" s="1" t="s">
        <v>1233</v>
      </c>
      <c r="Q40" s="1" t="s">
        <v>1493</v>
      </c>
      <c r="R40" s="1" t="s">
        <v>1247</v>
      </c>
      <c r="S40" s="1" t="s">
        <v>1236</v>
      </c>
      <c r="T40" s="1" t="s">
        <v>1237</v>
      </c>
    </row>
    <row r="41" s="1" customFormat="1" spans="1:20">
      <c r="A41" s="3">
        <v>16160113558</v>
      </c>
      <c r="B41" s="1" t="s">
        <v>1494</v>
      </c>
      <c r="C41" s="1" t="s">
        <v>1495</v>
      </c>
      <c r="D41" s="1" t="s">
        <v>1496</v>
      </c>
      <c r="E41" s="1" t="s">
        <v>1497</v>
      </c>
      <c r="F41" s="1" t="s">
        <v>1498</v>
      </c>
      <c r="G41" s="1" t="s">
        <v>1318</v>
      </c>
      <c r="H41" s="1" t="s">
        <v>1228</v>
      </c>
      <c r="I41" s="1" t="s">
        <v>1499</v>
      </c>
      <c r="J41" s="1" t="s">
        <v>29</v>
      </c>
      <c r="K41" s="1" t="s">
        <v>1500</v>
      </c>
      <c r="L41" s="1" t="s">
        <v>1449</v>
      </c>
      <c r="M41" s="1" t="s">
        <v>1501</v>
      </c>
      <c r="N41" s="1" t="s">
        <v>1502</v>
      </c>
      <c r="O41" s="1" t="s">
        <v>1232</v>
      </c>
      <c r="P41" s="1" t="s">
        <v>1233</v>
      </c>
      <c r="Q41" s="1" t="s">
        <v>1503</v>
      </c>
      <c r="R41" s="1" t="s">
        <v>1247</v>
      </c>
      <c r="S41" s="1" t="s">
        <v>1236</v>
      </c>
      <c r="T41" s="1" t="s">
        <v>1237</v>
      </c>
    </row>
    <row r="42" s="1" customFormat="1" spans="1:20">
      <c r="A42" s="3">
        <v>16161340653</v>
      </c>
      <c r="B42" s="1" t="s">
        <v>1494</v>
      </c>
      <c r="C42" s="1" t="s">
        <v>1504</v>
      </c>
      <c r="D42" s="1" t="s">
        <v>1505</v>
      </c>
      <c r="E42" s="1" t="s">
        <v>1506</v>
      </c>
      <c r="F42" s="1" t="s">
        <v>1243</v>
      </c>
      <c r="G42" s="1" t="s">
        <v>1268</v>
      </c>
      <c r="H42" s="1" t="s">
        <v>1228</v>
      </c>
      <c r="I42" s="1" t="s">
        <v>1507</v>
      </c>
      <c r="J42" s="1" t="s">
        <v>29</v>
      </c>
      <c r="K42" s="1" t="s">
        <v>1245</v>
      </c>
      <c r="L42" s="1" t="s">
        <v>1245</v>
      </c>
      <c r="M42" s="1" t="s">
        <v>1231</v>
      </c>
      <c r="N42" s="1" t="s">
        <v>1231</v>
      </c>
      <c r="O42" s="1" t="s">
        <v>1232</v>
      </c>
      <c r="P42" s="1" t="s">
        <v>1233</v>
      </c>
      <c r="Q42" s="1" t="s">
        <v>1508</v>
      </c>
      <c r="R42" s="1" t="s">
        <v>1247</v>
      </c>
      <c r="S42" s="1" t="s">
        <v>1236</v>
      </c>
      <c r="T42" s="1" t="s">
        <v>1237</v>
      </c>
    </row>
    <row r="43" s="1" customFormat="1" spans="1:20">
      <c r="A43" s="3">
        <v>16163855952</v>
      </c>
      <c r="B43" s="1" t="s">
        <v>1509</v>
      </c>
      <c r="C43" s="1" t="s">
        <v>1510</v>
      </c>
      <c r="D43" s="1" t="s">
        <v>1468</v>
      </c>
      <c r="E43" s="1" t="s">
        <v>1511</v>
      </c>
      <c r="F43" s="1" t="s">
        <v>1268</v>
      </c>
      <c r="G43" s="1" t="s">
        <v>1252</v>
      </c>
      <c r="H43" s="1" t="s">
        <v>1228</v>
      </c>
      <c r="I43" s="1" t="s">
        <v>1486</v>
      </c>
      <c r="J43" s="1" t="s">
        <v>29</v>
      </c>
      <c r="K43" s="1" t="s">
        <v>1471</v>
      </c>
      <c r="L43" s="1" t="s">
        <v>1471</v>
      </c>
      <c r="M43" s="1" t="s">
        <v>1231</v>
      </c>
      <c r="N43" s="1" t="s">
        <v>1231</v>
      </c>
      <c r="O43" s="1" t="s">
        <v>1232</v>
      </c>
      <c r="P43" s="1" t="s">
        <v>1233</v>
      </c>
      <c r="Q43" s="1" t="s">
        <v>1512</v>
      </c>
      <c r="R43" s="1" t="s">
        <v>1247</v>
      </c>
      <c r="S43" s="1" t="s">
        <v>1236</v>
      </c>
      <c r="T43" s="1" t="s">
        <v>1237</v>
      </c>
    </row>
    <row r="44" s="1" customFormat="1" spans="1:20">
      <c r="A44" s="3">
        <v>16163932717</v>
      </c>
      <c r="B44" s="1" t="s">
        <v>1509</v>
      </c>
      <c r="C44" s="1" t="s">
        <v>1513</v>
      </c>
      <c r="D44" s="1" t="s">
        <v>1514</v>
      </c>
      <c r="E44" s="1" t="s">
        <v>1515</v>
      </c>
      <c r="F44" s="1" t="s">
        <v>1268</v>
      </c>
      <c r="G44" s="1" t="s">
        <v>1252</v>
      </c>
      <c r="H44" s="1" t="s">
        <v>1228</v>
      </c>
      <c r="I44" s="1" t="s">
        <v>1516</v>
      </c>
      <c r="J44" s="1" t="s">
        <v>29</v>
      </c>
      <c r="K44" s="1" t="s">
        <v>1517</v>
      </c>
      <c r="L44" s="1" t="s">
        <v>1517</v>
      </c>
      <c r="M44" s="1" t="s">
        <v>1231</v>
      </c>
      <c r="N44" s="1" t="s">
        <v>1231</v>
      </c>
      <c r="O44" s="1" t="s">
        <v>1232</v>
      </c>
      <c r="P44" s="1" t="s">
        <v>1233</v>
      </c>
      <c r="Q44" s="1" t="s">
        <v>1518</v>
      </c>
      <c r="R44" s="1" t="s">
        <v>1247</v>
      </c>
      <c r="S44" s="1" t="s">
        <v>1236</v>
      </c>
      <c r="T44" s="1" t="s">
        <v>1237</v>
      </c>
    </row>
    <row r="45" s="1" customFormat="1" spans="1:20">
      <c r="A45" s="3">
        <v>16171423360</v>
      </c>
      <c r="B45" s="1" t="s">
        <v>1509</v>
      </c>
      <c r="C45" s="1" t="s">
        <v>1519</v>
      </c>
      <c r="D45" s="1" t="s">
        <v>1520</v>
      </c>
      <c r="E45" s="1" t="s">
        <v>1521</v>
      </c>
      <c r="F45" s="1" t="s">
        <v>1296</v>
      </c>
      <c r="G45" s="1" t="s">
        <v>1522</v>
      </c>
      <c r="H45" s="1" t="s">
        <v>1228</v>
      </c>
      <c r="I45" s="1" t="s">
        <v>1523</v>
      </c>
      <c r="J45" s="1" t="s">
        <v>29</v>
      </c>
      <c r="K45" s="1" t="s">
        <v>1524</v>
      </c>
      <c r="L45" s="1" t="s">
        <v>1524</v>
      </c>
      <c r="M45" s="1" t="s">
        <v>1231</v>
      </c>
      <c r="N45" s="1" t="s">
        <v>1231</v>
      </c>
      <c r="O45" s="1" t="s">
        <v>1232</v>
      </c>
      <c r="P45" s="1" t="s">
        <v>1233</v>
      </c>
      <c r="Q45" s="1" t="s">
        <v>1525</v>
      </c>
      <c r="R45" s="1" t="s">
        <v>1247</v>
      </c>
      <c r="S45" s="1" t="s">
        <v>1236</v>
      </c>
      <c r="T45" s="1" t="s">
        <v>1237</v>
      </c>
    </row>
    <row r="46" s="1" customFormat="1" spans="1:20">
      <c r="A46" s="3">
        <v>16172659047</v>
      </c>
      <c r="B46" s="1" t="s">
        <v>1526</v>
      </c>
      <c r="C46" s="1" t="s">
        <v>1527</v>
      </c>
      <c r="D46" s="1" t="s">
        <v>1528</v>
      </c>
      <c r="E46" s="1" t="s">
        <v>1529</v>
      </c>
      <c r="F46" s="1" t="s">
        <v>1268</v>
      </c>
      <c r="G46" s="1" t="s">
        <v>1296</v>
      </c>
      <c r="H46" s="1" t="s">
        <v>1228</v>
      </c>
      <c r="I46" s="1" t="s">
        <v>1530</v>
      </c>
      <c r="J46" s="1" t="s">
        <v>29</v>
      </c>
      <c r="K46" s="1" t="s">
        <v>1531</v>
      </c>
      <c r="L46" s="1" t="s">
        <v>1531</v>
      </c>
      <c r="M46" s="1" t="s">
        <v>1231</v>
      </c>
      <c r="N46" s="1" t="s">
        <v>1231</v>
      </c>
      <c r="O46" s="1" t="s">
        <v>1232</v>
      </c>
      <c r="P46" s="1" t="s">
        <v>1233</v>
      </c>
      <c r="Q46" s="1" t="s">
        <v>1532</v>
      </c>
      <c r="R46" s="1" t="s">
        <v>1247</v>
      </c>
      <c r="S46" s="1" t="s">
        <v>1236</v>
      </c>
      <c r="T46" s="1" t="s">
        <v>1237</v>
      </c>
    </row>
    <row r="47" s="1" customFormat="1" spans="1:20">
      <c r="A47" s="3">
        <v>16172673430</v>
      </c>
      <c r="B47" s="1" t="s">
        <v>1526</v>
      </c>
      <c r="C47" s="1" t="s">
        <v>1533</v>
      </c>
      <c r="D47" s="1" t="s">
        <v>1528</v>
      </c>
      <c r="E47" s="1" t="s">
        <v>1534</v>
      </c>
      <c r="F47" s="1" t="s">
        <v>1268</v>
      </c>
      <c r="G47" s="1" t="s">
        <v>1296</v>
      </c>
      <c r="H47" s="1" t="s">
        <v>1228</v>
      </c>
      <c r="I47" s="1" t="s">
        <v>1535</v>
      </c>
      <c r="J47" s="1" t="s">
        <v>29</v>
      </c>
      <c r="K47" s="1" t="s">
        <v>1536</v>
      </c>
      <c r="L47" s="1" t="s">
        <v>1536</v>
      </c>
      <c r="M47" s="1" t="s">
        <v>1231</v>
      </c>
      <c r="N47" s="1" t="s">
        <v>1231</v>
      </c>
      <c r="O47" s="1" t="s">
        <v>1232</v>
      </c>
      <c r="P47" s="1" t="s">
        <v>1233</v>
      </c>
      <c r="Q47" s="1" t="s">
        <v>1537</v>
      </c>
      <c r="R47" s="1" t="s">
        <v>1247</v>
      </c>
      <c r="S47" s="1" t="s">
        <v>1236</v>
      </c>
      <c r="T47" s="1" t="s">
        <v>1237</v>
      </c>
    </row>
    <row r="48" s="1" customFormat="1" spans="1:20">
      <c r="A48" s="3">
        <v>16176509145</v>
      </c>
      <c r="B48" s="1" t="s">
        <v>1538</v>
      </c>
      <c r="C48" s="1" t="s">
        <v>1539</v>
      </c>
      <c r="D48" s="1" t="s">
        <v>1540</v>
      </c>
      <c r="E48" s="1" t="s">
        <v>1541</v>
      </c>
      <c r="F48" s="1" t="s">
        <v>1243</v>
      </c>
      <c r="G48" s="1" t="s">
        <v>1296</v>
      </c>
      <c r="H48" s="1" t="s">
        <v>1228</v>
      </c>
      <c r="I48" s="1" t="s">
        <v>1542</v>
      </c>
      <c r="J48" s="1" t="s">
        <v>29</v>
      </c>
      <c r="K48" s="1" t="s">
        <v>1543</v>
      </c>
      <c r="L48" s="1" t="s">
        <v>1543</v>
      </c>
      <c r="M48" s="1" t="s">
        <v>1231</v>
      </c>
      <c r="N48" s="1" t="s">
        <v>1231</v>
      </c>
      <c r="O48" s="1" t="s">
        <v>1232</v>
      </c>
      <c r="P48" s="1" t="s">
        <v>1233</v>
      </c>
      <c r="Q48" s="1" t="s">
        <v>1544</v>
      </c>
      <c r="R48" s="1" t="s">
        <v>1247</v>
      </c>
      <c r="S48" s="1" t="s">
        <v>1236</v>
      </c>
      <c r="T48" s="1" t="s">
        <v>1237</v>
      </c>
    </row>
    <row r="49" s="1" customFormat="1" spans="1:20">
      <c r="A49" s="3">
        <v>16184937463</v>
      </c>
      <c r="B49" s="1" t="s">
        <v>1538</v>
      </c>
      <c r="C49" s="1" t="s">
        <v>1545</v>
      </c>
      <c r="D49" s="1" t="s">
        <v>1546</v>
      </c>
      <c r="E49" s="1" t="s">
        <v>1547</v>
      </c>
      <c r="F49" s="1" t="s">
        <v>1243</v>
      </c>
      <c r="G49" s="1" t="s">
        <v>1268</v>
      </c>
      <c r="H49" s="1" t="s">
        <v>1228</v>
      </c>
      <c r="I49" s="1" t="s">
        <v>1548</v>
      </c>
      <c r="J49" s="1" t="s">
        <v>29</v>
      </c>
      <c r="K49" s="1" t="s">
        <v>1549</v>
      </c>
      <c r="L49" s="1" t="s">
        <v>1549</v>
      </c>
      <c r="M49" s="1" t="s">
        <v>1231</v>
      </c>
      <c r="N49" s="1" t="s">
        <v>1231</v>
      </c>
      <c r="O49" s="1" t="s">
        <v>1232</v>
      </c>
      <c r="P49" s="1" t="s">
        <v>1233</v>
      </c>
      <c r="Q49" s="1" t="s">
        <v>1550</v>
      </c>
      <c r="R49" s="1" t="s">
        <v>1247</v>
      </c>
      <c r="S49" s="1" t="s">
        <v>1236</v>
      </c>
      <c r="T49" s="1" t="s">
        <v>1237</v>
      </c>
    </row>
    <row r="50" s="1" customFormat="1" spans="1:20">
      <c r="A50" s="3">
        <v>16185518345</v>
      </c>
      <c r="B50" s="1" t="s">
        <v>1551</v>
      </c>
      <c r="C50" s="1" t="s">
        <v>1552</v>
      </c>
      <c r="D50" s="1" t="s">
        <v>1553</v>
      </c>
      <c r="E50" s="1" t="s">
        <v>1554</v>
      </c>
      <c r="F50" s="1" t="s">
        <v>1318</v>
      </c>
      <c r="G50" s="1" t="s">
        <v>1260</v>
      </c>
      <c r="H50" s="1" t="s">
        <v>1228</v>
      </c>
      <c r="I50" s="1" t="s">
        <v>1555</v>
      </c>
      <c r="J50" s="1" t="s">
        <v>29</v>
      </c>
      <c r="K50" s="1" t="s">
        <v>1556</v>
      </c>
      <c r="L50" s="1" t="s">
        <v>1556</v>
      </c>
      <c r="M50" s="1" t="s">
        <v>1231</v>
      </c>
      <c r="N50" s="1" t="s">
        <v>1231</v>
      </c>
      <c r="O50" s="1" t="s">
        <v>1232</v>
      </c>
      <c r="P50" s="1" t="s">
        <v>1233</v>
      </c>
      <c r="Q50" s="1" t="s">
        <v>1557</v>
      </c>
      <c r="R50" s="1" t="s">
        <v>1247</v>
      </c>
      <c r="S50" s="1" t="s">
        <v>1236</v>
      </c>
      <c r="T50" s="1" t="s">
        <v>1237</v>
      </c>
    </row>
    <row r="51" s="1" customFormat="1" spans="1:20">
      <c r="A51" s="3">
        <v>16185535708</v>
      </c>
      <c r="B51" s="1" t="s">
        <v>1551</v>
      </c>
      <c r="C51" s="1" t="s">
        <v>1558</v>
      </c>
      <c r="D51" s="1" t="s">
        <v>1559</v>
      </c>
      <c r="E51" s="1" t="s">
        <v>1560</v>
      </c>
      <c r="F51" s="1" t="s">
        <v>1227</v>
      </c>
      <c r="G51" s="1" t="s">
        <v>1318</v>
      </c>
      <c r="H51" s="1" t="s">
        <v>1228</v>
      </c>
      <c r="I51" s="1" t="s">
        <v>1561</v>
      </c>
      <c r="J51" s="1" t="s">
        <v>29</v>
      </c>
      <c r="K51" s="1" t="s">
        <v>1562</v>
      </c>
      <c r="L51" s="1" t="s">
        <v>1562</v>
      </c>
      <c r="M51" s="1" t="s">
        <v>1231</v>
      </c>
      <c r="N51" s="1" t="s">
        <v>1231</v>
      </c>
      <c r="O51" s="1" t="s">
        <v>1232</v>
      </c>
      <c r="P51" s="1" t="s">
        <v>1233</v>
      </c>
      <c r="Q51" s="1" t="s">
        <v>1563</v>
      </c>
      <c r="R51" s="1" t="s">
        <v>1247</v>
      </c>
      <c r="S51" s="1" t="s">
        <v>1236</v>
      </c>
      <c r="T51" s="1" t="s">
        <v>1237</v>
      </c>
    </row>
    <row r="52" s="1" customFormat="1" spans="1:20">
      <c r="A52" s="3">
        <v>16190468771</v>
      </c>
      <c r="B52" s="1" t="s">
        <v>1551</v>
      </c>
      <c r="C52" s="1" t="s">
        <v>1564</v>
      </c>
      <c r="D52" s="1" t="s">
        <v>1565</v>
      </c>
      <c r="E52" s="1" t="s">
        <v>1566</v>
      </c>
      <c r="F52" s="1" t="s">
        <v>1242</v>
      </c>
      <c r="G52" s="1" t="s">
        <v>1243</v>
      </c>
      <c r="H52" s="1" t="s">
        <v>1228</v>
      </c>
      <c r="I52" s="1" t="s">
        <v>1567</v>
      </c>
      <c r="J52" s="1" t="s">
        <v>29</v>
      </c>
      <c r="K52" s="1" t="s">
        <v>1568</v>
      </c>
      <c r="L52" s="1" t="s">
        <v>1568</v>
      </c>
      <c r="M52" s="1" t="s">
        <v>1231</v>
      </c>
      <c r="N52" s="1" t="s">
        <v>1231</v>
      </c>
      <c r="O52" s="1" t="s">
        <v>1232</v>
      </c>
      <c r="P52" s="1" t="s">
        <v>1233</v>
      </c>
      <c r="Q52" s="1" t="s">
        <v>1569</v>
      </c>
      <c r="R52" s="1" t="s">
        <v>1247</v>
      </c>
      <c r="S52" s="1" t="s">
        <v>1236</v>
      </c>
      <c r="T52" s="1" t="s">
        <v>1237</v>
      </c>
    </row>
    <row r="53" s="1" customFormat="1" spans="1:20">
      <c r="A53" s="3">
        <v>16192332259</v>
      </c>
      <c r="B53" s="1" t="s">
        <v>1551</v>
      </c>
      <c r="C53" s="1" t="s">
        <v>1570</v>
      </c>
      <c r="D53" s="1" t="s">
        <v>1571</v>
      </c>
      <c r="E53" s="1" t="s">
        <v>1572</v>
      </c>
      <c r="F53" s="1" t="s">
        <v>1498</v>
      </c>
      <c r="G53" s="1" t="s">
        <v>1318</v>
      </c>
      <c r="H53" s="1" t="s">
        <v>1228</v>
      </c>
      <c r="I53" s="1" t="s">
        <v>1573</v>
      </c>
      <c r="J53" s="1" t="s">
        <v>29</v>
      </c>
      <c r="K53" s="1" t="s">
        <v>1574</v>
      </c>
      <c r="L53" s="1" t="s">
        <v>1574</v>
      </c>
      <c r="M53" s="1" t="s">
        <v>1231</v>
      </c>
      <c r="N53" s="1" t="s">
        <v>1231</v>
      </c>
      <c r="O53" s="1" t="s">
        <v>1232</v>
      </c>
      <c r="P53" s="1" t="s">
        <v>1233</v>
      </c>
      <c r="Q53" s="1" t="s">
        <v>1575</v>
      </c>
      <c r="R53" s="1" t="s">
        <v>1247</v>
      </c>
      <c r="S53" s="1" t="s">
        <v>1236</v>
      </c>
      <c r="T53" s="1" t="s">
        <v>1237</v>
      </c>
    </row>
    <row r="54" s="1" customFormat="1" spans="1:20">
      <c r="A54" s="3">
        <v>16193589719</v>
      </c>
      <c r="B54" s="1" t="s">
        <v>1576</v>
      </c>
      <c r="C54" s="1" t="s">
        <v>1577</v>
      </c>
      <c r="D54" s="1" t="s">
        <v>1578</v>
      </c>
      <c r="E54" s="1" t="s">
        <v>1579</v>
      </c>
      <c r="F54" s="1" t="s">
        <v>1243</v>
      </c>
      <c r="G54" s="1" t="s">
        <v>1268</v>
      </c>
      <c r="H54" s="1" t="s">
        <v>1228</v>
      </c>
      <c r="I54" s="1" t="s">
        <v>1580</v>
      </c>
      <c r="J54" s="1" t="s">
        <v>29</v>
      </c>
      <c r="K54" s="1" t="s">
        <v>1581</v>
      </c>
      <c r="L54" s="1" t="s">
        <v>1581</v>
      </c>
      <c r="M54" s="1" t="s">
        <v>1231</v>
      </c>
      <c r="N54" s="1" t="s">
        <v>1231</v>
      </c>
      <c r="O54" s="1" t="s">
        <v>1232</v>
      </c>
      <c r="P54" s="1" t="s">
        <v>1233</v>
      </c>
      <c r="Q54" s="1" t="s">
        <v>1582</v>
      </c>
      <c r="R54" s="1" t="s">
        <v>1247</v>
      </c>
      <c r="S54" s="1" t="s">
        <v>1236</v>
      </c>
      <c r="T54" s="1" t="s">
        <v>1237</v>
      </c>
    </row>
    <row r="55" s="1" customFormat="1" spans="1:20">
      <c r="A55" s="3">
        <v>16193730526</v>
      </c>
      <c r="B55" s="1" t="s">
        <v>1576</v>
      </c>
      <c r="C55" s="1" t="s">
        <v>1583</v>
      </c>
      <c r="D55" s="1" t="s">
        <v>1584</v>
      </c>
      <c r="E55" s="1" t="s">
        <v>1585</v>
      </c>
      <c r="F55" s="1" t="s">
        <v>1226</v>
      </c>
      <c r="G55" s="1" t="s">
        <v>1424</v>
      </c>
      <c r="H55" s="1" t="s">
        <v>1228</v>
      </c>
      <c r="I55" s="1" t="s">
        <v>1586</v>
      </c>
      <c r="J55" s="1" t="s">
        <v>29</v>
      </c>
      <c r="K55" s="1" t="s">
        <v>1230</v>
      </c>
      <c r="L55" s="1" t="s">
        <v>1232</v>
      </c>
      <c r="M55" s="1" t="s">
        <v>1587</v>
      </c>
      <c r="N55" s="1" t="s">
        <v>1588</v>
      </c>
      <c r="O55" s="1" t="s">
        <v>1232</v>
      </c>
      <c r="P55" s="1" t="s">
        <v>1233</v>
      </c>
      <c r="Q55" s="1" t="s">
        <v>1589</v>
      </c>
      <c r="R55" s="1" t="s">
        <v>1247</v>
      </c>
      <c r="S55" s="1" t="s">
        <v>1236</v>
      </c>
      <c r="T55" s="1" t="s">
        <v>1237</v>
      </c>
    </row>
    <row r="56" s="1" customFormat="1" spans="1:20">
      <c r="A56" s="3">
        <v>16193838574</v>
      </c>
      <c r="B56" s="1" t="s">
        <v>1576</v>
      </c>
      <c r="C56" s="1" t="s">
        <v>1590</v>
      </c>
      <c r="D56" s="1" t="s">
        <v>1591</v>
      </c>
      <c r="E56" s="1" t="s">
        <v>1592</v>
      </c>
      <c r="F56" s="1" t="s">
        <v>1260</v>
      </c>
      <c r="G56" s="1" t="s">
        <v>1242</v>
      </c>
      <c r="H56" s="1" t="s">
        <v>1228</v>
      </c>
      <c r="I56" s="1" t="s">
        <v>1593</v>
      </c>
      <c r="J56" s="1" t="s">
        <v>29</v>
      </c>
      <c r="K56" s="1" t="s">
        <v>1594</v>
      </c>
      <c r="L56" s="1" t="s">
        <v>1594</v>
      </c>
      <c r="M56" s="1" t="s">
        <v>1231</v>
      </c>
      <c r="N56" s="1" t="s">
        <v>1231</v>
      </c>
      <c r="O56" s="1" t="s">
        <v>1232</v>
      </c>
      <c r="P56" s="1" t="s">
        <v>1233</v>
      </c>
      <c r="Q56" s="1" t="s">
        <v>1595</v>
      </c>
      <c r="R56" s="1" t="s">
        <v>1247</v>
      </c>
      <c r="S56" s="1" t="s">
        <v>1236</v>
      </c>
      <c r="T56" s="1" t="s">
        <v>1237</v>
      </c>
    </row>
    <row r="57" s="1" customFormat="1" spans="1:20">
      <c r="A57" s="3">
        <v>16193893030</v>
      </c>
      <c r="B57" s="1" t="s">
        <v>1576</v>
      </c>
      <c r="C57" s="1" t="s">
        <v>1596</v>
      </c>
      <c r="D57" s="1" t="s">
        <v>1597</v>
      </c>
      <c r="E57" s="1" t="s">
        <v>1598</v>
      </c>
      <c r="F57" s="1" t="s">
        <v>1498</v>
      </c>
      <c r="G57" s="1" t="s">
        <v>1242</v>
      </c>
      <c r="H57" s="1" t="s">
        <v>1228</v>
      </c>
      <c r="I57" s="1" t="s">
        <v>1599</v>
      </c>
      <c r="J57" s="1" t="s">
        <v>29</v>
      </c>
      <c r="K57" s="1" t="s">
        <v>1600</v>
      </c>
      <c r="L57" s="1" t="s">
        <v>1600</v>
      </c>
      <c r="M57" s="1" t="s">
        <v>1231</v>
      </c>
      <c r="N57" s="1" t="s">
        <v>1231</v>
      </c>
      <c r="O57" s="1" t="s">
        <v>1232</v>
      </c>
      <c r="P57" s="1" t="s">
        <v>1233</v>
      </c>
      <c r="Q57" s="1" t="s">
        <v>1601</v>
      </c>
      <c r="R57" s="1" t="s">
        <v>1247</v>
      </c>
      <c r="S57" s="1" t="s">
        <v>1236</v>
      </c>
      <c r="T57" s="1" t="s">
        <v>1237</v>
      </c>
    </row>
    <row r="58" s="1" customFormat="1" spans="1:20">
      <c r="A58" s="3">
        <v>16200870394</v>
      </c>
      <c r="B58" s="1" t="s">
        <v>1576</v>
      </c>
      <c r="C58" s="1" t="s">
        <v>1602</v>
      </c>
      <c r="D58" s="1" t="s">
        <v>1603</v>
      </c>
      <c r="E58" s="1" t="s">
        <v>1604</v>
      </c>
      <c r="F58" s="1" t="s">
        <v>1442</v>
      </c>
      <c r="G58" s="1" t="s">
        <v>1226</v>
      </c>
      <c r="H58" s="1" t="s">
        <v>1228</v>
      </c>
      <c r="I58" s="1" t="s">
        <v>1605</v>
      </c>
      <c r="J58" s="1" t="s">
        <v>29</v>
      </c>
      <c r="K58" s="1" t="s">
        <v>1606</v>
      </c>
      <c r="L58" s="1" t="s">
        <v>1606</v>
      </c>
      <c r="M58" s="1" t="s">
        <v>1231</v>
      </c>
      <c r="N58" s="1" t="s">
        <v>1231</v>
      </c>
      <c r="O58" s="1" t="s">
        <v>1232</v>
      </c>
      <c r="P58" s="1" t="s">
        <v>1233</v>
      </c>
      <c r="Q58" s="1" t="s">
        <v>1607</v>
      </c>
      <c r="R58" s="1" t="s">
        <v>1235</v>
      </c>
      <c r="S58" s="1" t="s">
        <v>1236</v>
      </c>
      <c r="T58" s="1" t="s">
        <v>1237</v>
      </c>
    </row>
    <row r="59" s="1" customFormat="1" spans="1:20">
      <c r="A59" s="3">
        <v>16201546198</v>
      </c>
      <c r="B59" s="1" t="s">
        <v>1576</v>
      </c>
      <c r="C59" s="1" t="s">
        <v>1608</v>
      </c>
      <c r="D59" s="1" t="s">
        <v>1609</v>
      </c>
      <c r="E59" s="1" t="s">
        <v>1610</v>
      </c>
      <c r="F59" s="1" t="s">
        <v>1318</v>
      </c>
      <c r="G59" s="1" t="s">
        <v>1260</v>
      </c>
      <c r="H59" s="1" t="s">
        <v>1228</v>
      </c>
      <c r="I59" s="1" t="s">
        <v>1611</v>
      </c>
      <c r="J59" s="1" t="s">
        <v>29</v>
      </c>
      <c r="K59" s="1" t="s">
        <v>1612</v>
      </c>
      <c r="L59" s="1" t="s">
        <v>1612</v>
      </c>
      <c r="M59" s="1" t="s">
        <v>1231</v>
      </c>
      <c r="N59" s="1" t="s">
        <v>1231</v>
      </c>
      <c r="O59" s="1" t="s">
        <v>1232</v>
      </c>
      <c r="P59" s="1" t="s">
        <v>1233</v>
      </c>
      <c r="Q59" s="1" t="s">
        <v>1613</v>
      </c>
      <c r="R59" s="1" t="s">
        <v>1247</v>
      </c>
      <c r="S59" s="1" t="s">
        <v>1236</v>
      </c>
      <c r="T59" s="1" t="s">
        <v>1237</v>
      </c>
    </row>
    <row r="60" s="1" customFormat="1" spans="1:20">
      <c r="A60" s="3">
        <v>16211974798</v>
      </c>
      <c r="B60" s="1" t="s">
        <v>1614</v>
      </c>
      <c r="C60" s="1" t="s">
        <v>1615</v>
      </c>
      <c r="D60" s="1" t="s">
        <v>1468</v>
      </c>
      <c r="E60" s="1" t="s">
        <v>1616</v>
      </c>
      <c r="F60" s="1" t="s">
        <v>1522</v>
      </c>
      <c r="G60" s="1" t="s">
        <v>1617</v>
      </c>
      <c r="H60" s="1" t="s">
        <v>1228</v>
      </c>
      <c r="I60" s="1" t="s">
        <v>1618</v>
      </c>
      <c r="J60" s="1" t="s">
        <v>29</v>
      </c>
      <c r="K60" s="1" t="s">
        <v>1471</v>
      </c>
      <c r="L60" s="1" t="s">
        <v>1471</v>
      </c>
      <c r="M60" s="1" t="s">
        <v>1231</v>
      </c>
      <c r="N60" s="1" t="s">
        <v>1231</v>
      </c>
      <c r="O60" s="1" t="s">
        <v>1232</v>
      </c>
      <c r="P60" s="1" t="s">
        <v>1233</v>
      </c>
      <c r="Q60" s="1" t="s">
        <v>1619</v>
      </c>
      <c r="R60" s="1" t="s">
        <v>1247</v>
      </c>
      <c r="S60" s="1" t="s">
        <v>1236</v>
      </c>
      <c r="T60" s="1" t="s">
        <v>1237</v>
      </c>
    </row>
    <row r="61" s="1" customFormat="1" spans="1:20">
      <c r="A61" s="3">
        <v>16212602433</v>
      </c>
      <c r="B61" s="1" t="s">
        <v>1614</v>
      </c>
      <c r="C61" s="1" t="s">
        <v>1620</v>
      </c>
      <c r="D61" s="1" t="s">
        <v>1621</v>
      </c>
      <c r="E61" s="1" t="s">
        <v>1622</v>
      </c>
      <c r="F61" s="1" t="s">
        <v>1498</v>
      </c>
      <c r="G61" s="1" t="s">
        <v>1226</v>
      </c>
      <c r="H61" s="1" t="s">
        <v>1228</v>
      </c>
      <c r="I61" s="1" t="s">
        <v>1232</v>
      </c>
      <c r="J61" s="1" t="s">
        <v>29</v>
      </c>
      <c r="K61" s="1" t="s">
        <v>1232</v>
      </c>
      <c r="L61" s="1" t="s">
        <v>1232</v>
      </c>
      <c r="M61" s="1" t="s">
        <v>1231</v>
      </c>
      <c r="N61" s="1" t="s">
        <v>1231</v>
      </c>
      <c r="O61" s="1" t="s">
        <v>1232</v>
      </c>
      <c r="P61" s="1" t="s">
        <v>1233</v>
      </c>
      <c r="Q61" s="1" t="s">
        <v>1623</v>
      </c>
      <c r="R61" s="1" t="s">
        <v>1247</v>
      </c>
      <c r="S61" s="1" t="s">
        <v>1236</v>
      </c>
      <c r="T61" s="1" t="s">
        <v>1237</v>
      </c>
    </row>
    <row r="62" s="1" customFormat="1" spans="1:20">
      <c r="A62" s="3">
        <v>16214572825</v>
      </c>
      <c r="B62" s="1" t="s">
        <v>1614</v>
      </c>
      <c r="C62" s="1" t="s">
        <v>1624</v>
      </c>
      <c r="D62" s="1" t="s">
        <v>1528</v>
      </c>
      <c r="E62" s="1" t="s">
        <v>1625</v>
      </c>
      <c r="F62" s="1" t="s">
        <v>1268</v>
      </c>
      <c r="G62" s="1" t="s">
        <v>1296</v>
      </c>
      <c r="H62" s="1" t="s">
        <v>1228</v>
      </c>
      <c r="I62" s="1" t="s">
        <v>1626</v>
      </c>
      <c r="J62" s="1" t="s">
        <v>29</v>
      </c>
      <c r="K62" s="1" t="s">
        <v>1627</v>
      </c>
      <c r="L62" s="1" t="s">
        <v>1627</v>
      </c>
      <c r="M62" s="1" t="s">
        <v>1231</v>
      </c>
      <c r="N62" s="1" t="s">
        <v>1231</v>
      </c>
      <c r="O62" s="1" t="s">
        <v>1232</v>
      </c>
      <c r="P62" s="1" t="s">
        <v>1233</v>
      </c>
      <c r="Q62" s="1" t="s">
        <v>1628</v>
      </c>
      <c r="R62" s="1" t="s">
        <v>1247</v>
      </c>
      <c r="S62" s="1" t="s">
        <v>1236</v>
      </c>
      <c r="T62" s="1" t="s">
        <v>1237</v>
      </c>
    </row>
    <row r="63" s="1" customFormat="1" spans="1:20">
      <c r="A63" s="3">
        <v>16215129656</v>
      </c>
      <c r="B63" s="1" t="s">
        <v>1629</v>
      </c>
      <c r="C63" s="1" t="s">
        <v>1630</v>
      </c>
      <c r="D63" s="1" t="s">
        <v>1343</v>
      </c>
      <c r="E63" s="1" t="s">
        <v>1631</v>
      </c>
      <c r="F63" s="1" t="s">
        <v>1243</v>
      </c>
      <c r="G63" s="1" t="s">
        <v>1252</v>
      </c>
      <c r="H63" s="1" t="s">
        <v>1228</v>
      </c>
      <c r="I63" s="1" t="s">
        <v>1632</v>
      </c>
      <c r="J63" s="1" t="s">
        <v>29</v>
      </c>
      <c r="K63" s="1" t="s">
        <v>1633</v>
      </c>
      <c r="L63" s="1" t="s">
        <v>1633</v>
      </c>
      <c r="M63" s="1" t="s">
        <v>1231</v>
      </c>
      <c r="N63" s="1" t="s">
        <v>1231</v>
      </c>
      <c r="O63" s="1" t="s">
        <v>1232</v>
      </c>
      <c r="P63" s="1" t="s">
        <v>1233</v>
      </c>
      <c r="Q63" s="1" t="s">
        <v>1634</v>
      </c>
      <c r="R63" s="1" t="s">
        <v>1247</v>
      </c>
      <c r="S63" s="1" t="s">
        <v>1236</v>
      </c>
      <c r="T63" s="1" t="s">
        <v>1237</v>
      </c>
    </row>
    <row r="64" s="1" customFormat="1" spans="1:20">
      <c r="A64" s="3">
        <v>16215160522</v>
      </c>
      <c r="B64" s="1" t="s">
        <v>1629</v>
      </c>
      <c r="C64" s="1" t="s">
        <v>1635</v>
      </c>
      <c r="D64" s="1" t="s">
        <v>1636</v>
      </c>
      <c r="E64" s="1" t="s">
        <v>1637</v>
      </c>
      <c r="F64" s="1" t="s">
        <v>1252</v>
      </c>
      <c r="G64" s="1" t="s">
        <v>1296</v>
      </c>
      <c r="H64" s="1" t="s">
        <v>1228</v>
      </c>
      <c r="I64" s="1" t="s">
        <v>1638</v>
      </c>
      <c r="J64" s="1" t="s">
        <v>29</v>
      </c>
      <c r="K64" s="1" t="s">
        <v>1639</v>
      </c>
      <c r="L64" s="1" t="s">
        <v>1639</v>
      </c>
      <c r="M64" s="1" t="s">
        <v>1231</v>
      </c>
      <c r="N64" s="1" t="s">
        <v>1231</v>
      </c>
      <c r="O64" s="1" t="s">
        <v>1232</v>
      </c>
      <c r="P64" s="1" t="s">
        <v>1233</v>
      </c>
      <c r="Q64" s="1" t="s">
        <v>1640</v>
      </c>
      <c r="R64" s="1" t="s">
        <v>1247</v>
      </c>
      <c r="S64" s="1" t="s">
        <v>1236</v>
      </c>
      <c r="T64" s="1" t="s">
        <v>1237</v>
      </c>
    </row>
    <row r="65" s="1" customFormat="1" spans="1:20">
      <c r="A65" s="3">
        <v>16223672005</v>
      </c>
      <c r="B65" s="1" t="s">
        <v>1641</v>
      </c>
      <c r="C65" s="1" t="s">
        <v>1642</v>
      </c>
      <c r="D65" s="1" t="s">
        <v>1468</v>
      </c>
      <c r="E65" s="1" t="s">
        <v>1643</v>
      </c>
      <c r="F65" s="1" t="s">
        <v>1268</v>
      </c>
      <c r="G65" s="1" t="s">
        <v>1252</v>
      </c>
      <c r="H65" s="1" t="s">
        <v>1228</v>
      </c>
      <c r="I65" s="1" t="s">
        <v>1644</v>
      </c>
      <c r="J65" s="1" t="s">
        <v>29</v>
      </c>
      <c r="K65" s="1" t="s">
        <v>1471</v>
      </c>
      <c r="L65" s="1" t="s">
        <v>1471</v>
      </c>
      <c r="M65" s="1" t="s">
        <v>1231</v>
      </c>
      <c r="N65" s="1" t="s">
        <v>1231</v>
      </c>
      <c r="O65" s="1" t="s">
        <v>1232</v>
      </c>
      <c r="P65" s="1" t="s">
        <v>1233</v>
      </c>
      <c r="Q65" s="1" t="s">
        <v>1645</v>
      </c>
      <c r="R65" s="1" t="s">
        <v>1247</v>
      </c>
      <c r="S65" s="1" t="s">
        <v>1236</v>
      </c>
      <c r="T65" s="1" t="s">
        <v>1237</v>
      </c>
    </row>
    <row r="66" s="1" customFormat="1" spans="1:20">
      <c r="A66" s="3">
        <v>16223758449</v>
      </c>
      <c r="B66" s="1" t="s">
        <v>1641</v>
      </c>
      <c r="C66" s="1" t="s">
        <v>1646</v>
      </c>
      <c r="D66" s="1" t="s">
        <v>1647</v>
      </c>
      <c r="E66" s="1" t="s">
        <v>1648</v>
      </c>
      <c r="F66" s="1" t="s">
        <v>1242</v>
      </c>
      <c r="G66" s="1" t="s">
        <v>1243</v>
      </c>
      <c r="H66" s="1" t="s">
        <v>1228</v>
      </c>
      <c r="I66" s="1" t="s">
        <v>1649</v>
      </c>
      <c r="J66" s="1" t="s">
        <v>29</v>
      </c>
      <c r="K66" s="1" t="s">
        <v>1650</v>
      </c>
      <c r="L66" s="1" t="s">
        <v>1650</v>
      </c>
      <c r="M66" s="1" t="s">
        <v>1231</v>
      </c>
      <c r="N66" s="1" t="s">
        <v>1231</v>
      </c>
      <c r="O66" s="1" t="s">
        <v>1232</v>
      </c>
      <c r="P66" s="1" t="s">
        <v>1233</v>
      </c>
      <c r="Q66" s="1" t="s">
        <v>1651</v>
      </c>
      <c r="R66" s="1" t="s">
        <v>1247</v>
      </c>
      <c r="S66" s="1" t="s">
        <v>1236</v>
      </c>
      <c r="T66" s="1" t="s">
        <v>1237</v>
      </c>
    </row>
    <row r="67" s="1" customFormat="1" spans="1:20">
      <c r="A67" s="3">
        <v>16231638655</v>
      </c>
      <c r="B67" s="1" t="s">
        <v>1652</v>
      </c>
      <c r="C67" s="1" t="s">
        <v>1653</v>
      </c>
      <c r="D67" s="1" t="s">
        <v>1528</v>
      </c>
      <c r="E67" s="1" t="s">
        <v>1654</v>
      </c>
      <c r="F67" s="1" t="s">
        <v>1243</v>
      </c>
      <c r="G67" s="1" t="s">
        <v>1252</v>
      </c>
      <c r="H67" s="1" t="s">
        <v>1228</v>
      </c>
      <c r="I67" s="1" t="s">
        <v>1655</v>
      </c>
      <c r="J67" s="1" t="s">
        <v>29</v>
      </c>
      <c r="K67" s="1" t="s">
        <v>1656</v>
      </c>
      <c r="L67" s="1" t="s">
        <v>1656</v>
      </c>
      <c r="M67" s="1" t="s">
        <v>1231</v>
      </c>
      <c r="N67" s="1" t="s">
        <v>1231</v>
      </c>
      <c r="O67" s="1" t="s">
        <v>1232</v>
      </c>
      <c r="P67" s="1" t="s">
        <v>1233</v>
      </c>
      <c r="Q67" s="1" t="s">
        <v>1657</v>
      </c>
      <c r="R67" s="1" t="s">
        <v>1247</v>
      </c>
      <c r="S67" s="1" t="s">
        <v>1236</v>
      </c>
      <c r="T67" s="1" t="s">
        <v>1237</v>
      </c>
    </row>
    <row r="68" s="1" customFormat="1" spans="1:20">
      <c r="A68" s="3">
        <v>16231696458</v>
      </c>
      <c r="B68" s="1" t="s">
        <v>1652</v>
      </c>
      <c r="C68" s="1" t="s">
        <v>1658</v>
      </c>
      <c r="D68" s="1" t="s">
        <v>1659</v>
      </c>
      <c r="E68" s="1" t="s">
        <v>1660</v>
      </c>
      <c r="F68" s="1" t="s">
        <v>1243</v>
      </c>
      <c r="G68" s="1" t="s">
        <v>1252</v>
      </c>
      <c r="H68" s="1" t="s">
        <v>1228</v>
      </c>
      <c r="I68" s="1" t="s">
        <v>1661</v>
      </c>
      <c r="J68" s="1" t="s">
        <v>29</v>
      </c>
      <c r="K68" s="1" t="s">
        <v>1662</v>
      </c>
      <c r="L68" s="1" t="s">
        <v>1662</v>
      </c>
      <c r="M68" s="1" t="s">
        <v>1231</v>
      </c>
      <c r="N68" s="1" t="s">
        <v>1231</v>
      </c>
      <c r="O68" s="1" t="s">
        <v>1232</v>
      </c>
      <c r="P68" s="1" t="s">
        <v>1233</v>
      </c>
      <c r="Q68" s="1" t="s">
        <v>1663</v>
      </c>
      <c r="R68" s="1" t="s">
        <v>1247</v>
      </c>
      <c r="S68" s="1" t="s">
        <v>1236</v>
      </c>
      <c r="T68" s="1" t="s">
        <v>1237</v>
      </c>
    </row>
    <row r="69" s="1" customFormat="1" spans="1:20">
      <c r="A69" s="3">
        <v>16231708237</v>
      </c>
      <c r="B69" s="1" t="s">
        <v>1652</v>
      </c>
      <c r="C69" s="1" t="s">
        <v>1664</v>
      </c>
      <c r="D69" s="1" t="s">
        <v>1528</v>
      </c>
      <c r="E69" s="1" t="s">
        <v>1665</v>
      </c>
      <c r="F69" s="1" t="s">
        <v>1268</v>
      </c>
      <c r="G69" s="1" t="s">
        <v>1296</v>
      </c>
      <c r="H69" s="1" t="s">
        <v>1228</v>
      </c>
      <c r="I69" s="1" t="s">
        <v>1666</v>
      </c>
      <c r="J69" s="1" t="s">
        <v>29</v>
      </c>
      <c r="K69" s="1" t="s">
        <v>1667</v>
      </c>
      <c r="L69" s="1" t="s">
        <v>1667</v>
      </c>
      <c r="M69" s="1" t="s">
        <v>1231</v>
      </c>
      <c r="N69" s="1" t="s">
        <v>1231</v>
      </c>
      <c r="O69" s="1" t="s">
        <v>1232</v>
      </c>
      <c r="P69" s="1" t="s">
        <v>1233</v>
      </c>
      <c r="Q69" s="1" t="s">
        <v>1668</v>
      </c>
      <c r="R69" s="1" t="s">
        <v>1247</v>
      </c>
      <c r="S69" s="1" t="s">
        <v>1236</v>
      </c>
      <c r="T69" s="1" t="s">
        <v>1237</v>
      </c>
    </row>
    <row r="70" s="1" customFormat="1" spans="1:20">
      <c r="A70" s="3">
        <v>16231857927</v>
      </c>
      <c r="B70" s="1" t="s">
        <v>1652</v>
      </c>
      <c r="C70" s="1" t="s">
        <v>1669</v>
      </c>
      <c r="D70" s="1" t="s">
        <v>1670</v>
      </c>
      <c r="E70" s="1" t="s">
        <v>1671</v>
      </c>
      <c r="F70" s="1" t="s">
        <v>1243</v>
      </c>
      <c r="G70" s="1" t="s">
        <v>1268</v>
      </c>
      <c r="H70" s="1" t="s">
        <v>1228</v>
      </c>
      <c r="I70" s="1" t="s">
        <v>1672</v>
      </c>
      <c r="J70" s="1" t="s">
        <v>29</v>
      </c>
      <c r="K70" s="1" t="s">
        <v>1673</v>
      </c>
      <c r="L70" s="1" t="s">
        <v>1673</v>
      </c>
      <c r="M70" s="1" t="s">
        <v>1231</v>
      </c>
      <c r="N70" s="1" t="s">
        <v>1231</v>
      </c>
      <c r="O70" s="1" t="s">
        <v>1232</v>
      </c>
      <c r="P70" s="1" t="s">
        <v>1233</v>
      </c>
      <c r="Q70" s="1" t="s">
        <v>1674</v>
      </c>
      <c r="R70" s="1" t="s">
        <v>1247</v>
      </c>
      <c r="S70" s="1" t="s">
        <v>1236</v>
      </c>
      <c r="T70" s="1" t="s">
        <v>1237</v>
      </c>
    </row>
    <row r="71" s="1" customFormat="1" spans="1:20">
      <c r="A71" s="3">
        <v>16232377052</v>
      </c>
      <c r="B71" s="1" t="s">
        <v>1652</v>
      </c>
      <c r="C71" s="1" t="s">
        <v>1675</v>
      </c>
      <c r="D71" s="1" t="s">
        <v>1676</v>
      </c>
      <c r="E71" s="1" t="s">
        <v>1677</v>
      </c>
      <c r="F71" s="1" t="s">
        <v>1268</v>
      </c>
      <c r="G71" s="1" t="s">
        <v>1252</v>
      </c>
      <c r="H71" s="1" t="s">
        <v>1228</v>
      </c>
      <c r="I71" s="1" t="s">
        <v>1678</v>
      </c>
      <c r="J71" s="1" t="s">
        <v>29</v>
      </c>
      <c r="K71" s="1" t="s">
        <v>1418</v>
      </c>
      <c r="L71" s="1" t="s">
        <v>1418</v>
      </c>
      <c r="M71" s="1" t="s">
        <v>1231</v>
      </c>
      <c r="N71" s="1" t="s">
        <v>1231</v>
      </c>
      <c r="O71" s="1" t="s">
        <v>1232</v>
      </c>
      <c r="P71" s="1" t="s">
        <v>1233</v>
      </c>
      <c r="Q71" s="1" t="s">
        <v>1679</v>
      </c>
      <c r="R71" s="1" t="s">
        <v>1247</v>
      </c>
      <c r="S71" s="1" t="s">
        <v>1236</v>
      </c>
      <c r="T71" s="1" t="s">
        <v>1237</v>
      </c>
    </row>
    <row r="72" s="1" customFormat="1" spans="1:20">
      <c r="A72" s="3">
        <v>16239386103</v>
      </c>
      <c r="B72" s="1" t="s">
        <v>1652</v>
      </c>
      <c r="C72" s="1" t="s">
        <v>1680</v>
      </c>
      <c r="D72" s="1" t="s">
        <v>1681</v>
      </c>
      <c r="E72" s="1" t="s">
        <v>1682</v>
      </c>
      <c r="F72" s="1" t="s">
        <v>1243</v>
      </c>
      <c r="G72" s="1" t="s">
        <v>1268</v>
      </c>
      <c r="H72" s="1" t="s">
        <v>1228</v>
      </c>
      <c r="I72" s="1" t="s">
        <v>1683</v>
      </c>
      <c r="J72" s="1" t="s">
        <v>29</v>
      </c>
      <c r="K72" s="1" t="s">
        <v>1684</v>
      </c>
      <c r="L72" s="1" t="s">
        <v>1684</v>
      </c>
      <c r="M72" s="1" t="s">
        <v>1231</v>
      </c>
      <c r="N72" s="1" t="s">
        <v>1231</v>
      </c>
      <c r="O72" s="1" t="s">
        <v>1232</v>
      </c>
      <c r="P72" s="1" t="s">
        <v>1233</v>
      </c>
      <c r="Q72" s="1" t="s">
        <v>1685</v>
      </c>
      <c r="R72" s="1" t="s">
        <v>1247</v>
      </c>
      <c r="S72" s="1" t="s">
        <v>1236</v>
      </c>
      <c r="T72" s="1" t="s">
        <v>1237</v>
      </c>
    </row>
    <row r="73" s="1" customFormat="1" spans="1:20">
      <c r="A73" s="3">
        <v>16239738441</v>
      </c>
      <c r="B73" s="1" t="s">
        <v>1652</v>
      </c>
      <c r="C73" s="1" t="s">
        <v>1686</v>
      </c>
      <c r="D73" s="1" t="s">
        <v>1343</v>
      </c>
      <c r="E73" s="1" t="s">
        <v>1687</v>
      </c>
      <c r="F73" s="1" t="s">
        <v>1268</v>
      </c>
      <c r="G73" s="1" t="s">
        <v>1252</v>
      </c>
      <c r="H73" s="1" t="s">
        <v>1228</v>
      </c>
      <c r="I73" s="1" t="s">
        <v>1688</v>
      </c>
      <c r="J73" s="1" t="s">
        <v>29</v>
      </c>
      <c r="K73" s="1" t="s">
        <v>1689</v>
      </c>
      <c r="L73" s="1" t="s">
        <v>1689</v>
      </c>
      <c r="M73" s="1" t="s">
        <v>1231</v>
      </c>
      <c r="N73" s="1" t="s">
        <v>1231</v>
      </c>
      <c r="O73" s="1" t="s">
        <v>1232</v>
      </c>
      <c r="P73" s="1" t="s">
        <v>1233</v>
      </c>
      <c r="Q73" s="1" t="s">
        <v>1690</v>
      </c>
      <c r="R73" s="1" t="s">
        <v>1247</v>
      </c>
      <c r="S73" s="1" t="s">
        <v>1236</v>
      </c>
      <c r="T73" s="1" t="s">
        <v>1237</v>
      </c>
    </row>
    <row r="74" s="1" customFormat="1" spans="1:20">
      <c r="A74" s="3">
        <v>16240027916</v>
      </c>
      <c r="B74" s="1" t="s">
        <v>1691</v>
      </c>
      <c r="C74" s="1" t="s">
        <v>1692</v>
      </c>
      <c r="D74" s="1" t="s">
        <v>1693</v>
      </c>
      <c r="E74" s="1" t="s">
        <v>1694</v>
      </c>
      <c r="F74" s="1" t="s">
        <v>1252</v>
      </c>
      <c r="G74" s="1" t="s">
        <v>1296</v>
      </c>
      <c r="H74" s="1" t="s">
        <v>1228</v>
      </c>
      <c r="I74" s="1" t="s">
        <v>1695</v>
      </c>
      <c r="J74" s="1" t="s">
        <v>29</v>
      </c>
      <c r="K74" s="1" t="s">
        <v>1696</v>
      </c>
      <c r="L74" s="1" t="s">
        <v>1696</v>
      </c>
      <c r="M74" s="1" t="s">
        <v>1231</v>
      </c>
      <c r="N74" s="1" t="s">
        <v>1231</v>
      </c>
      <c r="O74" s="1" t="s">
        <v>1232</v>
      </c>
      <c r="P74" s="1" t="s">
        <v>1233</v>
      </c>
      <c r="Q74" s="1" t="s">
        <v>1697</v>
      </c>
      <c r="R74" s="1" t="s">
        <v>1247</v>
      </c>
      <c r="S74" s="1" t="s">
        <v>1236</v>
      </c>
      <c r="T74" s="1" t="s">
        <v>1237</v>
      </c>
    </row>
    <row r="75" s="1" customFormat="1" spans="1:20">
      <c r="A75" s="3">
        <v>16240091426</v>
      </c>
      <c r="B75" s="1" t="s">
        <v>1691</v>
      </c>
      <c r="C75" s="1" t="s">
        <v>1698</v>
      </c>
      <c r="D75" s="1" t="s">
        <v>1528</v>
      </c>
      <c r="E75" s="1" t="s">
        <v>1699</v>
      </c>
      <c r="F75" s="1" t="s">
        <v>1243</v>
      </c>
      <c r="G75" s="1" t="s">
        <v>1296</v>
      </c>
      <c r="H75" s="1" t="s">
        <v>1228</v>
      </c>
      <c r="I75" s="1" t="s">
        <v>1700</v>
      </c>
      <c r="J75" s="1" t="s">
        <v>29</v>
      </c>
      <c r="K75" s="1" t="s">
        <v>1701</v>
      </c>
      <c r="L75" s="1" t="s">
        <v>1701</v>
      </c>
      <c r="M75" s="1" t="s">
        <v>1231</v>
      </c>
      <c r="N75" s="1" t="s">
        <v>1231</v>
      </c>
      <c r="O75" s="1" t="s">
        <v>1232</v>
      </c>
      <c r="P75" s="1" t="s">
        <v>1233</v>
      </c>
      <c r="Q75" s="1" t="s">
        <v>1702</v>
      </c>
      <c r="R75" s="1" t="s">
        <v>1247</v>
      </c>
      <c r="S75" s="1" t="s">
        <v>1236</v>
      </c>
      <c r="T75" s="1" t="s">
        <v>1237</v>
      </c>
    </row>
    <row r="76" s="1" customFormat="1" spans="1:20">
      <c r="A76" s="3">
        <v>16240635469</v>
      </c>
      <c r="B76" s="1" t="s">
        <v>1691</v>
      </c>
      <c r="C76" s="1" t="s">
        <v>1703</v>
      </c>
      <c r="D76" s="1" t="s">
        <v>1704</v>
      </c>
      <c r="E76" s="1" t="s">
        <v>1705</v>
      </c>
      <c r="F76" s="1" t="s">
        <v>1268</v>
      </c>
      <c r="G76" s="1" t="s">
        <v>1252</v>
      </c>
      <c r="H76" s="1" t="s">
        <v>1228</v>
      </c>
      <c r="I76" s="1" t="s">
        <v>1706</v>
      </c>
      <c r="J76" s="1" t="s">
        <v>29</v>
      </c>
      <c r="K76" s="1" t="s">
        <v>1707</v>
      </c>
      <c r="L76" s="1" t="s">
        <v>1707</v>
      </c>
      <c r="M76" s="1" t="s">
        <v>1231</v>
      </c>
      <c r="N76" s="1" t="s">
        <v>1231</v>
      </c>
      <c r="O76" s="1" t="s">
        <v>1232</v>
      </c>
      <c r="P76" s="1" t="s">
        <v>1233</v>
      </c>
      <c r="Q76" s="1" t="s">
        <v>1708</v>
      </c>
      <c r="R76" s="1" t="s">
        <v>1247</v>
      </c>
      <c r="S76" s="1" t="s">
        <v>1236</v>
      </c>
      <c r="T76" s="1" t="s">
        <v>1237</v>
      </c>
    </row>
    <row r="77" s="1" customFormat="1" spans="1:20">
      <c r="A77" s="3">
        <v>16244445947</v>
      </c>
      <c r="B77" s="1" t="s">
        <v>1691</v>
      </c>
      <c r="C77" s="1" t="s">
        <v>1709</v>
      </c>
      <c r="D77" s="1" t="s">
        <v>1343</v>
      </c>
      <c r="E77" s="1" t="s">
        <v>1710</v>
      </c>
      <c r="F77" s="1" t="s">
        <v>1268</v>
      </c>
      <c r="G77" s="1" t="s">
        <v>1252</v>
      </c>
      <c r="H77" s="1" t="s">
        <v>1228</v>
      </c>
      <c r="I77" s="1" t="s">
        <v>1711</v>
      </c>
      <c r="J77" s="1" t="s">
        <v>29</v>
      </c>
      <c r="K77" s="1" t="s">
        <v>1689</v>
      </c>
      <c r="L77" s="1" t="s">
        <v>1712</v>
      </c>
      <c r="M77" s="1" t="s">
        <v>1713</v>
      </c>
      <c r="N77" s="1" t="s">
        <v>1714</v>
      </c>
      <c r="O77" s="1" t="s">
        <v>1232</v>
      </c>
      <c r="P77" s="1" t="s">
        <v>1233</v>
      </c>
      <c r="Q77" s="1" t="s">
        <v>1715</v>
      </c>
      <c r="R77" s="1" t="s">
        <v>1247</v>
      </c>
      <c r="S77" s="1" t="s">
        <v>1236</v>
      </c>
      <c r="T77" s="1" t="s">
        <v>1237</v>
      </c>
    </row>
    <row r="78" s="1" customFormat="1" spans="1:20">
      <c r="A78" s="3">
        <v>16246206227</v>
      </c>
      <c r="B78" s="1" t="s">
        <v>1691</v>
      </c>
      <c r="C78" s="1" t="s">
        <v>1716</v>
      </c>
      <c r="D78" s="1" t="s">
        <v>1717</v>
      </c>
      <c r="E78" s="1" t="s">
        <v>1718</v>
      </c>
      <c r="F78" s="1" t="s">
        <v>1227</v>
      </c>
      <c r="G78" s="1" t="s">
        <v>1252</v>
      </c>
      <c r="H78" s="1" t="s">
        <v>1228</v>
      </c>
      <c r="I78" s="1" t="s">
        <v>1719</v>
      </c>
      <c r="J78" s="1" t="s">
        <v>29</v>
      </c>
      <c r="K78" s="1" t="s">
        <v>1720</v>
      </c>
      <c r="L78" s="1" t="s">
        <v>1720</v>
      </c>
      <c r="M78" s="1" t="s">
        <v>1231</v>
      </c>
      <c r="N78" s="1" t="s">
        <v>1231</v>
      </c>
      <c r="O78" s="1" t="s">
        <v>1232</v>
      </c>
      <c r="P78" s="1" t="s">
        <v>1233</v>
      </c>
      <c r="Q78" s="1" t="s">
        <v>1721</v>
      </c>
      <c r="R78" s="1" t="s">
        <v>1247</v>
      </c>
      <c r="S78" s="1" t="s">
        <v>1236</v>
      </c>
      <c r="T78" s="1" t="s">
        <v>1237</v>
      </c>
    </row>
    <row r="79" s="1" customFormat="1" spans="1:20">
      <c r="A79" s="3">
        <v>16246198961</v>
      </c>
      <c r="B79" s="1" t="s">
        <v>1691</v>
      </c>
      <c r="C79" s="1" t="s">
        <v>1722</v>
      </c>
      <c r="D79" s="1" t="s">
        <v>1723</v>
      </c>
      <c r="E79" s="1" t="s">
        <v>1724</v>
      </c>
      <c r="F79" s="1" t="s">
        <v>1243</v>
      </c>
      <c r="G79" s="1" t="s">
        <v>1268</v>
      </c>
      <c r="H79" s="1" t="s">
        <v>1228</v>
      </c>
      <c r="I79" s="1" t="s">
        <v>1725</v>
      </c>
      <c r="J79" s="1" t="s">
        <v>29</v>
      </c>
      <c r="K79" s="1" t="s">
        <v>1726</v>
      </c>
      <c r="L79" s="1" t="s">
        <v>1726</v>
      </c>
      <c r="M79" s="1" t="s">
        <v>1231</v>
      </c>
      <c r="N79" s="1" t="s">
        <v>1231</v>
      </c>
      <c r="O79" s="1" t="s">
        <v>1232</v>
      </c>
      <c r="P79" s="1" t="s">
        <v>1233</v>
      </c>
      <c r="Q79" s="1" t="s">
        <v>1727</v>
      </c>
      <c r="R79" s="1" t="s">
        <v>1247</v>
      </c>
      <c r="S79" s="1" t="s">
        <v>1236</v>
      </c>
      <c r="T79" s="1" t="s">
        <v>1237</v>
      </c>
    </row>
    <row r="80" s="1" customFormat="1" spans="1:20">
      <c r="A80" s="3">
        <v>16247708979</v>
      </c>
      <c r="B80" s="1" t="s">
        <v>1691</v>
      </c>
      <c r="C80" s="1" t="s">
        <v>1728</v>
      </c>
      <c r="D80" s="1" t="s">
        <v>1343</v>
      </c>
      <c r="E80" s="1" t="s">
        <v>1729</v>
      </c>
      <c r="F80" s="1" t="s">
        <v>1243</v>
      </c>
      <c r="G80" s="1" t="s">
        <v>1268</v>
      </c>
      <c r="H80" s="1" t="s">
        <v>1228</v>
      </c>
      <c r="I80" s="1" t="s">
        <v>1730</v>
      </c>
      <c r="J80" s="1" t="s">
        <v>29</v>
      </c>
      <c r="K80" s="1" t="s">
        <v>1378</v>
      </c>
      <c r="L80" s="1" t="s">
        <v>1378</v>
      </c>
      <c r="M80" s="1" t="s">
        <v>1231</v>
      </c>
      <c r="N80" s="1" t="s">
        <v>1231</v>
      </c>
      <c r="O80" s="1" t="s">
        <v>1232</v>
      </c>
      <c r="P80" s="1" t="s">
        <v>1233</v>
      </c>
      <c r="Q80" s="1" t="s">
        <v>1731</v>
      </c>
      <c r="R80" s="1" t="s">
        <v>1247</v>
      </c>
      <c r="S80" s="1" t="s">
        <v>1236</v>
      </c>
      <c r="T80" s="1" t="s">
        <v>1237</v>
      </c>
    </row>
    <row r="81" s="1" customFormat="1" spans="1:20">
      <c r="A81" s="3">
        <v>16248231947</v>
      </c>
      <c r="B81" s="1" t="s">
        <v>1732</v>
      </c>
      <c r="C81" s="1" t="s">
        <v>1733</v>
      </c>
      <c r="D81" s="1" t="s">
        <v>1734</v>
      </c>
      <c r="E81" s="1" t="s">
        <v>1735</v>
      </c>
      <c r="F81" s="1" t="s">
        <v>1268</v>
      </c>
      <c r="G81" s="1" t="s">
        <v>1252</v>
      </c>
      <c r="H81" s="1" t="s">
        <v>1228</v>
      </c>
      <c r="I81" s="1" t="s">
        <v>1736</v>
      </c>
      <c r="J81" s="1" t="s">
        <v>29</v>
      </c>
      <c r="K81" s="1" t="s">
        <v>1737</v>
      </c>
      <c r="L81" s="1" t="s">
        <v>1737</v>
      </c>
      <c r="M81" s="1" t="s">
        <v>1231</v>
      </c>
      <c r="N81" s="1" t="s">
        <v>1231</v>
      </c>
      <c r="O81" s="1" t="s">
        <v>1232</v>
      </c>
      <c r="P81" s="1" t="s">
        <v>1233</v>
      </c>
      <c r="Q81" s="1" t="s">
        <v>1738</v>
      </c>
      <c r="R81" s="1" t="s">
        <v>1247</v>
      </c>
      <c r="S81" s="1" t="s">
        <v>1236</v>
      </c>
      <c r="T81" s="1" t="s">
        <v>1237</v>
      </c>
    </row>
    <row r="82" s="1" customFormat="1" spans="1:20">
      <c r="A82" s="3">
        <v>16248221347</v>
      </c>
      <c r="B82" s="1" t="s">
        <v>1732</v>
      </c>
      <c r="C82" s="1" t="s">
        <v>1739</v>
      </c>
      <c r="D82" s="1" t="s">
        <v>1528</v>
      </c>
      <c r="E82" s="1" t="s">
        <v>1740</v>
      </c>
      <c r="F82" s="1" t="s">
        <v>1243</v>
      </c>
      <c r="G82" s="1" t="s">
        <v>1252</v>
      </c>
      <c r="H82" s="1" t="s">
        <v>1228</v>
      </c>
      <c r="I82" s="1" t="s">
        <v>1741</v>
      </c>
      <c r="J82" s="1" t="s">
        <v>29</v>
      </c>
      <c r="K82" s="1" t="s">
        <v>1742</v>
      </c>
      <c r="L82" s="1" t="s">
        <v>1742</v>
      </c>
      <c r="M82" s="1" t="s">
        <v>1231</v>
      </c>
      <c r="N82" s="1" t="s">
        <v>1231</v>
      </c>
      <c r="O82" s="1" t="s">
        <v>1232</v>
      </c>
      <c r="P82" s="1" t="s">
        <v>1233</v>
      </c>
      <c r="Q82" s="1" t="s">
        <v>1743</v>
      </c>
      <c r="R82" s="1" t="s">
        <v>1247</v>
      </c>
      <c r="S82" s="1" t="s">
        <v>1236</v>
      </c>
      <c r="T82" s="1" t="s">
        <v>1237</v>
      </c>
    </row>
    <row r="83" s="1" customFormat="1" spans="1:20">
      <c r="A83" s="3">
        <v>16248328748</v>
      </c>
      <c r="B83" s="1" t="s">
        <v>1732</v>
      </c>
      <c r="C83" s="1" t="s">
        <v>1744</v>
      </c>
      <c r="D83" s="1" t="s">
        <v>1745</v>
      </c>
      <c r="E83" s="1" t="s">
        <v>1746</v>
      </c>
      <c r="F83" s="1" t="s">
        <v>1268</v>
      </c>
      <c r="G83" s="1" t="s">
        <v>1252</v>
      </c>
      <c r="H83" s="1" t="s">
        <v>1228</v>
      </c>
      <c r="I83" s="1" t="s">
        <v>1747</v>
      </c>
      <c r="J83" s="1" t="s">
        <v>29</v>
      </c>
      <c r="K83" s="1" t="s">
        <v>1748</v>
      </c>
      <c r="L83" s="1" t="s">
        <v>1748</v>
      </c>
      <c r="M83" s="1" t="s">
        <v>1231</v>
      </c>
      <c r="N83" s="1" t="s">
        <v>1231</v>
      </c>
      <c r="O83" s="1" t="s">
        <v>1232</v>
      </c>
      <c r="P83" s="1" t="s">
        <v>1233</v>
      </c>
      <c r="Q83" s="1" t="s">
        <v>1749</v>
      </c>
      <c r="R83" s="1" t="s">
        <v>1247</v>
      </c>
      <c r="S83" s="1" t="s">
        <v>1236</v>
      </c>
      <c r="T83" s="1" t="s">
        <v>1237</v>
      </c>
    </row>
    <row r="84" s="1" customFormat="1" spans="1:20">
      <c r="A84" s="3">
        <v>16250641700</v>
      </c>
      <c r="B84" s="1" t="s">
        <v>1732</v>
      </c>
      <c r="C84" s="1" t="s">
        <v>1750</v>
      </c>
      <c r="D84" s="1" t="s">
        <v>1751</v>
      </c>
      <c r="E84" s="1" t="s">
        <v>1752</v>
      </c>
      <c r="F84" s="1" t="s">
        <v>1252</v>
      </c>
      <c r="G84" s="1" t="s">
        <v>1296</v>
      </c>
      <c r="H84" s="1" t="s">
        <v>1228</v>
      </c>
      <c r="I84" s="1" t="s">
        <v>1753</v>
      </c>
      <c r="J84" s="1" t="s">
        <v>29</v>
      </c>
      <c r="K84" s="1" t="s">
        <v>1754</v>
      </c>
      <c r="L84" s="1" t="s">
        <v>1754</v>
      </c>
      <c r="M84" s="1" t="s">
        <v>1231</v>
      </c>
      <c r="N84" s="1" t="s">
        <v>1231</v>
      </c>
      <c r="O84" s="1" t="s">
        <v>1232</v>
      </c>
      <c r="P84" s="1" t="s">
        <v>1233</v>
      </c>
      <c r="Q84" s="1" t="s">
        <v>1755</v>
      </c>
      <c r="R84" s="1" t="s">
        <v>1247</v>
      </c>
      <c r="S84" s="1" t="s">
        <v>1236</v>
      </c>
      <c r="T84" s="1" t="s">
        <v>1237</v>
      </c>
    </row>
    <row r="85" s="1" customFormat="1" spans="1:20">
      <c r="A85" s="3">
        <v>16252683855</v>
      </c>
      <c r="B85" s="1" t="s">
        <v>1732</v>
      </c>
      <c r="C85" s="1" t="s">
        <v>1756</v>
      </c>
      <c r="D85" s="1" t="s">
        <v>1757</v>
      </c>
      <c r="E85" s="1" t="s">
        <v>1758</v>
      </c>
      <c r="F85" s="1" t="s">
        <v>1318</v>
      </c>
      <c r="G85" s="1" t="s">
        <v>1260</v>
      </c>
      <c r="H85" s="1" t="s">
        <v>1228</v>
      </c>
      <c r="I85" s="1" t="s">
        <v>1759</v>
      </c>
      <c r="J85" s="1" t="s">
        <v>29</v>
      </c>
      <c r="K85" s="1" t="s">
        <v>1760</v>
      </c>
      <c r="L85" s="1" t="s">
        <v>1760</v>
      </c>
      <c r="M85" s="1" t="s">
        <v>1231</v>
      </c>
      <c r="N85" s="1" t="s">
        <v>1231</v>
      </c>
      <c r="O85" s="1" t="s">
        <v>1232</v>
      </c>
      <c r="P85" s="1" t="s">
        <v>1233</v>
      </c>
      <c r="Q85" s="1" t="s">
        <v>1761</v>
      </c>
      <c r="R85" s="1" t="s">
        <v>1247</v>
      </c>
      <c r="S85" s="1" t="s">
        <v>1236</v>
      </c>
      <c r="T85" s="1" t="s">
        <v>1237</v>
      </c>
    </row>
    <row r="86" s="1" customFormat="1" spans="1:20">
      <c r="A86" s="3">
        <v>16254114055</v>
      </c>
      <c r="B86" s="1" t="s">
        <v>1732</v>
      </c>
      <c r="C86" s="1" t="s">
        <v>1762</v>
      </c>
      <c r="D86" s="1" t="s">
        <v>1763</v>
      </c>
      <c r="E86" s="1" t="s">
        <v>1764</v>
      </c>
      <c r="F86" s="1" t="s">
        <v>1268</v>
      </c>
      <c r="G86" s="1" t="s">
        <v>1252</v>
      </c>
      <c r="H86" s="1" t="s">
        <v>1228</v>
      </c>
      <c r="I86" s="1" t="s">
        <v>1765</v>
      </c>
      <c r="J86" s="1" t="s">
        <v>29</v>
      </c>
      <c r="K86" s="1" t="s">
        <v>1766</v>
      </c>
      <c r="L86" s="1" t="s">
        <v>1766</v>
      </c>
      <c r="M86" s="1" t="s">
        <v>1231</v>
      </c>
      <c r="N86" s="1" t="s">
        <v>1231</v>
      </c>
      <c r="O86" s="1" t="s">
        <v>1232</v>
      </c>
      <c r="P86" s="1" t="s">
        <v>1233</v>
      </c>
      <c r="Q86" s="1" t="s">
        <v>1767</v>
      </c>
      <c r="R86" s="1" t="s">
        <v>1247</v>
      </c>
      <c r="S86" s="1" t="s">
        <v>1236</v>
      </c>
      <c r="T86" s="1" t="s">
        <v>1237</v>
      </c>
    </row>
    <row r="87" s="1" customFormat="1" spans="1:20">
      <c r="A87" s="3">
        <v>16256973368</v>
      </c>
      <c r="B87" s="1" t="s">
        <v>1732</v>
      </c>
      <c r="C87" s="1" t="s">
        <v>1768</v>
      </c>
      <c r="D87" s="1" t="s">
        <v>1769</v>
      </c>
      <c r="E87" s="1" t="s">
        <v>1770</v>
      </c>
      <c r="F87" s="1" t="s">
        <v>1442</v>
      </c>
      <c r="G87" s="1" t="s">
        <v>1243</v>
      </c>
      <c r="H87" s="1" t="s">
        <v>1228</v>
      </c>
      <c r="I87" s="1" t="s">
        <v>1771</v>
      </c>
      <c r="J87" s="1" t="s">
        <v>29</v>
      </c>
      <c r="K87" s="1" t="s">
        <v>1772</v>
      </c>
      <c r="L87" s="1" t="s">
        <v>1772</v>
      </c>
      <c r="M87" s="1" t="s">
        <v>1231</v>
      </c>
      <c r="N87" s="1" t="s">
        <v>1231</v>
      </c>
      <c r="O87" s="1" t="s">
        <v>1232</v>
      </c>
      <c r="P87" s="1" t="s">
        <v>1233</v>
      </c>
      <c r="Q87" s="1" t="s">
        <v>1773</v>
      </c>
      <c r="R87" s="1" t="s">
        <v>1247</v>
      </c>
      <c r="S87" s="1" t="s">
        <v>1236</v>
      </c>
      <c r="T87" s="1" t="s">
        <v>1237</v>
      </c>
    </row>
    <row r="88" s="1" customFormat="1" spans="1:20">
      <c r="A88" s="3">
        <v>16257778568</v>
      </c>
      <c r="B88" s="1" t="s">
        <v>1774</v>
      </c>
      <c r="C88" s="1" t="s">
        <v>1775</v>
      </c>
      <c r="D88" s="1" t="s">
        <v>1776</v>
      </c>
      <c r="E88" s="1" t="s">
        <v>1777</v>
      </c>
      <c r="F88" s="1" t="s">
        <v>1243</v>
      </c>
      <c r="G88" s="1" t="s">
        <v>1268</v>
      </c>
      <c r="H88" s="1" t="s">
        <v>1228</v>
      </c>
      <c r="I88" s="1" t="s">
        <v>1778</v>
      </c>
      <c r="J88" s="1" t="s">
        <v>29</v>
      </c>
      <c r="K88" s="1" t="s">
        <v>1779</v>
      </c>
      <c r="L88" s="1" t="s">
        <v>1779</v>
      </c>
      <c r="M88" s="1" t="s">
        <v>1231</v>
      </c>
      <c r="N88" s="1" t="s">
        <v>1231</v>
      </c>
      <c r="O88" s="1" t="s">
        <v>1232</v>
      </c>
      <c r="P88" s="1" t="s">
        <v>1233</v>
      </c>
      <c r="Q88" s="1" t="s">
        <v>1780</v>
      </c>
      <c r="R88" s="1" t="s">
        <v>1247</v>
      </c>
      <c r="S88" s="1" t="s">
        <v>1236</v>
      </c>
      <c r="T88" s="1" t="s">
        <v>1237</v>
      </c>
    </row>
    <row r="89" s="1" customFormat="1" spans="1:20">
      <c r="A89" s="3">
        <v>16258032478</v>
      </c>
      <c r="B89" s="1" t="s">
        <v>1774</v>
      </c>
      <c r="C89" s="1" t="s">
        <v>1781</v>
      </c>
      <c r="D89" s="1" t="s">
        <v>1782</v>
      </c>
      <c r="E89" s="1" t="s">
        <v>1783</v>
      </c>
      <c r="F89" s="1" t="s">
        <v>1268</v>
      </c>
      <c r="G89" s="1" t="s">
        <v>1252</v>
      </c>
      <c r="H89" s="1" t="s">
        <v>1228</v>
      </c>
      <c r="I89" s="1" t="s">
        <v>1784</v>
      </c>
      <c r="J89" s="1" t="s">
        <v>29</v>
      </c>
      <c r="K89" s="1" t="s">
        <v>1785</v>
      </c>
      <c r="L89" s="1" t="s">
        <v>1785</v>
      </c>
      <c r="M89" s="1" t="s">
        <v>1231</v>
      </c>
      <c r="N89" s="1" t="s">
        <v>1231</v>
      </c>
      <c r="O89" s="1" t="s">
        <v>1232</v>
      </c>
      <c r="P89" s="1" t="s">
        <v>1233</v>
      </c>
      <c r="Q89" s="1" t="s">
        <v>1786</v>
      </c>
      <c r="R89" s="1" t="s">
        <v>1247</v>
      </c>
      <c r="S89" s="1" t="s">
        <v>1236</v>
      </c>
      <c r="T89" s="1" t="s">
        <v>1237</v>
      </c>
    </row>
    <row r="90" s="1" customFormat="1" spans="1:20">
      <c r="A90" s="3">
        <v>16258048303</v>
      </c>
      <c r="B90" s="1" t="s">
        <v>1774</v>
      </c>
      <c r="C90" s="1" t="s">
        <v>1787</v>
      </c>
      <c r="D90" s="1" t="s">
        <v>1788</v>
      </c>
      <c r="E90" s="1" t="s">
        <v>1789</v>
      </c>
      <c r="F90" s="1" t="s">
        <v>1227</v>
      </c>
      <c r="G90" s="1" t="s">
        <v>1318</v>
      </c>
      <c r="H90" s="1" t="s">
        <v>1228</v>
      </c>
      <c r="I90" s="1" t="s">
        <v>1232</v>
      </c>
      <c r="J90" s="1" t="s">
        <v>29</v>
      </c>
      <c r="K90" s="1" t="s">
        <v>1232</v>
      </c>
      <c r="L90" s="1" t="s">
        <v>1232</v>
      </c>
      <c r="M90" s="1" t="s">
        <v>1231</v>
      </c>
      <c r="N90" s="1" t="s">
        <v>1231</v>
      </c>
      <c r="O90" s="1" t="s">
        <v>1232</v>
      </c>
      <c r="P90" s="1" t="s">
        <v>1233</v>
      </c>
      <c r="Q90" s="1" t="s">
        <v>1790</v>
      </c>
      <c r="R90" s="1" t="s">
        <v>1247</v>
      </c>
      <c r="S90" s="1" t="s">
        <v>1236</v>
      </c>
      <c r="T90" s="1" t="s">
        <v>1237</v>
      </c>
    </row>
    <row r="91" s="1" customFormat="1" spans="1:20">
      <c r="A91" s="3">
        <v>16258062001</v>
      </c>
      <c r="B91" s="1" t="s">
        <v>1774</v>
      </c>
      <c r="C91" s="1" t="s">
        <v>1791</v>
      </c>
      <c r="D91" s="1" t="s">
        <v>1792</v>
      </c>
      <c r="E91" s="1" t="s">
        <v>1793</v>
      </c>
      <c r="F91" s="1" t="s">
        <v>1424</v>
      </c>
      <c r="G91" s="1" t="s">
        <v>1318</v>
      </c>
      <c r="H91" s="1" t="s">
        <v>1228</v>
      </c>
      <c r="I91" s="1" t="s">
        <v>1794</v>
      </c>
      <c r="J91" s="1" t="s">
        <v>29</v>
      </c>
      <c r="K91" s="1" t="s">
        <v>1795</v>
      </c>
      <c r="L91" s="1" t="s">
        <v>1795</v>
      </c>
      <c r="M91" s="1" t="s">
        <v>1231</v>
      </c>
      <c r="N91" s="1" t="s">
        <v>1231</v>
      </c>
      <c r="O91" s="1" t="s">
        <v>1232</v>
      </c>
      <c r="P91" s="1" t="s">
        <v>1233</v>
      </c>
      <c r="Q91" s="1" t="s">
        <v>1796</v>
      </c>
      <c r="R91" s="1" t="s">
        <v>1247</v>
      </c>
      <c r="S91" s="1" t="s">
        <v>1236</v>
      </c>
      <c r="T91" s="1" t="s">
        <v>1237</v>
      </c>
    </row>
    <row r="92" s="1" customFormat="1" spans="1:20">
      <c r="A92" s="3">
        <v>16258079157</v>
      </c>
      <c r="B92" s="1" t="s">
        <v>1774</v>
      </c>
      <c r="C92" s="1" t="s">
        <v>1797</v>
      </c>
      <c r="D92" s="1" t="s">
        <v>1798</v>
      </c>
      <c r="E92" s="1" t="s">
        <v>1799</v>
      </c>
      <c r="F92" s="1" t="s">
        <v>1498</v>
      </c>
      <c r="G92" s="1" t="s">
        <v>1442</v>
      </c>
      <c r="H92" s="1" t="s">
        <v>1228</v>
      </c>
      <c r="I92" s="1" t="s">
        <v>1232</v>
      </c>
      <c r="J92" s="1" t="s">
        <v>29</v>
      </c>
      <c r="K92" s="1" t="s">
        <v>1232</v>
      </c>
      <c r="L92" s="1" t="s">
        <v>1232</v>
      </c>
      <c r="M92" s="1" t="s">
        <v>1231</v>
      </c>
      <c r="N92" s="1" t="s">
        <v>1231</v>
      </c>
      <c r="O92" s="1" t="s">
        <v>1232</v>
      </c>
      <c r="P92" s="1" t="s">
        <v>1233</v>
      </c>
      <c r="Q92" s="1" t="s">
        <v>1800</v>
      </c>
      <c r="R92" s="1" t="s">
        <v>1247</v>
      </c>
      <c r="S92" s="1" t="s">
        <v>1236</v>
      </c>
      <c r="T92" s="1" t="s">
        <v>1237</v>
      </c>
    </row>
    <row r="93" s="1" customFormat="1" spans="1:20">
      <c r="A93" s="3">
        <v>16258208235</v>
      </c>
      <c r="B93" s="1" t="s">
        <v>1774</v>
      </c>
      <c r="C93" s="1" t="s">
        <v>1801</v>
      </c>
      <c r="D93" s="1" t="s">
        <v>1802</v>
      </c>
      <c r="E93" s="1" t="s">
        <v>1803</v>
      </c>
      <c r="F93" s="1" t="s">
        <v>1226</v>
      </c>
      <c r="G93" s="1" t="s">
        <v>1318</v>
      </c>
      <c r="H93" s="1" t="s">
        <v>1228</v>
      </c>
      <c r="I93" s="1" t="s">
        <v>1804</v>
      </c>
      <c r="J93" s="1" t="s">
        <v>29</v>
      </c>
      <c r="K93" s="1" t="s">
        <v>1805</v>
      </c>
      <c r="L93" s="1" t="s">
        <v>1805</v>
      </c>
      <c r="M93" s="1" t="s">
        <v>1231</v>
      </c>
      <c r="N93" s="1" t="s">
        <v>1231</v>
      </c>
      <c r="O93" s="1" t="s">
        <v>1232</v>
      </c>
      <c r="P93" s="1" t="s">
        <v>1233</v>
      </c>
      <c r="Q93" s="1" t="s">
        <v>1806</v>
      </c>
      <c r="R93" s="1" t="s">
        <v>1247</v>
      </c>
      <c r="S93" s="1" t="s">
        <v>1236</v>
      </c>
      <c r="T93" s="1" t="s">
        <v>1237</v>
      </c>
    </row>
    <row r="94" s="1" customFormat="1" spans="1:20">
      <c r="A94" s="3">
        <v>16259778224</v>
      </c>
      <c r="B94" s="1" t="s">
        <v>1774</v>
      </c>
      <c r="C94" s="1" t="s">
        <v>1807</v>
      </c>
      <c r="D94" s="1" t="s">
        <v>1808</v>
      </c>
      <c r="E94" s="1" t="s">
        <v>1809</v>
      </c>
      <c r="F94" s="1" t="s">
        <v>1268</v>
      </c>
      <c r="G94" s="1" t="s">
        <v>1252</v>
      </c>
      <c r="H94" s="1" t="s">
        <v>1228</v>
      </c>
      <c r="I94" s="1" t="s">
        <v>1810</v>
      </c>
      <c r="J94" s="1" t="s">
        <v>29</v>
      </c>
      <c r="K94" s="1" t="s">
        <v>1650</v>
      </c>
      <c r="L94" s="1" t="s">
        <v>1650</v>
      </c>
      <c r="M94" s="1" t="s">
        <v>1231</v>
      </c>
      <c r="N94" s="1" t="s">
        <v>1231</v>
      </c>
      <c r="O94" s="1" t="s">
        <v>1232</v>
      </c>
      <c r="P94" s="1" t="s">
        <v>1233</v>
      </c>
      <c r="Q94" s="1" t="s">
        <v>1811</v>
      </c>
      <c r="R94" s="1" t="s">
        <v>1247</v>
      </c>
      <c r="S94" s="1" t="s">
        <v>1236</v>
      </c>
      <c r="T94" s="1" t="s">
        <v>1237</v>
      </c>
    </row>
    <row r="95" s="1" customFormat="1" spans="1:20">
      <c r="A95" s="3">
        <v>16270981067</v>
      </c>
      <c r="B95" s="1" t="s">
        <v>1812</v>
      </c>
      <c r="C95" s="1" t="s">
        <v>1813</v>
      </c>
      <c r="D95" s="1" t="s">
        <v>1814</v>
      </c>
      <c r="E95" s="1" t="s">
        <v>1815</v>
      </c>
      <c r="F95" s="1" t="s">
        <v>1268</v>
      </c>
      <c r="G95" s="1" t="s">
        <v>1252</v>
      </c>
      <c r="H95" s="1" t="s">
        <v>1228</v>
      </c>
      <c r="I95" s="1" t="s">
        <v>1816</v>
      </c>
      <c r="J95" s="1" t="s">
        <v>29</v>
      </c>
      <c r="K95" s="1" t="s">
        <v>1230</v>
      </c>
      <c r="L95" s="1" t="s">
        <v>1230</v>
      </c>
      <c r="M95" s="1" t="s">
        <v>1231</v>
      </c>
      <c r="N95" s="1" t="s">
        <v>1231</v>
      </c>
      <c r="O95" s="1" t="s">
        <v>1232</v>
      </c>
      <c r="P95" s="1" t="s">
        <v>1233</v>
      </c>
      <c r="Q95" s="1" t="s">
        <v>1817</v>
      </c>
      <c r="R95" s="1" t="s">
        <v>1247</v>
      </c>
      <c r="S95" s="1" t="s">
        <v>1236</v>
      </c>
      <c r="T95" s="1" t="s">
        <v>1237</v>
      </c>
    </row>
    <row r="96" s="1" customFormat="1" spans="1:20">
      <c r="A96" s="3">
        <v>16271471531</v>
      </c>
      <c r="B96" s="1" t="s">
        <v>1818</v>
      </c>
      <c r="C96" s="1" t="s">
        <v>1819</v>
      </c>
      <c r="D96" s="1" t="s">
        <v>1343</v>
      </c>
      <c r="E96" s="1" t="s">
        <v>1820</v>
      </c>
      <c r="F96" s="1" t="s">
        <v>1242</v>
      </c>
      <c r="G96" s="1" t="s">
        <v>1296</v>
      </c>
      <c r="H96" s="1" t="s">
        <v>1228</v>
      </c>
      <c r="I96" s="1" t="s">
        <v>1821</v>
      </c>
      <c r="J96" s="1" t="s">
        <v>29</v>
      </c>
      <c r="K96" s="1" t="s">
        <v>1430</v>
      </c>
      <c r="L96" s="1" t="s">
        <v>1430</v>
      </c>
      <c r="M96" s="1" t="s">
        <v>1231</v>
      </c>
      <c r="N96" s="1" t="s">
        <v>1231</v>
      </c>
      <c r="O96" s="1" t="s">
        <v>1232</v>
      </c>
      <c r="P96" s="1" t="s">
        <v>1233</v>
      </c>
      <c r="Q96" s="1" t="s">
        <v>1822</v>
      </c>
      <c r="R96" s="1" t="s">
        <v>1247</v>
      </c>
      <c r="S96" s="1" t="s">
        <v>1236</v>
      </c>
      <c r="T96" s="1" t="s">
        <v>1237</v>
      </c>
    </row>
    <row r="97" s="1" customFormat="1" spans="1:20">
      <c r="A97" s="3">
        <v>16271478451</v>
      </c>
      <c r="B97" s="1" t="s">
        <v>1818</v>
      </c>
      <c r="C97" s="1" t="s">
        <v>1823</v>
      </c>
      <c r="D97" s="1" t="s">
        <v>1824</v>
      </c>
      <c r="E97" s="1" t="s">
        <v>1825</v>
      </c>
      <c r="F97" s="1" t="s">
        <v>1318</v>
      </c>
      <c r="G97" s="1" t="s">
        <v>1260</v>
      </c>
      <c r="H97" s="1" t="s">
        <v>1228</v>
      </c>
      <c r="I97" s="1" t="s">
        <v>1826</v>
      </c>
      <c r="J97" s="1" t="s">
        <v>29</v>
      </c>
      <c r="K97" s="1" t="s">
        <v>1827</v>
      </c>
      <c r="L97" s="1" t="s">
        <v>1827</v>
      </c>
      <c r="M97" s="1" t="s">
        <v>1231</v>
      </c>
      <c r="N97" s="1" t="s">
        <v>1231</v>
      </c>
      <c r="O97" s="1" t="s">
        <v>1232</v>
      </c>
      <c r="P97" s="1" t="s">
        <v>1233</v>
      </c>
      <c r="Q97" s="1" t="s">
        <v>1828</v>
      </c>
      <c r="R97" s="1" t="s">
        <v>1247</v>
      </c>
      <c r="S97" s="1" t="s">
        <v>1236</v>
      </c>
      <c r="T97" s="1" t="s">
        <v>1237</v>
      </c>
    </row>
    <row r="98" s="1" customFormat="1" spans="1:20">
      <c r="A98" s="3">
        <v>16273298982</v>
      </c>
      <c r="B98" s="1" t="s">
        <v>1818</v>
      </c>
      <c r="C98" s="1" t="s">
        <v>1829</v>
      </c>
      <c r="D98" s="1" t="s">
        <v>1830</v>
      </c>
      <c r="E98" s="1" t="s">
        <v>1831</v>
      </c>
      <c r="F98" s="1" t="s">
        <v>1243</v>
      </c>
      <c r="G98" s="1" t="s">
        <v>1252</v>
      </c>
      <c r="H98" s="1" t="s">
        <v>1228</v>
      </c>
      <c r="I98" s="1" t="s">
        <v>1832</v>
      </c>
      <c r="J98" s="1" t="s">
        <v>29</v>
      </c>
      <c r="K98" s="1" t="s">
        <v>1833</v>
      </c>
      <c r="L98" s="1" t="s">
        <v>1833</v>
      </c>
      <c r="M98" s="1" t="s">
        <v>1231</v>
      </c>
      <c r="N98" s="1" t="s">
        <v>1231</v>
      </c>
      <c r="O98" s="1" t="s">
        <v>1232</v>
      </c>
      <c r="P98" s="1" t="s">
        <v>1233</v>
      </c>
      <c r="Q98" s="1" t="s">
        <v>1834</v>
      </c>
      <c r="R98" s="1" t="s">
        <v>1247</v>
      </c>
      <c r="S98" s="1" t="s">
        <v>1236</v>
      </c>
      <c r="T98" s="1" t="s">
        <v>1237</v>
      </c>
    </row>
    <row r="99" s="1" customFormat="1" spans="1:20">
      <c r="A99" s="3">
        <v>16273686750</v>
      </c>
      <c r="B99" s="1" t="s">
        <v>1818</v>
      </c>
      <c r="C99" s="1" t="s">
        <v>1835</v>
      </c>
      <c r="D99" s="1" t="s">
        <v>1836</v>
      </c>
      <c r="E99" s="1" t="s">
        <v>1837</v>
      </c>
      <c r="F99" s="1" t="s">
        <v>1243</v>
      </c>
      <c r="G99" s="1" t="s">
        <v>1296</v>
      </c>
      <c r="H99" s="1" t="s">
        <v>1228</v>
      </c>
      <c r="I99" s="1" t="s">
        <v>1838</v>
      </c>
      <c r="J99" s="1" t="s">
        <v>29</v>
      </c>
      <c r="K99" s="1" t="s">
        <v>1839</v>
      </c>
      <c r="L99" s="1" t="s">
        <v>1839</v>
      </c>
      <c r="M99" s="1" t="s">
        <v>1231</v>
      </c>
      <c r="N99" s="1" t="s">
        <v>1231</v>
      </c>
      <c r="O99" s="1" t="s">
        <v>1232</v>
      </c>
      <c r="P99" s="1" t="s">
        <v>1233</v>
      </c>
      <c r="Q99" s="1" t="s">
        <v>1840</v>
      </c>
      <c r="R99" s="1" t="s">
        <v>1247</v>
      </c>
      <c r="S99" s="1" t="s">
        <v>1236</v>
      </c>
      <c r="T99" s="1" t="s">
        <v>1237</v>
      </c>
    </row>
    <row r="100" s="1" customFormat="1" spans="1:20">
      <c r="A100" s="3">
        <v>16280538417</v>
      </c>
      <c r="B100" s="1" t="s">
        <v>1841</v>
      </c>
      <c r="C100" s="1" t="s">
        <v>1842</v>
      </c>
      <c r="D100" s="1" t="s">
        <v>1843</v>
      </c>
      <c r="E100" s="1" t="s">
        <v>1844</v>
      </c>
      <c r="F100" s="1" t="s">
        <v>1268</v>
      </c>
      <c r="G100" s="1" t="s">
        <v>1252</v>
      </c>
      <c r="H100" s="1" t="s">
        <v>1228</v>
      </c>
      <c r="I100" s="1" t="s">
        <v>1845</v>
      </c>
      <c r="J100" s="1" t="s">
        <v>29</v>
      </c>
      <c r="K100" s="1" t="s">
        <v>1846</v>
      </c>
      <c r="L100" s="1" t="s">
        <v>1846</v>
      </c>
      <c r="M100" s="1" t="s">
        <v>1231</v>
      </c>
      <c r="N100" s="1" t="s">
        <v>1231</v>
      </c>
      <c r="O100" s="1" t="s">
        <v>1232</v>
      </c>
      <c r="P100" s="1" t="s">
        <v>1233</v>
      </c>
      <c r="Q100" s="1" t="s">
        <v>1847</v>
      </c>
      <c r="R100" s="1" t="s">
        <v>1247</v>
      </c>
      <c r="S100" s="1" t="s">
        <v>1236</v>
      </c>
      <c r="T100" s="1" t="s">
        <v>1237</v>
      </c>
    </row>
    <row r="101" s="1" customFormat="1" spans="1:20">
      <c r="A101" s="3">
        <v>16280546706</v>
      </c>
      <c r="B101" s="1" t="s">
        <v>1841</v>
      </c>
      <c r="C101" s="1" t="s">
        <v>1848</v>
      </c>
      <c r="D101" s="1" t="s">
        <v>1849</v>
      </c>
      <c r="E101" s="1" t="s">
        <v>1850</v>
      </c>
      <c r="F101" s="1" t="s">
        <v>1252</v>
      </c>
      <c r="G101" s="1" t="s">
        <v>1296</v>
      </c>
      <c r="H101" s="1" t="s">
        <v>1228</v>
      </c>
      <c r="I101" s="1" t="s">
        <v>1851</v>
      </c>
      <c r="J101" s="1" t="s">
        <v>29</v>
      </c>
      <c r="K101" s="1" t="s">
        <v>1852</v>
      </c>
      <c r="L101" s="1" t="s">
        <v>1852</v>
      </c>
      <c r="M101" s="1" t="s">
        <v>1231</v>
      </c>
      <c r="N101" s="1" t="s">
        <v>1231</v>
      </c>
      <c r="O101" s="1" t="s">
        <v>1232</v>
      </c>
      <c r="P101" s="1" t="s">
        <v>1233</v>
      </c>
      <c r="Q101" s="1" t="s">
        <v>1853</v>
      </c>
      <c r="R101" s="1" t="s">
        <v>1247</v>
      </c>
      <c r="S101" s="1" t="s">
        <v>1236</v>
      </c>
      <c r="T101" s="1" t="s">
        <v>1237</v>
      </c>
    </row>
    <row r="102" s="1" customFormat="1" spans="1:20">
      <c r="A102" s="3">
        <v>16280550590</v>
      </c>
      <c r="B102" s="1" t="s">
        <v>1841</v>
      </c>
      <c r="C102" s="1" t="s">
        <v>1854</v>
      </c>
      <c r="D102" s="1" t="s">
        <v>1855</v>
      </c>
      <c r="E102" s="1" t="s">
        <v>1856</v>
      </c>
      <c r="F102" s="1" t="s">
        <v>1243</v>
      </c>
      <c r="G102" s="1" t="s">
        <v>1252</v>
      </c>
      <c r="H102" s="1" t="s">
        <v>1228</v>
      </c>
      <c r="I102" s="1" t="s">
        <v>1857</v>
      </c>
      <c r="J102" s="1" t="s">
        <v>29</v>
      </c>
      <c r="K102" s="1" t="s">
        <v>1858</v>
      </c>
      <c r="L102" s="1" t="s">
        <v>1858</v>
      </c>
      <c r="M102" s="1" t="s">
        <v>1231</v>
      </c>
      <c r="N102" s="1" t="s">
        <v>1231</v>
      </c>
      <c r="O102" s="1" t="s">
        <v>1232</v>
      </c>
      <c r="P102" s="1" t="s">
        <v>1233</v>
      </c>
      <c r="Q102" s="1" t="s">
        <v>1859</v>
      </c>
      <c r="R102" s="1" t="s">
        <v>1247</v>
      </c>
      <c r="S102" s="1" t="s">
        <v>1236</v>
      </c>
      <c r="T102" s="1" t="s">
        <v>1237</v>
      </c>
    </row>
    <row r="103" s="1" customFormat="1" spans="1:20">
      <c r="A103" s="3">
        <v>16280564294</v>
      </c>
      <c r="B103" s="1" t="s">
        <v>1841</v>
      </c>
      <c r="C103" s="1" t="s">
        <v>1860</v>
      </c>
      <c r="D103" s="1" t="s">
        <v>1861</v>
      </c>
      <c r="E103" s="1" t="s">
        <v>1862</v>
      </c>
      <c r="F103" s="1" t="s">
        <v>1243</v>
      </c>
      <c r="G103" s="1" t="s">
        <v>1252</v>
      </c>
      <c r="H103" s="1" t="s">
        <v>1228</v>
      </c>
      <c r="I103" s="1" t="s">
        <v>1863</v>
      </c>
      <c r="J103" s="1" t="s">
        <v>29</v>
      </c>
      <c r="K103" s="1" t="s">
        <v>1864</v>
      </c>
      <c r="L103" s="1" t="s">
        <v>1864</v>
      </c>
      <c r="M103" s="1" t="s">
        <v>1231</v>
      </c>
      <c r="N103" s="1" t="s">
        <v>1231</v>
      </c>
      <c r="O103" s="1" t="s">
        <v>1232</v>
      </c>
      <c r="P103" s="1" t="s">
        <v>1233</v>
      </c>
      <c r="Q103" s="1" t="s">
        <v>1865</v>
      </c>
      <c r="R103" s="1" t="s">
        <v>1247</v>
      </c>
      <c r="S103" s="1" t="s">
        <v>1236</v>
      </c>
      <c r="T103" s="1" t="s">
        <v>1237</v>
      </c>
    </row>
    <row r="104" s="1" customFormat="1" spans="1:20">
      <c r="A104" s="3">
        <v>16280569559</v>
      </c>
      <c r="B104" s="1" t="s">
        <v>1841</v>
      </c>
      <c r="C104" s="1" t="s">
        <v>1866</v>
      </c>
      <c r="D104" s="1" t="s">
        <v>1867</v>
      </c>
      <c r="E104" s="1" t="s">
        <v>1868</v>
      </c>
      <c r="F104" s="1" t="s">
        <v>1424</v>
      </c>
      <c r="G104" s="1" t="s">
        <v>1227</v>
      </c>
      <c r="H104" s="1" t="s">
        <v>1228</v>
      </c>
      <c r="I104" s="1" t="s">
        <v>1232</v>
      </c>
      <c r="J104" s="1" t="s">
        <v>29</v>
      </c>
      <c r="K104" s="1" t="s">
        <v>1232</v>
      </c>
      <c r="L104" s="1" t="s">
        <v>1232</v>
      </c>
      <c r="M104" s="1" t="s">
        <v>1231</v>
      </c>
      <c r="N104" s="1" t="s">
        <v>1231</v>
      </c>
      <c r="O104" s="1" t="s">
        <v>1232</v>
      </c>
      <c r="P104" s="1" t="s">
        <v>1233</v>
      </c>
      <c r="Q104" s="1" t="s">
        <v>1869</v>
      </c>
      <c r="R104" s="1" t="s">
        <v>1247</v>
      </c>
      <c r="S104" s="1" t="s">
        <v>1236</v>
      </c>
      <c r="T104" s="1" t="s">
        <v>1237</v>
      </c>
    </row>
    <row r="105" s="1" customFormat="1" spans="1:20">
      <c r="A105" s="3">
        <v>16280671673</v>
      </c>
      <c r="B105" s="1" t="s">
        <v>1841</v>
      </c>
      <c r="C105" s="1" t="s">
        <v>1870</v>
      </c>
      <c r="D105" s="1" t="s">
        <v>1871</v>
      </c>
      <c r="E105" s="1" t="s">
        <v>1872</v>
      </c>
      <c r="F105" s="1" t="s">
        <v>1260</v>
      </c>
      <c r="G105" s="1" t="s">
        <v>1242</v>
      </c>
      <c r="H105" s="1" t="s">
        <v>1228</v>
      </c>
      <c r="I105" s="1" t="s">
        <v>1873</v>
      </c>
      <c r="J105" s="1" t="s">
        <v>29</v>
      </c>
      <c r="K105" s="1" t="s">
        <v>1874</v>
      </c>
      <c r="L105" s="1" t="s">
        <v>1874</v>
      </c>
      <c r="M105" s="1" t="s">
        <v>1231</v>
      </c>
      <c r="N105" s="1" t="s">
        <v>1231</v>
      </c>
      <c r="O105" s="1" t="s">
        <v>1232</v>
      </c>
      <c r="P105" s="1" t="s">
        <v>1233</v>
      </c>
      <c r="Q105" s="1" t="s">
        <v>1875</v>
      </c>
      <c r="R105" s="1" t="s">
        <v>1247</v>
      </c>
      <c r="S105" s="1" t="s">
        <v>1236</v>
      </c>
      <c r="T105" s="1" t="s">
        <v>1237</v>
      </c>
    </row>
    <row r="106" s="1" customFormat="1" spans="1:20">
      <c r="A106" s="3">
        <v>16280919954</v>
      </c>
      <c r="B106" s="1" t="s">
        <v>1841</v>
      </c>
      <c r="C106" s="1" t="s">
        <v>1876</v>
      </c>
      <c r="D106" s="1" t="s">
        <v>1343</v>
      </c>
      <c r="E106" s="1" t="s">
        <v>1877</v>
      </c>
      <c r="F106" s="1" t="s">
        <v>1243</v>
      </c>
      <c r="G106" s="1" t="s">
        <v>1268</v>
      </c>
      <c r="H106" s="1" t="s">
        <v>1228</v>
      </c>
      <c r="I106" s="1" t="s">
        <v>1878</v>
      </c>
      <c r="J106" s="1" t="s">
        <v>29</v>
      </c>
      <c r="K106" s="1" t="s">
        <v>1689</v>
      </c>
      <c r="L106" s="1" t="s">
        <v>1689</v>
      </c>
      <c r="M106" s="1" t="s">
        <v>1231</v>
      </c>
      <c r="N106" s="1" t="s">
        <v>1231</v>
      </c>
      <c r="O106" s="1" t="s">
        <v>1232</v>
      </c>
      <c r="P106" s="1" t="s">
        <v>1233</v>
      </c>
      <c r="Q106" s="1" t="s">
        <v>1879</v>
      </c>
      <c r="R106" s="1" t="s">
        <v>1247</v>
      </c>
      <c r="S106" s="1" t="s">
        <v>1236</v>
      </c>
      <c r="T106" s="1" t="s">
        <v>1237</v>
      </c>
    </row>
    <row r="107" s="1" customFormat="1" spans="1:20">
      <c r="A107" s="3">
        <v>16288056524</v>
      </c>
      <c r="B107" s="1" t="s">
        <v>1880</v>
      </c>
      <c r="C107" s="1" t="s">
        <v>1881</v>
      </c>
      <c r="D107" s="1" t="s">
        <v>1882</v>
      </c>
      <c r="E107" s="1" t="s">
        <v>1883</v>
      </c>
      <c r="F107" s="1" t="s">
        <v>1252</v>
      </c>
      <c r="G107" s="1" t="s">
        <v>1617</v>
      </c>
      <c r="H107" s="1" t="s">
        <v>1228</v>
      </c>
      <c r="I107" s="1" t="s">
        <v>1884</v>
      </c>
      <c r="J107" s="1" t="s">
        <v>29</v>
      </c>
      <c r="K107" s="1" t="s">
        <v>1885</v>
      </c>
      <c r="L107" s="1" t="s">
        <v>1885</v>
      </c>
      <c r="M107" s="1" t="s">
        <v>1231</v>
      </c>
      <c r="N107" s="1" t="s">
        <v>1231</v>
      </c>
      <c r="O107" s="1" t="s">
        <v>1232</v>
      </c>
      <c r="P107" s="1" t="s">
        <v>1233</v>
      </c>
      <c r="Q107" s="1" t="s">
        <v>1886</v>
      </c>
      <c r="R107" s="1" t="s">
        <v>1247</v>
      </c>
      <c r="S107" s="1" t="s">
        <v>1236</v>
      </c>
      <c r="T107" s="1" t="s">
        <v>1237</v>
      </c>
    </row>
    <row r="108" s="1" customFormat="1" spans="1:20">
      <c r="A108" s="3">
        <v>16288101481</v>
      </c>
      <c r="B108" s="1" t="s">
        <v>1880</v>
      </c>
      <c r="C108" s="1" t="s">
        <v>1887</v>
      </c>
      <c r="D108" s="1" t="s">
        <v>1888</v>
      </c>
      <c r="E108" s="1" t="s">
        <v>1889</v>
      </c>
      <c r="F108" s="1" t="s">
        <v>1243</v>
      </c>
      <c r="G108" s="1" t="s">
        <v>1268</v>
      </c>
      <c r="H108" s="1" t="s">
        <v>1228</v>
      </c>
      <c r="I108" s="1" t="s">
        <v>1890</v>
      </c>
      <c r="J108" s="1" t="s">
        <v>29</v>
      </c>
      <c r="K108" s="1" t="s">
        <v>1779</v>
      </c>
      <c r="L108" s="1" t="s">
        <v>1779</v>
      </c>
      <c r="M108" s="1" t="s">
        <v>1231</v>
      </c>
      <c r="N108" s="1" t="s">
        <v>1231</v>
      </c>
      <c r="O108" s="1" t="s">
        <v>1232</v>
      </c>
      <c r="P108" s="1" t="s">
        <v>1233</v>
      </c>
      <c r="Q108" s="1" t="s">
        <v>1891</v>
      </c>
      <c r="R108" s="1" t="s">
        <v>1247</v>
      </c>
      <c r="S108" s="1" t="s">
        <v>1236</v>
      </c>
      <c r="T108" s="1" t="s">
        <v>1237</v>
      </c>
    </row>
    <row r="109" s="1" customFormat="1" spans="1:20">
      <c r="A109" s="3">
        <v>16288114193</v>
      </c>
      <c r="B109" s="1" t="s">
        <v>1880</v>
      </c>
      <c r="C109" s="1" t="s">
        <v>1892</v>
      </c>
      <c r="D109" s="1" t="s">
        <v>1717</v>
      </c>
      <c r="E109" s="1" t="s">
        <v>1893</v>
      </c>
      <c r="F109" s="1" t="s">
        <v>1424</v>
      </c>
      <c r="G109" s="1" t="s">
        <v>1318</v>
      </c>
      <c r="H109" s="1" t="s">
        <v>1228</v>
      </c>
      <c r="I109" s="1" t="s">
        <v>1894</v>
      </c>
      <c r="J109" s="1" t="s">
        <v>29</v>
      </c>
      <c r="K109" s="1" t="s">
        <v>1895</v>
      </c>
      <c r="L109" s="1" t="s">
        <v>1895</v>
      </c>
      <c r="M109" s="1" t="s">
        <v>1231</v>
      </c>
      <c r="N109" s="1" t="s">
        <v>1231</v>
      </c>
      <c r="O109" s="1" t="s">
        <v>1232</v>
      </c>
      <c r="P109" s="1" t="s">
        <v>1233</v>
      </c>
      <c r="Q109" s="1" t="s">
        <v>1896</v>
      </c>
      <c r="R109" s="1" t="s">
        <v>1247</v>
      </c>
      <c r="S109" s="1" t="s">
        <v>1236</v>
      </c>
      <c r="T109" s="1" t="s">
        <v>1237</v>
      </c>
    </row>
    <row r="110" s="1" customFormat="1" spans="1:20">
      <c r="A110" s="3">
        <v>16288454338</v>
      </c>
      <c r="B110" s="1" t="s">
        <v>1880</v>
      </c>
      <c r="C110" s="1" t="s">
        <v>1897</v>
      </c>
      <c r="D110" s="1" t="s">
        <v>1898</v>
      </c>
      <c r="E110" s="1" t="s">
        <v>1899</v>
      </c>
      <c r="F110" s="1" t="s">
        <v>1268</v>
      </c>
      <c r="G110" s="1" t="s">
        <v>1252</v>
      </c>
      <c r="H110" s="1" t="s">
        <v>1228</v>
      </c>
      <c r="I110" s="1" t="s">
        <v>1900</v>
      </c>
      <c r="J110" s="1" t="s">
        <v>29</v>
      </c>
      <c r="K110" s="1" t="s">
        <v>1827</v>
      </c>
      <c r="L110" s="1" t="s">
        <v>1827</v>
      </c>
      <c r="M110" s="1" t="s">
        <v>1231</v>
      </c>
      <c r="N110" s="1" t="s">
        <v>1231</v>
      </c>
      <c r="O110" s="1" t="s">
        <v>1232</v>
      </c>
      <c r="P110" s="1" t="s">
        <v>1233</v>
      </c>
      <c r="Q110" s="1" t="s">
        <v>1901</v>
      </c>
      <c r="R110" s="1" t="s">
        <v>1247</v>
      </c>
      <c r="S110" s="1" t="s">
        <v>1236</v>
      </c>
      <c r="T110" s="1" t="s">
        <v>1237</v>
      </c>
    </row>
    <row r="111" s="1" customFormat="1" spans="1:20">
      <c r="A111" s="3">
        <v>16289016102</v>
      </c>
      <c r="B111" s="1" t="s">
        <v>1880</v>
      </c>
      <c r="C111" s="1" t="s">
        <v>1902</v>
      </c>
      <c r="D111" s="1" t="s">
        <v>1903</v>
      </c>
      <c r="E111" s="1" t="s">
        <v>1904</v>
      </c>
      <c r="F111" s="1" t="s">
        <v>1296</v>
      </c>
      <c r="G111" s="1" t="s">
        <v>1522</v>
      </c>
      <c r="H111" s="1" t="s">
        <v>1228</v>
      </c>
      <c r="I111" s="1" t="s">
        <v>1905</v>
      </c>
      <c r="J111" s="1" t="s">
        <v>29</v>
      </c>
      <c r="K111" s="1" t="s">
        <v>1874</v>
      </c>
      <c r="L111" s="1" t="s">
        <v>1874</v>
      </c>
      <c r="M111" s="1" t="s">
        <v>1231</v>
      </c>
      <c r="N111" s="1" t="s">
        <v>1231</v>
      </c>
      <c r="O111" s="1" t="s">
        <v>1232</v>
      </c>
      <c r="P111" s="1" t="s">
        <v>1233</v>
      </c>
      <c r="Q111" s="1" t="s">
        <v>1906</v>
      </c>
      <c r="R111" s="1" t="s">
        <v>1247</v>
      </c>
      <c r="S111" s="1" t="s">
        <v>1236</v>
      </c>
      <c r="T111" s="1" t="s">
        <v>1237</v>
      </c>
    </row>
    <row r="112" s="1" customFormat="1" spans="1:20">
      <c r="A112" s="3">
        <v>16291731239</v>
      </c>
      <c r="B112" s="1" t="s">
        <v>1880</v>
      </c>
      <c r="C112" s="1" t="s">
        <v>1907</v>
      </c>
      <c r="D112" s="1" t="s">
        <v>1468</v>
      </c>
      <c r="E112" s="1" t="s">
        <v>1908</v>
      </c>
      <c r="F112" s="1" t="s">
        <v>1268</v>
      </c>
      <c r="G112" s="1" t="s">
        <v>1252</v>
      </c>
      <c r="H112" s="1" t="s">
        <v>1228</v>
      </c>
      <c r="I112" s="1" t="s">
        <v>1909</v>
      </c>
      <c r="J112" s="1" t="s">
        <v>29</v>
      </c>
      <c r="K112" s="1" t="s">
        <v>1471</v>
      </c>
      <c r="L112" s="1" t="s">
        <v>1471</v>
      </c>
      <c r="M112" s="1" t="s">
        <v>1231</v>
      </c>
      <c r="N112" s="1" t="s">
        <v>1231</v>
      </c>
      <c r="O112" s="1" t="s">
        <v>1232</v>
      </c>
      <c r="P112" s="1" t="s">
        <v>1233</v>
      </c>
      <c r="Q112" s="1" t="s">
        <v>1910</v>
      </c>
      <c r="R112" s="1" t="s">
        <v>1247</v>
      </c>
      <c r="S112" s="1" t="s">
        <v>1236</v>
      </c>
      <c r="T112" s="1" t="s">
        <v>1237</v>
      </c>
    </row>
    <row r="113" s="1" customFormat="1" spans="1:20">
      <c r="A113" s="3">
        <v>16292957215</v>
      </c>
      <c r="B113" s="1" t="s">
        <v>1880</v>
      </c>
      <c r="C113" s="1" t="s">
        <v>1911</v>
      </c>
      <c r="D113" s="1" t="s">
        <v>1912</v>
      </c>
      <c r="E113" s="1" t="s">
        <v>1913</v>
      </c>
      <c r="F113" s="1" t="s">
        <v>1243</v>
      </c>
      <c r="G113" s="1" t="s">
        <v>1268</v>
      </c>
      <c r="H113" s="1" t="s">
        <v>1228</v>
      </c>
      <c r="I113" s="1" t="s">
        <v>1914</v>
      </c>
      <c r="J113" s="1" t="s">
        <v>29</v>
      </c>
      <c r="K113" s="1" t="s">
        <v>1915</v>
      </c>
      <c r="L113" s="1" t="s">
        <v>1915</v>
      </c>
      <c r="M113" s="1" t="s">
        <v>1231</v>
      </c>
      <c r="N113" s="1" t="s">
        <v>1231</v>
      </c>
      <c r="O113" s="1" t="s">
        <v>1232</v>
      </c>
      <c r="P113" s="1" t="s">
        <v>1233</v>
      </c>
      <c r="Q113" s="1" t="s">
        <v>1916</v>
      </c>
      <c r="R113" s="1" t="s">
        <v>1247</v>
      </c>
      <c r="S113" s="1" t="s">
        <v>1236</v>
      </c>
      <c r="T113" s="1" t="s">
        <v>1237</v>
      </c>
    </row>
    <row r="114" s="1" customFormat="1" spans="1:20">
      <c r="A114" s="3">
        <v>16293871184</v>
      </c>
      <c r="B114" s="1" t="s">
        <v>1880</v>
      </c>
      <c r="C114" s="1" t="s">
        <v>1917</v>
      </c>
      <c r="D114" s="1" t="s">
        <v>1918</v>
      </c>
      <c r="E114" s="1" t="s">
        <v>1919</v>
      </c>
      <c r="F114" s="1" t="s">
        <v>1252</v>
      </c>
      <c r="G114" s="1" t="s">
        <v>1296</v>
      </c>
      <c r="H114" s="1" t="s">
        <v>1228</v>
      </c>
      <c r="I114" s="1" t="s">
        <v>1920</v>
      </c>
      <c r="J114" s="1" t="s">
        <v>29</v>
      </c>
      <c r="K114" s="1" t="s">
        <v>1921</v>
      </c>
      <c r="L114" s="1" t="s">
        <v>1921</v>
      </c>
      <c r="M114" s="1" t="s">
        <v>1231</v>
      </c>
      <c r="N114" s="1" t="s">
        <v>1231</v>
      </c>
      <c r="O114" s="1" t="s">
        <v>1232</v>
      </c>
      <c r="P114" s="1" t="s">
        <v>1233</v>
      </c>
      <c r="Q114" s="1" t="s">
        <v>1922</v>
      </c>
      <c r="R114" s="1" t="s">
        <v>1247</v>
      </c>
      <c r="S114" s="1" t="s">
        <v>1236</v>
      </c>
      <c r="T114" s="1" t="s">
        <v>1237</v>
      </c>
    </row>
    <row r="115" s="1" customFormat="1" spans="1:20">
      <c r="A115" s="3">
        <v>16293983747</v>
      </c>
      <c r="B115" s="1" t="s">
        <v>1923</v>
      </c>
      <c r="C115" s="1" t="s">
        <v>1924</v>
      </c>
      <c r="D115" s="1" t="s">
        <v>1546</v>
      </c>
      <c r="E115" s="1" t="s">
        <v>1925</v>
      </c>
      <c r="F115" s="1" t="s">
        <v>1268</v>
      </c>
      <c r="G115" s="1" t="s">
        <v>1252</v>
      </c>
      <c r="H115" s="1" t="s">
        <v>1228</v>
      </c>
      <c r="I115" s="1" t="s">
        <v>1926</v>
      </c>
      <c r="J115" s="1" t="s">
        <v>29</v>
      </c>
      <c r="K115" s="1" t="s">
        <v>1927</v>
      </c>
      <c r="L115" s="1" t="s">
        <v>1927</v>
      </c>
      <c r="M115" s="1" t="s">
        <v>1231</v>
      </c>
      <c r="N115" s="1" t="s">
        <v>1231</v>
      </c>
      <c r="O115" s="1" t="s">
        <v>1232</v>
      </c>
      <c r="P115" s="1" t="s">
        <v>1233</v>
      </c>
      <c r="Q115" s="1" t="s">
        <v>1928</v>
      </c>
      <c r="R115" s="1" t="s">
        <v>1247</v>
      </c>
      <c r="S115" s="1" t="s">
        <v>1236</v>
      </c>
      <c r="T115" s="1" t="s">
        <v>1237</v>
      </c>
    </row>
    <row r="116" s="1" customFormat="1" spans="1:20">
      <c r="A116" s="3">
        <v>16295370582</v>
      </c>
      <c r="B116" s="1" t="s">
        <v>1923</v>
      </c>
      <c r="C116" s="1" t="s">
        <v>1929</v>
      </c>
      <c r="D116" s="1" t="s">
        <v>1468</v>
      </c>
      <c r="E116" s="1" t="s">
        <v>1930</v>
      </c>
      <c r="F116" s="1" t="s">
        <v>1522</v>
      </c>
      <c r="G116" s="1" t="s">
        <v>1617</v>
      </c>
      <c r="H116" s="1" t="s">
        <v>1228</v>
      </c>
      <c r="I116" s="1" t="s">
        <v>1931</v>
      </c>
      <c r="J116" s="1" t="s">
        <v>29</v>
      </c>
      <c r="K116" s="1" t="s">
        <v>1471</v>
      </c>
      <c r="L116" s="1" t="s">
        <v>1471</v>
      </c>
      <c r="M116" s="1" t="s">
        <v>1231</v>
      </c>
      <c r="N116" s="1" t="s">
        <v>1231</v>
      </c>
      <c r="O116" s="1" t="s">
        <v>1232</v>
      </c>
      <c r="P116" s="1" t="s">
        <v>1233</v>
      </c>
      <c r="Q116" s="1" t="s">
        <v>1932</v>
      </c>
      <c r="R116" s="1" t="s">
        <v>1247</v>
      </c>
      <c r="S116" s="1" t="s">
        <v>1236</v>
      </c>
      <c r="T116" s="1" t="s">
        <v>1237</v>
      </c>
    </row>
    <row r="117" s="1" customFormat="1" spans="1:20">
      <c r="A117" s="3">
        <v>16295390537</v>
      </c>
      <c r="B117" s="1" t="s">
        <v>1923</v>
      </c>
      <c r="C117" s="1" t="s">
        <v>1933</v>
      </c>
      <c r="D117" s="1" t="s">
        <v>1934</v>
      </c>
      <c r="E117" s="1" t="s">
        <v>1935</v>
      </c>
      <c r="F117" s="1" t="s">
        <v>1252</v>
      </c>
      <c r="G117" s="1" t="s">
        <v>1296</v>
      </c>
      <c r="H117" s="1" t="s">
        <v>1228</v>
      </c>
      <c r="I117" s="1" t="s">
        <v>1936</v>
      </c>
      <c r="J117" s="1" t="s">
        <v>29</v>
      </c>
      <c r="K117" s="1" t="s">
        <v>1937</v>
      </c>
      <c r="L117" s="1" t="s">
        <v>1937</v>
      </c>
      <c r="M117" s="1" t="s">
        <v>1231</v>
      </c>
      <c r="N117" s="1" t="s">
        <v>1231</v>
      </c>
      <c r="O117" s="1" t="s">
        <v>1232</v>
      </c>
      <c r="P117" s="1" t="s">
        <v>1233</v>
      </c>
      <c r="Q117" s="1" t="s">
        <v>1938</v>
      </c>
      <c r="R117" s="1" t="s">
        <v>1247</v>
      </c>
      <c r="S117" s="1" t="s">
        <v>1236</v>
      </c>
      <c r="T117" s="1" t="s">
        <v>1237</v>
      </c>
    </row>
    <row r="118" s="1" customFormat="1" spans="1:20">
      <c r="A118" s="3">
        <v>16295521656</v>
      </c>
      <c r="B118" s="1" t="s">
        <v>1923</v>
      </c>
      <c r="C118" s="1" t="s">
        <v>1939</v>
      </c>
      <c r="D118" s="1" t="s">
        <v>1528</v>
      </c>
      <c r="E118" s="1" t="s">
        <v>1940</v>
      </c>
      <c r="F118" s="1" t="s">
        <v>1424</v>
      </c>
      <c r="G118" s="1" t="s">
        <v>1318</v>
      </c>
      <c r="H118" s="1" t="s">
        <v>1228</v>
      </c>
      <c r="I118" s="1" t="s">
        <v>1941</v>
      </c>
      <c r="J118" s="1" t="s">
        <v>29</v>
      </c>
      <c r="K118" s="1" t="s">
        <v>1942</v>
      </c>
      <c r="L118" s="1" t="s">
        <v>1942</v>
      </c>
      <c r="M118" s="1" t="s">
        <v>1231</v>
      </c>
      <c r="N118" s="1" t="s">
        <v>1231</v>
      </c>
      <c r="O118" s="1" t="s">
        <v>1232</v>
      </c>
      <c r="P118" s="1" t="s">
        <v>1233</v>
      </c>
      <c r="Q118" s="1" t="s">
        <v>1943</v>
      </c>
      <c r="R118" s="1" t="s">
        <v>1247</v>
      </c>
      <c r="S118" s="1" t="s">
        <v>1236</v>
      </c>
      <c r="T118" s="1" t="s">
        <v>1237</v>
      </c>
    </row>
    <row r="119" s="1" customFormat="1" spans="1:20">
      <c r="A119" s="3">
        <v>16295669492</v>
      </c>
      <c r="B119" s="1" t="s">
        <v>1923</v>
      </c>
      <c r="C119" s="1" t="s">
        <v>1944</v>
      </c>
      <c r="D119" s="1" t="s">
        <v>1945</v>
      </c>
      <c r="E119" s="1" t="s">
        <v>1946</v>
      </c>
      <c r="F119" s="1" t="s">
        <v>1243</v>
      </c>
      <c r="G119" s="1" t="s">
        <v>1252</v>
      </c>
      <c r="H119" s="1" t="s">
        <v>1228</v>
      </c>
      <c r="I119" s="1" t="s">
        <v>1947</v>
      </c>
      <c r="J119" s="1" t="s">
        <v>29</v>
      </c>
      <c r="K119" s="1" t="s">
        <v>1948</v>
      </c>
      <c r="L119" s="1" t="s">
        <v>1948</v>
      </c>
      <c r="M119" s="1" t="s">
        <v>1231</v>
      </c>
      <c r="N119" s="1" t="s">
        <v>1231</v>
      </c>
      <c r="O119" s="1" t="s">
        <v>1232</v>
      </c>
      <c r="P119" s="1" t="s">
        <v>1233</v>
      </c>
      <c r="Q119" s="1" t="s">
        <v>1949</v>
      </c>
      <c r="R119" s="1" t="s">
        <v>1247</v>
      </c>
      <c r="S119" s="1" t="s">
        <v>1236</v>
      </c>
      <c r="T119" s="1" t="s">
        <v>1237</v>
      </c>
    </row>
    <row r="120" s="1" customFormat="1" spans="1:20">
      <c r="A120" s="3">
        <v>16301402088</v>
      </c>
      <c r="B120" s="1" t="s">
        <v>1923</v>
      </c>
      <c r="C120" s="1" t="s">
        <v>1950</v>
      </c>
      <c r="D120" s="1" t="s">
        <v>1951</v>
      </c>
      <c r="E120" s="1" t="s">
        <v>1952</v>
      </c>
      <c r="F120" s="1" t="s">
        <v>1260</v>
      </c>
      <c r="G120" s="1" t="s">
        <v>1268</v>
      </c>
      <c r="H120" s="1" t="s">
        <v>1228</v>
      </c>
      <c r="I120" s="1" t="s">
        <v>1953</v>
      </c>
      <c r="J120" s="1" t="s">
        <v>29</v>
      </c>
      <c r="K120" s="1" t="s">
        <v>1954</v>
      </c>
      <c r="L120" s="1" t="s">
        <v>1954</v>
      </c>
      <c r="M120" s="1" t="s">
        <v>1231</v>
      </c>
      <c r="N120" s="1" t="s">
        <v>1231</v>
      </c>
      <c r="O120" s="1" t="s">
        <v>1232</v>
      </c>
      <c r="P120" s="1" t="s">
        <v>1233</v>
      </c>
      <c r="Q120" s="1" t="s">
        <v>1955</v>
      </c>
      <c r="R120" s="1" t="s">
        <v>1247</v>
      </c>
      <c r="S120" s="1" t="s">
        <v>1236</v>
      </c>
      <c r="T120" s="1" t="s">
        <v>1237</v>
      </c>
    </row>
    <row r="121" s="1" customFormat="1" spans="1:20">
      <c r="A121" s="3">
        <v>16302075049</v>
      </c>
      <c r="B121" s="1" t="s">
        <v>1956</v>
      </c>
      <c r="C121" s="1" t="s">
        <v>1957</v>
      </c>
      <c r="D121" s="1" t="s">
        <v>1958</v>
      </c>
      <c r="E121" s="1" t="s">
        <v>1959</v>
      </c>
      <c r="F121" s="1" t="s">
        <v>1318</v>
      </c>
      <c r="G121" s="1" t="s">
        <v>1268</v>
      </c>
      <c r="H121" s="1" t="s">
        <v>1228</v>
      </c>
      <c r="I121" s="1" t="s">
        <v>1960</v>
      </c>
      <c r="J121" s="1" t="s">
        <v>29</v>
      </c>
      <c r="K121" s="1" t="s">
        <v>1961</v>
      </c>
      <c r="L121" s="1" t="s">
        <v>1961</v>
      </c>
      <c r="M121" s="1" t="s">
        <v>1231</v>
      </c>
      <c r="N121" s="1" t="s">
        <v>1231</v>
      </c>
      <c r="O121" s="1" t="s">
        <v>1232</v>
      </c>
      <c r="P121" s="1" t="s">
        <v>1233</v>
      </c>
      <c r="Q121" s="1" t="s">
        <v>1962</v>
      </c>
      <c r="R121" s="1" t="s">
        <v>1247</v>
      </c>
      <c r="S121" s="1" t="s">
        <v>1236</v>
      </c>
      <c r="T121" s="1" t="s">
        <v>1237</v>
      </c>
    </row>
    <row r="122" s="1" customFormat="1" spans="1:20">
      <c r="A122" s="3">
        <v>16302382139</v>
      </c>
      <c r="B122" s="1" t="s">
        <v>1956</v>
      </c>
      <c r="C122" s="1" t="s">
        <v>1963</v>
      </c>
      <c r="D122" s="1" t="s">
        <v>1964</v>
      </c>
      <c r="E122" s="1" t="s">
        <v>1965</v>
      </c>
      <c r="F122" s="1" t="s">
        <v>1243</v>
      </c>
      <c r="G122" s="1" t="s">
        <v>1522</v>
      </c>
      <c r="H122" s="1" t="s">
        <v>1228</v>
      </c>
      <c r="I122" s="1" t="s">
        <v>1966</v>
      </c>
      <c r="J122" s="1" t="s">
        <v>29</v>
      </c>
      <c r="K122" s="1" t="s">
        <v>1967</v>
      </c>
      <c r="L122" s="1" t="s">
        <v>1967</v>
      </c>
      <c r="M122" s="1" t="s">
        <v>1231</v>
      </c>
      <c r="N122" s="1" t="s">
        <v>1231</v>
      </c>
      <c r="O122" s="1" t="s">
        <v>1232</v>
      </c>
      <c r="P122" s="1" t="s">
        <v>1233</v>
      </c>
      <c r="Q122" s="1" t="s">
        <v>1968</v>
      </c>
      <c r="R122" s="1" t="s">
        <v>1247</v>
      </c>
      <c r="S122" s="1" t="s">
        <v>1236</v>
      </c>
      <c r="T122" s="1" t="s">
        <v>1237</v>
      </c>
    </row>
    <row r="123" s="1" customFormat="1" spans="1:20">
      <c r="A123" s="3">
        <v>16302597324</v>
      </c>
      <c r="B123" s="1" t="s">
        <v>1956</v>
      </c>
      <c r="C123" s="1" t="s">
        <v>1969</v>
      </c>
      <c r="D123" s="1" t="s">
        <v>1970</v>
      </c>
      <c r="E123" s="1" t="s">
        <v>1971</v>
      </c>
      <c r="F123" s="1" t="s">
        <v>1268</v>
      </c>
      <c r="G123" s="1" t="s">
        <v>1252</v>
      </c>
      <c r="H123" s="1" t="s">
        <v>1228</v>
      </c>
      <c r="I123" s="1" t="s">
        <v>1972</v>
      </c>
      <c r="J123" s="1" t="s">
        <v>29</v>
      </c>
      <c r="K123" s="1" t="s">
        <v>1973</v>
      </c>
      <c r="L123" s="1" t="s">
        <v>1973</v>
      </c>
      <c r="M123" s="1" t="s">
        <v>1231</v>
      </c>
      <c r="N123" s="1" t="s">
        <v>1231</v>
      </c>
      <c r="O123" s="1" t="s">
        <v>1232</v>
      </c>
      <c r="P123" s="1" t="s">
        <v>1233</v>
      </c>
      <c r="Q123" s="1" t="s">
        <v>1974</v>
      </c>
      <c r="R123" s="1" t="s">
        <v>1247</v>
      </c>
      <c r="S123" s="1" t="s">
        <v>1236</v>
      </c>
      <c r="T123" s="1" t="s">
        <v>1237</v>
      </c>
    </row>
    <row r="124" s="1" customFormat="1" spans="1:20">
      <c r="A124" s="3">
        <v>16302748803</v>
      </c>
      <c r="B124" s="1" t="s">
        <v>1956</v>
      </c>
      <c r="C124" s="1" t="s">
        <v>1975</v>
      </c>
      <c r="D124" s="1" t="s">
        <v>1976</v>
      </c>
      <c r="E124" s="1" t="s">
        <v>1977</v>
      </c>
      <c r="F124" s="1" t="s">
        <v>1268</v>
      </c>
      <c r="G124" s="1" t="s">
        <v>1296</v>
      </c>
      <c r="H124" s="1" t="s">
        <v>1228</v>
      </c>
      <c r="I124" s="1" t="s">
        <v>1978</v>
      </c>
      <c r="J124" s="1" t="s">
        <v>29</v>
      </c>
      <c r="K124" s="1" t="s">
        <v>1979</v>
      </c>
      <c r="L124" s="1" t="s">
        <v>1979</v>
      </c>
      <c r="M124" s="1" t="s">
        <v>1231</v>
      </c>
      <c r="N124" s="1" t="s">
        <v>1231</v>
      </c>
      <c r="O124" s="1" t="s">
        <v>1232</v>
      </c>
      <c r="P124" s="1" t="s">
        <v>1233</v>
      </c>
      <c r="Q124" s="1" t="s">
        <v>1980</v>
      </c>
      <c r="R124" s="1" t="s">
        <v>1247</v>
      </c>
      <c r="S124" s="1" t="s">
        <v>1236</v>
      </c>
      <c r="T124" s="1" t="s">
        <v>1237</v>
      </c>
    </row>
    <row r="125" s="1" customFormat="1" spans="1:20">
      <c r="A125" s="3">
        <v>16302976649</v>
      </c>
      <c r="B125" s="1" t="s">
        <v>1956</v>
      </c>
      <c r="C125" s="1" t="s">
        <v>1981</v>
      </c>
      <c r="D125" s="1" t="s">
        <v>1468</v>
      </c>
      <c r="E125" s="1" t="s">
        <v>1982</v>
      </c>
      <c r="F125" s="1" t="s">
        <v>1268</v>
      </c>
      <c r="G125" s="1" t="s">
        <v>1252</v>
      </c>
      <c r="H125" s="1" t="s">
        <v>1228</v>
      </c>
      <c r="I125" s="1" t="s">
        <v>1983</v>
      </c>
      <c r="J125" s="1" t="s">
        <v>29</v>
      </c>
      <c r="K125" s="1" t="s">
        <v>1471</v>
      </c>
      <c r="L125" s="1" t="s">
        <v>1471</v>
      </c>
      <c r="M125" s="1" t="s">
        <v>1231</v>
      </c>
      <c r="N125" s="1" t="s">
        <v>1231</v>
      </c>
      <c r="O125" s="1" t="s">
        <v>1232</v>
      </c>
      <c r="P125" s="1" t="s">
        <v>1233</v>
      </c>
      <c r="Q125" s="1" t="s">
        <v>1984</v>
      </c>
      <c r="R125" s="1" t="s">
        <v>1247</v>
      </c>
      <c r="S125" s="1" t="s">
        <v>1236</v>
      </c>
      <c r="T125" s="1" t="s">
        <v>1237</v>
      </c>
    </row>
    <row r="126" s="1" customFormat="1" spans="1:20">
      <c r="A126" s="3">
        <v>16304521544</v>
      </c>
      <c r="B126" s="1" t="s">
        <v>1956</v>
      </c>
      <c r="C126" s="1" t="s">
        <v>1985</v>
      </c>
      <c r="D126" s="1" t="s">
        <v>1415</v>
      </c>
      <c r="E126" s="1" t="s">
        <v>1986</v>
      </c>
      <c r="F126" s="1" t="s">
        <v>1243</v>
      </c>
      <c r="G126" s="1" t="s">
        <v>1268</v>
      </c>
      <c r="H126" s="1" t="s">
        <v>1228</v>
      </c>
      <c r="I126" s="1" t="s">
        <v>1987</v>
      </c>
      <c r="J126" s="1" t="s">
        <v>29</v>
      </c>
      <c r="K126" s="1" t="s">
        <v>1988</v>
      </c>
      <c r="L126" s="1" t="s">
        <v>1988</v>
      </c>
      <c r="M126" s="1" t="s">
        <v>1231</v>
      </c>
      <c r="N126" s="1" t="s">
        <v>1231</v>
      </c>
      <c r="O126" s="1" t="s">
        <v>1232</v>
      </c>
      <c r="P126" s="1" t="s">
        <v>1233</v>
      </c>
      <c r="Q126" s="1" t="s">
        <v>1989</v>
      </c>
      <c r="R126" s="1" t="s">
        <v>1247</v>
      </c>
      <c r="S126" s="1" t="s">
        <v>1236</v>
      </c>
      <c r="T126" s="1" t="s">
        <v>1237</v>
      </c>
    </row>
    <row r="127" s="1" customFormat="1" spans="1:20">
      <c r="A127" s="3">
        <v>16309188207</v>
      </c>
      <c r="B127" s="1" t="s">
        <v>1956</v>
      </c>
      <c r="C127" s="1" t="s">
        <v>1990</v>
      </c>
      <c r="D127" s="1" t="s">
        <v>1991</v>
      </c>
      <c r="E127" s="1" t="s">
        <v>1992</v>
      </c>
      <c r="F127" s="1" t="s">
        <v>1268</v>
      </c>
      <c r="G127" s="1" t="s">
        <v>1252</v>
      </c>
      <c r="H127" s="1" t="s">
        <v>1228</v>
      </c>
      <c r="I127" s="1" t="s">
        <v>1993</v>
      </c>
      <c r="J127" s="1" t="s">
        <v>29</v>
      </c>
      <c r="K127" s="1" t="s">
        <v>1606</v>
      </c>
      <c r="L127" s="1" t="s">
        <v>1606</v>
      </c>
      <c r="M127" s="1" t="s">
        <v>1231</v>
      </c>
      <c r="N127" s="1" t="s">
        <v>1231</v>
      </c>
      <c r="O127" s="1" t="s">
        <v>1232</v>
      </c>
      <c r="P127" s="1" t="s">
        <v>1233</v>
      </c>
      <c r="Q127" s="1" t="s">
        <v>1994</v>
      </c>
      <c r="R127" s="1" t="s">
        <v>1247</v>
      </c>
      <c r="S127" s="1" t="s">
        <v>1236</v>
      </c>
      <c r="T127" s="1" t="s">
        <v>1237</v>
      </c>
    </row>
    <row r="128" s="1" customFormat="1" spans="1:20">
      <c r="A128" s="3">
        <v>16309333966</v>
      </c>
      <c r="B128" s="1" t="s">
        <v>1956</v>
      </c>
      <c r="C128" s="1" t="s">
        <v>1995</v>
      </c>
      <c r="D128" s="1" t="s">
        <v>1360</v>
      </c>
      <c r="E128" s="1" t="s">
        <v>1996</v>
      </c>
      <c r="F128" s="1" t="s">
        <v>1243</v>
      </c>
      <c r="G128" s="1" t="s">
        <v>1268</v>
      </c>
      <c r="H128" s="1" t="s">
        <v>1228</v>
      </c>
      <c r="I128" s="1" t="s">
        <v>1997</v>
      </c>
      <c r="J128" s="1" t="s">
        <v>29</v>
      </c>
      <c r="K128" s="1" t="s">
        <v>1998</v>
      </c>
      <c r="L128" s="1" t="s">
        <v>1998</v>
      </c>
      <c r="M128" s="1" t="s">
        <v>1231</v>
      </c>
      <c r="N128" s="1" t="s">
        <v>1231</v>
      </c>
      <c r="O128" s="1" t="s">
        <v>1232</v>
      </c>
      <c r="P128" s="1" t="s">
        <v>1233</v>
      </c>
      <c r="Q128" s="1" t="s">
        <v>1999</v>
      </c>
      <c r="R128" s="1" t="s">
        <v>1247</v>
      </c>
      <c r="S128" s="1" t="s">
        <v>1236</v>
      </c>
      <c r="T128" s="1" t="s">
        <v>1237</v>
      </c>
    </row>
    <row r="129" s="1" customFormat="1" spans="1:20">
      <c r="A129" s="3">
        <v>16309401280</v>
      </c>
      <c r="B129" s="1" t="s">
        <v>1956</v>
      </c>
      <c r="C129" s="1" t="s">
        <v>2000</v>
      </c>
      <c r="D129" s="1" t="s">
        <v>2001</v>
      </c>
      <c r="E129" s="1" t="s">
        <v>2002</v>
      </c>
      <c r="F129" s="1" t="s">
        <v>1442</v>
      </c>
      <c r="G129" s="1" t="s">
        <v>1318</v>
      </c>
      <c r="H129" s="1" t="s">
        <v>1228</v>
      </c>
      <c r="I129" s="1" t="s">
        <v>2003</v>
      </c>
      <c r="J129" s="1" t="s">
        <v>29</v>
      </c>
      <c r="K129" s="1" t="s">
        <v>2004</v>
      </c>
      <c r="L129" s="1" t="s">
        <v>2004</v>
      </c>
      <c r="M129" s="1" t="s">
        <v>1231</v>
      </c>
      <c r="N129" s="1" t="s">
        <v>1231</v>
      </c>
      <c r="O129" s="1" t="s">
        <v>1232</v>
      </c>
      <c r="P129" s="1" t="s">
        <v>1233</v>
      </c>
      <c r="Q129" s="1" t="s">
        <v>2005</v>
      </c>
      <c r="R129" s="1" t="s">
        <v>1247</v>
      </c>
      <c r="S129" s="1" t="s">
        <v>1236</v>
      </c>
      <c r="T129" s="1" t="s">
        <v>1237</v>
      </c>
    </row>
    <row r="130" s="1" customFormat="1" spans="1:20">
      <c r="A130" s="3">
        <v>16309240211</v>
      </c>
      <c r="B130" s="1" t="s">
        <v>1956</v>
      </c>
      <c r="C130" s="1" t="s">
        <v>2006</v>
      </c>
      <c r="D130" s="1" t="s">
        <v>1415</v>
      </c>
      <c r="E130" s="1" t="s">
        <v>2007</v>
      </c>
      <c r="F130" s="1" t="s">
        <v>1243</v>
      </c>
      <c r="G130" s="1" t="s">
        <v>1268</v>
      </c>
      <c r="H130" s="1" t="s">
        <v>1228</v>
      </c>
      <c r="I130" s="1" t="s">
        <v>1987</v>
      </c>
      <c r="J130" s="1" t="s">
        <v>29</v>
      </c>
      <c r="K130" s="1" t="s">
        <v>1988</v>
      </c>
      <c r="L130" s="1" t="s">
        <v>1988</v>
      </c>
      <c r="M130" s="1" t="s">
        <v>1231</v>
      </c>
      <c r="N130" s="1" t="s">
        <v>1231</v>
      </c>
      <c r="O130" s="1" t="s">
        <v>1232</v>
      </c>
      <c r="P130" s="1" t="s">
        <v>1233</v>
      </c>
      <c r="Q130" s="1" t="s">
        <v>2008</v>
      </c>
      <c r="R130" s="1" t="s">
        <v>1247</v>
      </c>
      <c r="S130" s="1" t="s">
        <v>1236</v>
      </c>
      <c r="T130" s="1" t="s">
        <v>1237</v>
      </c>
    </row>
    <row r="131" s="1" customFormat="1" spans="1:20">
      <c r="A131" s="3">
        <v>16309779626</v>
      </c>
      <c r="B131" s="1" t="s">
        <v>2009</v>
      </c>
      <c r="C131" s="1" t="s">
        <v>2010</v>
      </c>
      <c r="D131" s="1" t="s">
        <v>2011</v>
      </c>
      <c r="E131" s="1" t="s">
        <v>2012</v>
      </c>
      <c r="F131" s="1" t="s">
        <v>1260</v>
      </c>
      <c r="G131" s="1" t="s">
        <v>1242</v>
      </c>
      <c r="H131" s="1" t="s">
        <v>1228</v>
      </c>
      <c r="I131" s="1" t="s">
        <v>2013</v>
      </c>
      <c r="J131" s="1" t="s">
        <v>29</v>
      </c>
      <c r="K131" s="1" t="s">
        <v>2014</v>
      </c>
      <c r="L131" s="1" t="s">
        <v>2014</v>
      </c>
      <c r="M131" s="1" t="s">
        <v>1231</v>
      </c>
      <c r="N131" s="1" t="s">
        <v>1231</v>
      </c>
      <c r="O131" s="1" t="s">
        <v>1232</v>
      </c>
      <c r="P131" s="1" t="s">
        <v>1233</v>
      </c>
      <c r="Q131" s="1" t="s">
        <v>2015</v>
      </c>
      <c r="R131" s="1" t="s">
        <v>1247</v>
      </c>
      <c r="S131" s="1" t="s">
        <v>1236</v>
      </c>
      <c r="T131" s="1" t="s">
        <v>1237</v>
      </c>
    </row>
    <row r="132" s="1" customFormat="1" spans="1:20">
      <c r="A132" s="3">
        <v>16309899692</v>
      </c>
      <c r="B132" s="1" t="s">
        <v>2009</v>
      </c>
      <c r="C132" s="1" t="s">
        <v>2016</v>
      </c>
      <c r="D132" s="1" t="s">
        <v>2017</v>
      </c>
      <c r="E132" s="1" t="s">
        <v>2018</v>
      </c>
      <c r="F132" s="1" t="s">
        <v>1243</v>
      </c>
      <c r="G132" s="1" t="s">
        <v>1252</v>
      </c>
      <c r="H132" s="1" t="s">
        <v>1228</v>
      </c>
      <c r="I132" s="1" t="s">
        <v>2019</v>
      </c>
      <c r="J132" s="1" t="s">
        <v>29</v>
      </c>
      <c r="K132" s="1" t="s">
        <v>2020</v>
      </c>
      <c r="L132" s="1" t="s">
        <v>2020</v>
      </c>
      <c r="M132" s="1" t="s">
        <v>1231</v>
      </c>
      <c r="N132" s="1" t="s">
        <v>1231</v>
      </c>
      <c r="O132" s="1" t="s">
        <v>1232</v>
      </c>
      <c r="P132" s="1" t="s">
        <v>1233</v>
      </c>
      <c r="Q132" s="1" t="s">
        <v>2021</v>
      </c>
      <c r="R132" s="1" t="s">
        <v>1247</v>
      </c>
      <c r="S132" s="1" t="s">
        <v>1236</v>
      </c>
      <c r="T132" s="1" t="s">
        <v>1237</v>
      </c>
    </row>
    <row r="133" s="1" customFormat="1" spans="1:20">
      <c r="A133" s="3">
        <v>16310014086</v>
      </c>
      <c r="B133" s="1" t="s">
        <v>2009</v>
      </c>
      <c r="C133" s="1" t="s">
        <v>2022</v>
      </c>
      <c r="D133" s="1" t="s">
        <v>2023</v>
      </c>
      <c r="E133" s="1" t="s">
        <v>2024</v>
      </c>
      <c r="F133" s="1" t="s">
        <v>1318</v>
      </c>
      <c r="G133" s="1" t="s">
        <v>1260</v>
      </c>
      <c r="H133" s="1" t="s">
        <v>1228</v>
      </c>
      <c r="I133" s="1" t="s">
        <v>2025</v>
      </c>
      <c r="J133" s="1" t="s">
        <v>29</v>
      </c>
      <c r="K133" s="1" t="s">
        <v>2026</v>
      </c>
      <c r="L133" s="1" t="s">
        <v>2026</v>
      </c>
      <c r="M133" s="1" t="s">
        <v>1231</v>
      </c>
      <c r="N133" s="1" t="s">
        <v>1231</v>
      </c>
      <c r="O133" s="1" t="s">
        <v>1232</v>
      </c>
      <c r="P133" s="1" t="s">
        <v>1233</v>
      </c>
      <c r="Q133" s="1" t="s">
        <v>2027</v>
      </c>
      <c r="R133" s="1" t="s">
        <v>1247</v>
      </c>
      <c r="S133" s="1" t="s">
        <v>1236</v>
      </c>
      <c r="T133" s="1" t="s">
        <v>1237</v>
      </c>
    </row>
    <row r="134" s="1" customFormat="1" spans="1:20">
      <c r="A134" s="3">
        <v>16310098348</v>
      </c>
      <c r="B134" s="1" t="s">
        <v>2009</v>
      </c>
      <c r="C134" s="1" t="s">
        <v>2028</v>
      </c>
      <c r="D134" s="1" t="s">
        <v>2029</v>
      </c>
      <c r="E134" s="1" t="s">
        <v>2030</v>
      </c>
      <c r="F134" s="1" t="s">
        <v>1522</v>
      </c>
      <c r="G134" s="1" t="s">
        <v>1617</v>
      </c>
      <c r="H134" s="1" t="s">
        <v>1228</v>
      </c>
      <c r="I134" s="1" t="s">
        <v>2031</v>
      </c>
      <c r="J134" s="1" t="s">
        <v>29</v>
      </c>
      <c r="K134" s="1" t="s">
        <v>2032</v>
      </c>
      <c r="L134" s="1" t="s">
        <v>2032</v>
      </c>
      <c r="M134" s="1" t="s">
        <v>1231</v>
      </c>
      <c r="N134" s="1" t="s">
        <v>1231</v>
      </c>
      <c r="O134" s="1" t="s">
        <v>1232</v>
      </c>
      <c r="P134" s="1" t="s">
        <v>1233</v>
      </c>
      <c r="Q134" s="1" t="s">
        <v>2033</v>
      </c>
      <c r="R134" s="1" t="s">
        <v>1247</v>
      </c>
      <c r="S134" s="1" t="s">
        <v>1236</v>
      </c>
      <c r="T134" s="1" t="s">
        <v>1237</v>
      </c>
    </row>
    <row r="135" s="1" customFormat="1" spans="1:20">
      <c r="A135" s="3">
        <v>16310208917</v>
      </c>
      <c r="B135" s="1" t="s">
        <v>2009</v>
      </c>
      <c r="C135" s="1" t="s">
        <v>2034</v>
      </c>
      <c r="D135" s="1" t="s">
        <v>2035</v>
      </c>
      <c r="E135" s="1" t="s">
        <v>2036</v>
      </c>
      <c r="F135" s="1" t="s">
        <v>1424</v>
      </c>
      <c r="G135" s="1" t="s">
        <v>1318</v>
      </c>
      <c r="H135" s="1" t="s">
        <v>1228</v>
      </c>
      <c r="I135" s="1" t="s">
        <v>2037</v>
      </c>
      <c r="J135" s="1" t="s">
        <v>29</v>
      </c>
      <c r="K135" s="1" t="s">
        <v>1707</v>
      </c>
      <c r="L135" s="1" t="s">
        <v>1707</v>
      </c>
      <c r="M135" s="1" t="s">
        <v>1231</v>
      </c>
      <c r="N135" s="1" t="s">
        <v>1231</v>
      </c>
      <c r="O135" s="1" t="s">
        <v>1232</v>
      </c>
      <c r="P135" s="1" t="s">
        <v>1233</v>
      </c>
      <c r="Q135" s="1" t="s">
        <v>2038</v>
      </c>
      <c r="R135" s="1" t="s">
        <v>1247</v>
      </c>
      <c r="S135" s="1" t="s">
        <v>1236</v>
      </c>
      <c r="T135" s="1" t="s">
        <v>1237</v>
      </c>
    </row>
    <row r="136" s="1" customFormat="1" spans="1:20">
      <c r="A136" s="3">
        <v>16310873132</v>
      </c>
      <c r="B136" s="1" t="s">
        <v>2009</v>
      </c>
      <c r="C136" s="1" t="s">
        <v>2039</v>
      </c>
      <c r="D136" s="1" t="s">
        <v>2040</v>
      </c>
      <c r="E136" s="1" t="s">
        <v>2041</v>
      </c>
      <c r="F136" s="1" t="s">
        <v>1268</v>
      </c>
      <c r="G136" s="1" t="s">
        <v>1252</v>
      </c>
      <c r="H136" s="1" t="s">
        <v>1228</v>
      </c>
      <c r="I136" s="1" t="s">
        <v>2042</v>
      </c>
      <c r="J136" s="1" t="s">
        <v>29</v>
      </c>
      <c r="K136" s="1" t="s">
        <v>2043</v>
      </c>
      <c r="L136" s="1" t="s">
        <v>2043</v>
      </c>
      <c r="M136" s="1" t="s">
        <v>1231</v>
      </c>
      <c r="N136" s="1" t="s">
        <v>1231</v>
      </c>
      <c r="O136" s="1" t="s">
        <v>1232</v>
      </c>
      <c r="P136" s="1" t="s">
        <v>1233</v>
      </c>
      <c r="Q136" s="1" t="s">
        <v>2044</v>
      </c>
      <c r="R136" s="1" t="s">
        <v>1247</v>
      </c>
      <c r="S136" s="1" t="s">
        <v>1236</v>
      </c>
      <c r="T136" s="1" t="s">
        <v>1237</v>
      </c>
    </row>
    <row r="137" s="1" customFormat="1" spans="1:20">
      <c r="A137" s="3">
        <v>16311907792</v>
      </c>
      <c r="B137" s="1" t="s">
        <v>2009</v>
      </c>
      <c r="C137" s="1" t="s">
        <v>2045</v>
      </c>
      <c r="D137" s="1" t="s">
        <v>2046</v>
      </c>
      <c r="E137" s="1" t="s">
        <v>2047</v>
      </c>
      <c r="F137" s="1" t="s">
        <v>1268</v>
      </c>
      <c r="G137" s="1" t="s">
        <v>1252</v>
      </c>
      <c r="H137" s="1" t="s">
        <v>1228</v>
      </c>
      <c r="I137" s="1" t="s">
        <v>2048</v>
      </c>
      <c r="J137" s="1" t="s">
        <v>29</v>
      </c>
      <c r="K137" s="1" t="s">
        <v>1471</v>
      </c>
      <c r="L137" s="1" t="s">
        <v>1471</v>
      </c>
      <c r="M137" s="1" t="s">
        <v>1231</v>
      </c>
      <c r="N137" s="1" t="s">
        <v>1231</v>
      </c>
      <c r="O137" s="1" t="s">
        <v>1232</v>
      </c>
      <c r="P137" s="1" t="s">
        <v>1233</v>
      </c>
      <c r="Q137" s="1" t="s">
        <v>2049</v>
      </c>
      <c r="R137" s="1" t="s">
        <v>1247</v>
      </c>
      <c r="S137" s="1" t="s">
        <v>1236</v>
      </c>
      <c r="T137" s="1" t="s">
        <v>1237</v>
      </c>
    </row>
    <row r="138" s="1" customFormat="1" spans="1:20">
      <c r="A138" s="3">
        <v>16316009031</v>
      </c>
      <c r="B138" s="1" t="s">
        <v>2009</v>
      </c>
      <c r="C138" s="1" t="s">
        <v>2050</v>
      </c>
      <c r="D138" s="1" t="s">
        <v>2051</v>
      </c>
      <c r="E138" s="1" t="s">
        <v>2052</v>
      </c>
      <c r="F138" s="1" t="s">
        <v>1227</v>
      </c>
      <c r="G138" s="1" t="s">
        <v>1260</v>
      </c>
      <c r="H138" s="1" t="s">
        <v>1228</v>
      </c>
      <c r="I138" s="1" t="s">
        <v>2053</v>
      </c>
      <c r="J138" s="1" t="s">
        <v>29</v>
      </c>
      <c r="K138" s="1" t="s">
        <v>2054</v>
      </c>
      <c r="L138" s="1" t="s">
        <v>2054</v>
      </c>
      <c r="M138" s="1" t="s">
        <v>1231</v>
      </c>
      <c r="N138" s="1" t="s">
        <v>1231</v>
      </c>
      <c r="O138" s="1" t="s">
        <v>1232</v>
      </c>
      <c r="P138" s="1" t="s">
        <v>1233</v>
      </c>
      <c r="Q138" s="1" t="s">
        <v>2055</v>
      </c>
      <c r="R138" s="1" t="s">
        <v>1247</v>
      </c>
      <c r="S138" s="1" t="s">
        <v>1236</v>
      </c>
      <c r="T138" s="1" t="s">
        <v>1237</v>
      </c>
    </row>
    <row r="139" s="1" customFormat="1" spans="1:20">
      <c r="A139" s="3">
        <v>16317522811</v>
      </c>
      <c r="B139" s="1" t="s">
        <v>2056</v>
      </c>
      <c r="C139" s="1" t="s">
        <v>2057</v>
      </c>
      <c r="D139" s="1" t="s">
        <v>1528</v>
      </c>
      <c r="E139" s="1" t="s">
        <v>2058</v>
      </c>
      <c r="F139" s="1" t="s">
        <v>1243</v>
      </c>
      <c r="G139" s="1" t="s">
        <v>1296</v>
      </c>
      <c r="H139" s="1" t="s">
        <v>1228</v>
      </c>
      <c r="I139" s="1" t="s">
        <v>2059</v>
      </c>
      <c r="J139" s="1" t="s">
        <v>29</v>
      </c>
      <c r="K139" s="1" t="s">
        <v>2060</v>
      </c>
      <c r="L139" s="1" t="s">
        <v>2060</v>
      </c>
      <c r="M139" s="1" t="s">
        <v>1231</v>
      </c>
      <c r="N139" s="1" t="s">
        <v>1231</v>
      </c>
      <c r="O139" s="1" t="s">
        <v>1232</v>
      </c>
      <c r="P139" s="1" t="s">
        <v>1233</v>
      </c>
      <c r="Q139" s="1" t="s">
        <v>2061</v>
      </c>
      <c r="R139" s="1" t="s">
        <v>1247</v>
      </c>
      <c r="S139" s="1" t="s">
        <v>1236</v>
      </c>
      <c r="T139" s="1" t="s">
        <v>1237</v>
      </c>
    </row>
    <row r="140" s="1" customFormat="1" spans="1:20">
      <c r="A140" s="3">
        <v>16317601028</v>
      </c>
      <c r="B140" s="1" t="s">
        <v>2056</v>
      </c>
      <c r="C140" s="1" t="s">
        <v>2062</v>
      </c>
      <c r="D140" s="1" t="s">
        <v>2063</v>
      </c>
      <c r="E140" s="1" t="s">
        <v>2064</v>
      </c>
      <c r="F140" s="1" t="s">
        <v>1522</v>
      </c>
      <c r="G140" s="1" t="s">
        <v>1617</v>
      </c>
      <c r="H140" s="1" t="s">
        <v>1228</v>
      </c>
      <c r="I140" s="1" t="s">
        <v>2065</v>
      </c>
      <c r="J140" s="1" t="s">
        <v>29</v>
      </c>
      <c r="K140" s="1" t="s">
        <v>2066</v>
      </c>
      <c r="L140" s="1" t="s">
        <v>2066</v>
      </c>
      <c r="M140" s="1" t="s">
        <v>1231</v>
      </c>
      <c r="N140" s="1" t="s">
        <v>1231</v>
      </c>
      <c r="O140" s="1" t="s">
        <v>1232</v>
      </c>
      <c r="P140" s="1" t="s">
        <v>1233</v>
      </c>
      <c r="Q140" s="1" t="s">
        <v>2067</v>
      </c>
      <c r="R140" s="1" t="s">
        <v>1247</v>
      </c>
      <c r="S140" s="1" t="s">
        <v>1236</v>
      </c>
      <c r="T140" s="1" t="s">
        <v>1237</v>
      </c>
    </row>
    <row r="141" s="1" customFormat="1" spans="1:20">
      <c r="A141" s="3">
        <v>16318982957</v>
      </c>
      <c r="B141" s="1" t="s">
        <v>2056</v>
      </c>
      <c r="C141" s="1" t="s">
        <v>2068</v>
      </c>
      <c r="D141" s="1" t="s">
        <v>2069</v>
      </c>
      <c r="E141" s="1" t="s">
        <v>2070</v>
      </c>
      <c r="F141" s="1" t="s">
        <v>1227</v>
      </c>
      <c r="G141" s="1" t="s">
        <v>1318</v>
      </c>
      <c r="H141" s="1" t="s">
        <v>1228</v>
      </c>
      <c r="I141" s="1" t="s">
        <v>2071</v>
      </c>
      <c r="J141" s="1" t="s">
        <v>29</v>
      </c>
      <c r="K141" s="1" t="s">
        <v>2072</v>
      </c>
      <c r="L141" s="1" t="s">
        <v>2072</v>
      </c>
      <c r="M141" s="1" t="s">
        <v>1231</v>
      </c>
      <c r="N141" s="1" t="s">
        <v>1231</v>
      </c>
      <c r="O141" s="1" t="s">
        <v>1232</v>
      </c>
      <c r="P141" s="1" t="s">
        <v>1233</v>
      </c>
      <c r="Q141" s="1" t="s">
        <v>2073</v>
      </c>
      <c r="R141" s="1" t="s">
        <v>1247</v>
      </c>
      <c r="S141" s="1" t="s">
        <v>1236</v>
      </c>
      <c r="T141" s="1" t="s">
        <v>1237</v>
      </c>
    </row>
    <row r="142" s="1" customFormat="1" spans="1:20">
      <c r="A142" s="3">
        <v>16319954897</v>
      </c>
      <c r="B142" s="1" t="s">
        <v>2056</v>
      </c>
      <c r="C142" s="1" t="s">
        <v>2074</v>
      </c>
      <c r="D142" s="1" t="s">
        <v>1415</v>
      </c>
      <c r="E142" s="1" t="s">
        <v>2075</v>
      </c>
      <c r="F142" s="1" t="s">
        <v>1268</v>
      </c>
      <c r="G142" s="1" t="s">
        <v>1252</v>
      </c>
      <c r="H142" s="1" t="s">
        <v>1228</v>
      </c>
      <c r="I142" s="1" t="s">
        <v>2076</v>
      </c>
      <c r="J142" s="1" t="s">
        <v>29</v>
      </c>
      <c r="K142" s="1" t="s">
        <v>1988</v>
      </c>
      <c r="L142" s="1" t="s">
        <v>1988</v>
      </c>
      <c r="M142" s="1" t="s">
        <v>1231</v>
      </c>
      <c r="N142" s="1" t="s">
        <v>1231</v>
      </c>
      <c r="O142" s="1" t="s">
        <v>1232</v>
      </c>
      <c r="P142" s="1" t="s">
        <v>1233</v>
      </c>
      <c r="Q142" s="1" t="s">
        <v>2077</v>
      </c>
      <c r="R142" s="1" t="s">
        <v>1247</v>
      </c>
      <c r="S142" s="1" t="s">
        <v>1236</v>
      </c>
      <c r="T142" s="1" t="s">
        <v>1237</v>
      </c>
    </row>
    <row r="143" s="1" customFormat="1" spans="1:20">
      <c r="A143" s="3">
        <v>16320416893</v>
      </c>
      <c r="B143" s="1" t="s">
        <v>2056</v>
      </c>
      <c r="C143" s="1" t="s">
        <v>2078</v>
      </c>
      <c r="D143" s="1" t="s">
        <v>1763</v>
      </c>
      <c r="E143" s="1" t="s">
        <v>2079</v>
      </c>
      <c r="F143" s="1" t="s">
        <v>1268</v>
      </c>
      <c r="G143" s="1" t="s">
        <v>1252</v>
      </c>
      <c r="H143" s="1" t="s">
        <v>1228</v>
      </c>
      <c r="I143" s="1" t="s">
        <v>1232</v>
      </c>
      <c r="J143" s="1" t="s">
        <v>29</v>
      </c>
      <c r="K143" s="1" t="s">
        <v>1232</v>
      </c>
      <c r="L143" s="1" t="s">
        <v>1232</v>
      </c>
      <c r="M143" s="1" t="s">
        <v>1231</v>
      </c>
      <c r="N143" s="1" t="s">
        <v>1231</v>
      </c>
      <c r="O143" s="1" t="s">
        <v>1232</v>
      </c>
      <c r="P143" s="1" t="s">
        <v>1233</v>
      </c>
      <c r="Q143" s="1" t="s">
        <v>2080</v>
      </c>
      <c r="R143" s="1" t="s">
        <v>1247</v>
      </c>
      <c r="S143" s="1" t="s">
        <v>1236</v>
      </c>
      <c r="T143" s="1" t="s">
        <v>1237</v>
      </c>
    </row>
    <row r="144" s="1" customFormat="1" spans="1:20">
      <c r="A144" s="3">
        <v>16320474590</v>
      </c>
      <c r="B144" s="1" t="s">
        <v>2056</v>
      </c>
      <c r="C144" s="1" t="s">
        <v>2081</v>
      </c>
      <c r="D144" s="1" t="s">
        <v>1888</v>
      </c>
      <c r="E144" s="1" t="s">
        <v>2082</v>
      </c>
      <c r="F144" s="1" t="s">
        <v>1260</v>
      </c>
      <c r="G144" s="1" t="s">
        <v>1242</v>
      </c>
      <c r="H144" s="1" t="s">
        <v>1228</v>
      </c>
      <c r="I144" s="1" t="s">
        <v>2083</v>
      </c>
      <c r="J144" s="1" t="s">
        <v>29</v>
      </c>
      <c r="K144" s="1" t="s">
        <v>1277</v>
      </c>
      <c r="L144" s="1" t="s">
        <v>1277</v>
      </c>
      <c r="M144" s="1" t="s">
        <v>1231</v>
      </c>
      <c r="N144" s="1" t="s">
        <v>1231</v>
      </c>
      <c r="O144" s="1" t="s">
        <v>1232</v>
      </c>
      <c r="P144" s="1" t="s">
        <v>1233</v>
      </c>
      <c r="Q144" s="1" t="s">
        <v>2084</v>
      </c>
      <c r="R144" s="1" t="s">
        <v>1247</v>
      </c>
      <c r="S144" s="1" t="s">
        <v>1236</v>
      </c>
      <c r="T144" s="1" t="s">
        <v>1237</v>
      </c>
    </row>
    <row r="145" s="1" customFormat="1" spans="1:20">
      <c r="A145" s="3">
        <v>16321606188</v>
      </c>
      <c r="B145" s="1" t="s">
        <v>2056</v>
      </c>
      <c r="C145" s="1" t="s">
        <v>2085</v>
      </c>
      <c r="D145" s="1" t="s">
        <v>2086</v>
      </c>
      <c r="E145" s="1" t="s">
        <v>2087</v>
      </c>
      <c r="F145" s="1" t="s">
        <v>1318</v>
      </c>
      <c r="G145" s="1" t="s">
        <v>1242</v>
      </c>
      <c r="H145" s="1" t="s">
        <v>1228</v>
      </c>
      <c r="I145" s="1" t="s">
        <v>2088</v>
      </c>
      <c r="J145" s="1" t="s">
        <v>29</v>
      </c>
      <c r="K145" s="1" t="s">
        <v>2089</v>
      </c>
      <c r="L145" s="1" t="s">
        <v>2090</v>
      </c>
      <c r="M145" s="1" t="s">
        <v>2091</v>
      </c>
      <c r="N145" s="1" t="s">
        <v>2092</v>
      </c>
      <c r="O145" s="1" t="s">
        <v>1232</v>
      </c>
      <c r="P145" s="1" t="s">
        <v>1233</v>
      </c>
      <c r="Q145" s="1" t="s">
        <v>2093</v>
      </c>
      <c r="R145" s="1" t="s">
        <v>1247</v>
      </c>
      <c r="S145" s="1" t="s">
        <v>1236</v>
      </c>
      <c r="T145" s="1" t="s">
        <v>1237</v>
      </c>
    </row>
    <row r="146" s="1" customFormat="1" spans="1:20">
      <c r="A146" s="3">
        <v>16321659863</v>
      </c>
      <c r="B146" s="1" t="s">
        <v>2056</v>
      </c>
      <c r="C146" s="1" t="s">
        <v>2094</v>
      </c>
      <c r="D146" s="1" t="s">
        <v>2086</v>
      </c>
      <c r="E146" s="1" t="s">
        <v>2087</v>
      </c>
      <c r="F146" s="1" t="s">
        <v>1242</v>
      </c>
      <c r="G146" s="1" t="s">
        <v>1268</v>
      </c>
      <c r="H146" s="1" t="s">
        <v>1228</v>
      </c>
      <c r="I146" s="1" t="s">
        <v>2095</v>
      </c>
      <c r="J146" s="1" t="s">
        <v>29</v>
      </c>
      <c r="K146" s="1" t="s">
        <v>2096</v>
      </c>
      <c r="L146" s="1" t="s">
        <v>2096</v>
      </c>
      <c r="M146" s="1" t="s">
        <v>1231</v>
      </c>
      <c r="N146" s="1" t="s">
        <v>1231</v>
      </c>
      <c r="O146" s="1" t="s">
        <v>1232</v>
      </c>
      <c r="P146" s="1" t="s">
        <v>1233</v>
      </c>
      <c r="Q146" s="1" t="s">
        <v>2097</v>
      </c>
      <c r="R146" s="1" t="s">
        <v>1247</v>
      </c>
      <c r="S146" s="1" t="s">
        <v>1236</v>
      </c>
      <c r="T146" s="1" t="s">
        <v>1237</v>
      </c>
    </row>
    <row r="147" s="1" customFormat="1" spans="1:20">
      <c r="A147" s="3">
        <v>16324106384</v>
      </c>
      <c r="B147" s="1" t="s">
        <v>2098</v>
      </c>
      <c r="C147" s="1" t="s">
        <v>2099</v>
      </c>
      <c r="D147" s="1" t="s">
        <v>2100</v>
      </c>
      <c r="E147" s="1" t="s">
        <v>2101</v>
      </c>
      <c r="F147" s="1" t="s">
        <v>1242</v>
      </c>
      <c r="G147" s="1" t="s">
        <v>1268</v>
      </c>
      <c r="H147" s="1" t="s">
        <v>1228</v>
      </c>
      <c r="I147" s="1" t="s">
        <v>2102</v>
      </c>
      <c r="J147" s="1" t="s">
        <v>29</v>
      </c>
      <c r="K147" s="1" t="s">
        <v>2103</v>
      </c>
      <c r="L147" s="1" t="s">
        <v>2103</v>
      </c>
      <c r="M147" s="1" t="s">
        <v>1231</v>
      </c>
      <c r="N147" s="1" t="s">
        <v>1231</v>
      </c>
      <c r="O147" s="1" t="s">
        <v>1232</v>
      </c>
      <c r="P147" s="1" t="s">
        <v>1233</v>
      </c>
      <c r="Q147" s="1" t="s">
        <v>2104</v>
      </c>
      <c r="R147" s="1" t="s">
        <v>1247</v>
      </c>
      <c r="S147" s="1" t="s">
        <v>1236</v>
      </c>
      <c r="T147" s="1" t="s">
        <v>1237</v>
      </c>
    </row>
    <row r="148" s="1" customFormat="1" spans="1:20">
      <c r="A148" s="3">
        <v>16324393481</v>
      </c>
      <c r="B148" s="1" t="s">
        <v>2098</v>
      </c>
      <c r="C148" s="1" t="s">
        <v>2105</v>
      </c>
      <c r="D148" s="1" t="s">
        <v>1468</v>
      </c>
      <c r="E148" s="1" t="s">
        <v>2106</v>
      </c>
      <c r="F148" s="1" t="s">
        <v>1522</v>
      </c>
      <c r="G148" s="1" t="s">
        <v>1617</v>
      </c>
      <c r="H148" s="1" t="s">
        <v>1228</v>
      </c>
      <c r="I148" s="1" t="s">
        <v>1644</v>
      </c>
      <c r="J148" s="1" t="s">
        <v>29</v>
      </c>
      <c r="K148" s="1" t="s">
        <v>1471</v>
      </c>
      <c r="L148" s="1" t="s">
        <v>1471</v>
      </c>
      <c r="M148" s="1" t="s">
        <v>1231</v>
      </c>
      <c r="N148" s="1" t="s">
        <v>1231</v>
      </c>
      <c r="O148" s="1" t="s">
        <v>1232</v>
      </c>
      <c r="P148" s="1" t="s">
        <v>1233</v>
      </c>
      <c r="Q148" s="1" t="s">
        <v>2107</v>
      </c>
      <c r="R148" s="1" t="s">
        <v>1247</v>
      </c>
      <c r="S148" s="1" t="s">
        <v>1236</v>
      </c>
      <c r="T148" s="1" t="s">
        <v>1237</v>
      </c>
    </row>
    <row r="149" s="1" customFormat="1" spans="1:20">
      <c r="A149" s="3">
        <v>16324417814</v>
      </c>
      <c r="B149" s="1" t="s">
        <v>2098</v>
      </c>
      <c r="C149" s="1" t="s">
        <v>2108</v>
      </c>
      <c r="D149" s="1" t="s">
        <v>2109</v>
      </c>
      <c r="E149" s="1" t="s">
        <v>2110</v>
      </c>
      <c r="F149" s="1" t="s">
        <v>1243</v>
      </c>
      <c r="G149" s="1" t="s">
        <v>1252</v>
      </c>
      <c r="H149" s="1" t="s">
        <v>1228</v>
      </c>
      <c r="I149" s="1" t="s">
        <v>2111</v>
      </c>
      <c r="J149" s="1" t="s">
        <v>29</v>
      </c>
      <c r="K149" s="1" t="s">
        <v>2112</v>
      </c>
      <c r="L149" s="1" t="s">
        <v>2112</v>
      </c>
      <c r="M149" s="1" t="s">
        <v>1231</v>
      </c>
      <c r="N149" s="1" t="s">
        <v>1231</v>
      </c>
      <c r="O149" s="1" t="s">
        <v>1232</v>
      </c>
      <c r="P149" s="1" t="s">
        <v>1233</v>
      </c>
      <c r="Q149" s="1" t="s">
        <v>2113</v>
      </c>
      <c r="R149" s="1" t="s">
        <v>1247</v>
      </c>
      <c r="S149" s="1" t="s">
        <v>1236</v>
      </c>
      <c r="T149" s="1" t="s">
        <v>1237</v>
      </c>
    </row>
    <row r="150" s="1" customFormat="1" spans="1:20">
      <c r="A150" s="3">
        <v>16324426927</v>
      </c>
      <c r="B150" s="1" t="s">
        <v>2098</v>
      </c>
      <c r="C150" s="1" t="s">
        <v>2114</v>
      </c>
      <c r="D150" s="1" t="s">
        <v>1468</v>
      </c>
      <c r="E150" s="1" t="s">
        <v>2115</v>
      </c>
      <c r="F150" s="1" t="s">
        <v>1268</v>
      </c>
      <c r="G150" s="1" t="s">
        <v>1252</v>
      </c>
      <c r="H150" s="1" t="s">
        <v>1228</v>
      </c>
      <c r="I150" s="1" t="s">
        <v>1644</v>
      </c>
      <c r="J150" s="1" t="s">
        <v>29</v>
      </c>
      <c r="K150" s="1" t="s">
        <v>1471</v>
      </c>
      <c r="L150" s="1" t="s">
        <v>1471</v>
      </c>
      <c r="M150" s="1" t="s">
        <v>1231</v>
      </c>
      <c r="N150" s="1" t="s">
        <v>1231</v>
      </c>
      <c r="O150" s="1" t="s">
        <v>1232</v>
      </c>
      <c r="P150" s="1" t="s">
        <v>1233</v>
      </c>
      <c r="Q150" s="1" t="s">
        <v>2116</v>
      </c>
      <c r="R150" s="1" t="s">
        <v>1247</v>
      </c>
      <c r="S150" s="1" t="s">
        <v>1236</v>
      </c>
      <c r="T150" s="1" t="s">
        <v>1237</v>
      </c>
    </row>
    <row r="151" s="1" customFormat="1" spans="1:20">
      <c r="A151" s="3">
        <v>16324432500</v>
      </c>
      <c r="B151" s="1" t="s">
        <v>2098</v>
      </c>
      <c r="C151" s="1" t="s">
        <v>2117</v>
      </c>
      <c r="D151" s="1" t="s">
        <v>2118</v>
      </c>
      <c r="E151" s="1" t="s">
        <v>2119</v>
      </c>
      <c r="F151" s="1" t="s">
        <v>1268</v>
      </c>
      <c r="G151" s="1" t="s">
        <v>1252</v>
      </c>
      <c r="H151" s="1" t="s">
        <v>1228</v>
      </c>
      <c r="I151" s="1" t="s">
        <v>2120</v>
      </c>
      <c r="J151" s="1" t="s">
        <v>29</v>
      </c>
      <c r="K151" s="1" t="s">
        <v>2121</v>
      </c>
      <c r="L151" s="1" t="s">
        <v>2121</v>
      </c>
      <c r="M151" s="1" t="s">
        <v>1231</v>
      </c>
      <c r="N151" s="1" t="s">
        <v>1231</v>
      </c>
      <c r="O151" s="1" t="s">
        <v>1232</v>
      </c>
      <c r="P151" s="1" t="s">
        <v>1233</v>
      </c>
      <c r="Q151" s="1" t="s">
        <v>2122</v>
      </c>
      <c r="R151" s="1" t="s">
        <v>1247</v>
      </c>
      <c r="S151" s="1" t="s">
        <v>1236</v>
      </c>
      <c r="T151" s="1" t="s">
        <v>1237</v>
      </c>
    </row>
    <row r="152" s="1" customFormat="1" spans="1:20">
      <c r="A152" s="3">
        <v>16324472484</v>
      </c>
      <c r="B152" s="1" t="s">
        <v>2098</v>
      </c>
      <c r="C152" s="1" t="s">
        <v>2123</v>
      </c>
      <c r="D152" s="1" t="s">
        <v>1415</v>
      </c>
      <c r="E152" s="1" t="s">
        <v>2124</v>
      </c>
      <c r="F152" s="1" t="s">
        <v>1243</v>
      </c>
      <c r="G152" s="1" t="s">
        <v>1268</v>
      </c>
      <c r="H152" s="1" t="s">
        <v>1228</v>
      </c>
      <c r="I152" s="1" t="s">
        <v>2076</v>
      </c>
      <c r="J152" s="1" t="s">
        <v>29</v>
      </c>
      <c r="K152" s="1" t="s">
        <v>1988</v>
      </c>
      <c r="L152" s="1" t="s">
        <v>1988</v>
      </c>
      <c r="M152" s="1" t="s">
        <v>1231</v>
      </c>
      <c r="N152" s="1" t="s">
        <v>1231</v>
      </c>
      <c r="O152" s="1" t="s">
        <v>1232</v>
      </c>
      <c r="P152" s="1" t="s">
        <v>1233</v>
      </c>
      <c r="Q152" s="1" t="s">
        <v>2125</v>
      </c>
      <c r="R152" s="1" t="s">
        <v>1247</v>
      </c>
      <c r="S152" s="1" t="s">
        <v>1236</v>
      </c>
      <c r="T152" s="1" t="s">
        <v>1237</v>
      </c>
    </row>
    <row r="153" s="1" customFormat="1" spans="1:20">
      <c r="A153" s="3">
        <v>16326495543</v>
      </c>
      <c r="B153" s="1" t="s">
        <v>2098</v>
      </c>
      <c r="C153" s="1" t="s">
        <v>2126</v>
      </c>
      <c r="D153" s="1" t="s">
        <v>2127</v>
      </c>
      <c r="E153" s="1" t="s">
        <v>2128</v>
      </c>
      <c r="F153" s="1" t="s">
        <v>1296</v>
      </c>
      <c r="G153" s="1" t="s">
        <v>1522</v>
      </c>
      <c r="H153" s="1" t="s">
        <v>1228</v>
      </c>
      <c r="I153" s="1" t="s">
        <v>2129</v>
      </c>
      <c r="J153" s="1" t="s">
        <v>29</v>
      </c>
      <c r="K153" s="1" t="s">
        <v>2130</v>
      </c>
      <c r="L153" s="1" t="s">
        <v>2130</v>
      </c>
      <c r="M153" s="1" t="s">
        <v>1231</v>
      </c>
      <c r="N153" s="1" t="s">
        <v>1231</v>
      </c>
      <c r="O153" s="1" t="s">
        <v>1232</v>
      </c>
      <c r="P153" s="1" t="s">
        <v>1233</v>
      </c>
      <c r="Q153" s="1" t="s">
        <v>2131</v>
      </c>
      <c r="R153" s="1" t="s">
        <v>1247</v>
      </c>
      <c r="S153" s="1" t="s">
        <v>1236</v>
      </c>
      <c r="T153" s="1" t="s">
        <v>1237</v>
      </c>
    </row>
    <row r="154" s="1" customFormat="1" spans="1:20">
      <c r="A154" s="3">
        <v>16326584513</v>
      </c>
      <c r="B154" s="1" t="s">
        <v>2098</v>
      </c>
      <c r="C154" s="1" t="s">
        <v>2132</v>
      </c>
      <c r="D154" s="1" t="s">
        <v>2133</v>
      </c>
      <c r="E154" s="1" t="s">
        <v>2134</v>
      </c>
      <c r="F154" s="1" t="s">
        <v>1242</v>
      </c>
      <c r="G154" s="1" t="s">
        <v>1243</v>
      </c>
      <c r="H154" s="1" t="s">
        <v>1228</v>
      </c>
      <c r="I154" s="1" t="s">
        <v>2135</v>
      </c>
      <c r="J154" s="1" t="s">
        <v>29</v>
      </c>
      <c r="K154" s="1" t="s">
        <v>2136</v>
      </c>
      <c r="L154" s="1" t="s">
        <v>2136</v>
      </c>
      <c r="M154" s="1" t="s">
        <v>1231</v>
      </c>
      <c r="N154" s="1" t="s">
        <v>1231</v>
      </c>
      <c r="O154" s="1" t="s">
        <v>1232</v>
      </c>
      <c r="P154" s="1" t="s">
        <v>1233</v>
      </c>
      <c r="Q154" s="1" t="s">
        <v>2137</v>
      </c>
      <c r="R154" s="1" t="s">
        <v>1247</v>
      </c>
      <c r="S154" s="1" t="s">
        <v>1236</v>
      </c>
      <c r="T154" s="1" t="s">
        <v>1237</v>
      </c>
    </row>
    <row r="155" s="1" customFormat="1" spans="1:20">
      <c r="A155" s="3">
        <v>16326864131</v>
      </c>
      <c r="B155" s="1" t="s">
        <v>2098</v>
      </c>
      <c r="C155" s="1" t="s">
        <v>2138</v>
      </c>
      <c r="D155" s="1" t="s">
        <v>2139</v>
      </c>
      <c r="E155" s="1" t="s">
        <v>2140</v>
      </c>
      <c r="F155" s="1" t="s">
        <v>1243</v>
      </c>
      <c r="G155" s="1" t="s">
        <v>1252</v>
      </c>
      <c r="H155" s="1" t="s">
        <v>1228</v>
      </c>
      <c r="I155" s="1" t="s">
        <v>2141</v>
      </c>
      <c r="J155" s="1" t="s">
        <v>29</v>
      </c>
      <c r="K155" s="1" t="s">
        <v>2142</v>
      </c>
      <c r="L155" s="1" t="s">
        <v>2142</v>
      </c>
      <c r="M155" s="1" t="s">
        <v>1231</v>
      </c>
      <c r="N155" s="1" t="s">
        <v>1231</v>
      </c>
      <c r="O155" s="1" t="s">
        <v>1232</v>
      </c>
      <c r="P155" s="1" t="s">
        <v>1233</v>
      </c>
      <c r="Q155" s="1" t="s">
        <v>2143</v>
      </c>
      <c r="R155" s="1" t="s">
        <v>1247</v>
      </c>
      <c r="S155" s="1" t="s">
        <v>1236</v>
      </c>
      <c r="T155" s="1" t="s">
        <v>1237</v>
      </c>
    </row>
    <row r="156" s="1" customFormat="1" spans="1:20">
      <c r="A156" s="3">
        <v>16329167981</v>
      </c>
      <c r="B156" s="1" t="s">
        <v>2098</v>
      </c>
      <c r="C156" s="1" t="s">
        <v>2144</v>
      </c>
      <c r="D156" s="1" t="s">
        <v>2145</v>
      </c>
      <c r="E156" s="1" t="s">
        <v>2146</v>
      </c>
      <c r="F156" s="1" t="s">
        <v>1227</v>
      </c>
      <c r="G156" s="1" t="s">
        <v>1243</v>
      </c>
      <c r="H156" s="1" t="s">
        <v>1228</v>
      </c>
      <c r="I156" s="1" t="s">
        <v>2147</v>
      </c>
      <c r="J156" s="1" t="s">
        <v>29</v>
      </c>
      <c r="K156" s="1" t="s">
        <v>2148</v>
      </c>
      <c r="L156" s="1" t="s">
        <v>2148</v>
      </c>
      <c r="M156" s="1" t="s">
        <v>1231</v>
      </c>
      <c r="N156" s="1" t="s">
        <v>1231</v>
      </c>
      <c r="O156" s="1" t="s">
        <v>1232</v>
      </c>
      <c r="P156" s="1" t="s">
        <v>1233</v>
      </c>
      <c r="Q156" s="1" t="s">
        <v>2149</v>
      </c>
      <c r="R156" s="1" t="s">
        <v>1247</v>
      </c>
      <c r="S156" s="1" t="s">
        <v>1236</v>
      </c>
      <c r="T156" s="1" t="s">
        <v>1237</v>
      </c>
    </row>
    <row r="157" s="1" customFormat="1" spans="1:20">
      <c r="A157" s="3">
        <v>16330472512</v>
      </c>
      <c r="B157" s="1" t="s">
        <v>2150</v>
      </c>
      <c r="C157" s="1" t="s">
        <v>2151</v>
      </c>
      <c r="D157" s="1" t="s">
        <v>2152</v>
      </c>
      <c r="E157" s="1" t="s">
        <v>2153</v>
      </c>
      <c r="F157" s="1" t="s">
        <v>1242</v>
      </c>
      <c r="G157" s="1" t="s">
        <v>1268</v>
      </c>
      <c r="H157" s="1" t="s">
        <v>1228</v>
      </c>
      <c r="I157" s="1" t="s">
        <v>2154</v>
      </c>
      <c r="J157" s="1" t="s">
        <v>29</v>
      </c>
      <c r="K157" s="1" t="s">
        <v>2155</v>
      </c>
      <c r="L157" s="1" t="s">
        <v>2155</v>
      </c>
      <c r="M157" s="1" t="s">
        <v>1231</v>
      </c>
      <c r="N157" s="1" t="s">
        <v>1231</v>
      </c>
      <c r="O157" s="1" t="s">
        <v>1232</v>
      </c>
      <c r="P157" s="1" t="s">
        <v>1233</v>
      </c>
      <c r="Q157" s="1" t="s">
        <v>2156</v>
      </c>
      <c r="R157" s="1" t="s">
        <v>1247</v>
      </c>
      <c r="S157" s="1" t="s">
        <v>1236</v>
      </c>
      <c r="T157" s="1" t="s">
        <v>1237</v>
      </c>
    </row>
    <row r="158" s="1" customFormat="1" spans="1:20">
      <c r="A158" s="3">
        <v>16330490103</v>
      </c>
      <c r="B158" s="1" t="s">
        <v>2150</v>
      </c>
      <c r="C158" s="1" t="s">
        <v>2157</v>
      </c>
      <c r="D158" s="1" t="s">
        <v>2158</v>
      </c>
      <c r="E158" s="1" t="s">
        <v>2159</v>
      </c>
      <c r="F158" s="1" t="s">
        <v>1227</v>
      </c>
      <c r="G158" s="1" t="s">
        <v>1242</v>
      </c>
      <c r="H158" s="1" t="s">
        <v>1228</v>
      </c>
      <c r="I158" s="1" t="s">
        <v>2160</v>
      </c>
      <c r="J158" s="1" t="s">
        <v>29</v>
      </c>
      <c r="K158" s="1" t="s">
        <v>2161</v>
      </c>
      <c r="L158" s="1" t="s">
        <v>2161</v>
      </c>
      <c r="M158" s="1" t="s">
        <v>1231</v>
      </c>
      <c r="N158" s="1" t="s">
        <v>1231</v>
      </c>
      <c r="O158" s="1" t="s">
        <v>1232</v>
      </c>
      <c r="P158" s="1" t="s">
        <v>1233</v>
      </c>
      <c r="Q158" s="1" t="s">
        <v>2162</v>
      </c>
      <c r="R158" s="1" t="s">
        <v>1247</v>
      </c>
      <c r="S158" s="1" t="s">
        <v>1236</v>
      </c>
      <c r="T158" s="1" t="s">
        <v>1237</v>
      </c>
    </row>
    <row r="159" s="1" customFormat="1" spans="1:20">
      <c r="A159" s="3">
        <v>16330548716</v>
      </c>
      <c r="B159" s="1" t="s">
        <v>2150</v>
      </c>
      <c r="C159" s="1" t="s">
        <v>2163</v>
      </c>
      <c r="D159" s="1" t="s">
        <v>2164</v>
      </c>
      <c r="E159" s="1" t="s">
        <v>2165</v>
      </c>
      <c r="F159" s="1" t="s">
        <v>1227</v>
      </c>
      <c r="G159" s="1" t="s">
        <v>1318</v>
      </c>
      <c r="H159" s="1" t="s">
        <v>1228</v>
      </c>
      <c r="I159" s="1" t="s">
        <v>2166</v>
      </c>
      <c r="J159" s="1" t="s">
        <v>29</v>
      </c>
      <c r="K159" s="1" t="s">
        <v>2167</v>
      </c>
      <c r="L159" s="1" t="s">
        <v>2167</v>
      </c>
      <c r="M159" s="1" t="s">
        <v>1231</v>
      </c>
      <c r="N159" s="1" t="s">
        <v>1231</v>
      </c>
      <c r="O159" s="1" t="s">
        <v>1232</v>
      </c>
      <c r="P159" s="1" t="s">
        <v>1233</v>
      </c>
      <c r="Q159" s="1" t="s">
        <v>2168</v>
      </c>
      <c r="R159" s="1" t="s">
        <v>1247</v>
      </c>
      <c r="S159" s="1" t="s">
        <v>1236</v>
      </c>
      <c r="T159" s="1" t="s">
        <v>1237</v>
      </c>
    </row>
    <row r="160" s="1" customFormat="1" spans="1:20">
      <c r="A160" s="3">
        <v>16330576806</v>
      </c>
      <c r="B160" s="1" t="s">
        <v>2150</v>
      </c>
      <c r="C160" s="1" t="s">
        <v>2169</v>
      </c>
      <c r="D160" s="1" t="s">
        <v>2170</v>
      </c>
      <c r="E160" s="1" t="s">
        <v>2171</v>
      </c>
      <c r="F160" s="1" t="s">
        <v>1268</v>
      </c>
      <c r="G160" s="1" t="s">
        <v>1252</v>
      </c>
      <c r="H160" s="1" t="s">
        <v>1228</v>
      </c>
      <c r="I160" s="1" t="s">
        <v>2172</v>
      </c>
      <c r="J160" s="1" t="s">
        <v>29</v>
      </c>
      <c r="K160" s="1" t="s">
        <v>2173</v>
      </c>
      <c r="L160" s="1" t="s">
        <v>2173</v>
      </c>
      <c r="M160" s="1" t="s">
        <v>1231</v>
      </c>
      <c r="N160" s="1" t="s">
        <v>1231</v>
      </c>
      <c r="O160" s="1" t="s">
        <v>1232</v>
      </c>
      <c r="P160" s="1" t="s">
        <v>1233</v>
      </c>
      <c r="Q160" s="1" t="s">
        <v>2174</v>
      </c>
      <c r="R160" s="1" t="s">
        <v>1247</v>
      </c>
      <c r="S160" s="1" t="s">
        <v>1236</v>
      </c>
      <c r="T160" s="1" t="s">
        <v>1237</v>
      </c>
    </row>
    <row r="161" s="1" customFormat="1" spans="1:20">
      <c r="A161" s="3">
        <v>16330591959</v>
      </c>
      <c r="B161" s="1" t="s">
        <v>2150</v>
      </c>
      <c r="C161" s="1" t="s">
        <v>2175</v>
      </c>
      <c r="D161" s="1" t="s">
        <v>1468</v>
      </c>
      <c r="E161" s="1" t="s">
        <v>2176</v>
      </c>
      <c r="F161" s="1" t="s">
        <v>1522</v>
      </c>
      <c r="G161" s="1" t="s">
        <v>1617</v>
      </c>
      <c r="H161" s="1" t="s">
        <v>1228</v>
      </c>
      <c r="I161" s="1" t="s">
        <v>2177</v>
      </c>
      <c r="J161" s="1" t="s">
        <v>29</v>
      </c>
      <c r="K161" s="1" t="s">
        <v>2178</v>
      </c>
      <c r="L161" s="1" t="s">
        <v>2178</v>
      </c>
      <c r="M161" s="1" t="s">
        <v>1231</v>
      </c>
      <c r="N161" s="1" t="s">
        <v>1231</v>
      </c>
      <c r="O161" s="1" t="s">
        <v>1232</v>
      </c>
      <c r="P161" s="1" t="s">
        <v>1233</v>
      </c>
      <c r="Q161" s="1" t="s">
        <v>2179</v>
      </c>
      <c r="R161" s="1" t="s">
        <v>1247</v>
      </c>
      <c r="S161" s="1" t="s">
        <v>1236</v>
      </c>
      <c r="T161" s="1" t="s">
        <v>1237</v>
      </c>
    </row>
    <row r="162" s="1" customFormat="1" spans="1:20">
      <c r="A162" s="3">
        <v>16330601186</v>
      </c>
      <c r="B162" s="1" t="s">
        <v>2150</v>
      </c>
      <c r="C162" s="1" t="s">
        <v>2180</v>
      </c>
      <c r="D162" s="1" t="s">
        <v>2181</v>
      </c>
      <c r="E162" s="1" t="s">
        <v>2182</v>
      </c>
      <c r="F162" s="1" t="s">
        <v>1227</v>
      </c>
      <c r="G162" s="1" t="s">
        <v>1318</v>
      </c>
      <c r="H162" s="1" t="s">
        <v>1228</v>
      </c>
      <c r="I162" s="1" t="s">
        <v>2183</v>
      </c>
      <c r="J162" s="1" t="s">
        <v>29</v>
      </c>
      <c r="K162" s="1" t="s">
        <v>2184</v>
      </c>
      <c r="L162" s="1" t="s">
        <v>2184</v>
      </c>
      <c r="M162" s="1" t="s">
        <v>1231</v>
      </c>
      <c r="N162" s="1" t="s">
        <v>1231</v>
      </c>
      <c r="O162" s="1" t="s">
        <v>1232</v>
      </c>
      <c r="P162" s="1" t="s">
        <v>1233</v>
      </c>
      <c r="Q162" s="1" t="s">
        <v>2185</v>
      </c>
      <c r="R162" s="1" t="s">
        <v>1247</v>
      </c>
      <c r="S162" s="1" t="s">
        <v>1236</v>
      </c>
      <c r="T162" s="1" t="s">
        <v>1237</v>
      </c>
    </row>
    <row r="163" s="1" customFormat="1" spans="1:20">
      <c r="A163" s="3">
        <v>16330782684</v>
      </c>
      <c r="B163" s="1" t="s">
        <v>2150</v>
      </c>
      <c r="C163" s="1" t="s">
        <v>2186</v>
      </c>
      <c r="D163" s="1" t="s">
        <v>2118</v>
      </c>
      <c r="E163" s="1" t="s">
        <v>2187</v>
      </c>
      <c r="F163" s="1" t="s">
        <v>1252</v>
      </c>
      <c r="G163" s="1" t="s">
        <v>1617</v>
      </c>
      <c r="H163" s="1" t="s">
        <v>1228</v>
      </c>
      <c r="I163" s="1" t="s">
        <v>2188</v>
      </c>
      <c r="J163" s="1" t="s">
        <v>29</v>
      </c>
      <c r="K163" s="1" t="s">
        <v>2189</v>
      </c>
      <c r="L163" s="1" t="s">
        <v>2189</v>
      </c>
      <c r="M163" s="1" t="s">
        <v>1231</v>
      </c>
      <c r="N163" s="1" t="s">
        <v>1231</v>
      </c>
      <c r="O163" s="1" t="s">
        <v>1232</v>
      </c>
      <c r="P163" s="1" t="s">
        <v>1233</v>
      </c>
      <c r="Q163" s="1" t="s">
        <v>2190</v>
      </c>
      <c r="R163" s="1" t="s">
        <v>1247</v>
      </c>
      <c r="S163" s="1" t="s">
        <v>1236</v>
      </c>
      <c r="T163" s="1" t="s">
        <v>1237</v>
      </c>
    </row>
    <row r="164" s="1" customFormat="1" spans="1:20">
      <c r="A164" s="3">
        <v>16330804562</v>
      </c>
      <c r="B164" s="1" t="s">
        <v>2150</v>
      </c>
      <c r="C164" s="1" t="s">
        <v>2191</v>
      </c>
      <c r="D164" s="1" t="s">
        <v>2192</v>
      </c>
      <c r="E164" s="1" t="s">
        <v>2193</v>
      </c>
      <c r="F164" s="1" t="s">
        <v>1268</v>
      </c>
      <c r="G164" s="1" t="s">
        <v>1296</v>
      </c>
      <c r="H164" s="1" t="s">
        <v>1228</v>
      </c>
      <c r="I164" s="1" t="s">
        <v>2194</v>
      </c>
      <c r="J164" s="1" t="s">
        <v>29</v>
      </c>
      <c r="K164" s="1" t="s">
        <v>2195</v>
      </c>
      <c r="L164" s="1" t="s">
        <v>2196</v>
      </c>
      <c r="M164" s="1" t="s">
        <v>2197</v>
      </c>
      <c r="N164" s="1" t="s">
        <v>2198</v>
      </c>
      <c r="O164" s="1" t="s">
        <v>1232</v>
      </c>
      <c r="P164" s="1" t="s">
        <v>1233</v>
      </c>
      <c r="Q164" s="1" t="s">
        <v>2199</v>
      </c>
      <c r="R164" s="1" t="s">
        <v>1247</v>
      </c>
      <c r="S164" s="1" t="s">
        <v>1236</v>
      </c>
      <c r="T164" s="1" t="s">
        <v>1237</v>
      </c>
    </row>
    <row r="165" s="1" customFormat="1" spans="1:20">
      <c r="A165" s="3">
        <v>16330812113</v>
      </c>
      <c r="B165" s="1" t="s">
        <v>2150</v>
      </c>
      <c r="C165" s="1" t="s">
        <v>2200</v>
      </c>
      <c r="D165" s="1" t="s">
        <v>2201</v>
      </c>
      <c r="E165" s="1" t="s">
        <v>2202</v>
      </c>
      <c r="F165" s="1" t="s">
        <v>1242</v>
      </c>
      <c r="G165" s="1" t="s">
        <v>1243</v>
      </c>
      <c r="H165" s="1" t="s">
        <v>1228</v>
      </c>
      <c r="I165" s="1" t="s">
        <v>2203</v>
      </c>
      <c r="J165" s="1" t="s">
        <v>29</v>
      </c>
      <c r="K165" s="1" t="s">
        <v>2204</v>
      </c>
      <c r="L165" s="1" t="s">
        <v>2204</v>
      </c>
      <c r="M165" s="1" t="s">
        <v>1231</v>
      </c>
      <c r="N165" s="1" t="s">
        <v>1231</v>
      </c>
      <c r="O165" s="1" t="s">
        <v>1232</v>
      </c>
      <c r="P165" s="1" t="s">
        <v>1233</v>
      </c>
      <c r="Q165" s="1" t="s">
        <v>2205</v>
      </c>
      <c r="R165" s="1" t="s">
        <v>1247</v>
      </c>
      <c r="S165" s="1" t="s">
        <v>1236</v>
      </c>
      <c r="T165" s="1" t="s">
        <v>1237</v>
      </c>
    </row>
    <row r="166" s="1" customFormat="1" spans="1:20">
      <c r="A166" s="3">
        <v>16330837852</v>
      </c>
      <c r="B166" s="1" t="s">
        <v>2150</v>
      </c>
      <c r="C166" s="1" t="s">
        <v>2206</v>
      </c>
      <c r="D166" s="1" t="s">
        <v>1468</v>
      </c>
      <c r="E166" s="1" t="s">
        <v>2207</v>
      </c>
      <c r="F166" s="1" t="s">
        <v>1522</v>
      </c>
      <c r="G166" s="1" t="s">
        <v>1617</v>
      </c>
      <c r="H166" s="1" t="s">
        <v>1228</v>
      </c>
      <c r="I166" s="1" t="s">
        <v>2208</v>
      </c>
      <c r="J166" s="1" t="s">
        <v>29</v>
      </c>
      <c r="K166" s="1" t="s">
        <v>1471</v>
      </c>
      <c r="L166" s="1" t="s">
        <v>1471</v>
      </c>
      <c r="M166" s="1" t="s">
        <v>1231</v>
      </c>
      <c r="N166" s="1" t="s">
        <v>1231</v>
      </c>
      <c r="O166" s="1" t="s">
        <v>1232</v>
      </c>
      <c r="P166" s="1" t="s">
        <v>1233</v>
      </c>
      <c r="Q166" s="1" t="s">
        <v>2209</v>
      </c>
      <c r="R166" s="1" t="s">
        <v>1247</v>
      </c>
      <c r="S166" s="1" t="s">
        <v>1236</v>
      </c>
      <c r="T166" s="1" t="s">
        <v>1237</v>
      </c>
    </row>
    <row r="167" s="1" customFormat="1" spans="1:20">
      <c r="A167" s="3">
        <v>16330846871</v>
      </c>
      <c r="B167" s="1" t="s">
        <v>2150</v>
      </c>
      <c r="C167" s="1" t="s">
        <v>2210</v>
      </c>
      <c r="D167" s="1" t="s">
        <v>1745</v>
      </c>
      <c r="E167" s="1" t="s">
        <v>2211</v>
      </c>
      <c r="F167" s="1" t="s">
        <v>1268</v>
      </c>
      <c r="G167" s="1" t="s">
        <v>1252</v>
      </c>
      <c r="H167" s="1" t="s">
        <v>1228</v>
      </c>
      <c r="I167" s="1" t="s">
        <v>2212</v>
      </c>
      <c r="J167" s="1" t="s">
        <v>29</v>
      </c>
      <c r="K167" s="1" t="s">
        <v>2213</v>
      </c>
      <c r="L167" s="1" t="s">
        <v>2213</v>
      </c>
      <c r="M167" s="1" t="s">
        <v>1231</v>
      </c>
      <c r="N167" s="1" t="s">
        <v>1231</v>
      </c>
      <c r="O167" s="1" t="s">
        <v>1232</v>
      </c>
      <c r="P167" s="1" t="s">
        <v>1233</v>
      </c>
      <c r="Q167" s="1" t="s">
        <v>2214</v>
      </c>
      <c r="R167" s="1" t="s">
        <v>1247</v>
      </c>
      <c r="S167" s="1" t="s">
        <v>1236</v>
      </c>
      <c r="T167" s="1" t="s">
        <v>1237</v>
      </c>
    </row>
    <row r="168" s="1" customFormat="1" spans="1:20">
      <c r="A168" s="3">
        <v>16330866710</v>
      </c>
      <c r="B168" s="1" t="s">
        <v>2150</v>
      </c>
      <c r="C168" s="1" t="s">
        <v>2215</v>
      </c>
      <c r="D168" s="1" t="s">
        <v>2216</v>
      </c>
      <c r="E168" s="1" t="s">
        <v>2217</v>
      </c>
      <c r="F168" s="1" t="s">
        <v>1318</v>
      </c>
      <c r="G168" s="1" t="s">
        <v>1260</v>
      </c>
      <c r="H168" s="1" t="s">
        <v>1228</v>
      </c>
      <c r="I168" s="1" t="s">
        <v>2218</v>
      </c>
      <c r="J168" s="1" t="s">
        <v>29</v>
      </c>
      <c r="K168" s="1" t="s">
        <v>2219</v>
      </c>
      <c r="L168" s="1" t="s">
        <v>2219</v>
      </c>
      <c r="M168" s="1" t="s">
        <v>1231</v>
      </c>
      <c r="N168" s="1" t="s">
        <v>1231</v>
      </c>
      <c r="O168" s="1" t="s">
        <v>1232</v>
      </c>
      <c r="P168" s="1" t="s">
        <v>1233</v>
      </c>
      <c r="Q168" s="1" t="s">
        <v>2220</v>
      </c>
      <c r="R168" s="1" t="s">
        <v>1247</v>
      </c>
      <c r="S168" s="1" t="s">
        <v>1236</v>
      </c>
      <c r="T168" s="1" t="s">
        <v>1237</v>
      </c>
    </row>
    <row r="169" s="1" customFormat="1" spans="1:20">
      <c r="A169" s="3">
        <v>16330878674</v>
      </c>
      <c r="B169" s="1" t="s">
        <v>2150</v>
      </c>
      <c r="C169" s="1" t="s">
        <v>2221</v>
      </c>
      <c r="D169" s="1" t="s">
        <v>1415</v>
      </c>
      <c r="E169" s="1" t="s">
        <v>2222</v>
      </c>
      <c r="F169" s="1" t="s">
        <v>1242</v>
      </c>
      <c r="G169" s="1" t="s">
        <v>1243</v>
      </c>
      <c r="H169" s="1" t="s">
        <v>1228</v>
      </c>
      <c r="I169" s="1" t="s">
        <v>2223</v>
      </c>
      <c r="J169" s="1" t="s">
        <v>29</v>
      </c>
      <c r="K169" s="1" t="s">
        <v>2224</v>
      </c>
      <c r="L169" s="1" t="s">
        <v>2224</v>
      </c>
      <c r="M169" s="1" t="s">
        <v>1231</v>
      </c>
      <c r="N169" s="1" t="s">
        <v>1231</v>
      </c>
      <c r="O169" s="1" t="s">
        <v>1232</v>
      </c>
      <c r="P169" s="1" t="s">
        <v>1233</v>
      </c>
      <c r="Q169" s="1" t="s">
        <v>2225</v>
      </c>
      <c r="R169" s="1" t="s">
        <v>1247</v>
      </c>
      <c r="S169" s="1" t="s">
        <v>1236</v>
      </c>
      <c r="T169" s="1" t="s">
        <v>1237</v>
      </c>
    </row>
    <row r="170" s="1" customFormat="1" spans="1:20">
      <c r="A170" s="3">
        <v>16331306235</v>
      </c>
      <c r="B170" s="1" t="s">
        <v>2150</v>
      </c>
      <c r="C170" s="1" t="s">
        <v>2226</v>
      </c>
      <c r="D170" s="1" t="s">
        <v>2227</v>
      </c>
      <c r="E170" s="1" t="s">
        <v>2228</v>
      </c>
      <c r="F170" s="1" t="s">
        <v>1243</v>
      </c>
      <c r="G170" s="1" t="s">
        <v>1268</v>
      </c>
      <c r="H170" s="1" t="s">
        <v>1228</v>
      </c>
      <c r="I170" s="1" t="s">
        <v>2229</v>
      </c>
      <c r="J170" s="1" t="s">
        <v>29</v>
      </c>
      <c r="K170" s="1" t="s">
        <v>2230</v>
      </c>
      <c r="L170" s="1" t="s">
        <v>2230</v>
      </c>
      <c r="M170" s="1" t="s">
        <v>1231</v>
      </c>
      <c r="N170" s="1" t="s">
        <v>1231</v>
      </c>
      <c r="O170" s="1" t="s">
        <v>1232</v>
      </c>
      <c r="P170" s="1" t="s">
        <v>1233</v>
      </c>
      <c r="Q170" s="1" t="s">
        <v>2231</v>
      </c>
      <c r="R170" s="1" t="s">
        <v>1247</v>
      </c>
      <c r="S170" s="1" t="s">
        <v>1236</v>
      </c>
      <c r="T170" s="1" t="s">
        <v>1237</v>
      </c>
    </row>
    <row r="171" s="1" customFormat="1" spans="1:20">
      <c r="A171" s="3">
        <v>16331551885</v>
      </c>
      <c r="B171" s="1" t="s">
        <v>2150</v>
      </c>
      <c r="C171" s="1" t="s">
        <v>2232</v>
      </c>
      <c r="D171" s="1" t="s">
        <v>2233</v>
      </c>
      <c r="E171" s="1" t="s">
        <v>2234</v>
      </c>
      <c r="F171" s="1" t="s">
        <v>1242</v>
      </c>
      <c r="G171" s="1" t="s">
        <v>1243</v>
      </c>
      <c r="H171" s="1" t="s">
        <v>1228</v>
      </c>
      <c r="I171" s="1" t="s">
        <v>2235</v>
      </c>
      <c r="J171" s="1" t="s">
        <v>29</v>
      </c>
      <c r="K171" s="1" t="s">
        <v>2236</v>
      </c>
      <c r="L171" s="1" t="s">
        <v>2236</v>
      </c>
      <c r="M171" s="1" t="s">
        <v>1231</v>
      </c>
      <c r="N171" s="1" t="s">
        <v>1231</v>
      </c>
      <c r="O171" s="1" t="s">
        <v>1232</v>
      </c>
      <c r="P171" s="1" t="s">
        <v>1233</v>
      </c>
      <c r="Q171" s="1" t="s">
        <v>2237</v>
      </c>
      <c r="R171" s="1" t="s">
        <v>1247</v>
      </c>
      <c r="S171" s="1" t="s">
        <v>1236</v>
      </c>
      <c r="T171" s="1" t="s">
        <v>1237</v>
      </c>
    </row>
    <row r="172" s="1" customFormat="1" spans="1:20">
      <c r="A172" s="3">
        <v>16332010756</v>
      </c>
      <c r="B172" s="1" t="s">
        <v>2150</v>
      </c>
      <c r="C172" s="1" t="s">
        <v>2238</v>
      </c>
      <c r="D172" s="1" t="s">
        <v>1528</v>
      </c>
      <c r="E172" s="1" t="s">
        <v>2239</v>
      </c>
      <c r="F172" s="1" t="s">
        <v>1242</v>
      </c>
      <c r="G172" s="1" t="s">
        <v>1268</v>
      </c>
      <c r="H172" s="1" t="s">
        <v>1228</v>
      </c>
      <c r="I172" s="1" t="s">
        <v>2240</v>
      </c>
      <c r="J172" s="1" t="s">
        <v>29</v>
      </c>
      <c r="K172" s="1" t="s">
        <v>2241</v>
      </c>
      <c r="L172" s="1" t="s">
        <v>2241</v>
      </c>
      <c r="M172" s="1" t="s">
        <v>1231</v>
      </c>
      <c r="N172" s="1" t="s">
        <v>1231</v>
      </c>
      <c r="O172" s="1" t="s">
        <v>1232</v>
      </c>
      <c r="P172" s="1" t="s">
        <v>1233</v>
      </c>
      <c r="Q172" s="1" t="s">
        <v>2242</v>
      </c>
      <c r="R172" s="1" t="s">
        <v>1247</v>
      </c>
      <c r="S172" s="1" t="s">
        <v>1236</v>
      </c>
      <c r="T172" s="1" t="s">
        <v>1237</v>
      </c>
    </row>
    <row r="173" s="1" customFormat="1" spans="1:20">
      <c r="A173" s="3">
        <v>16332231778</v>
      </c>
      <c r="B173" s="1" t="s">
        <v>2150</v>
      </c>
      <c r="C173" s="1" t="s">
        <v>2243</v>
      </c>
      <c r="D173" s="1" t="s">
        <v>2244</v>
      </c>
      <c r="E173" s="1" t="s">
        <v>2245</v>
      </c>
      <c r="F173" s="1" t="s">
        <v>1226</v>
      </c>
      <c r="G173" s="1" t="s">
        <v>1318</v>
      </c>
      <c r="H173" s="1" t="s">
        <v>1228</v>
      </c>
      <c r="I173" s="1" t="s">
        <v>2246</v>
      </c>
      <c r="J173" s="1" t="s">
        <v>29</v>
      </c>
      <c r="K173" s="1" t="s">
        <v>2142</v>
      </c>
      <c r="L173" s="1" t="s">
        <v>2142</v>
      </c>
      <c r="M173" s="1" t="s">
        <v>1231</v>
      </c>
      <c r="N173" s="1" t="s">
        <v>1231</v>
      </c>
      <c r="O173" s="1" t="s">
        <v>1232</v>
      </c>
      <c r="P173" s="1" t="s">
        <v>1233</v>
      </c>
      <c r="Q173" s="1" t="s">
        <v>2247</v>
      </c>
      <c r="R173" s="1" t="s">
        <v>1247</v>
      </c>
      <c r="S173" s="1" t="s">
        <v>1236</v>
      </c>
      <c r="T173" s="1" t="s">
        <v>1237</v>
      </c>
    </row>
    <row r="174" s="1" customFormat="1" spans="1:20">
      <c r="A174" s="3">
        <v>16335639971</v>
      </c>
      <c r="B174" s="1" t="s">
        <v>2150</v>
      </c>
      <c r="C174" s="1" t="s">
        <v>2248</v>
      </c>
      <c r="D174" s="1" t="s">
        <v>2249</v>
      </c>
      <c r="E174" s="1" t="s">
        <v>2250</v>
      </c>
      <c r="F174" s="1" t="s">
        <v>1243</v>
      </c>
      <c r="G174" s="1" t="s">
        <v>1268</v>
      </c>
      <c r="H174" s="1" t="s">
        <v>1228</v>
      </c>
      <c r="I174" s="1" t="s">
        <v>2251</v>
      </c>
      <c r="J174" s="1" t="s">
        <v>29</v>
      </c>
      <c r="K174" s="1" t="s">
        <v>2252</v>
      </c>
      <c r="L174" s="1" t="s">
        <v>2252</v>
      </c>
      <c r="M174" s="1" t="s">
        <v>1231</v>
      </c>
      <c r="N174" s="1" t="s">
        <v>1231</v>
      </c>
      <c r="O174" s="1" t="s">
        <v>1232</v>
      </c>
      <c r="P174" s="1" t="s">
        <v>1233</v>
      </c>
      <c r="Q174" s="1" t="s">
        <v>2253</v>
      </c>
      <c r="R174" s="1" t="s">
        <v>1247</v>
      </c>
      <c r="S174" s="1" t="s">
        <v>1236</v>
      </c>
      <c r="T174" s="1" t="s">
        <v>1237</v>
      </c>
    </row>
    <row r="175" s="1" customFormat="1" spans="1:20">
      <c r="A175" s="3">
        <v>16335886688</v>
      </c>
      <c r="B175" s="1" t="s">
        <v>2150</v>
      </c>
      <c r="C175" s="1" t="s">
        <v>2254</v>
      </c>
      <c r="D175" s="1" t="s">
        <v>2255</v>
      </c>
      <c r="E175" s="1" t="s">
        <v>2256</v>
      </c>
      <c r="F175" s="1" t="s">
        <v>1522</v>
      </c>
      <c r="G175" s="1" t="s">
        <v>1617</v>
      </c>
      <c r="H175" s="1" t="s">
        <v>1228</v>
      </c>
      <c r="I175" s="1" t="s">
        <v>2257</v>
      </c>
      <c r="J175" s="1" t="s">
        <v>29</v>
      </c>
      <c r="K175" s="1" t="s">
        <v>1245</v>
      </c>
      <c r="L175" s="1" t="s">
        <v>1245</v>
      </c>
      <c r="M175" s="1" t="s">
        <v>1231</v>
      </c>
      <c r="N175" s="1" t="s">
        <v>1231</v>
      </c>
      <c r="O175" s="1" t="s">
        <v>1232</v>
      </c>
      <c r="P175" s="1" t="s">
        <v>1233</v>
      </c>
      <c r="Q175" s="1" t="s">
        <v>2258</v>
      </c>
      <c r="R175" s="1" t="s">
        <v>1247</v>
      </c>
      <c r="S175" s="1" t="s">
        <v>1236</v>
      </c>
      <c r="T175" s="1" t="s">
        <v>1237</v>
      </c>
    </row>
    <row r="176" s="1" customFormat="1" spans="1:20">
      <c r="A176" s="3">
        <v>16336087959</v>
      </c>
      <c r="B176" s="1" t="s">
        <v>1275</v>
      </c>
      <c r="C176" s="1" t="s">
        <v>2259</v>
      </c>
      <c r="D176" s="1" t="s">
        <v>2260</v>
      </c>
      <c r="E176" s="1" t="s">
        <v>2261</v>
      </c>
      <c r="F176" s="1" t="s">
        <v>1260</v>
      </c>
      <c r="G176" s="1" t="s">
        <v>1242</v>
      </c>
      <c r="H176" s="1" t="s">
        <v>1228</v>
      </c>
      <c r="I176" s="1" t="s">
        <v>2262</v>
      </c>
      <c r="J176" s="1" t="s">
        <v>29</v>
      </c>
      <c r="K176" s="1" t="s">
        <v>2263</v>
      </c>
      <c r="L176" s="1" t="s">
        <v>2263</v>
      </c>
      <c r="M176" s="1" t="s">
        <v>1231</v>
      </c>
      <c r="N176" s="1" t="s">
        <v>1231</v>
      </c>
      <c r="O176" s="1" t="s">
        <v>1232</v>
      </c>
      <c r="P176" s="1" t="s">
        <v>1233</v>
      </c>
      <c r="Q176" s="1" t="s">
        <v>2264</v>
      </c>
      <c r="R176" s="1" t="s">
        <v>1247</v>
      </c>
      <c r="S176" s="1" t="s">
        <v>1236</v>
      </c>
      <c r="T176" s="1" t="s">
        <v>1237</v>
      </c>
    </row>
    <row r="177" s="1" customFormat="1" spans="1:20">
      <c r="A177" s="3">
        <v>16336278454</v>
      </c>
      <c r="B177" s="1" t="s">
        <v>1275</v>
      </c>
      <c r="C177" s="1" t="s">
        <v>2265</v>
      </c>
      <c r="D177" s="1" t="s">
        <v>1528</v>
      </c>
      <c r="E177" s="1" t="s">
        <v>2266</v>
      </c>
      <c r="F177" s="1" t="s">
        <v>1268</v>
      </c>
      <c r="G177" s="1" t="s">
        <v>1296</v>
      </c>
      <c r="H177" s="1" t="s">
        <v>1228</v>
      </c>
      <c r="I177" s="1" t="s">
        <v>2267</v>
      </c>
      <c r="J177" s="1" t="s">
        <v>29</v>
      </c>
      <c r="K177" s="1" t="s">
        <v>2268</v>
      </c>
      <c r="L177" s="1" t="s">
        <v>2268</v>
      </c>
      <c r="M177" s="1" t="s">
        <v>1231</v>
      </c>
      <c r="N177" s="1" t="s">
        <v>1231</v>
      </c>
      <c r="O177" s="1" t="s">
        <v>1232</v>
      </c>
      <c r="P177" s="1" t="s">
        <v>1233</v>
      </c>
      <c r="Q177" s="1" t="s">
        <v>2269</v>
      </c>
      <c r="R177" s="1" t="s">
        <v>1247</v>
      </c>
      <c r="S177" s="1" t="s">
        <v>1236</v>
      </c>
      <c r="T177" s="1" t="s">
        <v>1237</v>
      </c>
    </row>
    <row r="178" s="1" customFormat="1" spans="1:20">
      <c r="A178" s="3">
        <v>16336303516</v>
      </c>
      <c r="B178" s="1" t="s">
        <v>1275</v>
      </c>
      <c r="C178" s="1" t="s">
        <v>2270</v>
      </c>
      <c r="D178" s="1" t="s">
        <v>2271</v>
      </c>
      <c r="E178" s="1" t="s">
        <v>2272</v>
      </c>
      <c r="F178" s="1" t="s">
        <v>1260</v>
      </c>
      <c r="G178" s="1" t="s">
        <v>1242</v>
      </c>
      <c r="H178" s="1" t="s">
        <v>1228</v>
      </c>
      <c r="I178" s="1" t="s">
        <v>2273</v>
      </c>
      <c r="J178" s="1" t="s">
        <v>29</v>
      </c>
      <c r="K178" s="1" t="s">
        <v>2274</v>
      </c>
      <c r="L178" s="1" t="s">
        <v>2274</v>
      </c>
      <c r="M178" s="1" t="s">
        <v>1231</v>
      </c>
      <c r="N178" s="1" t="s">
        <v>1231</v>
      </c>
      <c r="O178" s="1" t="s">
        <v>1232</v>
      </c>
      <c r="P178" s="1" t="s">
        <v>1233</v>
      </c>
      <c r="Q178" s="1" t="s">
        <v>2275</v>
      </c>
      <c r="R178" s="1" t="s">
        <v>1247</v>
      </c>
      <c r="S178" s="1" t="s">
        <v>1236</v>
      </c>
      <c r="T178" s="1" t="s">
        <v>1237</v>
      </c>
    </row>
    <row r="179" s="1" customFormat="1" spans="1:20">
      <c r="A179" s="3">
        <v>16336322151</v>
      </c>
      <c r="B179" s="1" t="s">
        <v>1275</v>
      </c>
      <c r="C179" s="1" t="s">
        <v>2276</v>
      </c>
      <c r="D179" s="1" t="s">
        <v>2277</v>
      </c>
      <c r="E179" s="1" t="s">
        <v>2278</v>
      </c>
      <c r="F179" s="1" t="s">
        <v>1242</v>
      </c>
      <c r="G179" s="1" t="s">
        <v>1252</v>
      </c>
      <c r="H179" s="1" t="s">
        <v>1228</v>
      </c>
      <c r="I179" s="1" t="s">
        <v>2279</v>
      </c>
      <c r="J179" s="1" t="s">
        <v>29</v>
      </c>
      <c r="K179" s="1" t="s">
        <v>2280</v>
      </c>
      <c r="L179" s="1" t="s">
        <v>2280</v>
      </c>
      <c r="M179" s="1" t="s">
        <v>1231</v>
      </c>
      <c r="N179" s="1" t="s">
        <v>1231</v>
      </c>
      <c r="O179" s="1" t="s">
        <v>1232</v>
      </c>
      <c r="P179" s="1" t="s">
        <v>1233</v>
      </c>
      <c r="Q179" s="1" t="s">
        <v>2281</v>
      </c>
      <c r="R179" s="1" t="s">
        <v>1247</v>
      </c>
      <c r="S179" s="1" t="s">
        <v>1236</v>
      </c>
      <c r="T179" s="1" t="s">
        <v>1237</v>
      </c>
    </row>
    <row r="180" s="1" customFormat="1" spans="1:20">
      <c r="A180" s="3">
        <v>16336329506</v>
      </c>
      <c r="B180" s="1" t="s">
        <v>1275</v>
      </c>
      <c r="C180" s="1" t="s">
        <v>2282</v>
      </c>
      <c r="D180" s="1" t="s">
        <v>2011</v>
      </c>
      <c r="E180" s="1" t="s">
        <v>2283</v>
      </c>
      <c r="F180" s="1" t="s">
        <v>1424</v>
      </c>
      <c r="G180" s="1" t="s">
        <v>1318</v>
      </c>
      <c r="H180" s="1" t="s">
        <v>1228</v>
      </c>
      <c r="I180" s="1" t="s">
        <v>2284</v>
      </c>
      <c r="J180" s="1" t="s">
        <v>29</v>
      </c>
      <c r="K180" s="1" t="s">
        <v>2285</v>
      </c>
      <c r="L180" s="1" t="s">
        <v>2285</v>
      </c>
      <c r="M180" s="1" t="s">
        <v>1231</v>
      </c>
      <c r="N180" s="1" t="s">
        <v>1231</v>
      </c>
      <c r="O180" s="1" t="s">
        <v>1232</v>
      </c>
      <c r="P180" s="1" t="s">
        <v>1233</v>
      </c>
      <c r="Q180" s="1" t="s">
        <v>2286</v>
      </c>
      <c r="R180" s="1" t="s">
        <v>1247</v>
      </c>
      <c r="S180" s="1" t="s">
        <v>1236</v>
      </c>
      <c r="T180" s="1" t="s">
        <v>1237</v>
      </c>
    </row>
    <row r="181" s="1" customFormat="1" spans="1:20">
      <c r="A181" s="3">
        <v>16336335272</v>
      </c>
      <c r="B181" s="1" t="s">
        <v>1275</v>
      </c>
      <c r="C181" s="1" t="s">
        <v>2287</v>
      </c>
      <c r="D181" s="1" t="s">
        <v>2288</v>
      </c>
      <c r="E181" s="1" t="s">
        <v>2289</v>
      </c>
      <c r="F181" s="1" t="s">
        <v>1227</v>
      </c>
      <c r="G181" s="1" t="s">
        <v>1260</v>
      </c>
      <c r="H181" s="1" t="s">
        <v>1228</v>
      </c>
      <c r="I181" s="1" t="s">
        <v>2290</v>
      </c>
      <c r="J181" s="1" t="s">
        <v>29</v>
      </c>
      <c r="K181" s="1" t="s">
        <v>2089</v>
      </c>
      <c r="L181" s="1" t="s">
        <v>2089</v>
      </c>
      <c r="M181" s="1" t="s">
        <v>1231</v>
      </c>
      <c r="N181" s="1" t="s">
        <v>1231</v>
      </c>
      <c r="O181" s="1" t="s">
        <v>1232</v>
      </c>
      <c r="P181" s="1" t="s">
        <v>1233</v>
      </c>
      <c r="Q181" s="1" t="s">
        <v>2291</v>
      </c>
      <c r="R181" s="1" t="s">
        <v>1247</v>
      </c>
      <c r="S181" s="1" t="s">
        <v>1236</v>
      </c>
      <c r="T181" s="1" t="s">
        <v>1237</v>
      </c>
    </row>
    <row r="182" s="1" customFormat="1" spans="1:20">
      <c r="A182" s="3">
        <v>16336375416</v>
      </c>
      <c r="B182" s="1" t="s">
        <v>1275</v>
      </c>
      <c r="C182" s="1" t="s">
        <v>2292</v>
      </c>
      <c r="D182" s="1" t="s">
        <v>2293</v>
      </c>
      <c r="E182" s="1" t="s">
        <v>2294</v>
      </c>
      <c r="F182" s="1" t="s">
        <v>1243</v>
      </c>
      <c r="G182" s="1" t="s">
        <v>1252</v>
      </c>
      <c r="H182" s="1" t="s">
        <v>1228</v>
      </c>
      <c r="I182" s="1" t="s">
        <v>2295</v>
      </c>
      <c r="J182" s="1" t="s">
        <v>29</v>
      </c>
      <c r="K182" s="1" t="s">
        <v>2296</v>
      </c>
      <c r="L182" s="1" t="s">
        <v>2296</v>
      </c>
      <c r="M182" s="1" t="s">
        <v>1231</v>
      </c>
      <c r="N182" s="1" t="s">
        <v>1231</v>
      </c>
      <c r="O182" s="1" t="s">
        <v>1232</v>
      </c>
      <c r="P182" s="1" t="s">
        <v>1233</v>
      </c>
      <c r="Q182" s="1" t="s">
        <v>2297</v>
      </c>
      <c r="R182" s="1" t="s">
        <v>1247</v>
      </c>
      <c r="S182" s="1" t="s">
        <v>1236</v>
      </c>
      <c r="T182" s="1" t="s">
        <v>1237</v>
      </c>
    </row>
    <row r="183" s="1" customFormat="1" spans="1:20">
      <c r="A183" s="3">
        <v>16336378790</v>
      </c>
      <c r="B183" s="1" t="s">
        <v>1275</v>
      </c>
      <c r="C183" s="1" t="s">
        <v>2298</v>
      </c>
      <c r="D183" s="1" t="s">
        <v>2299</v>
      </c>
      <c r="E183" s="1" t="s">
        <v>2300</v>
      </c>
      <c r="F183" s="1" t="s">
        <v>1442</v>
      </c>
      <c r="G183" s="1" t="s">
        <v>1318</v>
      </c>
      <c r="H183" s="1" t="s">
        <v>1228</v>
      </c>
      <c r="I183" s="1" t="s">
        <v>2301</v>
      </c>
      <c r="J183" s="1" t="s">
        <v>29</v>
      </c>
      <c r="K183" s="1" t="s">
        <v>2302</v>
      </c>
      <c r="L183" s="1" t="s">
        <v>2302</v>
      </c>
      <c r="M183" s="1" t="s">
        <v>1231</v>
      </c>
      <c r="N183" s="1" t="s">
        <v>1231</v>
      </c>
      <c r="O183" s="1" t="s">
        <v>1232</v>
      </c>
      <c r="P183" s="1" t="s">
        <v>1233</v>
      </c>
      <c r="Q183" s="1" t="s">
        <v>2303</v>
      </c>
      <c r="R183" s="1" t="s">
        <v>1247</v>
      </c>
      <c r="S183" s="1" t="s">
        <v>1236</v>
      </c>
      <c r="T183" s="1" t="s">
        <v>1237</v>
      </c>
    </row>
    <row r="184" s="1" customFormat="1" spans="1:20">
      <c r="A184" s="3">
        <v>16340135985</v>
      </c>
      <c r="B184" s="1" t="s">
        <v>1275</v>
      </c>
      <c r="C184" s="1" t="s">
        <v>2304</v>
      </c>
      <c r="D184" s="1" t="s">
        <v>2305</v>
      </c>
      <c r="E184" s="1" t="s">
        <v>2306</v>
      </c>
      <c r="F184" s="1" t="s">
        <v>1424</v>
      </c>
      <c r="G184" s="1" t="s">
        <v>1318</v>
      </c>
      <c r="H184" s="1" t="s">
        <v>1228</v>
      </c>
      <c r="I184" s="1" t="s">
        <v>2307</v>
      </c>
      <c r="J184" s="1" t="s">
        <v>29</v>
      </c>
      <c r="K184" s="1" t="s">
        <v>2308</v>
      </c>
      <c r="L184" s="1" t="s">
        <v>2308</v>
      </c>
      <c r="M184" s="1" t="s">
        <v>1231</v>
      </c>
      <c r="N184" s="1" t="s">
        <v>1231</v>
      </c>
      <c r="O184" s="1" t="s">
        <v>1232</v>
      </c>
      <c r="P184" s="1" t="s">
        <v>1233</v>
      </c>
      <c r="Q184" s="1" t="s">
        <v>2309</v>
      </c>
      <c r="R184" s="1" t="s">
        <v>1247</v>
      </c>
      <c r="S184" s="1" t="s">
        <v>1236</v>
      </c>
      <c r="T184" s="1" t="s">
        <v>1237</v>
      </c>
    </row>
    <row r="185" s="1" customFormat="1" spans="1:20">
      <c r="A185" s="3">
        <v>16340765054</v>
      </c>
      <c r="B185" s="1" t="s">
        <v>1275</v>
      </c>
      <c r="C185" s="1" t="s">
        <v>2310</v>
      </c>
      <c r="D185" s="1" t="s">
        <v>2311</v>
      </c>
      <c r="E185" s="1" t="s">
        <v>2312</v>
      </c>
      <c r="F185" s="1" t="s">
        <v>1252</v>
      </c>
      <c r="G185" s="1" t="s">
        <v>1296</v>
      </c>
      <c r="H185" s="1" t="s">
        <v>1228</v>
      </c>
      <c r="I185" s="1" t="s">
        <v>2313</v>
      </c>
      <c r="J185" s="1" t="s">
        <v>29</v>
      </c>
      <c r="K185" s="1" t="s">
        <v>1779</v>
      </c>
      <c r="L185" s="1" t="s">
        <v>1779</v>
      </c>
      <c r="M185" s="1" t="s">
        <v>1231</v>
      </c>
      <c r="N185" s="1" t="s">
        <v>1231</v>
      </c>
      <c r="O185" s="1" t="s">
        <v>1232</v>
      </c>
      <c r="P185" s="1" t="s">
        <v>1233</v>
      </c>
      <c r="Q185" s="1" t="s">
        <v>2314</v>
      </c>
      <c r="R185" s="1" t="s">
        <v>1247</v>
      </c>
      <c r="S185" s="1" t="s">
        <v>1236</v>
      </c>
      <c r="T185" s="1" t="s">
        <v>1237</v>
      </c>
    </row>
    <row r="186" s="1" customFormat="1" spans="1:20">
      <c r="A186" s="3">
        <v>16341977354</v>
      </c>
      <c r="B186" s="1" t="s">
        <v>1275</v>
      </c>
      <c r="C186" s="1" t="s">
        <v>2315</v>
      </c>
      <c r="D186" s="1" t="s">
        <v>2316</v>
      </c>
      <c r="E186" s="1" t="s">
        <v>2317</v>
      </c>
      <c r="F186" s="1" t="s">
        <v>1498</v>
      </c>
      <c r="G186" s="1" t="s">
        <v>1442</v>
      </c>
      <c r="H186" s="1" t="s">
        <v>1228</v>
      </c>
      <c r="I186" s="1" t="s">
        <v>2318</v>
      </c>
      <c r="J186" s="1" t="s">
        <v>29</v>
      </c>
      <c r="K186" s="1" t="s">
        <v>1568</v>
      </c>
      <c r="L186" s="1" t="s">
        <v>1232</v>
      </c>
      <c r="M186" s="1" t="s">
        <v>2319</v>
      </c>
      <c r="N186" s="1" t="s">
        <v>2320</v>
      </c>
      <c r="O186" s="1" t="s">
        <v>1232</v>
      </c>
      <c r="P186" s="1" t="s">
        <v>1233</v>
      </c>
      <c r="Q186" s="1" t="s">
        <v>2321</v>
      </c>
      <c r="R186" s="1" t="s">
        <v>1247</v>
      </c>
      <c r="S186" s="1" t="s">
        <v>1236</v>
      </c>
      <c r="T186" s="1" t="s">
        <v>1237</v>
      </c>
    </row>
    <row r="187" s="1" customFormat="1" spans="1:20">
      <c r="A187" s="3">
        <v>16343481272</v>
      </c>
      <c r="B187" s="1" t="s">
        <v>1498</v>
      </c>
      <c r="C187" s="1" t="s">
        <v>2322</v>
      </c>
      <c r="D187" s="1" t="s">
        <v>1468</v>
      </c>
      <c r="E187" s="1" t="s">
        <v>2323</v>
      </c>
      <c r="F187" s="1" t="s">
        <v>1268</v>
      </c>
      <c r="G187" s="1" t="s">
        <v>1252</v>
      </c>
      <c r="H187" s="1" t="s">
        <v>1228</v>
      </c>
      <c r="I187" s="1" t="s">
        <v>2324</v>
      </c>
      <c r="J187" s="1" t="s">
        <v>29</v>
      </c>
      <c r="K187" s="1" t="s">
        <v>1471</v>
      </c>
      <c r="L187" s="1" t="s">
        <v>1471</v>
      </c>
      <c r="M187" s="1" t="s">
        <v>1231</v>
      </c>
      <c r="N187" s="1" t="s">
        <v>1231</v>
      </c>
      <c r="O187" s="1" t="s">
        <v>1232</v>
      </c>
      <c r="P187" s="1" t="s">
        <v>1233</v>
      </c>
      <c r="Q187" s="1" t="s">
        <v>2325</v>
      </c>
      <c r="R187" s="1" t="s">
        <v>1247</v>
      </c>
      <c r="S187" s="1" t="s">
        <v>1236</v>
      </c>
      <c r="T187" s="1" t="s">
        <v>1237</v>
      </c>
    </row>
    <row r="188" s="1" customFormat="1" spans="1:20">
      <c r="A188" s="3">
        <v>16343505445</v>
      </c>
      <c r="B188" s="1" t="s">
        <v>1498</v>
      </c>
      <c r="C188" s="1" t="s">
        <v>2326</v>
      </c>
      <c r="D188" s="1" t="s">
        <v>1468</v>
      </c>
      <c r="E188" s="1" t="s">
        <v>2327</v>
      </c>
      <c r="F188" s="1" t="s">
        <v>1268</v>
      </c>
      <c r="G188" s="1" t="s">
        <v>1252</v>
      </c>
      <c r="H188" s="1" t="s">
        <v>1228</v>
      </c>
      <c r="I188" s="1" t="s">
        <v>2324</v>
      </c>
      <c r="J188" s="1" t="s">
        <v>29</v>
      </c>
      <c r="K188" s="1" t="s">
        <v>1471</v>
      </c>
      <c r="L188" s="1" t="s">
        <v>1471</v>
      </c>
      <c r="M188" s="1" t="s">
        <v>1231</v>
      </c>
      <c r="N188" s="1" t="s">
        <v>1231</v>
      </c>
      <c r="O188" s="1" t="s">
        <v>1232</v>
      </c>
      <c r="P188" s="1" t="s">
        <v>1233</v>
      </c>
      <c r="Q188" s="1" t="s">
        <v>2328</v>
      </c>
      <c r="R188" s="1" t="s">
        <v>1247</v>
      </c>
      <c r="S188" s="1" t="s">
        <v>1236</v>
      </c>
      <c r="T188" s="1" t="s">
        <v>1237</v>
      </c>
    </row>
    <row r="189" s="1" customFormat="1" spans="1:20">
      <c r="A189" s="3">
        <v>16343528445</v>
      </c>
      <c r="B189" s="1" t="s">
        <v>1498</v>
      </c>
      <c r="C189" s="1" t="s">
        <v>2329</v>
      </c>
      <c r="D189" s="1" t="s">
        <v>1763</v>
      </c>
      <c r="E189" s="1" t="s">
        <v>2330</v>
      </c>
      <c r="F189" s="1" t="s">
        <v>1268</v>
      </c>
      <c r="G189" s="1" t="s">
        <v>1252</v>
      </c>
      <c r="H189" s="1" t="s">
        <v>1228</v>
      </c>
      <c r="I189" s="1" t="s">
        <v>2331</v>
      </c>
      <c r="J189" s="1" t="s">
        <v>29</v>
      </c>
      <c r="K189" s="1" t="s">
        <v>1766</v>
      </c>
      <c r="L189" s="1" t="s">
        <v>1766</v>
      </c>
      <c r="M189" s="1" t="s">
        <v>1231</v>
      </c>
      <c r="N189" s="1" t="s">
        <v>1231</v>
      </c>
      <c r="O189" s="1" t="s">
        <v>1232</v>
      </c>
      <c r="P189" s="1" t="s">
        <v>1233</v>
      </c>
      <c r="Q189" s="1" t="s">
        <v>2332</v>
      </c>
      <c r="R189" s="1" t="s">
        <v>1247</v>
      </c>
      <c r="S189" s="1" t="s">
        <v>1236</v>
      </c>
      <c r="T189" s="1" t="s">
        <v>1237</v>
      </c>
    </row>
    <row r="190" s="1" customFormat="1" spans="1:20">
      <c r="A190" s="3">
        <v>16343586852</v>
      </c>
      <c r="B190" s="1" t="s">
        <v>1498</v>
      </c>
      <c r="C190" s="1" t="s">
        <v>2333</v>
      </c>
      <c r="D190" s="1" t="s">
        <v>2334</v>
      </c>
      <c r="E190" s="1" t="s">
        <v>2335</v>
      </c>
      <c r="F190" s="1" t="s">
        <v>1268</v>
      </c>
      <c r="G190" s="1" t="s">
        <v>1522</v>
      </c>
      <c r="H190" s="1" t="s">
        <v>1228</v>
      </c>
      <c r="I190" s="1" t="s">
        <v>2336</v>
      </c>
      <c r="J190" s="1" t="s">
        <v>29</v>
      </c>
      <c r="K190" s="1" t="s">
        <v>2337</v>
      </c>
      <c r="L190" s="1" t="s">
        <v>2338</v>
      </c>
      <c r="M190" s="1" t="s">
        <v>2339</v>
      </c>
      <c r="N190" s="1" t="s">
        <v>2340</v>
      </c>
      <c r="O190" s="1" t="s">
        <v>1232</v>
      </c>
      <c r="P190" s="1" t="s">
        <v>1233</v>
      </c>
      <c r="Q190" s="1" t="s">
        <v>2341</v>
      </c>
      <c r="R190" s="1" t="s">
        <v>1247</v>
      </c>
      <c r="S190" s="1" t="s">
        <v>1236</v>
      </c>
      <c r="T190" s="1" t="s">
        <v>1237</v>
      </c>
    </row>
    <row r="191" s="1" customFormat="1" spans="1:20">
      <c r="A191" s="3">
        <v>16346438210</v>
      </c>
      <c r="B191" s="1" t="s">
        <v>1498</v>
      </c>
      <c r="C191" s="1" t="s">
        <v>2342</v>
      </c>
      <c r="D191" s="1" t="s">
        <v>2343</v>
      </c>
      <c r="E191" s="1" t="s">
        <v>2344</v>
      </c>
      <c r="F191" s="1" t="s">
        <v>1296</v>
      </c>
      <c r="G191" s="1" t="s">
        <v>1522</v>
      </c>
      <c r="H191" s="1" t="s">
        <v>1228</v>
      </c>
      <c r="I191" s="1" t="s">
        <v>2345</v>
      </c>
      <c r="J191" s="1" t="s">
        <v>29</v>
      </c>
      <c r="K191" s="1" t="s">
        <v>2346</v>
      </c>
      <c r="L191" s="1" t="s">
        <v>2346</v>
      </c>
      <c r="M191" s="1" t="s">
        <v>1231</v>
      </c>
      <c r="N191" s="1" t="s">
        <v>1231</v>
      </c>
      <c r="O191" s="1" t="s">
        <v>1232</v>
      </c>
      <c r="P191" s="1" t="s">
        <v>1233</v>
      </c>
      <c r="Q191" s="1" t="s">
        <v>2347</v>
      </c>
      <c r="R191" s="1" t="s">
        <v>1247</v>
      </c>
      <c r="S191" s="1" t="s">
        <v>1236</v>
      </c>
      <c r="T191" s="1" t="s">
        <v>1237</v>
      </c>
    </row>
    <row r="192" s="1" customFormat="1" spans="1:20">
      <c r="A192" s="3">
        <v>16343438585</v>
      </c>
      <c r="B192" s="1" t="s">
        <v>1498</v>
      </c>
      <c r="C192" s="1" t="s">
        <v>2348</v>
      </c>
      <c r="D192" s="1" t="s">
        <v>2349</v>
      </c>
      <c r="E192" s="1" t="s">
        <v>2350</v>
      </c>
      <c r="F192" s="1" t="s">
        <v>1268</v>
      </c>
      <c r="G192" s="1" t="s">
        <v>1296</v>
      </c>
      <c r="H192" s="1" t="s">
        <v>1228</v>
      </c>
      <c r="I192" s="1" t="s">
        <v>2351</v>
      </c>
      <c r="J192" s="1" t="s">
        <v>29</v>
      </c>
      <c r="K192" s="1" t="s">
        <v>2352</v>
      </c>
      <c r="L192" s="1" t="s">
        <v>2352</v>
      </c>
      <c r="M192" s="1" t="s">
        <v>1231</v>
      </c>
      <c r="N192" s="1" t="s">
        <v>1231</v>
      </c>
      <c r="O192" s="1" t="s">
        <v>1232</v>
      </c>
      <c r="P192" s="1" t="s">
        <v>1233</v>
      </c>
      <c r="Q192" s="1" t="s">
        <v>2353</v>
      </c>
      <c r="R192" s="1" t="s">
        <v>1247</v>
      </c>
      <c r="S192" s="1" t="s">
        <v>1236</v>
      </c>
      <c r="T192" s="1" t="s">
        <v>1237</v>
      </c>
    </row>
    <row r="193" s="1" customFormat="1" spans="1:20">
      <c r="A193" s="3">
        <v>16349322325</v>
      </c>
      <c r="B193" s="1" t="s">
        <v>1498</v>
      </c>
      <c r="C193" s="1" t="s">
        <v>2354</v>
      </c>
      <c r="D193" s="1" t="s">
        <v>2355</v>
      </c>
      <c r="E193" s="1" t="s">
        <v>2356</v>
      </c>
      <c r="F193" s="1" t="s">
        <v>1227</v>
      </c>
      <c r="G193" s="1" t="s">
        <v>1318</v>
      </c>
      <c r="H193" s="1" t="s">
        <v>1228</v>
      </c>
      <c r="I193" s="1" t="s">
        <v>2357</v>
      </c>
      <c r="J193" s="1" t="s">
        <v>29</v>
      </c>
      <c r="K193" s="1" t="s">
        <v>1339</v>
      </c>
      <c r="L193" s="1" t="s">
        <v>1339</v>
      </c>
      <c r="M193" s="1" t="s">
        <v>1231</v>
      </c>
      <c r="N193" s="1" t="s">
        <v>1231</v>
      </c>
      <c r="O193" s="1" t="s">
        <v>1232</v>
      </c>
      <c r="P193" s="1" t="s">
        <v>1233</v>
      </c>
      <c r="Q193" s="1" t="s">
        <v>2358</v>
      </c>
      <c r="R193" s="1" t="s">
        <v>1247</v>
      </c>
      <c r="S193" s="1" t="s">
        <v>1236</v>
      </c>
      <c r="T193" s="1" t="s">
        <v>1237</v>
      </c>
    </row>
    <row r="194" s="1" customFormat="1" spans="1:20">
      <c r="A194" s="3">
        <v>16349412237</v>
      </c>
      <c r="B194" s="1" t="s">
        <v>1498</v>
      </c>
      <c r="C194" s="1" t="s">
        <v>2359</v>
      </c>
      <c r="D194" s="1" t="s">
        <v>2360</v>
      </c>
      <c r="E194" s="1" t="s">
        <v>2361</v>
      </c>
      <c r="F194" s="1" t="s">
        <v>1227</v>
      </c>
      <c r="G194" s="1" t="s">
        <v>1318</v>
      </c>
      <c r="H194" s="1" t="s">
        <v>1228</v>
      </c>
      <c r="I194" s="1" t="s">
        <v>2362</v>
      </c>
      <c r="J194" s="1" t="s">
        <v>29</v>
      </c>
      <c r="K194" s="1" t="s">
        <v>2236</v>
      </c>
      <c r="L194" s="1" t="s">
        <v>2236</v>
      </c>
      <c r="M194" s="1" t="s">
        <v>1231</v>
      </c>
      <c r="N194" s="1" t="s">
        <v>1231</v>
      </c>
      <c r="O194" s="1" t="s">
        <v>1232</v>
      </c>
      <c r="P194" s="1" t="s">
        <v>1233</v>
      </c>
      <c r="Q194" s="1" t="s">
        <v>2363</v>
      </c>
      <c r="R194" s="1" t="s">
        <v>1247</v>
      </c>
      <c r="S194" s="1" t="s">
        <v>1236</v>
      </c>
      <c r="T194" s="1" t="s">
        <v>1237</v>
      </c>
    </row>
    <row r="195" s="1" customFormat="1" spans="1:20">
      <c r="A195" s="3">
        <v>16352490412</v>
      </c>
      <c r="B195" s="1" t="s">
        <v>1498</v>
      </c>
      <c r="C195" s="1" t="s">
        <v>2364</v>
      </c>
      <c r="D195" s="1" t="s">
        <v>2365</v>
      </c>
      <c r="E195" s="1" t="s">
        <v>2366</v>
      </c>
      <c r="F195" s="1" t="s">
        <v>1226</v>
      </c>
      <c r="G195" s="1" t="s">
        <v>1318</v>
      </c>
      <c r="H195" s="1" t="s">
        <v>1228</v>
      </c>
      <c r="I195" s="1" t="s">
        <v>2367</v>
      </c>
      <c r="J195" s="1" t="s">
        <v>29</v>
      </c>
      <c r="K195" s="1" t="s">
        <v>2368</v>
      </c>
      <c r="L195" s="1" t="s">
        <v>2368</v>
      </c>
      <c r="M195" s="1" t="s">
        <v>1231</v>
      </c>
      <c r="N195" s="1" t="s">
        <v>1231</v>
      </c>
      <c r="O195" s="1" t="s">
        <v>1232</v>
      </c>
      <c r="P195" s="1" t="s">
        <v>1233</v>
      </c>
      <c r="Q195" s="1" t="s">
        <v>2369</v>
      </c>
      <c r="R195" s="1" t="s">
        <v>1247</v>
      </c>
      <c r="S195" s="1" t="s">
        <v>1236</v>
      </c>
      <c r="T195" s="1" t="s">
        <v>1237</v>
      </c>
    </row>
    <row r="196" s="1" customFormat="1" spans="1:20">
      <c r="A196" s="3">
        <v>16353066004</v>
      </c>
      <c r="B196" s="1" t="s">
        <v>1498</v>
      </c>
      <c r="C196" s="1" t="s">
        <v>2370</v>
      </c>
      <c r="D196" s="1" t="s">
        <v>2371</v>
      </c>
      <c r="E196" s="1" t="s">
        <v>2372</v>
      </c>
      <c r="F196" s="1" t="s">
        <v>1318</v>
      </c>
      <c r="G196" s="1" t="s">
        <v>1242</v>
      </c>
      <c r="H196" s="1" t="s">
        <v>1228</v>
      </c>
      <c r="I196" s="1" t="s">
        <v>2373</v>
      </c>
      <c r="J196" s="1" t="s">
        <v>29</v>
      </c>
      <c r="K196" s="1" t="s">
        <v>1662</v>
      </c>
      <c r="L196" s="1" t="s">
        <v>1662</v>
      </c>
      <c r="M196" s="1" t="s">
        <v>1231</v>
      </c>
      <c r="N196" s="1" t="s">
        <v>1231</v>
      </c>
      <c r="O196" s="1" t="s">
        <v>1232</v>
      </c>
      <c r="P196" s="1" t="s">
        <v>1233</v>
      </c>
      <c r="Q196" s="1" t="s">
        <v>2374</v>
      </c>
      <c r="R196" s="1" t="s">
        <v>1247</v>
      </c>
      <c r="S196" s="1" t="s">
        <v>1236</v>
      </c>
      <c r="T196" s="1" t="s">
        <v>1237</v>
      </c>
    </row>
    <row r="197" s="1" customFormat="1" spans="1:20">
      <c r="A197" s="3">
        <v>16353386716</v>
      </c>
      <c r="B197" s="1" t="s">
        <v>1498</v>
      </c>
      <c r="C197" s="1" t="s">
        <v>2375</v>
      </c>
      <c r="D197" s="1" t="s">
        <v>2376</v>
      </c>
      <c r="E197" s="1" t="s">
        <v>2377</v>
      </c>
      <c r="F197" s="1" t="s">
        <v>1268</v>
      </c>
      <c r="G197" s="1" t="s">
        <v>1252</v>
      </c>
      <c r="H197" s="1" t="s">
        <v>1228</v>
      </c>
      <c r="I197" s="1" t="s">
        <v>2378</v>
      </c>
      <c r="J197" s="1" t="s">
        <v>29</v>
      </c>
      <c r="K197" s="1" t="s">
        <v>1270</v>
      </c>
      <c r="L197" s="1" t="s">
        <v>1270</v>
      </c>
      <c r="M197" s="1" t="s">
        <v>1231</v>
      </c>
      <c r="N197" s="1" t="s">
        <v>1231</v>
      </c>
      <c r="O197" s="1" t="s">
        <v>1232</v>
      </c>
      <c r="P197" s="1" t="s">
        <v>1233</v>
      </c>
      <c r="Q197" s="1" t="s">
        <v>2379</v>
      </c>
      <c r="R197" s="1" t="s">
        <v>1247</v>
      </c>
      <c r="S197" s="1" t="s">
        <v>1236</v>
      </c>
      <c r="T197" s="1" t="s">
        <v>1237</v>
      </c>
    </row>
    <row r="198" s="1" customFormat="1" spans="1:20">
      <c r="A198" s="3">
        <v>16353573224</v>
      </c>
      <c r="B198" s="1" t="s">
        <v>1442</v>
      </c>
      <c r="C198" s="1" t="s">
        <v>2380</v>
      </c>
      <c r="D198" s="1" t="s">
        <v>2381</v>
      </c>
      <c r="E198" s="1" t="s">
        <v>2382</v>
      </c>
      <c r="F198" s="1" t="s">
        <v>1318</v>
      </c>
      <c r="G198" s="1" t="s">
        <v>1242</v>
      </c>
      <c r="H198" s="1" t="s">
        <v>1228</v>
      </c>
      <c r="I198" s="1" t="s">
        <v>2383</v>
      </c>
      <c r="J198" s="1" t="s">
        <v>29</v>
      </c>
      <c r="K198" s="1" t="s">
        <v>1327</v>
      </c>
      <c r="L198" s="1" t="s">
        <v>1915</v>
      </c>
      <c r="M198" s="1" t="s">
        <v>2384</v>
      </c>
      <c r="N198" s="1" t="s">
        <v>2385</v>
      </c>
      <c r="O198" s="1" t="s">
        <v>1232</v>
      </c>
      <c r="P198" s="1" t="s">
        <v>1233</v>
      </c>
      <c r="Q198" s="1" t="s">
        <v>2386</v>
      </c>
      <c r="R198" s="1" t="s">
        <v>1247</v>
      </c>
      <c r="S198" s="1" t="s">
        <v>1236</v>
      </c>
      <c r="T198" s="1" t="s">
        <v>1237</v>
      </c>
    </row>
    <row r="199" s="1" customFormat="1" spans="1:20">
      <c r="A199" s="3">
        <v>16353664981</v>
      </c>
      <c r="B199" s="1" t="s">
        <v>1442</v>
      </c>
      <c r="C199" s="1" t="s">
        <v>2387</v>
      </c>
      <c r="D199" s="1" t="s">
        <v>2388</v>
      </c>
      <c r="E199" s="1" t="s">
        <v>2389</v>
      </c>
      <c r="F199" s="1" t="s">
        <v>1442</v>
      </c>
      <c r="G199" s="1" t="s">
        <v>1318</v>
      </c>
      <c r="H199" s="1" t="s">
        <v>1228</v>
      </c>
      <c r="I199" s="1" t="s">
        <v>2390</v>
      </c>
      <c r="J199" s="1" t="s">
        <v>29</v>
      </c>
      <c r="K199" s="1" t="s">
        <v>2391</v>
      </c>
      <c r="L199" s="1" t="s">
        <v>2391</v>
      </c>
      <c r="M199" s="1" t="s">
        <v>1231</v>
      </c>
      <c r="N199" s="1" t="s">
        <v>1231</v>
      </c>
      <c r="O199" s="1" t="s">
        <v>1232</v>
      </c>
      <c r="P199" s="1" t="s">
        <v>1233</v>
      </c>
      <c r="Q199" s="1" t="s">
        <v>2392</v>
      </c>
      <c r="R199" s="1" t="s">
        <v>1247</v>
      </c>
      <c r="S199" s="1" t="s">
        <v>1236</v>
      </c>
      <c r="T199" s="1" t="s">
        <v>1237</v>
      </c>
    </row>
    <row r="200" s="1" customFormat="1" spans="1:20">
      <c r="A200" s="3">
        <v>16353733953</v>
      </c>
      <c r="B200" s="1" t="s">
        <v>1442</v>
      </c>
      <c r="C200" s="1" t="s">
        <v>2393</v>
      </c>
      <c r="D200" s="1" t="s">
        <v>2394</v>
      </c>
      <c r="E200" s="1" t="s">
        <v>2395</v>
      </c>
      <c r="F200" s="1" t="s">
        <v>1243</v>
      </c>
      <c r="G200" s="1" t="s">
        <v>1252</v>
      </c>
      <c r="H200" s="1" t="s">
        <v>1228</v>
      </c>
      <c r="I200" s="1" t="s">
        <v>2396</v>
      </c>
      <c r="J200" s="1" t="s">
        <v>29</v>
      </c>
      <c r="K200" s="1" t="s">
        <v>2397</v>
      </c>
      <c r="L200" s="1" t="s">
        <v>2397</v>
      </c>
      <c r="M200" s="1" t="s">
        <v>1231</v>
      </c>
      <c r="N200" s="1" t="s">
        <v>1231</v>
      </c>
      <c r="O200" s="1" t="s">
        <v>1232</v>
      </c>
      <c r="P200" s="1" t="s">
        <v>1233</v>
      </c>
      <c r="Q200" s="1" t="s">
        <v>2398</v>
      </c>
      <c r="R200" s="1" t="s">
        <v>1247</v>
      </c>
      <c r="S200" s="1" t="s">
        <v>1236</v>
      </c>
      <c r="T200" s="1" t="s">
        <v>1237</v>
      </c>
    </row>
    <row r="201" s="1" customFormat="1" spans="1:20">
      <c r="A201" s="3">
        <v>16353753144</v>
      </c>
      <c r="B201" s="1" t="s">
        <v>1442</v>
      </c>
      <c r="C201" s="1" t="s">
        <v>2399</v>
      </c>
      <c r="D201" s="1" t="s">
        <v>2400</v>
      </c>
      <c r="E201" s="1" t="s">
        <v>2401</v>
      </c>
      <c r="F201" s="1" t="s">
        <v>1242</v>
      </c>
      <c r="G201" s="1" t="s">
        <v>1243</v>
      </c>
      <c r="H201" s="1" t="s">
        <v>1228</v>
      </c>
      <c r="I201" s="1" t="s">
        <v>2402</v>
      </c>
      <c r="J201" s="1" t="s">
        <v>29</v>
      </c>
      <c r="K201" s="1" t="s">
        <v>2026</v>
      </c>
      <c r="L201" s="1" t="s">
        <v>2026</v>
      </c>
      <c r="M201" s="1" t="s">
        <v>1231</v>
      </c>
      <c r="N201" s="1" t="s">
        <v>1231</v>
      </c>
      <c r="O201" s="1" t="s">
        <v>1232</v>
      </c>
      <c r="P201" s="1" t="s">
        <v>1233</v>
      </c>
      <c r="Q201" s="1" t="s">
        <v>2403</v>
      </c>
      <c r="R201" s="1" t="s">
        <v>1247</v>
      </c>
      <c r="S201" s="1" t="s">
        <v>1236</v>
      </c>
      <c r="T201" s="1" t="s">
        <v>1237</v>
      </c>
    </row>
    <row r="202" s="1" customFormat="1" spans="1:20">
      <c r="A202" s="3">
        <v>16353772710</v>
      </c>
      <c r="B202" s="1" t="s">
        <v>1442</v>
      </c>
      <c r="C202" s="1" t="s">
        <v>2404</v>
      </c>
      <c r="D202" s="1" t="s">
        <v>2405</v>
      </c>
      <c r="E202" s="1" t="s">
        <v>2406</v>
      </c>
      <c r="F202" s="1" t="s">
        <v>1442</v>
      </c>
      <c r="G202" s="1" t="s">
        <v>1242</v>
      </c>
      <c r="H202" s="1" t="s">
        <v>1228</v>
      </c>
      <c r="I202" s="1" t="s">
        <v>2407</v>
      </c>
      <c r="J202" s="1" t="s">
        <v>29</v>
      </c>
      <c r="K202" s="1" t="s">
        <v>2408</v>
      </c>
      <c r="L202" s="1" t="s">
        <v>2408</v>
      </c>
      <c r="M202" s="1" t="s">
        <v>1231</v>
      </c>
      <c r="N202" s="1" t="s">
        <v>1231</v>
      </c>
      <c r="O202" s="1" t="s">
        <v>1232</v>
      </c>
      <c r="P202" s="1" t="s">
        <v>1233</v>
      </c>
      <c r="Q202" s="1" t="s">
        <v>2409</v>
      </c>
      <c r="R202" s="1" t="s">
        <v>1247</v>
      </c>
      <c r="S202" s="1" t="s">
        <v>1236</v>
      </c>
      <c r="T202" s="1" t="s">
        <v>1237</v>
      </c>
    </row>
    <row r="203" s="1" customFormat="1" spans="1:20">
      <c r="A203" s="3">
        <v>16353829220</v>
      </c>
      <c r="B203" s="1" t="s">
        <v>1442</v>
      </c>
      <c r="C203" s="1" t="s">
        <v>2410</v>
      </c>
      <c r="D203" s="1" t="s">
        <v>2011</v>
      </c>
      <c r="E203" s="1" t="s">
        <v>2411</v>
      </c>
      <c r="F203" s="1" t="s">
        <v>1260</v>
      </c>
      <c r="G203" s="1" t="s">
        <v>1242</v>
      </c>
      <c r="H203" s="1" t="s">
        <v>1228</v>
      </c>
      <c r="I203" s="1" t="s">
        <v>2412</v>
      </c>
      <c r="J203" s="1" t="s">
        <v>29</v>
      </c>
      <c r="K203" s="1" t="s">
        <v>2230</v>
      </c>
      <c r="L203" s="1" t="s">
        <v>2230</v>
      </c>
      <c r="M203" s="1" t="s">
        <v>1231</v>
      </c>
      <c r="N203" s="1" t="s">
        <v>1231</v>
      </c>
      <c r="O203" s="1" t="s">
        <v>1232</v>
      </c>
      <c r="P203" s="1" t="s">
        <v>1233</v>
      </c>
      <c r="Q203" s="1" t="s">
        <v>2413</v>
      </c>
      <c r="R203" s="1" t="s">
        <v>1247</v>
      </c>
      <c r="S203" s="1" t="s">
        <v>1236</v>
      </c>
      <c r="T203" s="1" t="s">
        <v>1237</v>
      </c>
    </row>
    <row r="204" s="1" customFormat="1" spans="1:20">
      <c r="A204" s="3">
        <v>16354014253</v>
      </c>
      <c r="B204" s="1" t="s">
        <v>1442</v>
      </c>
      <c r="C204" s="1" t="s">
        <v>2414</v>
      </c>
      <c r="D204" s="1" t="s">
        <v>2415</v>
      </c>
      <c r="E204" s="1" t="s">
        <v>2416</v>
      </c>
      <c r="F204" s="1" t="s">
        <v>1227</v>
      </c>
      <c r="G204" s="1" t="s">
        <v>1260</v>
      </c>
      <c r="H204" s="1" t="s">
        <v>1228</v>
      </c>
      <c r="I204" s="1" t="s">
        <v>2417</v>
      </c>
      <c r="J204" s="1" t="s">
        <v>29</v>
      </c>
      <c r="K204" s="1" t="s">
        <v>1760</v>
      </c>
      <c r="L204" s="1" t="s">
        <v>1760</v>
      </c>
      <c r="M204" s="1" t="s">
        <v>1231</v>
      </c>
      <c r="N204" s="1" t="s">
        <v>1231</v>
      </c>
      <c r="O204" s="1" t="s">
        <v>1232</v>
      </c>
      <c r="P204" s="1" t="s">
        <v>1233</v>
      </c>
      <c r="Q204" s="1" t="s">
        <v>2418</v>
      </c>
      <c r="R204" s="1" t="s">
        <v>1247</v>
      </c>
      <c r="S204" s="1" t="s">
        <v>1236</v>
      </c>
      <c r="T204" s="1" t="s">
        <v>1237</v>
      </c>
    </row>
    <row r="205" s="1" customFormat="1" spans="1:20">
      <c r="A205" s="3">
        <v>16354039586</v>
      </c>
      <c r="B205" s="1" t="s">
        <v>1442</v>
      </c>
      <c r="C205" s="1" t="s">
        <v>2419</v>
      </c>
      <c r="D205" s="1" t="s">
        <v>2420</v>
      </c>
      <c r="E205" s="1" t="s">
        <v>2421</v>
      </c>
      <c r="F205" s="1" t="s">
        <v>1227</v>
      </c>
      <c r="G205" s="1" t="s">
        <v>1318</v>
      </c>
      <c r="H205" s="1" t="s">
        <v>1228</v>
      </c>
      <c r="I205" s="1" t="s">
        <v>2412</v>
      </c>
      <c r="J205" s="1" t="s">
        <v>29</v>
      </c>
      <c r="K205" s="1" t="s">
        <v>2230</v>
      </c>
      <c r="L205" s="1" t="s">
        <v>2230</v>
      </c>
      <c r="M205" s="1" t="s">
        <v>1231</v>
      </c>
      <c r="N205" s="1" t="s">
        <v>1231</v>
      </c>
      <c r="O205" s="1" t="s">
        <v>1232</v>
      </c>
      <c r="P205" s="1" t="s">
        <v>1233</v>
      </c>
      <c r="Q205" s="1" t="s">
        <v>2422</v>
      </c>
      <c r="R205" s="1" t="s">
        <v>1247</v>
      </c>
      <c r="S205" s="1" t="s">
        <v>1236</v>
      </c>
      <c r="T205" s="1" t="s">
        <v>1237</v>
      </c>
    </row>
    <row r="206" s="1" customFormat="1" spans="1:20">
      <c r="A206" s="3">
        <v>16357741816</v>
      </c>
      <c r="B206" s="1" t="s">
        <v>1442</v>
      </c>
      <c r="C206" s="1" t="s">
        <v>2423</v>
      </c>
      <c r="D206" s="1" t="s">
        <v>2424</v>
      </c>
      <c r="E206" s="1" t="s">
        <v>2425</v>
      </c>
      <c r="F206" s="1" t="s">
        <v>1252</v>
      </c>
      <c r="G206" s="1" t="s">
        <v>1296</v>
      </c>
      <c r="H206" s="1" t="s">
        <v>1228</v>
      </c>
      <c r="I206" s="1" t="s">
        <v>2426</v>
      </c>
      <c r="J206" s="1" t="s">
        <v>29</v>
      </c>
      <c r="K206" s="1" t="s">
        <v>2427</v>
      </c>
      <c r="L206" s="1" t="s">
        <v>2427</v>
      </c>
      <c r="M206" s="1" t="s">
        <v>1231</v>
      </c>
      <c r="N206" s="1" t="s">
        <v>1231</v>
      </c>
      <c r="O206" s="1" t="s">
        <v>1232</v>
      </c>
      <c r="P206" s="1" t="s">
        <v>1233</v>
      </c>
      <c r="Q206" s="1" t="s">
        <v>2428</v>
      </c>
      <c r="R206" s="1" t="s">
        <v>1247</v>
      </c>
      <c r="S206" s="1" t="s">
        <v>1236</v>
      </c>
      <c r="T206" s="1" t="s">
        <v>1237</v>
      </c>
    </row>
    <row r="207" s="1" customFormat="1" spans="1:20">
      <c r="A207" s="3">
        <v>16358120895</v>
      </c>
      <c r="B207" s="1" t="s">
        <v>1442</v>
      </c>
      <c r="C207" s="1" t="s">
        <v>2429</v>
      </c>
      <c r="D207" s="1" t="s">
        <v>2424</v>
      </c>
      <c r="E207" s="1" t="s">
        <v>2430</v>
      </c>
      <c r="F207" s="1" t="s">
        <v>1296</v>
      </c>
      <c r="G207" s="1" t="s">
        <v>1522</v>
      </c>
      <c r="H207" s="1" t="s">
        <v>1228</v>
      </c>
      <c r="I207" s="1" t="s">
        <v>2426</v>
      </c>
      <c r="J207" s="1" t="s">
        <v>29</v>
      </c>
      <c r="K207" s="1" t="s">
        <v>2427</v>
      </c>
      <c r="L207" s="1" t="s">
        <v>2427</v>
      </c>
      <c r="M207" s="1" t="s">
        <v>1231</v>
      </c>
      <c r="N207" s="1" t="s">
        <v>1231</v>
      </c>
      <c r="O207" s="1" t="s">
        <v>1232</v>
      </c>
      <c r="P207" s="1" t="s">
        <v>1233</v>
      </c>
      <c r="Q207" s="1" t="s">
        <v>2431</v>
      </c>
      <c r="R207" s="1" t="s">
        <v>1247</v>
      </c>
      <c r="S207" s="1" t="s">
        <v>1236</v>
      </c>
      <c r="T207" s="1" t="s">
        <v>1237</v>
      </c>
    </row>
    <row r="208" s="1" customFormat="1" spans="1:20">
      <c r="A208" s="3">
        <v>16358567969</v>
      </c>
      <c r="B208" s="1" t="s">
        <v>1442</v>
      </c>
      <c r="C208" s="1" t="s">
        <v>2432</v>
      </c>
      <c r="D208" s="1" t="s">
        <v>2433</v>
      </c>
      <c r="E208" s="1" t="s">
        <v>2434</v>
      </c>
      <c r="F208" s="1" t="s">
        <v>1243</v>
      </c>
      <c r="G208" s="1" t="s">
        <v>1268</v>
      </c>
      <c r="H208" s="1" t="s">
        <v>1228</v>
      </c>
      <c r="I208" s="1" t="s">
        <v>2435</v>
      </c>
      <c r="J208" s="1" t="s">
        <v>29</v>
      </c>
      <c r="K208" s="1" t="s">
        <v>2436</v>
      </c>
      <c r="L208" s="1" t="s">
        <v>2436</v>
      </c>
      <c r="M208" s="1" t="s">
        <v>1231</v>
      </c>
      <c r="N208" s="1" t="s">
        <v>1231</v>
      </c>
      <c r="O208" s="1" t="s">
        <v>1232</v>
      </c>
      <c r="P208" s="1" t="s">
        <v>1233</v>
      </c>
      <c r="Q208" s="1" t="s">
        <v>2437</v>
      </c>
      <c r="R208" s="1" t="s">
        <v>1247</v>
      </c>
      <c r="S208" s="1" t="s">
        <v>1236</v>
      </c>
      <c r="T208" s="1" t="s">
        <v>1237</v>
      </c>
    </row>
    <row r="209" s="1" customFormat="1" spans="1:20">
      <c r="A209" s="3">
        <v>16359148576</v>
      </c>
      <c r="B209" s="1" t="s">
        <v>1442</v>
      </c>
      <c r="C209" s="1" t="s">
        <v>2438</v>
      </c>
      <c r="D209" s="1" t="s">
        <v>2439</v>
      </c>
      <c r="E209" s="1" t="s">
        <v>2440</v>
      </c>
      <c r="F209" s="1" t="s">
        <v>1252</v>
      </c>
      <c r="G209" s="1" t="s">
        <v>1296</v>
      </c>
      <c r="H209" s="1" t="s">
        <v>1228</v>
      </c>
      <c r="I209" s="1" t="s">
        <v>2441</v>
      </c>
      <c r="J209" s="1" t="s">
        <v>29</v>
      </c>
      <c r="K209" s="1" t="s">
        <v>1594</v>
      </c>
      <c r="L209" s="1" t="s">
        <v>1594</v>
      </c>
      <c r="M209" s="1" t="s">
        <v>1231</v>
      </c>
      <c r="N209" s="1" t="s">
        <v>1231</v>
      </c>
      <c r="O209" s="1" t="s">
        <v>1232</v>
      </c>
      <c r="P209" s="1" t="s">
        <v>1233</v>
      </c>
      <c r="Q209" s="1" t="s">
        <v>2442</v>
      </c>
      <c r="R209" s="1" t="s">
        <v>1247</v>
      </c>
      <c r="S209" s="1" t="s">
        <v>1236</v>
      </c>
      <c r="T209" s="1" t="s">
        <v>1237</v>
      </c>
    </row>
    <row r="210" s="1" customFormat="1" spans="1:20">
      <c r="A210" s="3">
        <v>16359581282</v>
      </c>
      <c r="B210" s="1" t="s">
        <v>1442</v>
      </c>
      <c r="C210" s="1" t="s">
        <v>2443</v>
      </c>
      <c r="D210" s="1" t="s">
        <v>2444</v>
      </c>
      <c r="E210" s="1" t="s">
        <v>2445</v>
      </c>
      <c r="F210" s="1" t="s">
        <v>1268</v>
      </c>
      <c r="G210" s="1" t="s">
        <v>1252</v>
      </c>
      <c r="H210" s="1" t="s">
        <v>1228</v>
      </c>
      <c r="I210" s="1" t="s">
        <v>2446</v>
      </c>
      <c r="J210" s="1" t="s">
        <v>29</v>
      </c>
      <c r="K210" s="1" t="s">
        <v>2447</v>
      </c>
      <c r="L210" s="1" t="s">
        <v>2447</v>
      </c>
      <c r="M210" s="1" t="s">
        <v>1231</v>
      </c>
      <c r="N210" s="1" t="s">
        <v>1231</v>
      </c>
      <c r="O210" s="1" t="s">
        <v>1232</v>
      </c>
      <c r="P210" s="1" t="s">
        <v>1233</v>
      </c>
      <c r="Q210" s="1" t="s">
        <v>2448</v>
      </c>
      <c r="R210" s="1" t="s">
        <v>1247</v>
      </c>
      <c r="S210" s="1" t="s">
        <v>1236</v>
      </c>
      <c r="T210" s="1" t="s">
        <v>1237</v>
      </c>
    </row>
    <row r="211" s="1" customFormat="1" spans="1:20">
      <c r="A211" s="3">
        <v>16360466692</v>
      </c>
      <c r="B211" s="1" t="s">
        <v>1442</v>
      </c>
      <c r="C211" s="1" t="s">
        <v>2449</v>
      </c>
      <c r="D211" s="1" t="s">
        <v>2450</v>
      </c>
      <c r="E211" s="1" t="s">
        <v>2451</v>
      </c>
      <c r="F211" s="1" t="s">
        <v>1260</v>
      </c>
      <c r="G211" s="1" t="s">
        <v>1242</v>
      </c>
      <c r="H211" s="1" t="s">
        <v>1228</v>
      </c>
      <c r="I211" s="1" t="s">
        <v>2452</v>
      </c>
      <c r="J211" s="1" t="s">
        <v>29</v>
      </c>
      <c r="K211" s="1" t="s">
        <v>2453</v>
      </c>
      <c r="L211" s="1" t="s">
        <v>2453</v>
      </c>
      <c r="M211" s="1" t="s">
        <v>1231</v>
      </c>
      <c r="N211" s="1" t="s">
        <v>1231</v>
      </c>
      <c r="O211" s="1" t="s">
        <v>1232</v>
      </c>
      <c r="P211" s="1" t="s">
        <v>1233</v>
      </c>
      <c r="Q211" s="1" t="s">
        <v>2454</v>
      </c>
      <c r="R211" s="1" t="s">
        <v>1247</v>
      </c>
      <c r="S211" s="1" t="s">
        <v>1236</v>
      </c>
      <c r="T211" s="1" t="s">
        <v>1237</v>
      </c>
    </row>
    <row r="212" s="1" customFormat="1" spans="1:20">
      <c r="A212" s="3">
        <v>16363497659</v>
      </c>
      <c r="B212" s="1" t="s">
        <v>1226</v>
      </c>
      <c r="C212" s="1" t="s">
        <v>2455</v>
      </c>
      <c r="D212" s="1" t="s">
        <v>2100</v>
      </c>
      <c r="E212" s="1" t="s">
        <v>2456</v>
      </c>
      <c r="F212" s="1" t="s">
        <v>1268</v>
      </c>
      <c r="G212" s="1" t="s">
        <v>1252</v>
      </c>
      <c r="H212" s="1" t="s">
        <v>1228</v>
      </c>
      <c r="I212" s="1" t="s">
        <v>2457</v>
      </c>
      <c r="J212" s="1" t="s">
        <v>29</v>
      </c>
      <c r="K212" s="1" t="s">
        <v>2268</v>
      </c>
      <c r="L212" s="1" t="s">
        <v>2268</v>
      </c>
      <c r="M212" s="1" t="s">
        <v>1231</v>
      </c>
      <c r="N212" s="1" t="s">
        <v>1231</v>
      </c>
      <c r="O212" s="1" t="s">
        <v>1232</v>
      </c>
      <c r="P212" s="1" t="s">
        <v>1233</v>
      </c>
      <c r="Q212" s="1" t="s">
        <v>2458</v>
      </c>
      <c r="R212" s="1" t="s">
        <v>1247</v>
      </c>
      <c r="S212" s="1" t="s">
        <v>1236</v>
      </c>
      <c r="T212" s="1" t="s">
        <v>1237</v>
      </c>
    </row>
    <row r="213" s="1" customFormat="1" spans="1:20">
      <c r="A213" s="3">
        <v>16363657434</v>
      </c>
      <c r="B213" s="1" t="s">
        <v>1226</v>
      </c>
      <c r="C213" s="1" t="s">
        <v>2459</v>
      </c>
      <c r="D213" s="1" t="s">
        <v>2460</v>
      </c>
      <c r="E213" s="1" t="s">
        <v>2461</v>
      </c>
      <c r="F213" s="1" t="s">
        <v>1227</v>
      </c>
      <c r="G213" s="1" t="s">
        <v>1318</v>
      </c>
      <c r="H213" s="1" t="s">
        <v>1228</v>
      </c>
      <c r="I213" s="1" t="s">
        <v>2462</v>
      </c>
      <c r="J213" s="1" t="s">
        <v>29</v>
      </c>
      <c r="K213" s="1" t="s">
        <v>2463</v>
      </c>
      <c r="L213" s="1" t="s">
        <v>1232</v>
      </c>
      <c r="M213" s="1" t="s">
        <v>2464</v>
      </c>
      <c r="N213" s="1" t="s">
        <v>2465</v>
      </c>
      <c r="O213" s="1" t="s">
        <v>1232</v>
      </c>
      <c r="P213" s="1" t="s">
        <v>1233</v>
      </c>
      <c r="Q213" s="1" t="s">
        <v>2466</v>
      </c>
      <c r="R213" s="1" t="s">
        <v>1247</v>
      </c>
      <c r="S213" s="1" t="s">
        <v>1236</v>
      </c>
      <c r="T213" s="1" t="s">
        <v>1237</v>
      </c>
    </row>
    <row r="214" s="1" customFormat="1" spans="1:20">
      <c r="A214" s="3">
        <v>16363695133</v>
      </c>
      <c r="B214" s="1" t="s">
        <v>1226</v>
      </c>
      <c r="C214" s="1" t="s">
        <v>2467</v>
      </c>
      <c r="D214" s="1" t="s">
        <v>1505</v>
      </c>
      <c r="E214" s="1" t="s">
        <v>2468</v>
      </c>
      <c r="F214" s="1" t="s">
        <v>1260</v>
      </c>
      <c r="G214" s="1" t="s">
        <v>1242</v>
      </c>
      <c r="H214" s="1" t="s">
        <v>1228</v>
      </c>
      <c r="I214" s="1" t="s">
        <v>2469</v>
      </c>
      <c r="J214" s="1" t="s">
        <v>29</v>
      </c>
      <c r="K214" s="1" t="s">
        <v>2470</v>
      </c>
      <c r="L214" s="1" t="s">
        <v>2470</v>
      </c>
      <c r="M214" s="1" t="s">
        <v>1231</v>
      </c>
      <c r="N214" s="1" t="s">
        <v>1231</v>
      </c>
      <c r="O214" s="1" t="s">
        <v>1232</v>
      </c>
      <c r="P214" s="1" t="s">
        <v>1233</v>
      </c>
      <c r="Q214" s="1" t="s">
        <v>2471</v>
      </c>
      <c r="R214" s="1" t="s">
        <v>1247</v>
      </c>
      <c r="S214" s="1" t="s">
        <v>1236</v>
      </c>
      <c r="T214" s="1" t="s">
        <v>1237</v>
      </c>
    </row>
    <row r="215" s="1" customFormat="1" spans="1:20">
      <c r="A215" s="3">
        <v>16363694394</v>
      </c>
      <c r="B215" s="1" t="s">
        <v>1226</v>
      </c>
      <c r="C215" s="1" t="s">
        <v>2472</v>
      </c>
      <c r="D215" s="1" t="s">
        <v>1505</v>
      </c>
      <c r="E215" s="1" t="s">
        <v>2473</v>
      </c>
      <c r="F215" s="1" t="s">
        <v>1260</v>
      </c>
      <c r="G215" s="1" t="s">
        <v>1242</v>
      </c>
      <c r="H215" s="1" t="s">
        <v>1228</v>
      </c>
      <c r="I215" s="1" t="s">
        <v>2469</v>
      </c>
      <c r="J215" s="1" t="s">
        <v>29</v>
      </c>
      <c r="K215" s="1" t="s">
        <v>2470</v>
      </c>
      <c r="L215" s="1" t="s">
        <v>2470</v>
      </c>
      <c r="M215" s="1" t="s">
        <v>1231</v>
      </c>
      <c r="N215" s="1" t="s">
        <v>1231</v>
      </c>
      <c r="O215" s="1" t="s">
        <v>1232</v>
      </c>
      <c r="P215" s="1" t="s">
        <v>1233</v>
      </c>
      <c r="Q215" s="1" t="s">
        <v>2471</v>
      </c>
      <c r="R215" s="1" t="s">
        <v>1247</v>
      </c>
      <c r="S215" s="1" t="s">
        <v>1236</v>
      </c>
      <c r="T215" s="1" t="s">
        <v>1237</v>
      </c>
    </row>
    <row r="216" s="1" customFormat="1" spans="1:20">
      <c r="A216" s="3">
        <v>16363786160</v>
      </c>
      <c r="B216" s="1" t="s">
        <v>1226</v>
      </c>
      <c r="C216" s="1" t="s">
        <v>2474</v>
      </c>
      <c r="D216" s="1" t="s">
        <v>2475</v>
      </c>
      <c r="E216" s="1" t="s">
        <v>2476</v>
      </c>
      <c r="F216" s="1" t="s">
        <v>1243</v>
      </c>
      <c r="G216" s="1" t="s">
        <v>1268</v>
      </c>
      <c r="H216" s="1" t="s">
        <v>1228</v>
      </c>
      <c r="I216" s="1" t="s">
        <v>2048</v>
      </c>
      <c r="J216" s="1" t="s">
        <v>29</v>
      </c>
      <c r="K216" s="1" t="s">
        <v>1471</v>
      </c>
      <c r="L216" s="1" t="s">
        <v>1471</v>
      </c>
      <c r="M216" s="1" t="s">
        <v>1231</v>
      </c>
      <c r="N216" s="1" t="s">
        <v>1231</v>
      </c>
      <c r="O216" s="1" t="s">
        <v>1232</v>
      </c>
      <c r="P216" s="1" t="s">
        <v>1233</v>
      </c>
      <c r="Q216" s="1" t="s">
        <v>2477</v>
      </c>
      <c r="R216" s="1" t="s">
        <v>1247</v>
      </c>
      <c r="S216" s="1" t="s">
        <v>1236</v>
      </c>
      <c r="T216" s="1" t="s">
        <v>1237</v>
      </c>
    </row>
    <row r="217" s="1" customFormat="1" spans="1:20">
      <c r="A217" s="3">
        <v>16363801036</v>
      </c>
      <c r="B217" s="1" t="s">
        <v>1226</v>
      </c>
      <c r="C217" s="1" t="s">
        <v>2478</v>
      </c>
      <c r="D217" s="1" t="s">
        <v>2293</v>
      </c>
      <c r="E217" s="1" t="s">
        <v>2479</v>
      </c>
      <c r="F217" s="1" t="s">
        <v>1243</v>
      </c>
      <c r="G217" s="1" t="s">
        <v>1268</v>
      </c>
      <c r="H217" s="1" t="s">
        <v>1228</v>
      </c>
      <c r="I217" s="1" t="s">
        <v>2480</v>
      </c>
      <c r="J217" s="1" t="s">
        <v>29</v>
      </c>
      <c r="K217" s="1" t="s">
        <v>1612</v>
      </c>
      <c r="L217" s="1" t="s">
        <v>1612</v>
      </c>
      <c r="M217" s="1" t="s">
        <v>1231</v>
      </c>
      <c r="N217" s="1" t="s">
        <v>1231</v>
      </c>
      <c r="O217" s="1" t="s">
        <v>1232</v>
      </c>
      <c r="P217" s="1" t="s">
        <v>1233</v>
      </c>
      <c r="Q217" s="1" t="s">
        <v>2481</v>
      </c>
      <c r="R217" s="1" t="s">
        <v>1247</v>
      </c>
      <c r="S217" s="1" t="s">
        <v>1236</v>
      </c>
      <c r="T217" s="1" t="s">
        <v>1237</v>
      </c>
    </row>
    <row r="218" s="1" customFormat="1" spans="1:20">
      <c r="A218" s="3">
        <v>16363801115</v>
      </c>
      <c r="B218" s="1" t="s">
        <v>1226</v>
      </c>
      <c r="C218" s="1" t="s">
        <v>2482</v>
      </c>
      <c r="D218" s="1" t="s">
        <v>2483</v>
      </c>
      <c r="E218" s="1" t="s">
        <v>2484</v>
      </c>
      <c r="F218" s="1" t="s">
        <v>1243</v>
      </c>
      <c r="G218" s="1" t="s">
        <v>1522</v>
      </c>
      <c r="H218" s="1" t="s">
        <v>1228</v>
      </c>
      <c r="I218" s="1" t="s">
        <v>2469</v>
      </c>
      <c r="J218" s="1" t="s">
        <v>29</v>
      </c>
      <c r="K218" s="1" t="s">
        <v>2470</v>
      </c>
      <c r="L218" s="1" t="s">
        <v>2470</v>
      </c>
      <c r="M218" s="1" t="s">
        <v>1231</v>
      </c>
      <c r="N218" s="1" t="s">
        <v>1231</v>
      </c>
      <c r="O218" s="1" t="s">
        <v>1232</v>
      </c>
      <c r="P218" s="1" t="s">
        <v>1233</v>
      </c>
      <c r="Q218" s="1" t="s">
        <v>2485</v>
      </c>
      <c r="R218" s="1" t="s">
        <v>1247</v>
      </c>
      <c r="S218" s="1" t="s">
        <v>1236</v>
      </c>
      <c r="T218" s="1" t="s">
        <v>1237</v>
      </c>
    </row>
    <row r="219" s="1" customFormat="1" spans="1:20">
      <c r="A219" s="3">
        <v>16363919283</v>
      </c>
      <c r="B219" s="1" t="s">
        <v>1226</v>
      </c>
      <c r="C219" s="1" t="s">
        <v>2486</v>
      </c>
      <c r="D219" s="1" t="s">
        <v>1871</v>
      </c>
      <c r="E219" s="1" t="s">
        <v>2487</v>
      </c>
      <c r="F219" s="1" t="s">
        <v>1318</v>
      </c>
      <c r="G219" s="1" t="s">
        <v>1260</v>
      </c>
      <c r="H219" s="1" t="s">
        <v>1228</v>
      </c>
      <c r="I219" s="1" t="s">
        <v>2488</v>
      </c>
      <c r="J219" s="1" t="s">
        <v>29</v>
      </c>
      <c r="K219" s="1" t="s">
        <v>2489</v>
      </c>
      <c r="L219" s="1" t="s">
        <v>2489</v>
      </c>
      <c r="M219" s="1" t="s">
        <v>1231</v>
      </c>
      <c r="N219" s="1" t="s">
        <v>1231</v>
      </c>
      <c r="O219" s="1" t="s">
        <v>1232</v>
      </c>
      <c r="P219" s="1" t="s">
        <v>1233</v>
      </c>
      <c r="Q219" s="1" t="s">
        <v>2490</v>
      </c>
      <c r="R219" s="1" t="s">
        <v>1247</v>
      </c>
      <c r="S219" s="1" t="s">
        <v>1236</v>
      </c>
      <c r="T219" s="1" t="s">
        <v>1237</v>
      </c>
    </row>
    <row r="220" s="1" customFormat="1" spans="1:20">
      <c r="A220" s="3">
        <v>16363984054</v>
      </c>
      <c r="B220" s="1" t="s">
        <v>1226</v>
      </c>
      <c r="C220" s="1" t="s">
        <v>2491</v>
      </c>
      <c r="D220" s="1" t="s">
        <v>2492</v>
      </c>
      <c r="E220" s="1" t="s">
        <v>2493</v>
      </c>
      <c r="F220" s="1" t="s">
        <v>1227</v>
      </c>
      <c r="G220" s="1" t="s">
        <v>1318</v>
      </c>
      <c r="H220" s="1" t="s">
        <v>1228</v>
      </c>
      <c r="I220" s="1" t="s">
        <v>2494</v>
      </c>
      <c r="J220" s="1" t="s">
        <v>29</v>
      </c>
      <c r="K220" s="1" t="s">
        <v>2236</v>
      </c>
      <c r="L220" s="1" t="s">
        <v>2236</v>
      </c>
      <c r="M220" s="1" t="s">
        <v>1231</v>
      </c>
      <c r="N220" s="1" t="s">
        <v>1231</v>
      </c>
      <c r="O220" s="1" t="s">
        <v>1232</v>
      </c>
      <c r="P220" s="1" t="s">
        <v>1233</v>
      </c>
      <c r="Q220" s="1" t="s">
        <v>2495</v>
      </c>
      <c r="R220" s="1" t="s">
        <v>1247</v>
      </c>
      <c r="S220" s="1" t="s">
        <v>1236</v>
      </c>
      <c r="T220" s="1" t="s">
        <v>1237</v>
      </c>
    </row>
    <row r="221" s="1" customFormat="1" spans="1:20">
      <c r="A221" s="3">
        <v>16364185929</v>
      </c>
      <c r="B221" s="1" t="s">
        <v>1226</v>
      </c>
      <c r="C221" s="1" t="s">
        <v>2496</v>
      </c>
      <c r="D221" s="1" t="s">
        <v>2497</v>
      </c>
      <c r="E221" s="1" t="s">
        <v>2498</v>
      </c>
      <c r="F221" s="1" t="s">
        <v>1227</v>
      </c>
      <c r="G221" s="1" t="s">
        <v>1318</v>
      </c>
      <c r="H221" s="1" t="s">
        <v>1228</v>
      </c>
      <c r="I221" s="1" t="s">
        <v>2499</v>
      </c>
      <c r="J221" s="1" t="s">
        <v>29</v>
      </c>
      <c r="K221" s="1" t="s">
        <v>2500</v>
      </c>
      <c r="L221" s="1" t="s">
        <v>2500</v>
      </c>
      <c r="M221" s="1" t="s">
        <v>1231</v>
      </c>
      <c r="N221" s="1" t="s">
        <v>1231</v>
      </c>
      <c r="O221" s="1" t="s">
        <v>1232</v>
      </c>
      <c r="P221" s="1" t="s">
        <v>1233</v>
      </c>
      <c r="Q221" s="1" t="s">
        <v>2501</v>
      </c>
      <c r="R221" s="1" t="s">
        <v>1247</v>
      </c>
      <c r="S221" s="1" t="s">
        <v>1236</v>
      </c>
      <c r="T221" s="1" t="s">
        <v>1237</v>
      </c>
    </row>
    <row r="222" s="1" customFormat="1" spans="1:20">
      <c r="A222" s="3">
        <v>16364371972</v>
      </c>
      <c r="B222" s="1" t="s">
        <v>1226</v>
      </c>
      <c r="C222" s="1" t="s">
        <v>2502</v>
      </c>
      <c r="D222" s="1" t="s">
        <v>2503</v>
      </c>
      <c r="E222" s="1" t="s">
        <v>2504</v>
      </c>
      <c r="F222" s="1" t="s">
        <v>1268</v>
      </c>
      <c r="G222" s="1" t="s">
        <v>1252</v>
      </c>
      <c r="H222" s="1" t="s">
        <v>1228</v>
      </c>
      <c r="I222" s="1" t="s">
        <v>2505</v>
      </c>
      <c r="J222" s="1" t="s">
        <v>29</v>
      </c>
      <c r="K222" s="1" t="s">
        <v>2155</v>
      </c>
      <c r="L222" s="1" t="s">
        <v>2155</v>
      </c>
      <c r="M222" s="1" t="s">
        <v>1231</v>
      </c>
      <c r="N222" s="1" t="s">
        <v>1231</v>
      </c>
      <c r="O222" s="1" t="s">
        <v>1232</v>
      </c>
      <c r="P222" s="1" t="s">
        <v>1233</v>
      </c>
      <c r="Q222" s="1" t="s">
        <v>2506</v>
      </c>
      <c r="R222" s="1" t="s">
        <v>1247</v>
      </c>
      <c r="S222" s="1" t="s">
        <v>1236</v>
      </c>
      <c r="T222" s="1" t="s">
        <v>1237</v>
      </c>
    </row>
    <row r="223" s="1" customFormat="1" spans="1:20">
      <c r="A223" s="3">
        <v>16364802653</v>
      </c>
      <c r="B223" s="1" t="s">
        <v>1226</v>
      </c>
      <c r="C223" s="1" t="s">
        <v>2507</v>
      </c>
      <c r="D223" s="1" t="s">
        <v>2508</v>
      </c>
      <c r="E223" s="1" t="s">
        <v>2509</v>
      </c>
      <c r="F223" s="1" t="s">
        <v>1226</v>
      </c>
      <c r="G223" s="1" t="s">
        <v>1424</v>
      </c>
      <c r="H223" s="1" t="s">
        <v>1228</v>
      </c>
      <c r="I223" s="1" t="s">
        <v>2510</v>
      </c>
      <c r="J223" s="1" t="s">
        <v>29</v>
      </c>
      <c r="K223" s="1" t="s">
        <v>1568</v>
      </c>
      <c r="L223" s="1" t="s">
        <v>1232</v>
      </c>
      <c r="M223" s="1" t="s">
        <v>2511</v>
      </c>
      <c r="N223" s="1" t="s">
        <v>2320</v>
      </c>
      <c r="O223" s="1" t="s">
        <v>1232</v>
      </c>
      <c r="P223" s="1" t="s">
        <v>1233</v>
      </c>
      <c r="Q223" s="1" t="s">
        <v>2512</v>
      </c>
      <c r="R223" s="1" t="s">
        <v>1247</v>
      </c>
      <c r="S223" s="1" t="s">
        <v>1236</v>
      </c>
      <c r="T223" s="1" t="s">
        <v>1237</v>
      </c>
    </row>
    <row r="224" s="1" customFormat="1" spans="1:20">
      <c r="A224" s="3">
        <v>16366236079</v>
      </c>
      <c r="B224" s="1" t="s">
        <v>1226</v>
      </c>
      <c r="C224" s="1" t="s">
        <v>2513</v>
      </c>
      <c r="D224" s="1" t="s">
        <v>2514</v>
      </c>
      <c r="E224" s="1" t="s">
        <v>2515</v>
      </c>
      <c r="F224" s="1" t="s">
        <v>1227</v>
      </c>
      <c r="G224" s="1" t="s">
        <v>1260</v>
      </c>
      <c r="H224" s="1" t="s">
        <v>1228</v>
      </c>
      <c r="I224" s="1" t="s">
        <v>2516</v>
      </c>
      <c r="J224" s="1" t="s">
        <v>29</v>
      </c>
      <c r="K224" s="1" t="s">
        <v>2517</v>
      </c>
      <c r="L224" s="1" t="s">
        <v>2517</v>
      </c>
      <c r="M224" s="1" t="s">
        <v>1231</v>
      </c>
      <c r="N224" s="1" t="s">
        <v>1231</v>
      </c>
      <c r="O224" s="1" t="s">
        <v>1232</v>
      </c>
      <c r="P224" s="1" t="s">
        <v>1233</v>
      </c>
      <c r="Q224" s="1" t="s">
        <v>2518</v>
      </c>
      <c r="R224" s="1" t="s">
        <v>1247</v>
      </c>
      <c r="S224" s="1" t="s">
        <v>1236</v>
      </c>
      <c r="T224" s="1" t="s">
        <v>1237</v>
      </c>
    </row>
    <row r="225" s="1" customFormat="1" spans="1:20">
      <c r="A225" s="3">
        <v>16370477767</v>
      </c>
      <c r="B225" s="1" t="s">
        <v>1226</v>
      </c>
      <c r="C225" s="1" t="s">
        <v>2519</v>
      </c>
      <c r="D225" s="1" t="s">
        <v>2520</v>
      </c>
      <c r="E225" s="1" t="s">
        <v>2521</v>
      </c>
      <c r="F225" s="1" t="s">
        <v>1226</v>
      </c>
      <c r="G225" s="1" t="s">
        <v>1260</v>
      </c>
      <c r="H225" s="1" t="s">
        <v>1228</v>
      </c>
      <c r="I225" s="1" t="s">
        <v>2522</v>
      </c>
      <c r="J225" s="1" t="s">
        <v>29</v>
      </c>
      <c r="K225" s="1" t="s">
        <v>2523</v>
      </c>
      <c r="L225" s="1" t="s">
        <v>2523</v>
      </c>
      <c r="M225" s="1" t="s">
        <v>1231</v>
      </c>
      <c r="N225" s="1" t="s">
        <v>1231</v>
      </c>
      <c r="O225" s="1" t="s">
        <v>1232</v>
      </c>
      <c r="P225" s="1" t="s">
        <v>1233</v>
      </c>
      <c r="Q225" s="1" t="s">
        <v>2524</v>
      </c>
      <c r="R225" s="1" t="s">
        <v>1247</v>
      </c>
      <c r="S225" s="1" t="s">
        <v>1236</v>
      </c>
      <c r="T225" s="1" t="s">
        <v>1237</v>
      </c>
    </row>
    <row r="226" s="1" customFormat="1" spans="1:20">
      <c r="A226" s="3">
        <v>16371761579</v>
      </c>
      <c r="B226" s="1" t="s">
        <v>1424</v>
      </c>
      <c r="C226" s="1" t="s">
        <v>2525</v>
      </c>
      <c r="D226" s="1" t="s">
        <v>2526</v>
      </c>
      <c r="E226" s="1" t="s">
        <v>2527</v>
      </c>
      <c r="F226" s="1" t="s">
        <v>1227</v>
      </c>
      <c r="G226" s="1" t="s">
        <v>1318</v>
      </c>
      <c r="H226" s="1" t="s">
        <v>1228</v>
      </c>
      <c r="I226" s="1" t="s">
        <v>2528</v>
      </c>
      <c r="J226" s="1" t="s">
        <v>29</v>
      </c>
      <c r="K226" s="1" t="s">
        <v>2529</v>
      </c>
      <c r="L226" s="1" t="s">
        <v>2529</v>
      </c>
      <c r="M226" s="1" t="s">
        <v>1231</v>
      </c>
      <c r="N226" s="1" t="s">
        <v>1231</v>
      </c>
      <c r="O226" s="1" t="s">
        <v>1232</v>
      </c>
      <c r="P226" s="1" t="s">
        <v>1233</v>
      </c>
      <c r="Q226" s="1" t="s">
        <v>2530</v>
      </c>
      <c r="R226" s="1" t="s">
        <v>1247</v>
      </c>
      <c r="S226" s="1" t="s">
        <v>1236</v>
      </c>
      <c r="T226" s="1" t="s">
        <v>1237</v>
      </c>
    </row>
    <row r="227" s="1" customFormat="1" spans="1:20">
      <c r="A227" s="3">
        <v>16371782059</v>
      </c>
      <c r="B227" s="1" t="s">
        <v>1424</v>
      </c>
      <c r="C227" s="1" t="s">
        <v>2531</v>
      </c>
      <c r="D227" s="1" t="s">
        <v>2118</v>
      </c>
      <c r="E227" s="1" t="s">
        <v>2119</v>
      </c>
      <c r="F227" s="1" t="s">
        <v>1243</v>
      </c>
      <c r="G227" s="1" t="s">
        <v>1268</v>
      </c>
      <c r="H227" s="1" t="s">
        <v>1228</v>
      </c>
      <c r="I227" s="1" t="s">
        <v>2532</v>
      </c>
      <c r="J227" s="1" t="s">
        <v>29</v>
      </c>
      <c r="K227" s="1" t="s">
        <v>2121</v>
      </c>
      <c r="L227" s="1" t="s">
        <v>2121</v>
      </c>
      <c r="M227" s="1" t="s">
        <v>1231</v>
      </c>
      <c r="N227" s="1" t="s">
        <v>1231</v>
      </c>
      <c r="O227" s="1" t="s">
        <v>1232</v>
      </c>
      <c r="P227" s="1" t="s">
        <v>1233</v>
      </c>
      <c r="Q227" s="1" t="s">
        <v>2533</v>
      </c>
      <c r="R227" s="1" t="s">
        <v>1247</v>
      </c>
      <c r="S227" s="1" t="s">
        <v>1236</v>
      </c>
      <c r="T227" s="1" t="s">
        <v>1237</v>
      </c>
    </row>
    <row r="228" s="1" customFormat="1" spans="1:20">
      <c r="A228" s="3">
        <v>16371792943</v>
      </c>
      <c r="B228" s="1" t="s">
        <v>1424</v>
      </c>
      <c r="C228" s="1" t="s">
        <v>2534</v>
      </c>
      <c r="D228" s="1" t="s">
        <v>2535</v>
      </c>
      <c r="E228" s="1" t="s">
        <v>2536</v>
      </c>
      <c r="F228" s="1" t="s">
        <v>1227</v>
      </c>
      <c r="G228" s="1" t="s">
        <v>1318</v>
      </c>
      <c r="H228" s="1" t="s">
        <v>1228</v>
      </c>
      <c r="I228" s="1" t="s">
        <v>2537</v>
      </c>
      <c r="J228" s="1" t="s">
        <v>29</v>
      </c>
      <c r="K228" s="1" t="s">
        <v>1458</v>
      </c>
      <c r="L228" s="1" t="s">
        <v>1458</v>
      </c>
      <c r="M228" s="1" t="s">
        <v>1231</v>
      </c>
      <c r="N228" s="1" t="s">
        <v>1231</v>
      </c>
      <c r="O228" s="1" t="s">
        <v>1232</v>
      </c>
      <c r="P228" s="1" t="s">
        <v>1233</v>
      </c>
      <c r="Q228" s="1" t="s">
        <v>2538</v>
      </c>
      <c r="R228" s="1" t="s">
        <v>1247</v>
      </c>
      <c r="S228" s="1" t="s">
        <v>1236</v>
      </c>
      <c r="T228" s="1" t="s">
        <v>1237</v>
      </c>
    </row>
    <row r="229" s="1" customFormat="1" spans="1:20">
      <c r="A229" s="3">
        <v>16371801227</v>
      </c>
      <c r="B229" s="1" t="s">
        <v>1424</v>
      </c>
      <c r="C229" s="1" t="s">
        <v>2539</v>
      </c>
      <c r="D229" s="1" t="s">
        <v>2540</v>
      </c>
      <c r="E229" s="1" t="s">
        <v>2541</v>
      </c>
      <c r="F229" s="1" t="s">
        <v>1260</v>
      </c>
      <c r="G229" s="1" t="s">
        <v>1242</v>
      </c>
      <c r="H229" s="1" t="s">
        <v>1228</v>
      </c>
      <c r="I229" s="1" t="s">
        <v>2542</v>
      </c>
      <c r="J229" s="1" t="s">
        <v>29</v>
      </c>
      <c r="K229" s="1" t="s">
        <v>2543</v>
      </c>
      <c r="L229" s="1" t="s">
        <v>2543</v>
      </c>
      <c r="M229" s="1" t="s">
        <v>1231</v>
      </c>
      <c r="N229" s="1" t="s">
        <v>1231</v>
      </c>
      <c r="O229" s="1" t="s">
        <v>1232</v>
      </c>
      <c r="P229" s="1" t="s">
        <v>1233</v>
      </c>
      <c r="Q229" s="1" t="s">
        <v>2544</v>
      </c>
      <c r="R229" s="1" t="s">
        <v>1247</v>
      </c>
      <c r="S229" s="1" t="s">
        <v>1236</v>
      </c>
      <c r="T229" s="1" t="s">
        <v>1237</v>
      </c>
    </row>
    <row r="230" s="1" customFormat="1" spans="1:20">
      <c r="A230" s="3">
        <v>16371822294</v>
      </c>
      <c r="B230" s="1" t="s">
        <v>1424</v>
      </c>
      <c r="C230" s="1" t="s">
        <v>2545</v>
      </c>
      <c r="D230" s="1" t="s">
        <v>2271</v>
      </c>
      <c r="E230" s="1" t="s">
        <v>2546</v>
      </c>
      <c r="F230" s="1" t="s">
        <v>1252</v>
      </c>
      <c r="G230" s="1" t="s">
        <v>1296</v>
      </c>
      <c r="H230" s="1" t="s">
        <v>1228</v>
      </c>
      <c r="I230" s="1" t="s">
        <v>2547</v>
      </c>
      <c r="J230" s="1" t="s">
        <v>29</v>
      </c>
      <c r="K230" s="1" t="s">
        <v>2252</v>
      </c>
      <c r="L230" s="1" t="s">
        <v>2252</v>
      </c>
      <c r="M230" s="1" t="s">
        <v>1231</v>
      </c>
      <c r="N230" s="1" t="s">
        <v>1231</v>
      </c>
      <c r="O230" s="1" t="s">
        <v>1232</v>
      </c>
      <c r="P230" s="1" t="s">
        <v>1233</v>
      </c>
      <c r="Q230" s="1" t="s">
        <v>2548</v>
      </c>
      <c r="R230" s="1" t="s">
        <v>1247</v>
      </c>
      <c r="S230" s="1" t="s">
        <v>1236</v>
      </c>
      <c r="T230" s="1" t="s">
        <v>1237</v>
      </c>
    </row>
    <row r="231" s="1" customFormat="1" spans="1:20">
      <c r="A231" s="3">
        <v>16371827454</v>
      </c>
      <c r="B231" s="1" t="s">
        <v>1424</v>
      </c>
      <c r="C231" s="1" t="s">
        <v>2549</v>
      </c>
      <c r="D231" s="1" t="s">
        <v>2550</v>
      </c>
      <c r="E231" s="1" t="s">
        <v>2551</v>
      </c>
      <c r="F231" s="1" t="s">
        <v>1424</v>
      </c>
      <c r="G231" s="1" t="s">
        <v>1318</v>
      </c>
      <c r="H231" s="1" t="s">
        <v>1228</v>
      </c>
      <c r="I231" s="1" t="s">
        <v>2552</v>
      </c>
      <c r="J231" s="1" t="s">
        <v>29</v>
      </c>
      <c r="K231" s="1" t="s">
        <v>1356</v>
      </c>
      <c r="L231" s="1" t="s">
        <v>1356</v>
      </c>
      <c r="M231" s="1" t="s">
        <v>1231</v>
      </c>
      <c r="N231" s="1" t="s">
        <v>1231</v>
      </c>
      <c r="O231" s="1" t="s">
        <v>1232</v>
      </c>
      <c r="P231" s="1" t="s">
        <v>1233</v>
      </c>
      <c r="Q231" s="1" t="s">
        <v>2553</v>
      </c>
      <c r="R231" s="1" t="s">
        <v>1247</v>
      </c>
      <c r="S231" s="1" t="s">
        <v>1236</v>
      </c>
      <c r="T231" s="1" t="s">
        <v>1237</v>
      </c>
    </row>
    <row r="232" s="1" customFormat="1" spans="1:20">
      <c r="A232" s="3">
        <v>16371856746</v>
      </c>
      <c r="B232" s="1" t="s">
        <v>1424</v>
      </c>
      <c r="C232" s="1" t="s">
        <v>2554</v>
      </c>
      <c r="D232" s="1" t="s">
        <v>2555</v>
      </c>
      <c r="E232" s="1" t="s">
        <v>2556</v>
      </c>
      <c r="F232" s="1" t="s">
        <v>1227</v>
      </c>
      <c r="G232" s="1" t="s">
        <v>1318</v>
      </c>
      <c r="H232" s="1" t="s">
        <v>1228</v>
      </c>
      <c r="I232" s="1" t="s">
        <v>2557</v>
      </c>
      <c r="J232" s="1" t="s">
        <v>29</v>
      </c>
      <c r="K232" s="1" t="s">
        <v>2558</v>
      </c>
      <c r="L232" s="1" t="s">
        <v>2558</v>
      </c>
      <c r="M232" s="1" t="s">
        <v>1231</v>
      </c>
      <c r="N232" s="1" t="s">
        <v>1231</v>
      </c>
      <c r="O232" s="1" t="s">
        <v>1232</v>
      </c>
      <c r="P232" s="1" t="s">
        <v>1233</v>
      </c>
      <c r="Q232" s="1" t="s">
        <v>2559</v>
      </c>
      <c r="R232" s="1" t="s">
        <v>1247</v>
      </c>
      <c r="S232" s="1" t="s">
        <v>1236</v>
      </c>
      <c r="T232" s="1" t="s">
        <v>1237</v>
      </c>
    </row>
    <row r="233" s="1" customFormat="1" spans="1:20">
      <c r="A233" s="3">
        <v>16372172372</v>
      </c>
      <c r="B233" s="1" t="s">
        <v>1424</v>
      </c>
      <c r="C233" s="1" t="s">
        <v>2560</v>
      </c>
      <c r="D233" s="1" t="s">
        <v>2561</v>
      </c>
      <c r="E233" s="1" t="s">
        <v>2562</v>
      </c>
      <c r="F233" s="1" t="s">
        <v>1242</v>
      </c>
      <c r="G233" s="1" t="s">
        <v>1268</v>
      </c>
      <c r="H233" s="1" t="s">
        <v>1228</v>
      </c>
      <c r="I233" s="1" t="s">
        <v>2563</v>
      </c>
      <c r="J233" s="1" t="s">
        <v>29</v>
      </c>
      <c r="K233" s="1" t="s">
        <v>1650</v>
      </c>
      <c r="L233" s="1" t="s">
        <v>1650</v>
      </c>
      <c r="M233" s="1" t="s">
        <v>1231</v>
      </c>
      <c r="N233" s="1" t="s">
        <v>1231</v>
      </c>
      <c r="O233" s="1" t="s">
        <v>1232</v>
      </c>
      <c r="P233" s="1" t="s">
        <v>1233</v>
      </c>
      <c r="Q233" s="1" t="s">
        <v>2564</v>
      </c>
      <c r="R233" s="1" t="s">
        <v>1247</v>
      </c>
      <c r="S233" s="1" t="s">
        <v>1236</v>
      </c>
      <c r="T233" s="1" t="s">
        <v>1237</v>
      </c>
    </row>
    <row r="234" s="1" customFormat="1" spans="1:20">
      <c r="A234" s="3">
        <v>16372397976</v>
      </c>
      <c r="B234" s="1" t="s">
        <v>1424</v>
      </c>
      <c r="C234" s="1" t="s">
        <v>2565</v>
      </c>
      <c r="D234" s="1" t="s">
        <v>2566</v>
      </c>
      <c r="E234" s="1" t="s">
        <v>2567</v>
      </c>
      <c r="F234" s="1" t="s">
        <v>1243</v>
      </c>
      <c r="G234" s="1" t="s">
        <v>1268</v>
      </c>
      <c r="H234" s="1" t="s">
        <v>1228</v>
      </c>
      <c r="I234" s="1" t="s">
        <v>2568</v>
      </c>
      <c r="J234" s="1" t="s">
        <v>29</v>
      </c>
      <c r="K234" s="1" t="s">
        <v>2338</v>
      </c>
      <c r="L234" s="1" t="s">
        <v>2338</v>
      </c>
      <c r="M234" s="1" t="s">
        <v>1231</v>
      </c>
      <c r="N234" s="1" t="s">
        <v>1231</v>
      </c>
      <c r="O234" s="1" t="s">
        <v>1232</v>
      </c>
      <c r="P234" s="1" t="s">
        <v>1233</v>
      </c>
      <c r="Q234" s="1" t="s">
        <v>2569</v>
      </c>
      <c r="R234" s="1" t="s">
        <v>1247</v>
      </c>
      <c r="S234" s="1" t="s">
        <v>1236</v>
      </c>
      <c r="T234" s="1" t="s">
        <v>1237</v>
      </c>
    </row>
    <row r="235" s="1" customFormat="1" spans="1:20">
      <c r="A235" s="3">
        <v>16373736761</v>
      </c>
      <c r="B235" s="1" t="s">
        <v>1424</v>
      </c>
      <c r="C235" s="1" t="s">
        <v>2570</v>
      </c>
      <c r="D235" s="1" t="s">
        <v>2571</v>
      </c>
      <c r="E235" s="1" t="s">
        <v>2572</v>
      </c>
      <c r="F235" s="1" t="s">
        <v>1260</v>
      </c>
      <c r="G235" s="1" t="s">
        <v>1242</v>
      </c>
      <c r="H235" s="1" t="s">
        <v>1228</v>
      </c>
      <c r="I235" s="1" t="s">
        <v>2573</v>
      </c>
      <c r="J235" s="1" t="s">
        <v>29</v>
      </c>
      <c r="K235" s="1" t="s">
        <v>2574</v>
      </c>
      <c r="L235" s="1" t="s">
        <v>2574</v>
      </c>
      <c r="M235" s="1" t="s">
        <v>1231</v>
      </c>
      <c r="N235" s="1" t="s">
        <v>1231</v>
      </c>
      <c r="O235" s="1" t="s">
        <v>1232</v>
      </c>
      <c r="P235" s="1" t="s">
        <v>1233</v>
      </c>
      <c r="Q235" s="1" t="s">
        <v>2575</v>
      </c>
      <c r="R235" s="1" t="s">
        <v>1247</v>
      </c>
      <c r="S235" s="1" t="s">
        <v>1236</v>
      </c>
      <c r="T235" s="1" t="s">
        <v>1237</v>
      </c>
    </row>
    <row r="236" s="1" customFormat="1" spans="1:20">
      <c r="A236" s="3">
        <v>16376741555</v>
      </c>
      <c r="B236" s="1" t="s">
        <v>1424</v>
      </c>
      <c r="C236" s="1" t="s">
        <v>2576</v>
      </c>
      <c r="D236" s="1" t="s">
        <v>2164</v>
      </c>
      <c r="E236" s="1" t="s">
        <v>2577</v>
      </c>
      <c r="F236" s="1" t="s">
        <v>1242</v>
      </c>
      <c r="G236" s="1" t="s">
        <v>1243</v>
      </c>
      <c r="H236" s="1" t="s">
        <v>1228</v>
      </c>
      <c r="I236" s="1" t="s">
        <v>2578</v>
      </c>
      <c r="J236" s="1" t="s">
        <v>29</v>
      </c>
      <c r="K236" s="1" t="s">
        <v>2167</v>
      </c>
      <c r="L236" s="1" t="s">
        <v>2167</v>
      </c>
      <c r="M236" s="1" t="s">
        <v>1231</v>
      </c>
      <c r="N236" s="1" t="s">
        <v>1231</v>
      </c>
      <c r="O236" s="1" t="s">
        <v>1232</v>
      </c>
      <c r="P236" s="1" t="s">
        <v>1233</v>
      </c>
      <c r="Q236" s="1" t="s">
        <v>2579</v>
      </c>
      <c r="R236" s="1" t="s">
        <v>1247</v>
      </c>
      <c r="S236" s="1" t="s">
        <v>1236</v>
      </c>
      <c r="T236" s="1" t="s">
        <v>1237</v>
      </c>
    </row>
    <row r="237" s="1" customFormat="1" spans="1:20">
      <c r="A237" s="3">
        <v>16376849954</v>
      </c>
      <c r="B237" s="1" t="s">
        <v>1424</v>
      </c>
      <c r="C237" s="1" t="s">
        <v>2580</v>
      </c>
      <c r="D237" s="1" t="s">
        <v>2581</v>
      </c>
      <c r="E237" s="1" t="s">
        <v>2582</v>
      </c>
      <c r="F237" s="1" t="s">
        <v>1318</v>
      </c>
      <c r="G237" s="1" t="s">
        <v>1260</v>
      </c>
      <c r="H237" s="1" t="s">
        <v>1228</v>
      </c>
      <c r="I237" s="1" t="s">
        <v>2583</v>
      </c>
      <c r="J237" s="1" t="s">
        <v>29</v>
      </c>
      <c r="K237" s="1" t="s">
        <v>2584</v>
      </c>
      <c r="L237" s="1" t="s">
        <v>2584</v>
      </c>
      <c r="M237" s="1" t="s">
        <v>1231</v>
      </c>
      <c r="N237" s="1" t="s">
        <v>1231</v>
      </c>
      <c r="O237" s="1" t="s">
        <v>1232</v>
      </c>
      <c r="P237" s="1" t="s">
        <v>1233</v>
      </c>
      <c r="Q237" s="1" t="s">
        <v>2585</v>
      </c>
      <c r="R237" s="1" t="s">
        <v>1247</v>
      </c>
      <c r="S237" s="1" t="s">
        <v>1236</v>
      </c>
      <c r="T237" s="1" t="s">
        <v>1237</v>
      </c>
    </row>
    <row r="238" s="1" customFormat="1" spans="1:20">
      <c r="A238" s="3">
        <v>16377000913</v>
      </c>
      <c r="B238" s="1" t="s">
        <v>1424</v>
      </c>
      <c r="C238" s="1" t="s">
        <v>2586</v>
      </c>
      <c r="D238" s="1" t="s">
        <v>2587</v>
      </c>
      <c r="E238" s="1" t="s">
        <v>2588</v>
      </c>
      <c r="F238" s="1" t="s">
        <v>1242</v>
      </c>
      <c r="G238" s="1" t="s">
        <v>1243</v>
      </c>
      <c r="H238" s="1" t="s">
        <v>1228</v>
      </c>
      <c r="I238" s="1" t="s">
        <v>2589</v>
      </c>
      <c r="J238" s="1" t="s">
        <v>29</v>
      </c>
      <c r="K238" s="1" t="s">
        <v>2590</v>
      </c>
      <c r="L238" s="1" t="s">
        <v>2590</v>
      </c>
      <c r="M238" s="1" t="s">
        <v>1231</v>
      </c>
      <c r="N238" s="1" t="s">
        <v>1231</v>
      </c>
      <c r="O238" s="1" t="s">
        <v>1232</v>
      </c>
      <c r="P238" s="1" t="s">
        <v>1233</v>
      </c>
      <c r="Q238" s="1" t="s">
        <v>2591</v>
      </c>
      <c r="R238" s="1" t="s">
        <v>1247</v>
      </c>
      <c r="S238" s="1" t="s">
        <v>1236</v>
      </c>
      <c r="T238" s="1" t="s">
        <v>1237</v>
      </c>
    </row>
    <row r="239" s="1" customFormat="1" spans="1:20">
      <c r="A239" s="3">
        <v>16378076844</v>
      </c>
      <c r="B239" s="1" t="s">
        <v>1424</v>
      </c>
      <c r="C239" s="1" t="s">
        <v>2592</v>
      </c>
      <c r="D239" s="1" t="s">
        <v>2593</v>
      </c>
      <c r="E239" s="1" t="s">
        <v>2594</v>
      </c>
      <c r="F239" s="1" t="s">
        <v>1227</v>
      </c>
      <c r="G239" s="1" t="s">
        <v>1242</v>
      </c>
      <c r="H239" s="1" t="s">
        <v>1228</v>
      </c>
      <c r="I239" s="1" t="s">
        <v>2595</v>
      </c>
      <c r="J239" s="1" t="s">
        <v>29</v>
      </c>
      <c r="K239" s="1" t="s">
        <v>1827</v>
      </c>
      <c r="L239" s="1" t="s">
        <v>1827</v>
      </c>
      <c r="M239" s="1" t="s">
        <v>1231</v>
      </c>
      <c r="N239" s="1" t="s">
        <v>1231</v>
      </c>
      <c r="O239" s="1" t="s">
        <v>1232</v>
      </c>
      <c r="P239" s="1" t="s">
        <v>1233</v>
      </c>
      <c r="Q239" s="1" t="s">
        <v>2596</v>
      </c>
      <c r="R239" s="1" t="s">
        <v>1247</v>
      </c>
      <c r="S239" s="1" t="s">
        <v>1236</v>
      </c>
      <c r="T239" s="1" t="s">
        <v>1237</v>
      </c>
    </row>
    <row r="240" s="1" customFormat="1" spans="1:20">
      <c r="A240" s="3">
        <v>16378367114</v>
      </c>
      <c r="B240" s="1" t="s">
        <v>1424</v>
      </c>
      <c r="C240" s="1" t="s">
        <v>2597</v>
      </c>
      <c r="D240" s="1" t="s">
        <v>2598</v>
      </c>
      <c r="E240" s="1" t="s">
        <v>2599</v>
      </c>
      <c r="F240" s="1" t="s">
        <v>1318</v>
      </c>
      <c r="G240" s="1" t="s">
        <v>1260</v>
      </c>
      <c r="H240" s="1" t="s">
        <v>1228</v>
      </c>
      <c r="I240" s="1" t="s">
        <v>2600</v>
      </c>
      <c r="J240" s="1" t="s">
        <v>29</v>
      </c>
      <c r="K240" s="1" t="s">
        <v>1874</v>
      </c>
      <c r="L240" s="1" t="s">
        <v>1874</v>
      </c>
      <c r="M240" s="1" t="s">
        <v>1231</v>
      </c>
      <c r="N240" s="1" t="s">
        <v>1231</v>
      </c>
      <c r="O240" s="1" t="s">
        <v>1232</v>
      </c>
      <c r="P240" s="1" t="s">
        <v>1233</v>
      </c>
      <c r="Q240" s="1" t="s">
        <v>2601</v>
      </c>
      <c r="R240" s="1" t="s">
        <v>1247</v>
      </c>
      <c r="S240" s="1" t="s">
        <v>1236</v>
      </c>
      <c r="T240" s="1" t="s">
        <v>1237</v>
      </c>
    </row>
    <row r="241" s="1" customFormat="1" spans="1:20">
      <c r="A241" s="3">
        <v>16378550079</v>
      </c>
      <c r="B241" s="1" t="s">
        <v>1424</v>
      </c>
      <c r="C241" s="1" t="s">
        <v>2602</v>
      </c>
      <c r="D241" s="1" t="s">
        <v>2603</v>
      </c>
      <c r="E241" s="1" t="s">
        <v>2604</v>
      </c>
      <c r="F241" s="1" t="s">
        <v>1227</v>
      </c>
      <c r="G241" s="1" t="s">
        <v>1318</v>
      </c>
      <c r="H241" s="1" t="s">
        <v>1228</v>
      </c>
      <c r="I241" s="1" t="s">
        <v>2578</v>
      </c>
      <c r="J241" s="1" t="s">
        <v>29</v>
      </c>
      <c r="K241" s="1" t="s">
        <v>2167</v>
      </c>
      <c r="L241" s="1" t="s">
        <v>2167</v>
      </c>
      <c r="M241" s="1" t="s">
        <v>1231</v>
      </c>
      <c r="N241" s="1" t="s">
        <v>1231</v>
      </c>
      <c r="O241" s="1" t="s">
        <v>1232</v>
      </c>
      <c r="P241" s="1" t="s">
        <v>1233</v>
      </c>
      <c r="Q241" s="1" t="s">
        <v>2605</v>
      </c>
      <c r="R241" s="1" t="s">
        <v>1247</v>
      </c>
      <c r="S241" s="1" t="s">
        <v>1236</v>
      </c>
      <c r="T241" s="1" t="s">
        <v>1237</v>
      </c>
    </row>
    <row r="242" s="1" customFormat="1" spans="1:20">
      <c r="A242" s="3">
        <v>16379067604</v>
      </c>
      <c r="B242" s="1" t="s">
        <v>1424</v>
      </c>
      <c r="C242" s="1" t="s">
        <v>2606</v>
      </c>
      <c r="D242" s="1" t="s">
        <v>2607</v>
      </c>
      <c r="E242" s="1" t="s">
        <v>2608</v>
      </c>
      <c r="F242" s="1" t="s">
        <v>1318</v>
      </c>
      <c r="G242" s="1" t="s">
        <v>1260</v>
      </c>
      <c r="H242" s="1" t="s">
        <v>1228</v>
      </c>
      <c r="I242" s="1" t="s">
        <v>2609</v>
      </c>
      <c r="J242" s="1" t="s">
        <v>29</v>
      </c>
      <c r="K242" s="1" t="s">
        <v>2453</v>
      </c>
      <c r="L242" s="1" t="s">
        <v>2453</v>
      </c>
      <c r="M242" s="1" t="s">
        <v>1231</v>
      </c>
      <c r="N242" s="1" t="s">
        <v>1231</v>
      </c>
      <c r="O242" s="1" t="s">
        <v>1232</v>
      </c>
      <c r="P242" s="1" t="s">
        <v>1233</v>
      </c>
      <c r="Q242" s="1" t="s">
        <v>2610</v>
      </c>
      <c r="R242" s="1" t="s">
        <v>1247</v>
      </c>
      <c r="S242" s="1" t="s">
        <v>1236</v>
      </c>
      <c r="T242" s="1" t="s">
        <v>1237</v>
      </c>
    </row>
    <row r="243" s="1" customFormat="1" spans="1:20">
      <c r="A243" s="3">
        <v>16379868789</v>
      </c>
      <c r="B243" s="1" t="s">
        <v>1227</v>
      </c>
      <c r="C243" s="1" t="s">
        <v>2611</v>
      </c>
      <c r="D243" s="1" t="s">
        <v>2612</v>
      </c>
      <c r="E243" s="1" t="s">
        <v>2613</v>
      </c>
      <c r="F243" s="1" t="s">
        <v>1318</v>
      </c>
      <c r="G243" s="1" t="s">
        <v>1260</v>
      </c>
      <c r="H243" s="1" t="s">
        <v>1228</v>
      </c>
      <c r="I243" s="1" t="s">
        <v>2614</v>
      </c>
      <c r="J243" s="1" t="s">
        <v>29</v>
      </c>
      <c r="K243" s="1" t="s">
        <v>2615</v>
      </c>
      <c r="L243" s="1" t="s">
        <v>2615</v>
      </c>
      <c r="M243" s="1" t="s">
        <v>1231</v>
      </c>
      <c r="N243" s="1" t="s">
        <v>1231</v>
      </c>
      <c r="O243" s="1" t="s">
        <v>1232</v>
      </c>
      <c r="P243" s="1" t="s">
        <v>1233</v>
      </c>
      <c r="Q243" s="1" t="s">
        <v>2616</v>
      </c>
      <c r="R243" s="1" t="s">
        <v>1247</v>
      </c>
      <c r="S243" s="1" t="s">
        <v>1236</v>
      </c>
      <c r="T243" s="1" t="s">
        <v>1237</v>
      </c>
    </row>
    <row r="244" s="1" customFormat="1" spans="1:20">
      <c r="A244" s="3">
        <v>16379982035</v>
      </c>
      <c r="B244" s="1" t="s">
        <v>1227</v>
      </c>
      <c r="C244" s="1" t="s">
        <v>2617</v>
      </c>
      <c r="D244" s="1" t="s">
        <v>2618</v>
      </c>
      <c r="E244" s="1" t="s">
        <v>2619</v>
      </c>
      <c r="F244" s="1" t="s">
        <v>1227</v>
      </c>
      <c r="G244" s="1" t="s">
        <v>1260</v>
      </c>
      <c r="H244" s="1" t="s">
        <v>1228</v>
      </c>
      <c r="I244" s="1" t="s">
        <v>2620</v>
      </c>
      <c r="J244" s="1" t="s">
        <v>29</v>
      </c>
      <c r="K244" s="1" t="s">
        <v>2621</v>
      </c>
      <c r="L244" s="1" t="s">
        <v>2621</v>
      </c>
      <c r="M244" s="1" t="s">
        <v>1231</v>
      </c>
      <c r="N244" s="1" t="s">
        <v>1231</v>
      </c>
      <c r="O244" s="1" t="s">
        <v>1232</v>
      </c>
      <c r="P244" s="1" t="s">
        <v>1233</v>
      </c>
      <c r="Q244" s="1" t="s">
        <v>2622</v>
      </c>
      <c r="R244" s="1" t="s">
        <v>1247</v>
      </c>
      <c r="S244" s="1" t="s">
        <v>1236</v>
      </c>
      <c r="T244" s="1" t="s">
        <v>1237</v>
      </c>
    </row>
    <row r="245" s="1" customFormat="1" spans="1:20">
      <c r="A245" s="3">
        <v>16379996924</v>
      </c>
      <c r="B245" s="1" t="s">
        <v>1227</v>
      </c>
      <c r="C245" s="1" t="s">
        <v>2623</v>
      </c>
      <c r="D245" s="1" t="s">
        <v>2624</v>
      </c>
      <c r="E245" s="1" t="s">
        <v>2625</v>
      </c>
      <c r="F245" s="1" t="s">
        <v>1252</v>
      </c>
      <c r="G245" s="1" t="s">
        <v>1296</v>
      </c>
      <c r="H245" s="1" t="s">
        <v>1228</v>
      </c>
      <c r="I245" s="1" t="s">
        <v>2626</v>
      </c>
      <c r="J245" s="1" t="s">
        <v>29</v>
      </c>
      <c r="K245" s="1" t="s">
        <v>1556</v>
      </c>
      <c r="L245" s="1" t="s">
        <v>1556</v>
      </c>
      <c r="M245" s="1" t="s">
        <v>1231</v>
      </c>
      <c r="N245" s="1" t="s">
        <v>1231</v>
      </c>
      <c r="O245" s="1" t="s">
        <v>1232</v>
      </c>
      <c r="P245" s="1" t="s">
        <v>1233</v>
      </c>
      <c r="Q245" s="1" t="s">
        <v>2627</v>
      </c>
      <c r="R245" s="1" t="s">
        <v>1247</v>
      </c>
      <c r="S245" s="1" t="s">
        <v>1236</v>
      </c>
      <c r="T245" s="1" t="s">
        <v>1237</v>
      </c>
    </row>
    <row r="246" s="1" customFormat="1" spans="1:20">
      <c r="A246" s="3">
        <v>16380037915</v>
      </c>
      <c r="B246" s="1" t="s">
        <v>1227</v>
      </c>
      <c r="C246" s="1" t="s">
        <v>2628</v>
      </c>
      <c r="D246" s="1" t="s">
        <v>2629</v>
      </c>
      <c r="E246" s="1" t="s">
        <v>2630</v>
      </c>
      <c r="F246" s="1" t="s">
        <v>1227</v>
      </c>
      <c r="G246" s="1" t="s">
        <v>1318</v>
      </c>
      <c r="H246" s="1" t="s">
        <v>1228</v>
      </c>
      <c r="I246" s="1" t="s">
        <v>2631</v>
      </c>
      <c r="J246" s="1" t="s">
        <v>29</v>
      </c>
      <c r="K246" s="1" t="s">
        <v>1673</v>
      </c>
      <c r="L246" s="1" t="s">
        <v>1673</v>
      </c>
      <c r="M246" s="1" t="s">
        <v>1231</v>
      </c>
      <c r="N246" s="1" t="s">
        <v>1231</v>
      </c>
      <c r="O246" s="1" t="s">
        <v>1232</v>
      </c>
      <c r="P246" s="1" t="s">
        <v>1233</v>
      </c>
      <c r="Q246" s="1" t="s">
        <v>2632</v>
      </c>
      <c r="R246" s="1" t="s">
        <v>1247</v>
      </c>
      <c r="S246" s="1" t="s">
        <v>1236</v>
      </c>
      <c r="T246" s="1" t="s">
        <v>1237</v>
      </c>
    </row>
    <row r="247" s="1" customFormat="1" spans="1:20">
      <c r="A247" s="3">
        <v>16380052440</v>
      </c>
      <c r="B247" s="1" t="s">
        <v>1227</v>
      </c>
      <c r="C247" s="1" t="s">
        <v>2633</v>
      </c>
      <c r="D247" s="1" t="s">
        <v>2634</v>
      </c>
      <c r="E247" s="1" t="s">
        <v>2635</v>
      </c>
      <c r="F247" s="1" t="s">
        <v>1268</v>
      </c>
      <c r="G247" s="1" t="s">
        <v>1252</v>
      </c>
      <c r="H247" s="1" t="s">
        <v>1228</v>
      </c>
      <c r="I247" s="1" t="s">
        <v>2636</v>
      </c>
      <c r="J247" s="1" t="s">
        <v>29</v>
      </c>
      <c r="K247" s="1" t="s">
        <v>2489</v>
      </c>
      <c r="L247" s="1" t="s">
        <v>2489</v>
      </c>
      <c r="M247" s="1" t="s">
        <v>1231</v>
      </c>
      <c r="N247" s="1" t="s">
        <v>1231</v>
      </c>
      <c r="O247" s="1" t="s">
        <v>1232</v>
      </c>
      <c r="P247" s="1" t="s">
        <v>1233</v>
      </c>
      <c r="Q247" s="1" t="s">
        <v>2637</v>
      </c>
      <c r="R247" s="1" t="s">
        <v>1247</v>
      </c>
      <c r="S247" s="1" t="s">
        <v>1236</v>
      </c>
      <c r="T247" s="1" t="s">
        <v>1237</v>
      </c>
    </row>
    <row r="248" s="1" customFormat="1" spans="1:20">
      <c r="A248" s="3">
        <v>16380091318</v>
      </c>
      <c r="B248" s="1" t="s">
        <v>1227</v>
      </c>
      <c r="C248" s="1" t="s">
        <v>2638</v>
      </c>
      <c r="D248" s="1" t="s">
        <v>2639</v>
      </c>
      <c r="E248" s="1" t="s">
        <v>2640</v>
      </c>
      <c r="F248" s="1" t="s">
        <v>1227</v>
      </c>
      <c r="G248" s="1" t="s">
        <v>1318</v>
      </c>
      <c r="H248" s="1" t="s">
        <v>1228</v>
      </c>
      <c r="I248" s="1" t="s">
        <v>2641</v>
      </c>
      <c r="J248" s="1" t="s">
        <v>29</v>
      </c>
      <c r="K248" s="1" t="s">
        <v>2642</v>
      </c>
      <c r="L248" s="1" t="s">
        <v>2642</v>
      </c>
      <c r="M248" s="1" t="s">
        <v>1231</v>
      </c>
      <c r="N248" s="1" t="s">
        <v>1231</v>
      </c>
      <c r="O248" s="1" t="s">
        <v>1232</v>
      </c>
      <c r="P248" s="1" t="s">
        <v>1233</v>
      </c>
      <c r="Q248" s="1" t="s">
        <v>2643</v>
      </c>
      <c r="R248" s="1" t="s">
        <v>1247</v>
      </c>
      <c r="S248" s="1" t="s">
        <v>1236</v>
      </c>
      <c r="T248" s="1" t="s">
        <v>1237</v>
      </c>
    </row>
    <row r="249" s="1" customFormat="1" spans="1:20">
      <c r="A249" s="3">
        <v>16380336869</v>
      </c>
      <c r="B249" s="1" t="s">
        <v>1227</v>
      </c>
      <c r="C249" s="1" t="s">
        <v>2644</v>
      </c>
      <c r="D249" s="1" t="s">
        <v>2645</v>
      </c>
      <c r="E249" s="1" t="s">
        <v>2646</v>
      </c>
      <c r="F249" s="1" t="s">
        <v>1243</v>
      </c>
      <c r="G249" s="1" t="s">
        <v>1268</v>
      </c>
      <c r="H249" s="1" t="s">
        <v>1228</v>
      </c>
      <c r="I249" s="1" t="s">
        <v>2647</v>
      </c>
      <c r="J249" s="1" t="s">
        <v>29</v>
      </c>
      <c r="K249" s="1" t="s">
        <v>2648</v>
      </c>
      <c r="L249" s="1" t="s">
        <v>2648</v>
      </c>
      <c r="M249" s="1" t="s">
        <v>1231</v>
      </c>
      <c r="N249" s="1" t="s">
        <v>1231</v>
      </c>
      <c r="O249" s="1" t="s">
        <v>1232</v>
      </c>
      <c r="P249" s="1" t="s">
        <v>1233</v>
      </c>
      <c r="Q249" s="1" t="s">
        <v>2649</v>
      </c>
      <c r="R249" s="1" t="s">
        <v>1247</v>
      </c>
      <c r="S249" s="1" t="s">
        <v>1236</v>
      </c>
      <c r="T249" s="1" t="s">
        <v>1237</v>
      </c>
    </row>
    <row r="250" s="1" customFormat="1" spans="1:20">
      <c r="A250" s="3">
        <v>16380472482</v>
      </c>
      <c r="B250" s="1" t="s">
        <v>1227</v>
      </c>
      <c r="C250" s="1" t="s">
        <v>2650</v>
      </c>
      <c r="D250" s="1" t="s">
        <v>2439</v>
      </c>
      <c r="E250" s="1" t="s">
        <v>2651</v>
      </c>
      <c r="F250" s="1" t="s">
        <v>1268</v>
      </c>
      <c r="G250" s="1" t="s">
        <v>1252</v>
      </c>
      <c r="H250" s="1" t="s">
        <v>1228</v>
      </c>
      <c r="I250" s="1" t="s">
        <v>2652</v>
      </c>
      <c r="J250" s="1" t="s">
        <v>29</v>
      </c>
      <c r="K250" s="1" t="s">
        <v>1594</v>
      </c>
      <c r="L250" s="1" t="s">
        <v>1594</v>
      </c>
      <c r="M250" s="1" t="s">
        <v>1231</v>
      </c>
      <c r="N250" s="1" t="s">
        <v>1231</v>
      </c>
      <c r="O250" s="1" t="s">
        <v>1232</v>
      </c>
      <c r="P250" s="1" t="s">
        <v>1233</v>
      </c>
      <c r="Q250" s="1" t="s">
        <v>2653</v>
      </c>
      <c r="R250" s="1" t="s">
        <v>1247</v>
      </c>
      <c r="S250" s="1" t="s">
        <v>1236</v>
      </c>
      <c r="T250" s="1" t="s">
        <v>1237</v>
      </c>
    </row>
    <row r="251" s="1" customFormat="1" spans="1:20">
      <c r="A251" s="3">
        <v>16380541202</v>
      </c>
      <c r="B251" s="1" t="s">
        <v>1227</v>
      </c>
      <c r="C251" s="1" t="s">
        <v>2654</v>
      </c>
      <c r="D251" s="1" t="s">
        <v>2655</v>
      </c>
      <c r="E251" s="1" t="s">
        <v>2656</v>
      </c>
      <c r="F251" s="1" t="s">
        <v>1318</v>
      </c>
      <c r="G251" s="1" t="s">
        <v>1260</v>
      </c>
      <c r="H251" s="1" t="s">
        <v>1228</v>
      </c>
      <c r="I251" s="1" t="s">
        <v>2657</v>
      </c>
      <c r="J251" s="1" t="s">
        <v>29</v>
      </c>
      <c r="K251" s="1" t="s">
        <v>2020</v>
      </c>
      <c r="L251" s="1" t="s">
        <v>1232</v>
      </c>
      <c r="M251" s="1" t="s">
        <v>2658</v>
      </c>
      <c r="N251" s="1" t="s">
        <v>2659</v>
      </c>
      <c r="O251" s="1" t="s">
        <v>1232</v>
      </c>
      <c r="P251" s="1" t="s">
        <v>1233</v>
      </c>
      <c r="Q251" s="1" t="s">
        <v>2660</v>
      </c>
      <c r="R251" s="1" t="s">
        <v>1247</v>
      </c>
      <c r="S251" s="1" t="s">
        <v>1236</v>
      </c>
      <c r="T251" s="1" t="s">
        <v>1237</v>
      </c>
    </row>
    <row r="252" s="1" customFormat="1" spans="1:20">
      <c r="A252" s="3">
        <v>16380912371</v>
      </c>
      <c r="B252" s="1" t="s">
        <v>1227</v>
      </c>
      <c r="C252" s="1" t="s">
        <v>2661</v>
      </c>
      <c r="D252" s="1" t="s">
        <v>2662</v>
      </c>
      <c r="E252" s="1" t="s">
        <v>2663</v>
      </c>
      <c r="F252" s="1" t="s">
        <v>1318</v>
      </c>
      <c r="G252" s="1" t="s">
        <v>1260</v>
      </c>
      <c r="H252" s="1" t="s">
        <v>1228</v>
      </c>
      <c r="I252" s="1" t="s">
        <v>2664</v>
      </c>
      <c r="J252" s="1" t="s">
        <v>29</v>
      </c>
      <c r="K252" s="1" t="s">
        <v>1827</v>
      </c>
      <c r="L252" s="1" t="s">
        <v>1827</v>
      </c>
      <c r="M252" s="1" t="s">
        <v>1231</v>
      </c>
      <c r="N252" s="1" t="s">
        <v>1231</v>
      </c>
      <c r="O252" s="1" t="s">
        <v>1232</v>
      </c>
      <c r="P252" s="1" t="s">
        <v>1233</v>
      </c>
      <c r="Q252" s="1" t="s">
        <v>2665</v>
      </c>
      <c r="R252" s="1" t="s">
        <v>1247</v>
      </c>
      <c r="S252" s="1" t="s">
        <v>1236</v>
      </c>
      <c r="T252" s="1" t="s">
        <v>1237</v>
      </c>
    </row>
    <row r="253" s="1" customFormat="1" spans="1:20">
      <c r="A253" s="3">
        <v>16383973832</v>
      </c>
      <c r="B253" s="1" t="s">
        <v>1227</v>
      </c>
      <c r="C253" s="1" t="s">
        <v>2666</v>
      </c>
      <c r="D253" s="1" t="s">
        <v>2667</v>
      </c>
      <c r="E253" s="1" t="s">
        <v>2668</v>
      </c>
      <c r="F253" s="1" t="s">
        <v>1252</v>
      </c>
      <c r="G253" s="1" t="s">
        <v>1296</v>
      </c>
      <c r="H253" s="1" t="s">
        <v>1228</v>
      </c>
      <c r="I253" s="1" t="s">
        <v>2669</v>
      </c>
      <c r="J253" s="1" t="s">
        <v>29</v>
      </c>
      <c r="K253" s="1" t="s">
        <v>1363</v>
      </c>
      <c r="L253" s="1" t="s">
        <v>1363</v>
      </c>
      <c r="M253" s="1" t="s">
        <v>1231</v>
      </c>
      <c r="N253" s="1" t="s">
        <v>1231</v>
      </c>
      <c r="O253" s="1" t="s">
        <v>1232</v>
      </c>
      <c r="P253" s="1" t="s">
        <v>1233</v>
      </c>
      <c r="Q253" s="1" t="s">
        <v>2670</v>
      </c>
      <c r="R253" s="1" t="s">
        <v>1247</v>
      </c>
      <c r="S253" s="1" t="s">
        <v>1236</v>
      </c>
      <c r="T253" s="1" t="s">
        <v>1237</v>
      </c>
    </row>
    <row r="254" s="1" customFormat="1" spans="1:20">
      <c r="A254" s="3">
        <v>16384731158</v>
      </c>
      <c r="B254" s="1" t="s">
        <v>1227</v>
      </c>
      <c r="C254" s="1" t="s">
        <v>2671</v>
      </c>
      <c r="D254" s="1" t="s">
        <v>2271</v>
      </c>
      <c r="E254" s="1" t="s">
        <v>2672</v>
      </c>
      <c r="F254" s="1" t="s">
        <v>1227</v>
      </c>
      <c r="G254" s="1" t="s">
        <v>1318</v>
      </c>
      <c r="H254" s="1" t="s">
        <v>1228</v>
      </c>
      <c r="I254" s="1" t="s">
        <v>2673</v>
      </c>
      <c r="J254" s="1" t="s">
        <v>29</v>
      </c>
      <c r="K254" s="1" t="s">
        <v>2674</v>
      </c>
      <c r="L254" s="1" t="s">
        <v>2674</v>
      </c>
      <c r="M254" s="1" t="s">
        <v>1231</v>
      </c>
      <c r="N254" s="1" t="s">
        <v>1231</v>
      </c>
      <c r="O254" s="1" t="s">
        <v>1232</v>
      </c>
      <c r="P254" s="1" t="s">
        <v>1233</v>
      </c>
      <c r="Q254" s="1" t="s">
        <v>2675</v>
      </c>
      <c r="R254" s="1" t="s">
        <v>1247</v>
      </c>
      <c r="S254" s="1" t="s">
        <v>1236</v>
      </c>
      <c r="T254" s="1" t="s">
        <v>1237</v>
      </c>
    </row>
    <row r="255" s="1" customFormat="1" spans="1:20">
      <c r="A255" s="3">
        <v>16384676814</v>
      </c>
      <c r="B255" s="1" t="s">
        <v>1227</v>
      </c>
      <c r="C255" s="1" t="s">
        <v>2676</v>
      </c>
      <c r="D255" s="1" t="s">
        <v>2677</v>
      </c>
      <c r="E255" s="1" t="s">
        <v>2678</v>
      </c>
      <c r="F255" s="1" t="s">
        <v>1227</v>
      </c>
      <c r="G255" s="1" t="s">
        <v>1318</v>
      </c>
      <c r="H255" s="1" t="s">
        <v>1228</v>
      </c>
      <c r="I255" s="1" t="s">
        <v>2679</v>
      </c>
      <c r="J255" s="1" t="s">
        <v>29</v>
      </c>
      <c r="K255" s="1" t="s">
        <v>2680</v>
      </c>
      <c r="L255" s="1" t="s">
        <v>2680</v>
      </c>
      <c r="M255" s="1" t="s">
        <v>1231</v>
      </c>
      <c r="N255" s="1" t="s">
        <v>1231</v>
      </c>
      <c r="O255" s="1" t="s">
        <v>1232</v>
      </c>
      <c r="P255" s="1" t="s">
        <v>1233</v>
      </c>
      <c r="Q255" s="1" t="s">
        <v>2681</v>
      </c>
      <c r="R255" s="1" t="s">
        <v>1247</v>
      </c>
      <c r="S255" s="1" t="s">
        <v>1236</v>
      </c>
      <c r="T255" s="1" t="s">
        <v>1237</v>
      </c>
    </row>
    <row r="256" s="1" customFormat="1" spans="1:20">
      <c r="A256" s="3">
        <v>16385246236</v>
      </c>
      <c r="B256" s="1" t="s">
        <v>1227</v>
      </c>
      <c r="C256" s="1" t="s">
        <v>2682</v>
      </c>
      <c r="D256" s="1" t="s">
        <v>2683</v>
      </c>
      <c r="E256" s="1" t="s">
        <v>2684</v>
      </c>
      <c r="F256" s="1" t="s">
        <v>1227</v>
      </c>
      <c r="G256" s="1" t="s">
        <v>1242</v>
      </c>
      <c r="H256" s="1" t="s">
        <v>1228</v>
      </c>
      <c r="I256" s="1" t="s">
        <v>2685</v>
      </c>
      <c r="J256" s="1" t="s">
        <v>29</v>
      </c>
      <c r="K256" s="1" t="s">
        <v>2543</v>
      </c>
      <c r="L256" s="1" t="s">
        <v>2543</v>
      </c>
      <c r="M256" s="1" t="s">
        <v>1231</v>
      </c>
      <c r="N256" s="1" t="s">
        <v>1231</v>
      </c>
      <c r="O256" s="1" t="s">
        <v>1232</v>
      </c>
      <c r="P256" s="1" t="s">
        <v>1233</v>
      </c>
      <c r="Q256" s="1" t="s">
        <v>2686</v>
      </c>
      <c r="R256" s="1" t="s">
        <v>1247</v>
      </c>
      <c r="S256" s="1" t="s">
        <v>1236</v>
      </c>
      <c r="T256" s="1" t="s">
        <v>1237</v>
      </c>
    </row>
    <row r="257" s="1" customFormat="1" spans="1:20">
      <c r="A257" s="3">
        <v>16385576331</v>
      </c>
      <c r="B257" s="1" t="s">
        <v>1227</v>
      </c>
      <c r="C257" s="1" t="s">
        <v>2687</v>
      </c>
      <c r="D257" s="1" t="s">
        <v>2688</v>
      </c>
      <c r="E257" s="1" t="s">
        <v>2689</v>
      </c>
      <c r="F257" s="1" t="s">
        <v>1260</v>
      </c>
      <c r="G257" s="1" t="s">
        <v>1243</v>
      </c>
      <c r="H257" s="1" t="s">
        <v>1228</v>
      </c>
      <c r="I257" s="1" t="s">
        <v>2690</v>
      </c>
      <c r="J257" s="1" t="s">
        <v>29</v>
      </c>
      <c r="K257" s="1" t="s">
        <v>2691</v>
      </c>
      <c r="L257" s="1" t="s">
        <v>2691</v>
      </c>
      <c r="M257" s="1" t="s">
        <v>1231</v>
      </c>
      <c r="N257" s="1" t="s">
        <v>1231</v>
      </c>
      <c r="O257" s="1" t="s">
        <v>1232</v>
      </c>
      <c r="P257" s="1" t="s">
        <v>1233</v>
      </c>
      <c r="Q257" s="1" t="s">
        <v>2692</v>
      </c>
      <c r="R257" s="1" t="s">
        <v>1247</v>
      </c>
      <c r="S257" s="1" t="s">
        <v>1236</v>
      </c>
      <c r="T257" s="1" t="s">
        <v>1237</v>
      </c>
    </row>
    <row r="258" s="1" customFormat="1" spans="1:20">
      <c r="A258" s="3">
        <v>16385936337</v>
      </c>
      <c r="B258" s="1" t="s">
        <v>1227</v>
      </c>
      <c r="C258" s="1" t="s">
        <v>2693</v>
      </c>
      <c r="D258" s="1" t="s">
        <v>2271</v>
      </c>
      <c r="E258" s="1" t="s">
        <v>2694</v>
      </c>
      <c r="F258" s="1" t="s">
        <v>1252</v>
      </c>
      <c r="G258" s="1" t="s">
        <v>1296</v>
      </c>
      <c r="H258" s="1" t="s">
        <v>1228</v>
      </c>
      <c r="I258" s="1" t="s">
        <v>2695</v>
      </c>
      <c r="J258" s="1" t="s">
        <v>29</v>
      </c>
      <c r="K258" s="1" t="s">
        <v>2252</v>
      </c>
      <c r="L258" s="1" t="s">
        <v>2252</v>
      </c>
      <c r="M258" s="1" t="s">
        <v>1231</v>
      </c>
      <c r="N258" s="1" t="s">
        <v>1231</v>
      </c>
      <c r="O258" s="1" t="s">
        <v>1232</v>
      </c>
      <c r="P258" s="1" t="s">
        <v>1233</v>
      </c>
      <c r="Q258" s="1" t="s">
        <v>2696</v>
      </c>
      <c r="R258" s="1" t="s">
        <v>1247</v>
      </c>
      <c r="S258" s="1" t="s">
        <v>1236</v>
      </c>
      <c r="T258" s="1" t="s">
        <v>1237</v>
      </c>
    </row>
    <row r="259" s="1" customFormat="1" spans="1:20">
      <c r="A259" s="3">
        <v>16386873183</v>
      </c>
      <c r="B259" s="1" t="s">
        <v>1227</v>
      </c>
      <c r="C259" s="1" t="s">
        <v>2697</v>
      </c>
      <c r="D259" s="1" t="s">
        <v>2698</v>
      </c>
      <c r="E259" s="1" t="s">
        <v>2699</v>
      </c>
      <c r="F259" s="1" t="s">
        <v>1268</v>
      </c>
      <c r="G259" s="1" t="s">
        <v>1252</v>
      </c>
      <c r="H259" s="1" t="s">
        <v>1228</v>
      </c>
      <c r="I259" s="1" t="s">
        <v>2700</v>
      </c>
      <c r="J259" s="1" t="s">
        <v>29</v>
      </c>
      <c r="K259" s="1" t="s">
        <v>1320</v>
      </c>
      <c r="L259" s="1" t="s">
        <v>1320</v>
      </c>
      <c r="M259" s="1" t="s">
        <v>1231</v>
      </c>
      <c r="N259" s="1" t="s">
        <v>1231</v>
      </c>
      <c r="O259" s="1" t="s">
        <v>1232</v>
      </c>
      <c r="P259" s="1" t="s">
        <v>1233</v>
      </c>
      <c r="Q259" s="1" t="s">
        <v>2701</v>
      </c>
      <c r="R259" s="1" t="s">
        <v>1247</v>
      </c>
      <c r="S259" s="1" t="s">
        <v>1236</v>
      </c>
      <c r="T259" s="1" t="s">
        <v>1237</v>
      </c>
    </row>
    <row r="260" s="1" customFormat="1" spans="1:20">
      <c r="A260" s="3">
        <v>16386922042</v>
      </c>
      <c r="B260" s="1" t="s">
        <v>1227</v>
      </c>
      <c r="C260" s="1" t="s">
        <v>2702</v>
      </c>
      <c r="D260" s="1" t="s">
        <v>2703</v>
      </c>
      <c r="E260" s="1" t="s">
        <v>2704</v>
      </c>
      <c r="F260" s="1" t="s">
        <v>1227</v>
      </c>
      <c r="G260" s="1" t="s">
        <v>1318</v>
      </c>
      <c r="H260" s="1" t="s">
        <v>1228</v>
      </c>
      <c r="I260" s="1" t="s">
        <v>2705</v>
      </c>
      <c r="J260" s="1" t="s">
        <v>29</v>
      </c>
      <c r="K260" s="1" t="s">
        <v>2706</v>
      </c>
      <c r="L260" s="1" t="s">
        <v>2706</v>
      </c>
      <c r="M260" s="1" t="s">
        <v>1231</v>
      </c>
      <c r="N260" s="1" t="s">
        <v>1231</v>
      </c>
      <c r="O260" s="1" t="s">
        <v>1232</v>
      </c>
      <c r="P260" s="1" t="s">
        <v>1233</v>
      </c>
      <c r="Q260" s="1" t="s">
        <v>2707</v>
      </c>
      <c r="R260" s="1" t="s">
        <v>1247</v>
      </c>
      <c r="S260" s="1" t="s">
        <v>1236</v>
      </c>
      <c r="T260" s="1" t="s">
        <v>1237</v>
      </c>
    </row>
    <row r="261" s="1" customFormat="1" spans="1:20">
      <c r="A261" s="3">
        <v>16386984292</v>
      </c>
      <c r="B261" s="1" t="s">
        <v>1227</v>
      </c>
      <c r="C261" s="1" t="s">
        <v>2708</v>
      </c>
      <c r="D261" s="1" t="s">
        <v>2709</v>
      </c>
      <c r="E261" s="1" t="s">
        <v>2710</v>
      </c>
      <c r="F261" s="1" t="s">
        <v>1227</v>
      </c>
      <c r="G261" s="1" t="s">
        <v>1318</v>
      </c>
      <c r="H261" s="1" t="s">
        <v>1228</v>
      </c>
      <c r="I261" s="1" t="s">
        <v>2711</v>
      </c>
      <c r="J261" s="1" t="s">
        <v>29</v>
      </c>
      <c r="K261" s="1" t="s">
        <v>2712</v>
      </c>
      <c r="L261" s="1" t="s">
        <v>2712</v>
      </c>
      <c r="M261" s="1" t="s">
        <v>1231</v>
      </c>
      <c r="N261" s="1" t="s">
        <v>1231</v>
      </c>
      <c r="O261" s="1" t="s">
        <v>1232</v>
      </c>
      <c r="P261" s="1" t="s">
        <v>1233</v>
      </c>
      <c r="Q261" s="1" t="s">
        <v>2713</v>
      </c>
      <c r="R261" s="1" t="s">
        <v>1247</v>
      </c>
      <c r="S261" s="1" t="s">
        <v>1236</v>
      </c>
      <c r="T261" s="1" t="s">
        <v>1237</v>
      </c>
    </row>
    <row r="262" s="1" customFormat="1" spans="1:20">
      <c r="A262" s="3">
        <v>16387176231</v>
      </c>
      <c r="B262" s="1" t="s">
        <v>1227</v>
      </c>
      <c r="C262" s="1" t="s">
        <v>2714</v>
      </c>
      <c r="D262" s="1" t="s">
        <v>2715</v>
      </c>
      <c r="E262" s="1" t="s">
        <v>2716</v>
      </c>
      <c r="F262" s="1" t="s">
        <v>1268</v>
      </c>
      <c r="G262" s="1" t="s">
        <v>1252</v>
      </c>
      <c r="H262" s="1" t="s">
        <v>1228</v>
      </c>
      <c r="I262" s="1" t="s">
        <v>2717</v>
      </c>
      <c r="J262" s="1" t="s">
        <v>29</v>
      </c>
      <c r="K262" s="1" t="s">
        <v>2090</v>
      </c>
      <c r="L262" s="1" t="s">
        <v>2090</v>
      </c>
      <c r="M262" s="1" t="s">
        <v>1231</v>
      </c>
      <c r="N262" s="1" t="s">
        <v>1231</v>
      </c>
      <c r="O262" s="1" t="s">
        <v>1232</v>
      </c>
      <c r="P262" s="1" t="s">
        <v>1233</v>
      </c>
      <c r="Q262" s="1" t="s">
        <v>2718</v>
      </c>
      <c r="R262" s="1" t="s">
        <v>1247</v>
      </c>
      <c r="S262" s="1" t="s">
        <v>1236</v>
      </c>
      <c r="T262" s="1" t="s">
        <v>1237</v>
      </c>
    </row>
    <row r="263" s="1" customFormat="1" spans="1:20">
      <c r="A263" s="3">
        <v>16387750258</v>
      </c>
      <c r="B263" s="1" t="s">
        <v>1227</v>
      </c>
      <c r="C263" s="1" t="s">
        <v>2719</v>
      </c>
      <c r="D263" s="1" t="s">
        <v>2720</v>
      </c>
      <c r="E263" s="1" t="s">
        <v>2721</v>
      </c>
      <c r="F263" s="1" t="s">
        <v>1318</v>
      </c>
      <c r="G263" s="1" t="s">
        <v>1260</v>
      </c>
      <c r="H263" s="1" t="s">
        <v>1228</v>
      </c>
      <c r="I263" s="1" t="s">
        <v>2722</v>
      </c>
      <c r="J263" s="1" t="s">
        <v>29</v>
      </c>
      <c r="K263" s="1" t="s">
        <v>2723</v>
      </c>
      <c r="L263" s="1" t="s">
        <v>2723</v>
      </c>
      <c r="M263" s="1" t="s">
        <v>1231</v>
      </c>
      <c r="N263" s="1" t="s">
        <v>1231</v>
      </c>
      <c r="O263" s="1" t="s">
        <v>1232</v>
      </c>
      <c r="P263" s="1" t="s">
        <v>1233</v>
      </c>
      <c r="Q263" s="1" t="s">
        <v>2724</v>
      </c>
      <c r="R263" s="1" t="s">
        <v>1247</v>
      </c>
      <c r="S263" s="1" t="s">
        <v>1236</v>
      </c>
      <c r="T263" s="1" t="s">
        <v>1237</v>
      </c>
    </row>
    <row r="264" s="1" customFormat="1" spans="1:20">
      <c r="A264" s="3">
        <v>16387844003</v>
      </c>
      <c r="B264" s="1" t="s">
        <v>1227</v>
      </c>
      <c r="C264" s="1" t="s">
        <v>2725</v>
      </c>
      <c r="D264" s="1" t="s">
        <v>2726</v>
      </c>
      <c r="E264" s="1" t="s">
        <v>2727</v>
      </c>
      <c r="F264" s="1" t="s">
        <v>1227</v>
      </c>
      <c r="G264" s="1" t="s">
        <v>1318</v>
      </c>
      <c r="H264" s="1" t="s">
        <v>1228</v>
      </c>
      <c r="I264" s="1" t="s">
        <v>1232</v>
      </c>
      <c r="J264" s="1" t="s">
        <v>29</v>
      </c>
      <c r="K264" s="1" t="s">
        <v>1232</v>
      </c>
      <c r="L264" s="1" t="s">
        <v>1232</v>
      </c>
      <c r="M264" s="1" t="s">
        <v>1231</v>
      </c>
      <c r="N264" s="1" t="s">
        <v>1231</v>
      </c>
      <c r="O264" s="1" t="s">
        <v>1232</v>
      </c>
      <c r="P264" s="1" t="s">
        <v>1233</v>
      </c>
      <c r="Q264" s="1" t="s">
        <v>2728</v>
      </c>
      <c r="R264" s="1" t="s">
        <v>1247</v>
      </c>
      <c r="S264" s="1" t="s">
        <v>1236</v>
      </c>
      <c r="T264" s="1" t="s">
        <v>1237</v>
      </c>
    </row>
    <row r="265" s="1" customFormat="1" spans="1:20">
      <c r="A265" s="3">
        <v>16390162418</v>
      </c>
      <c r="B265" s="1" t="s">
        <v>1227</v>
      </c>
      <c r="C265" s="1" t="s">
        <v>2729</v>
      </c>
      <c r="D265" s="1" t="s">
        <v>2730</v>
      </c>
      <c r="E265" s="1" t="s">
        <v>2731</v>
      </c>
      <c r="F265" s="1" t="s">
        <v>1318</v>
      </c>
      <c r="G265" s="1" t="s">
        <v>1260</v>
      </c>
      <c r="H265" s="1" t="s">
        <v>1228</v>
      </c>
      <c r="I265" s="1" t="s">
        <v>2732</v>
      </c>
      <c r="J265" s="1" t="s">
        <v>29</v>
      </c>
      <c r="K265" s="1" t="s">
        <v>2733</v>
      </c>
      <c r="L265" s="1" t="s">
        <v>2733</v>
      </c>
      <c r="M265" s="1" t="s">
        <v>1231</v>
      </c>
      <c r="N265" s="1" t="s">
        <v>1231</v>
      </c>
      <c r="O265" s="1" t="s">
        <v>1232</v>
      </c>
      <c r="P265" s="1" t="s">
        <v>1233</v>
      </c>
      <c r="Q265" s="1" t="s">
        <v>2734</v>
      </c>
      <c r="R265" s="1" t="s">
        <v>1247</v>
      </c>
      <c r="S265" s="1" t="s">
        <v>1236</v>
      </c>
      <c r="T265" s="1" t="s">
        <v>1237</v>
      </c>
    </row>
    <row r="266" s="1" customFormat="1" spans="1:20">
      <c r="A266" s="3">
        <v>16391092574</v>
      </c>
      <c r="B266" s="1" t="s">
        <v>1227</v>
      </c>
      <c r="C266" s="1" t="s">
        <v>2735</v>
      </c>
      <c r="D266" s="1" t="s">
        <v>2736</v>
      </c>
      <c r="E266" s="1" t="s">
        <v>2737</v>
      </c>
      <c r="F266" s="1" t="s">
        <v>1296</v>
      </c>
      <c r="G266" s="1" t="s">
        <v>1617</v>
      </c>
      <c r="H266" s="1" t="s">
        <v>1228</v>
      </c>
      <c r="I266" s="1" t="s">
        <v>2738</v>
      </c>
      <c r="J266" s="1" t="s">
        <v>29</v>
      </c>
      <c r="K266" s="1" t="s">
        <v>2739</v>
      </c>
      <c r="L266" s="1" t="s">
        <v>2739</v>
      </c>
      <c r="M266" s="1" t="s">
        <v>1231</v>
      </c>
      <c r="N266" s="1" t="s">
        <v>1231</v>
      </c>
      <c r="O266" s="1" t="s">
        <v>1232</v>
      </c>
      <c r="P266" s="1" t="s">
        <v>1233</v>
      </c>
      <c r="Q266" s="1" t="s">
        <v>2740</v>
      </c>
      <c r="R266" s="1" t="s">
        <v>1247</v>
      </c>
      <c r="S266" s="1" t="s">
        <v>1236</v>
      </c>
      <c r="T266" s="1" t="s">
        <v>1237</v>
      </c>
    </row>
    <row r="267" s="1" customFormat="1" spans="1:20">
      <c r="A267" s="3">
        <v>16391270822</v>
      </c>
      <c r="B267" s="1" t="s">
        <v>1318</v>
      </c>
      <c r="C267" s="1" t="s">
        <v>2741</v>
      </c>
      <c r="D267" s="1" t="s">
        <v>2742</v>
      </c>
      <c r="E267" s="1" t="s">
        <v>2743</v>
      </c>
      <c r="F267" s="1" t="s">
        <v>1243</v>
      </c>
      <c r="G267" s="1" t="s">
        <v>1268</v>
      </c>
      <c r="H267" s="1" t="s">
        <v>1228</v>
      </c>
      <c r="I267" s="1" t="s">
        <v>2744</v>
      </c>
      <c r="J267" s="1" t="s">
        <v>29</v>
      </c>
      <c r="K267" s="1" t="s">
        <v>2558</v>
      </c>
      <c r="L267" s="1" t="s">
        <v>2558</v>
      </c>
      <c r="M267" s="1" t="s">
        <v>1231</v>
      </c>
      <c r="N267" s="1" t="s">
        <v>1231</v>
      </c>
      <c r="O267" s="1" t="s">
        <v>1232</v>
      </c>
      <c r="P267" s="1" t="s">
        <v>1233</v>
      </c>
      <c r="Q267" s="1" t="s">
        <v>2745</v>
      </c>
      <c r="R267" s="1" t="s">
        <v>1247</v>
      </c>
      <c r="S267" s="1" t="s">
        <v>1236</v>
      </c>
      <c r="T267" s="1" t="s">
        <v>1237</v>
      </c>
    </row>
    <row r="268" s="1" customFormat="1" spans="1:20">
      <c r="A268" s="3">
        <v>16391424115</v>
      </c>
      <c r="B268" s="1" t="s">
        <v>1318</v>
      </c>
      <c r="C268" s="1" t="s">
        <v>2746</v>
      </c>
      <c r="D268" s="1" t="s">
        <v>2747</v>
      </c>
      <c r="E268" s="1" t="s">
        <v>2748</v>
      </c>
      <c r="F268" s="1" t="s">
        <v>1318</v>
      </c>
      <c r="G268" s="1" t="s">
        <v>1260</v>
      </c>
      <c r="H268" s="1" t="s">
        <v>1228</v>
      </c>
      <c r="I268" s="1" t="s">
        <v>2700</v>
      </c>
      <c r="J268" s="1" t="s">
        <v>29</v>
      </c>
      <c r="K268" s="1" t="s">
        <v>1320</v>
      </c>
      <c r="L268" s="1" t="s">
        <v>1320</v>
      </c>
      <c r="M268" s="1" t="s">
        <v>1231</v>
      </c>
      <c r="N268" s="1" t="s">
        <v>1231</v>
      </c>
      <c r="O268" s="1" t="s">
        <v>1232</v>
      </c>
      <c r="P268" s="1" t="s">
        <v>1233</v>
      </c>
      <c r="Q268" s="1" t="s">
        <v>2749</v>
      </c>
      <c r="R268" s="1" t="s">
        <v>1247</v>
      </c>
      <c r="S268" s="1" t="s">
        <v>1236</v>
      </c>
      <c r="T268" s="1" t="s">
        <v>1237</v>
      </c>
    </row>
    <row r="269" s="1" customFormat="1" spans="1:20">
      <c r="A269" s="3">
        <v>16391534576</v>
      </c>
      <c r="B269" s="1" t="s">
        <v>1318</v>
      </c>
      <c r="C269" s="1" t="s">
        <v>2750</v>
      </c>
      <c r="D269" s="1" t="s">
        <v>2751</v>
      </c>
      <c r="E269" s="1" t="s">
        <v>2752</v>
      </c>
      <c r="F269" s="1" t="s">
        <v>1318</v>
      </c>
      <c r="G269" s="1" t="s">
        <v>1260</v>
      </c>
      <c r="H269" s="1" t="s">
        <v>1228</v>
      </c>
      <c r="I269" s="1" t="s">
        <v>2753</v>
      </c>
      <c r="J269" s="1" t="s">
        <v>29</v>
      </c>
      <c r="K269" s="1" t="s">
        <v>2489</v>
      </c>
      <c r="L269" s="1" t="s">
        <v>2489</v>
      </c>
      <c r="M269" s="1" t="s">
        <v>1231</v>
      </c>
      <c r="N269" s="1" t="s">
        <v>1231</v>
      </c>
      <c r="O269" s="1" t="s">
        <v>1232</v>
      </c>
      <c r="P269" s="1" t="s">
        <v>1233</v>
      </c>
      <c r="Q269" s="1" t="s">
        <v>2754</v>
      </c>
      <c r="R269" s="1" t="s">
        <v>1247</v>
      </c>
      <c r="S269" s="1" t="s">
        <v>1236</v>
      </c>
      <c r="T269" s="1" t="s">
        <v>1237</v>
      </c>
    </row>
    <row r="270" s="1" customFormat="1" spans="1:20">
      <c r="A270" s="3">
        <v>16391579853</v>
      </c>
      <c r="B270" s="1" t="s">
        <v>1318</v>
      </c>
      <c r="C270" s="1" t="s">
        <v>2755</v>
      </c>
      <c r="D270" s="1" t="s">
        <v>2756</v>
      </c>
      <c r="E270" s="1" t="s">
        <v>2757</v>
      </c>
      <c r="F270" s="1" t="s">
        <v>1268</v>
      </c>
      <c r="G270" s="1" t="s">
        <v>1252</v>
      </c>
      <c r="H270" s="1" t="s">
        <v>1228</v>
      </c>
      <c r="I270" s="1" t="s">
        <v>2758</v>
      </c>
      <c r="J270" s="1" t="s">
        <v>29</v>
      </c>
      <c r="K270" s="1" t="s">
        <v>1673</v>
      </c>
      <c r="L270" s="1" t="s">
        <v>1673</v>
      </c>
      <c r="M270" s="1" t="s">
        <v>1231</v>
      </c>
      <c r="N270" s="1" t="s">
        <v>1231</v>
      </c>
      <c r="O270" s="1" t="s">
        <v>1232</v>
      </c>
      <c r="P270" s="1" t="s">
        <v>1233</v>
      </c>
      <c r="Q270" s="1" t="s">
        <v>2759</v>
      </c>
      <c r="R270" s="1" t="s">
        <v>1247</v>
      </c>
      <c r="S270" s="1" t="s">
        <v>1236</v>
      </c>
      <c r="T270" s="1" t="s">
        <v>1237</v>
      </c>
    </row>
    <row r="271" s="1" customFormat="1" spans="1:20">
      <c r="A271" s="3">
        <v>16391593348</v>
      </c>
      <c r="B271" s="1" t="s">
        <v>1318</v>
      </c>
      <c r="C271" s="1" t="s">
        <v>2760</v>
      </c>
      <c r="D271" s="1" t="s">
        <v>2761</v>
      </c>
      <c r="E271" s="1" t="s">
        <v>2762</v>
      </c>
      <c r="F271" s="1" t="s">
        <v>1318</v>
      </c>
      <c r="G271" s="1" t="s">
        <v>1242</v>
      </c>
      <c r="H271" s="1" t="s">
        <v>1228</v>
      </c>
      <c r="I271" s="1" t="s">
        <v>2763</v>
      </c>
      <c r="J271" s="1" t="s">
        <v>29</v>
      </c>
      <c r="K271" s="1" t="s">
        <v>1270</v>
      </c>
      <c r="L271" s="1" t="s">
        <v>1270</v>
      </c>
      <c r="M271" s="1" t="s">
        <v>1231</v>
      </c>
      <c r="N271" s="1" t="s">
        <v>1231</v>
      </c>
      <c r="O271" s="1" t="s">
        <v>1232</v>
      </c>
      <c r="P271" s="1" t="s">
        <v>1233</v>
      </c>
      <c r="Q271" s="1" t="s">
        <v>2764</v>
      </c>
      <c r="R271" s="1" t="s">
        <v>1247</v>
      </c>
      <c r="S271" s="1" t="s">
        <v>1236</v>
      </c>
      <c r="T271" s="1" t="s">
        <v>1237</v>
      </c>
    </row>
    <row r="272" s="1" customFormat="1" spans="1:20">
      <c r="A272" s="3">
        <v>16391610116</v>
      </c>
      <c r="B272" s="1" t="s">
        <v>1318</v>
      </c>
      <c r="C272" s="1" t="s">
        <v>2765</v>
      </c>
      <c r="D272" s="1" t="s">
        <v>2766</v>
      </c>
      <c r="E272" s="1" t="s">
        <v>2767</v>
      </c>
      <c r="F272" s="1" t="s">
        <v>1268</v>
      </c>
      <c r="G272" s="1" t="s">
        <v>1252</v>
      </c>
      <c r="H272" s="1" t="s">
        <v>1228</v>
      </c>
      <c r="I272" s="1" t="s">
        <v>2768</v>
      </c>
      <c r="J272" s="1" t="s">
        <v>29</v>
      </c>
      <c r="K272" s="1" t="s">
        <v>1277</v>
      </c>
      <c r="L272" s="1" t="s">
        <v>1277</v>
      </c>
      <c r="M272" s="1" t="s">
        <v>1231</v>
      </c>
      <c r="N272" s="1" t="s">
        <v>1231</v>
      </c>
      <c r="O272" s="1" t="s">
        <v>1232</v>
      </c>
      <c r="P272" s="1" t="s">
        <v>1233</v>
      </c>
      <c r="Q272" s="1" t="s">
        <v>2769</v>
      </c>
      <c r="R272" s="1" t="s">
        <v>1247</v>
      </c>
      <c r="S272" s="1" t="s">
        <v>1236</v>
      </c>
      <c r="T272" s="1" t="s">
        <v>1237</v>
      </c>
    </row>
    <row r="273" s="1" customFormat="1" spans="1:20">
      <c r="A273" s="3">
        <v>16391642659</v>
      </c>
      <c r="B273" s="1" t="s">
        <v>1318</v>
      </c>
      <c r="C273" s="1" t="s">
        <v>2770</v>
      </c>
      <c r="D273" s="1" t="s">
        <v>2771</v>
      </c>
      <c r="E273" s="1" t="s">
        <v>2772</v>
      </c>
      <c r="F273" s="1" t="s">
        <v>1268</v>
      </c>
      <c r="G273" s="1" t="s">
        <v>1252</v>
      </c>
      <c r="H273" s="1" t="s">
        <v>1228</v>
      </c>
      <c r="I273" s="1" t="s">
        <v>2773</v>
      </c>
      <c r="J273" s="1" t="s">
        <v>29</v>
      </c>
      <c r="K273" s="1" t="s">
        <v>2774</v>
      </c>
      <c r="L273" s="1" t="s">
        <v>2774</v>
      </c>
      <c r="M273" s="1" t="s">
        <v>1231</v>
      </c>
      <c r="N273" s="1" t="s">
        <v>1231</v>
      </c>
      <c r="O273" s="1" t="s">
        <v>1232</v>
      </c>
      <c r="P273" s="1" t="s">
        <v>1233</v>
      </c>
      <c r="Q273" s="1" t="s">
        <v>2775</v>
      </c>
      <c r="R273" s="1" t="s">
        <v>1247</v>
      </c>
      <c r="S273" s="1" t="s">
        <v>1236</v>
      </c>
      <c r="T273" s="1" t="s">
        <v>1237</v>
      </c>
    </row>
    <row r="274" s="1" customFormat="1" spans="1:20">
      <c r="A274" s="3">
        <v>16391647598</v>
      </c>
      <c r="B274" s="1" t="s">
        <v>1318</v>
      </c>
      <c r="C274" s="1" t="s">
        <v>2776</v>
      </c>
      <c r="D274" s="1" t="s">
        <v>2777</v>
      </c>
      <c r="E274" s="1" t="s">
        <v>2778</v>
      </c>
      <c r="F274" s="1" t="s">
        <v>1260</v>
      </c>
      <c r="G274" s="1" t="s">
        <v>1243</v>
      </c>
      <c r="H274" s="1" t="s">
        <v>1228</v>
      </c>
      <c r="I274" s="1" t="s">
        <v>2779</v>
      </c>
      <c r="J274" s="1" t="s">
        <v>29</v>
      </c>
      <c r="K274" s="1" t="s">
        <v>1372</v>
      </c>
      <c r="L274" s="1" t="s">
        <v>1372</v>
      </c>
      <c r="M274" s="1" t="s">
        <v>1231</v>
      </c>
      <c r="N274" s="1" t="s">
        <v>1231</v>
      </c>
      <c r="O274" s="1" t="s">
        <v>1232</v>
      </c>
      <c r="P274" s="1" t="s">
        <v>1233</v>
      </c>
      <c r="Q274" s="1" t="s">
        <v>2780</v>
      </c>
      <c r="R274" s="1" t="s">
        <v>1247</v>
      </c>
      <c r="S274" s="1" t="s">
        <v>1236</v>
      </c>
      <c r="T274" s="1" t="s">
        <v>1237</v>
      </c>
    </row>
    <row r="275" s="1" customFormat="1" spans="1:20">
      <c r="A275" s="3">
        <v>16391643860</v>
      </c>
      <c r="B275" s="1" t="s">
        <v>1318</v>
      </c>
      <c r="C275" s="1" t="s">
        <v>2781</v>
      </c>
      <c r="D275" s="1" t="s">
        <v>2782</v>
      </c>
      <c r="E275" s="1" t="s">
        <v>2783</v>
      </c>
      <c r="F275" s="1" t="s">
        <v>1318</v>
      </c>
      <c r="G275" s="1" t="s">
        <v>1260</v>
      </c>
      <c r="H275" s="1" t="s">
        <v>1228</v>
      </c>
      <c r="I275" s="1" t="s">
        <v>2784</v>
      </c>
      <c r="J275" s="1" t="s">
        <v>29</v>
      </c>
      <c r="K275" s="1" t="s">
        <v>2785</v>
      </c>
      <c r="L275" s="1" t="s">
        <v>2785</v>
      </c>
      <c r="M275" s="1" t="s">
        <v>1231</v>
      </c>
      <c r="N275" s="1" t="s">
        <v>1231</v>
      </c>
      <c r="O275" s="1" t="s">
        <v>1232</v>
      </c>
      <c r="P275" s="1" t="s">
        <v>1233</v>
      </c>
      <c r="Q275" s="1" t="s">
        <v>2786</v>
      </c>
      <c r="R275" s="1" t="s">
        <v>1247</v>
      </c>
      <c r="S275" s="1" t="s">
        <v>1236</v>
      </c>
      <c r="T275" s="1" t="s">
        <v>1237</v>
      </c>
    </row>
    <row r="276" s="1" customFormat="1" spans="1:20">
      <c r="A276" s="3">
        <v>16391678789</v>
      </c>
      <c r="B276" s="1" t="s">
        <v>1318</v>
      </c>
      <c r="C276" s="1" t="s">
        <v>2787</v>
      </c>
      <c r="D276" s="1" t="s">
        <v>2788</v>
      </c>
      <c r="E276" s="1" t="s">
        <v>2789</v>
      </c>
      <c r="F276" s="1" t="s">
        <v>1318</v>
      </c>
      <c r="G276" s="1" t="s">
        <v>1260</v>
      </c>
      <c r="H276" s="1" t="s">
        <v>1228</v>
      </c>
      <c r="I276" s="1" t="s">
        <v>2790</v>
      </c>
      <c r="J276" s="1" t="s">
        <v>29</v>
      </c>
      <c r="K276" s="1" t="s">
        <v>2167</v>
      </c>
      <c r="L276" s="1" t="s">
        <v>2167</v>
      </c>
      <c r="M276" s="1" t="s">
        <v>1231</v>
      </c>
      <c r="N276" s="1" t="s">
        <v>1231</v>
      </c>
      <c r="O276" s="1" t="s">
        <v>1232</v>
      </c>
      <c r="P276" s="1" t="s">
        <v>1233</v>
      </c>
      <c r="Q276" s="1" t="s">
        <v>2791</v>
      </c>
      <c r="R276" s="1" t="s">
        <v>1247</v>
      </c>
      <c r="S276" s="1" t="s">
        <v>1236</v>
      </c>
      <c r="T276" s="1" t="s">
        <v>1237</v>
      </c>
    </row>
    <row r="277" s="1" customFormat="1" spans="1:20">
      <c r="A277" s="3">
        <v>16391679185</v>
      </c>
      <c r="B277" s="1" t="s">
        <v>1318</v>
      </c>
      <c r="C277" s="1" t="s">
        <v>2792</v>
      </c>
      <c r="D277" s="1" t="s">
        <v>2118</v>
      </c>
      <c r="E277" s="1" t="s">
        <v>2793</v>
      </c>
      <c r="F277" s="1" t="s">
        <v>1242</v>
      </c>
      <c r="G277" s="1" t="s">
        <v>1243</v>
      </c>
      <c r="H277" s="1" t="s">
        <v>1228</v>
      </c>
      <c r="I277" s="1" t="s">
        <v>2794</v>
      </c>
      <c r="J277" s="1" t="s">
        <v>29</v>
      </c>
      <c r="K277" s="1" t="s">
        <v>2121</v>
      </c>
      <c r="L277" s="1" t="s">
        <v>2121</v>
      </c>
      <c r="M277" s="1" t="s">
        <v>1231</v>
      </c>
      <c r="N277" s="1" t="s">
        <v>1231</v>
      </c>
      <c r="O277" s="1" t="s">
        <v>1232</v>
      </c>
      <c r="P277" s="1" t="s">
        <v>1233</v>
      </c>
      <c r="Q277" s="1" t="s">
        <v>2795</v>
      </c>
      <c r="R277" s="1" t="s">
        <v>1247</v>
      </c>
      <c r="S277" s="1" t="s">
        <v>1236</v>
      </c>
      <c r="T277" s="1" t="s">
        <v>1237</v>
      </c>
    </row>
    <row r="278" s="1" customFormat="1" spans="1:20">
      <c r="A278" s="3">
        <v>16391678973</v>
      </c>
      <c r="B278" s="1" t="s">
        <v>1318</v>
      </c>
      <c r="C278" s="1" t="s">
        <v>2796</v>
      </c>
      <c r="D278" s="1" t="s">
        <v>2797</v>
      </c>
      <c r="E278" s="1" t="s">
        <v>2798</v>
      </c>
      <c r="F278" s="1" t="s">
        <v>1252</v>
      </c>
      <c r="G278" s="1" t="s">
        <v>1296</v>
      </c>
      <c r="H278" s="1" t="s">
        <v>1228</v>
      </c>
      <c r="I278" s="1" t="s">
        <v>2799</v>
      </c>
      <c r="J278" s="1" t="s">
        <v>29</v>
      </c>
      <c r="K278" s="1" t="s">
        <v>1449</v>
      </c>
      <c r="L278" s="1" t="s">
        <v>1449</v>
      </c>
      <c r="M278" s="1" t="s">
        <v>1231</v>
      </c>
      <c r="N278" s="1" t="s">
        <v>1231</v>
      </c>
      <c r="O278" s="1" t="s">
        <v>1232</v>
      </c>
      <c r="P278" s="1" t="s">
        <v>1233</v>
      </c>
      <c r="Q278" s="1" t="s">
        <v>2800</v>
      </c>
      <c r="R278" s="1" t="s">
        <v>1247</v>
      </c>
      <c r="S278" s="1" t="s">
        <v>1236</v>
      </c>
      <c r="T278" s="1" t="s">
        <v>1237</v>
      </c>
    </row>
    <row r="279" s="1" customFormat="1" spans="1:20">
      <c r="A279" s="3">
        <v>16391682494</v>
      </c>
      <c r="B279" s="1" t="s">
        <v>1318</v>
      </c>
      <c r="C279" s="1" t="s">
        <v>2801</v>
      </c>
      <c r="D279" s="1" t="s">
        <v>2802</v>
      </c>
      <c r="E279" s="1" t="s">
        <v>2803</v>
      </c>
      <c r="F279" s="1" t="s">
        <v>1243</v>
      </c>
      <c r="G279" s="1" t="s">
        <v>1268</v>
      </c>
      <c r="H279" s="1" t="s">
        <v>1228</v>
      </c>
      <c r="I279" s="1" t="s">
        <v>2804</v>
      </c>
      <c r="J279" s="1" t="s">
        <v>29</v>
      </c>
      <c r="K279" s="1" t="s">
        <v>1937</v>
      </c>
      <c r="L279" s="1" t="s">
        <v>1937</v>
      </c>
      <c r="M279" s="1" t="s">
        <v>1231</v>
      </c>
      <c r="N279" s="1" t="s">
        <v>1231</v>
      </c>
      <c r="O279" s="1" t="s">
        <v>1232</v>
      </c>
      <c r="P279" s="1" t="s">
        <v>1233</v>
      </c>
      <c r="Q279" s="1" t="s">
        <v>2805</v>
      </c>
      <c r="R279" s="1" t="s">
        <v>1247</v>
      </c>
      <c r="S279" s="1" t="s">
        <v>1236</v>
      </c>
      <c r="T279" s="1" t="s">
        <v>1237</v>
      </c>
    </row>
    <row r="280" s="1" customFormat="1" spans="1:20">
      <c r="A280" s="3">
        <v>16391693957</v>
      </c>
      <c r="B280" s="1" t="s">
        <v>1318</v>
      </c>
      <c r="C280" s="1" t="s">
        <v>2806</v>
      </c>
      <c r="D280" s="1" t="s">
        <v>2730</v>
      </c>
      <c r="E280" s="1" t="s">
        <v>2807</v>
      </c>
      <c r="F280" s="1" t="s">
        <v>1268</v>
      </c>
      <c r="G280" s="1" t="s">
        <v>1252</v>
      </c>
      <c r="H280" s="1" t="s">
        <v>1228</v>
      </c>
      <c r="I280" s="1" t="s">
        <v>2808</v>
      </c>
      <c r="J280" s="1" t="s">
        <v>29</v>
      </c>
      <c r="K280" s="1" t="s">
        <v>1737</v>
      </c>
      <c r="L280" s="1" t="s">
        <v>1737</v>
      </c>
      <c r="M280" s="1" t="s">
        <v>1231</v>
      </c>
      <c r="N280" s="1" t="s">
        <v>1231</v>
      </c>
      <c r="O280" s="1" t="s">
        <v>1232</v>
      </c>
      <c r="P280" s="1" t="s">
        <v>1233</v>
      </c>
      <c r="Q280" s="1" t="s">
        <v>2809</v>
      </c>
      <c r="R280" s="1" t="s">
        <v>1247</v>
      </c>
      <c r="S280" s="1" t="s">
        <v>1236</v>
      </c>
      <c r="T280" s="1" t="s">
        <v>1237</v>
      </c>
    </row>
    <row r="281" s="1" customFormat="1" spans="1:20">
      <c r="A281" s="3">
        <v>16391698245</v>
      </c>
      <c r="B281" s="1" t="s">
        <v>1318</v>
      </c>
      <c r="C281" s="1" t="s">
        <v>2810</v>
      </c>
      <c r="D281" s="1" t="s">
        <v>2811</v>
      </c>
      <c r="E281" s="1" t="s">
        <v>2812</v>
      </c>
      <c r="F281" s="1" t="s">
        <v>1318</v>
      </c>
      <c r="G281" s="1" t="s">
        <v>1260</v>
      </c>
      <c r="H281" s="1" t="s">
        <v>1228</v>
      </c>
      <c r="I281" s="1" t="s">
        <v>2813</v>
      </c>
      <c r="J281" s="1" t="s">
        <v>29</v>
      </c>
      <c r="K281" s="1" t="s">
        <v>2814</v>
      </c>
      <c r="L281" s="1" t="s">
        <v>2814</v>
      </c>
      <c r="M281" s="1" t="s">
        <v>1231</v>
      </c>
      <c r="N281" s="1" t="s">
        <v>1231</v>
      </c>
      <c r="O281" s="1" t="s">
        <v>1232</v>
      </c>
      <c r="P281" s="1" t="s">
        <v>1233</v>
      </c>
      <c r="Q281" s="1" t="s">
        <v>2815</v>
      </c>
      <c r="R281" s="1" t="s">
        <v>1247</v>
      </c>
      <c r="S281" s="1" t="s">
        <v>1236</v>
      </c>
      <c r="T281" s="1" t="s">
        <v>1237</v>
      </c>
    </row>
    <row r="282" s="1" customFormat="1" spans="1:20">
      <c r="A282" s="3">
        <v>16391766705</v>
      </c>
      <c r="B282" s="1" t="s">
        <v>1318</v>
      </c>
      <c r="C282" s="1" t="s">
        <v>2816</v>
      </c>
      <c r="D282" s="1" t="s">
        <v>2817</v>
      </c>
      <c r="E282" s="1" t="s">
        <v>2818</v>
      </c>
      <c r="F282" s="1" t="s">
        <v>1268</v>
      </c>
      <c r="G282" s="1" t="s">
        <v>1252</v>
      </c>
      <c r="H282" s="1" t="s">
        <v>1228</v>
      </c>
      <c r="I282" s="1" t="s">
        <v>2819</v>
      </c>
      <c r="J282" s="1" t="s">
        <v>29</v>
      </c>
      <c r="K282" s="1" t="s">
        <v>2820</v>
      </c>
      <c r="L282" s="1" t="s">
        <v>2820</v>
      </c>
      <c r="M282" s="1" t="s">
        <v>1231</v>
      </c>
      <c r="N282" s="1" t="s">
        <v>1231</v>
      </c>
      <c r="O282" s="1" t="s">
        <v>1232</v>
      </c>
      <c r="P282" s="1" t="s">
        <v>1233</v>
      </c>
      <c r="Q282" s="1" t="s">
        <v>2821</v>
      </c>
      <c r="R282" s="1" t="s">
        <v>1247</v>
      </c>
      <c r="S282" s="1" t="s">
        <v>1236</v>
      </c>
      <c r="T282" s="1" t="s">
        <v>1237</v>
      </c>
    </row>
    <row r="283" s="1" customFormat="1" spans="1:20">
      <c r="A283" s="3">
        <v>16391820270</v>
      </c>
      <c r="B283" s="1" t="s">
        <v>1318</v>
      </c>
      <c r="C283" s="1" t="s">
        <v>2822</v>
      </c>
      <c r="D283" s="1" t="s">
        <v>2823</v>
      </c>
      <c r="E283" s="1" t="s">
        <v>2824</v>
      </c>
      <c r="F283" s="1" t="s">
        <v>1243</v>
      </c>
      <c r="G283" s="1" t="s">
        <v>1268</v>
      </c>
      <c r="H283" s="1" t="s">
        <v>1228</v>
      </c>
      <c r="I283" s="1" t="s">
        <v>2825</v>
      </c>
      <c r="J283" s="1" t="s">
        <v>29</v>
      </c>
      <c r="K283" s="1" t="s">
        <v>2558</v>
      </c>
      <c r="L283" s="1" t="s">
        <v>2558</v>
      </c>
      <c r="M283" s="1" t="s">
        <v>1231</v>
      </c>
      <c r="N283" s="1" t="s">
        <v>1231</v>
      </c>
      <c r="O283" s="1" t="s">
        <v>1232</v>
      </c>
      <c r="P283" s="1" t="s">
        <v>1233</v>
      </c>
      <c r="Q283" s="1" t="s">
        <v>2826</v>
      </c>
      <c r="R283" s="1" t="s">
        <v>1247</v>
      </c>
      <c r="S283" s="1" t="s">
        <v>1236</v>
      </c>
      <c r="T283" s="1" t="s">
        <v>1237</v>
      </c>
    </row>
    <row r="284" s="1" customFormat="1" spans="1:20">
      <c r="A284" s="3">
        <v>16391827525</v>
      </c>
      <c r="B284" s="1" t="s">
        <v>1318</v>
      </c>
      <c r="C284" s="1" t="s">
        <v>2827</v>
      </c>
      <c r="D284" s="1" t="s">
        <v>2086</v>
      </c>
      <c r="E284" s="1" t="s">
        <v>2828</v>
      </c>
      <c r="F284" s="1" t="s">
        <v>1243</v>
      </c>
      <c r="G284" s="1" t="s">
        <v>1268</v>
      </c>
      <c r="H284" s="1" t="s">
        <v>1228</v>
      </c>
      <c r="I284" s="1" t="s">
        <v>2829</v>
      </c>
      <c r="J284" s="1" t="s">
        <v>29</v>
      </c>
      <c r="K284" s="1" t="s">
        <v>2830</v>
      </c>
      <c r="L284" s="1" t="s">
        <v>2830</v>
      </c>
      <c r="M284" s="1" t="s">
        <v>1231</v>
      </c>
      <c r="N284" s="1" t="s">
        <v>1231</v>
      </c>
      <c r="O284" s="1" t="s">
        <v>1232</v>
      </c>
      <c r="P284" s="1" t="s">
        <v>1233</v>
      </c>
      <c r="Q284" s="1" t="s">
        <v>2831</v>
      </c>
      <c r="R284" s="1" t="s">
        <v>1247</v>
      </c>
      <c r="S284" s="1" t="s">
        <v>1236</v>
      </c>
      <c r="T284" s="1" t="s">
        <v>1237</v>
      </c>
    </row>
    <row r="285" s="1" customFormat="1" spans="1:20">
      <c r="A285" s="3">
        <v>16391842550</v>
      </c>
      <c r="B285" s="1" t="s">
        <v>1318</v>
      </c>
      <c r="C285" s="1" t="s">
        <v>2832</v>
      </c>
      <c r="D285" s="1" t="s">
        <v>2833</v>
      </c>
      <c r="E285" s="1" t="s">
        <v>2834</v>
      </c>
      <c r="F285" s="1" t="s">
        <v>1296</v>
      </c>
      <c r="G285" s="1" t="s">
        <v>1522</v>
      </c>
      <c r="H285" s="1" t="s">
        <v>1228</v>
      </c>
      <c r="I285" s="1" t="s">
        <v>2835</v>
      </c>
      <c r="J285" s="1" t="s">
        <v>29</v>
      </c>
      <c r="K285" s="1" t="s">
        <v>2836</v>
      </c>
      <c r="L285" s="1" t="s">
        <v>2836</v>
      </c>
      <c r="M285" s="1" t="s">
        <v>1231</v>
      </c>
      <c r="N285" s="1" t="s">
        <v>1231</v>
      </c>
      <c r="O285" s="1" t="s">
        <v>1232</v>
      </c>
      <c r="P285" s="1" t="s">
        <v>1233</v>
      </c>
      <c r="Q285" s="1" t="s">
        <v>2837</v>
      </c>
      <c r="R285" s="1" t="s">
        <v>1247</v>
      </c>
      <c r="S285" s="1" t="s">
        <v>1236</v>
      </c>
      <c r="T285" s="1" t="s">
        <v>1237</v>
      </c>
    </row>
    <row r="286" s="1" customFormat="1" spans="1:20">
      <c r="A286" s="3">
        <v>16391883870</v>
      </c>
      <c r="B286" s="1" t="s">
        <v>1318</v>
      </c>
      <c r="C286" s="1" t="s">
        <v>2838</v>
      </c>
      <c r="D286" s="1" t="s">
        <v>2839</v>
      </c>
      <c r="E286" s="1" t="s">
        <v>2840</v>
      </c>
      <c r="F286" s="1" t="s">
        <v>1243</v>
      </c>
      <c r="G286" s="1" t="s">
        <v>1252</v>
      </c>
      <c r="H286" s="1" t="s">
        <v>1228</v>
      </c>
      <c r="I286" s="1" t="s">
        <v>2841</v>
      </c>
      <c r="J286" s="1" t="s">
        <v>29</v>
      </c>
      <c r="K286" s="1" t="s">
        <v>2842</v>
      </c>
      <c r="L286" s="1" t="s">
        <v>2842</v>
      </c>
      <c r="M286" s="1" t="s">
        <v>1231</v>
      </c>
      <c r="N286" s="1" t="s">
        <v>1231</v>
      </c>
      <c r="O286" s="1" t="s">
        <v>1232</v>
      </c>
      <c r="P286" s="1" t="s">
        <v>1233</v>
      </c>
      <c r="Q286" s="1" t="s">
        <v>2843</v>
      </c>
      <c r="R286" s="1" t="s">
        <v>1247</v>
      </c>
      <c r="S286" s="1" t="s">
        <v>1236</v>
      </c>
      <c r="T286" s="1" t="s">
        <v>1237</v>
      </c>
    </row>
    <row r="287" s="1" customFormat="1" spans="1:20">
      <c r="A287" s="3">
        <v>16391929591</v>
      </c>
      <c r="B287" s="1" t="s">
        <v>1318</v>
      </c>
      <c r="C287" s="1" t="s">
        <v>2844</v>
      </c>
      <c r="D287" s="1" t="s">
        <v>2845</v>
      </c>
      <c r="E287" s="1" t="s">
        <v>2846</v>
      </c>
      <c r="F287" s="1" t="s">
        <v>1318</v>
      </c>
      <c r="G287" s="1" t="s">
        <v>1260</v>
      </c>
      <c r="H287" s="1" t="s">
        <v>1228</v>
      </c>
      <c r="I287" s="1" t="s">
        <v>2847</v>
      </c>
      <c r="J287" s="1" t="s">
        <v>29</v>
      </c>
      <c r="K287" s="1" t="s">
        <v>1339</v>
      </c>
      <c r="L287" s="1" t="s">
        <v>1339</v>
      </c>
      <c r="M287" s="1" t="s">
        <v>1231</v>
      </c>
      <c r="N287" s="1" t="s">
        <v>1231</v>
      </c>
      <c r="O287" s="1" t="s">
        <v>1232</v>
      </c>
      <c r="P287" s="1" t="s">
        <v>1233</v>
      </c>
      <c r="Q287" s="1" t="s">
        <v>2848</v>
      </c>
      <c r="R287" s="1" t="s">
        <v>1247</v>
      </c>
      <c r="S287" s="1" t="s">
        <v>1236</v>
      </c>
      <c r="T287" s="1" t="s">
        <v>1237</v>
      </c>
    </row>
    <row r="288" s="1" customFormat="1" spans="1:20">
      <c r="A288" s="3">
        <v>16392096489</v>
      </c>
      <c r="B288" s="1" t="s">
        <v>1318</v>
      </c>
      <c r="C288" s="1" t="s">
        <v>2849</v>
      </c>
      <c r="D288" s="1" t="s">
        <v>2850</v>
      </c>
      <c r="E288" s="1" t="s">
        <v>2851</v>
      </c>
      <c r="F288" s="1" t="s">
        <v>1252</v>
      </c>
      <c r="G288" s="1" t="s">
        <v>1296</v>
      </c>
      <c r="H288" s="1" t="s">
        <v>1228</v>
      </c>
      <c r="I288" s="1" t="s">
        <v>2799</v>
      </c>
      <c r="J288" s="1" t="s">
        <v>29</v>
      </c>
      <c r="K288" s="1" t="s">
        <v>1449</v>
      </c>
      <c r="L288" s="1" t="s">
        <v>1449</v>
      </c>
      <c r="M288" s="1" t="s">
        <v>1231</v>
      </c>
      <c r="N288" s="1" t="s">
        <v>1231</v>
      </c>
      <c r="O288" s="1" t="s">
        <v>1232</v>
      </c>
      <c r="P288" s="1" t="s">
        <v>1233</v>
      </c>
      <c r="Q288" s="1" t="s">
        <v>2852</v>
      </c>
      <c r="R288" s="1" t="s">
        <v>1247</v>
      </c>
      <c r="S288" s="1" t="s">
        <v>1236</v>
      </c>
      <c r="T288" s="1" t="s">
        <v>1237</v>
      </c>
    </row>
    <row r="289" s="1" customFormat="1" spans="1:20">
      <c r="A289" s="3">
        <v>16392232722</v>
      </c>
      <c r="B289" s="1" t="s">
        <v>1318</v>
      </c>
      <c r="C289" s="1" t="s">
        <v>2853</v>
      </c>
      <c r="D289" s="1" t="s">
        <v>2854</v>
      </c>
      <c r="E289" s="1" t="s">
        <v>2855</v>
      </c>
      <c r="F289" s="1" t="s">
        <v>1260</v>
      </c>
      <c r="G289" s="1" t="s">
        <v>1242</v>
      </c>
      <c r="H289" s="1" t="s">
        <v>1228</v>
      </c>
      <c r="I289" s="1" t="s">
        <v>2856</v>
      </c>
      <c r="J289" s="1" t="s">
        <v>29</v>
      </c>
      <c r="K289" s="1" t="s">
        <v>1524</v>
      </c>
      <c r="L289" s="1" t="s">
        <v>1524</v>
      </c>
      <c r="M289" s="1" t="s">
        <v>1231</v>
      </c>
      <c r="N289" s="1" t="s">
        <v>1231</v>
      </c>
      <c r="O289" s="1" t="s">
        <v>1232</v>
      </c>
      <c r="P289" s="1" t="s">
        <v>1233</v>
      </c>
      <c r="Q289" s="1" t="s">
        <v>2857</v>
      </c>
      <c r="R289" s="1" t="s">
        <v>1247</v>
      </c>
      <c r="S289" s="1" t="s">
        <v>1236</v>
      </c>
      <c r="T289" s="1" t="s">
        <v>1237</v>
      </c>
    </row>
    <row r="290" s="1" customFormat="1" spans="1:20">
      <c r="A290" s="3">
        <v>16392358990</v>
      </c>
      <c r="B290" s="1" t="s">
        <v>1318</v>
      </c>
      <c r="C290" s="1" t="s">
        <v>2858</v>
      </c>
      <c r="D290" s="1" t="s">
        <v>2859</v>
      </c>
      <c r="E290" s="1" t="s">
        <v>2860</v>
      </c>
      <c r="F290" s="1" t="s">
        <v>1268</v>
      </c>
      <c r="G290" s="1" t="s">
        <v>1252</v>
      </c>
      <c r="H290" s="1" t="s">
        <v>1228</v>
      </c>
      <c r="I290" s="1" t="s">
        <v>2861</v>
      </c>
      <c r="J290" s="1" t="s">
        <v>29</v>
      </c>
      <c r="K290" s="1" t="s">
        <v>2862</v>
      </c>
      <c r="L290" s="1" t="s">
        <v>2862</v>
      </c>
      <c r="M290" s="1" t="s">
        <v>1231</v>
      </c>
      <c r="N290" s="1" t="s">
        <v>1231</v>
      </c>
      <c r="O290" s="1" t="s">
        <v>1232</v>
      </c>
      <c r="P290" s="1" t="s">
        <v>1233</v>
      </c>
      <c r="Q290" s="1" t="s">
        <v>2863</v>
      </c>
      <c r="R290" s="1" t="s">
        <v>1247</v>
      </c>
      <c r="S290" s="1" t="s">
        <v>1236</v>
      </c>
      <c r="T290" s="1" t="s">
        <v>1237</v>
      </c>
    </row>
    <row r="291" s="1" customFormat="1" spans="1:20">
      <c r="A291" s="3">
        <v>16392424486</v>
      </c>
      <c r="B291" s="1" t="s">
        <v>1318</v>
      </c>
      <c r="C291" s="1" t="s">
        <v>2864</v>
      </c>
      <c r="D291" s="1" t="s">
        <v>1584</v>
      </c>
      <c r="E291" s="1" t="s">
        <v>2865</v>
      </c>
      <c r="F291" s="1" t="s">
        <v>1318</v>
      </c>
      <c r="G291" s="1" t="s">
        <v>1260</v>
      </c>
      <c r="H291" s="1" t="s">
        <v>1228</v>
      </c>
      <c r="I291" s="1" t="s">
        <v>2866</v>
      </c>
      <c r="J291" s="1" t="s">
        <v>29</v>
      </c>
      <c r="K291" s="1" t="s">
        <v>2867</v>
      </c>
      <c r="L291" s="1" t="s">
        <v>2867</v>
      </c>
      <c r="M291" s="1" t="s">
        <v>1231</v>
      </c>
      <c r="N291" s="1" t="s">
        <v>1231</v>
      </c>
      <c r="O291" s="1" t="s">
        <v>1232</v>
      </c>
      <c r="P291" s="1" t="s">
        <v>1233</v>
      </c>
      <c r="Q291" s="1" t="s">
        <v>2868</v>
      </c>
      <c r="R291" s="1" t="s">
        <v>1247</v>
      </c>
      <c r="S291" s="1" t="s">
        <v>1236</v>
      </c>
      <c r="T291" s="1" t="s">
        <v>1237</v>
      </c>
    </row>
    <row r="292" s="1" customFormat="1" spans="1:20">
      <c r="A292" s="3">
        <v>16392606163</v>
      </c>
      <c r="B292" s="1" t="s">
        <v>1318</v>
      </c>
      <c r="C292" s="1" t="s">
        <v>2869</v>
      </c>
      <c r="D292" s="1" t="s">
        <v>2870</v>
      </c>
      <c r="E292" s="1" t="s">
        <v>2871</v>
      </c>
      <c r="F292" s="1" t="s">
        <v>1243</v>
      </c>
      <c r="G292" s="1" t="s">
        <v>1268</v>
      </c>
      <c r="H292" s="1" t="s">
        <v>1228</v>
      </c>
      <c r="I292" s="1" t="s">
        <v>2872</v>
      </c>
      <c r="J292" s="1" t="s">
        <v>29</v>
      </c>
      <c r="K292" s="1" t="s">
        <v>2873</v>
      </c>
      <c r="L292" s="1" t="s">
        <v>2873</v>
      </c>
      <c r="M292" s="1" t="s">
        <v>1231</v>
      </c>
      <c r="N292" s="1" t="s">
        <v>1231</v>
      </c>
      <c r="O292" s="1" t="s">
        <v>1232</v>
      </c>
      <c r="P292" s="1" t="s">
        <v>1233</v>
      </c>
      <c r="Q292" s="1" t="s">
        <v>2874</v>
      </c>
      <c r="R292" s="1" t="s">
        <v>1247</v>
      </c>
      <c r="S292" s="1" t="s">
        <v>1236</v>
      </c>
      <c r="T292" s="1" t="s">
        <v>1237</v>
      </c>
    </row>
    <row r="293" s="1" customFormat="1" spans="1:20">
      <c r="A293" s="3">
        <v>16392875742</v>
      </c>
      <c r="B293" s="1" t="s">
        <v>1318</v>
      </c>
      <c r="C293" s="1" t="s">
        <v>2875</v>
      </c>
      <c r="D293" s="1" t="s">
        <v>2876</v>
      </c>
      <c r="E293" s="1" t="s">
        <v>2877</v>
      </c>
      <c r="F293" s="1" t="s">
        <v>1318</v>
      </c>
      <c r="G293" s="1" t="s">
        <v>1242</v>
      </c>
      <c r="H293" s="1" t="s">
        <v>1228</v>
      </c>
      <c r="I293" s="1" t="s">
        <v>1289</v>
      </c>
      <c r="J293" s="1" t="s">
        <v>29</v>
      </c>
      <c r="K293" s="1" t="s">
        <v>1290</v>
      </c>
      <c r="L293" s="1" t="s">
        <v>1290</v>
      </c>
      <c r="M293" s="1" t="s">
        <v>1231</v>
      </c>
      <c r="N293" s="1" t="s">
        <v>1231</v>
      </c>
      <c r="O293" s="1" t="s">
        <v>1232</v>
      </c>
      <c r="P293" s="1" t="s">
        <v>1233</v>
      </c>
      <c r="Q293" s="1" t="s">
        <v>2878</v>
      </c>
      <c r="R293" s="1" t="s">
        <v>1247</v>
      </c>
      <c r="S293" s="1" t="s">
        <v>1236</v>
      </c>
      <c r="T293" s="1" t="s">
        <v>1237</v>
      </c>
    </row>
    <row r="294" s="1" customFormat="1" spans="1:20">
      <c r="A294" s="3">
        <v>16393145679</v>
      </c>
      <c r="B294" s="1" t="s">
        <v>1318</v>
      </c>
      <c r="C294" s="1" t="s">
        <v>2879</v>
      </c>
      <c r="D294" s="1" t="s">
        <v>2880</v>
      </c>
      <c r="E294" s="1" t="s">
        <v>2881</v>
      </c>
      <c r="F294" s="1" t="s">
        <v>1318</v>
      </c>
      <c r="G294" s="1" t="s">
        <v>1260</v>
      </c>
      <c r="H294" s="1" t="s">
        <v>1228</v>
      </c>
      <c r="I294" s="1" t="s">
        <v>2882</v>
      </c>
      <c r="J294" s="1" t="s">
        <v>29</v>
      </c>
      <c r="K294" s="1" t="s">
        <v>2691</v>
      </c>
      <c r="L294" s="1" t="s">
        <v>2691</v>
      </c>
      <c r="M294" s="1" t="s">
        <v>1231</v>
      </c>
      <c r="N294" s="1" t="s">
        <v>1231</v>
      </c>
      <c r="O294" s="1" t="s">
        <v>1232</v>
      </c>
      <c r="P294" s="1" t="s">
        <v>1233</v>
      </c>
      <c r="Q294" s="1" t="s">
        <v>2883</v>
      </c>
      <c r="R294" s="1" t="s">
        <v>1247</v>
      </c>
      <c r="S294" s="1" t="s">
        <v>1236</v>
      </c>
      <c r="T294" s="1" t="s">
        <v>1237</v>
      </c>
    </row>
    <row r="295" s="1" customFormat="1" spans="1:20">
      <c r="A295" s="3">
        <v>16393205239</v>
      </c>
      <c r="B295" s="1" t="s">
        <v>1318</v>
      </c>
      <c r="C295" s="1" t="s">
        <v>2884</v>
      </c>
      <c r="D295" s="1" t="s">
        <v>2885</v>
      </c>
      <c r="E295" s="1" t="s">
        <v>2886</v>
      </c>
      <c r="F295" s="1" t="s">
        <v>1318</v>
      </c>
      <c r="G295" s="1" t="s">
        <v>1260</v>
      </c>
      <c r="H295" s="1" t="s">
        <v>1228</v>
      </c>
      <c r="I295" s="1" t="s">
        <v>2887</v>
      </c>
      <c r="J295" s="1" t="s">
        <v>29</v>
      </c>
      <c r="K295" s="1" t="s">
        <v>2184</v>
      </c>
      <c r="L295" s="1" t="s">
        <v>2184</v>
      </c>
      <c r="M295" s="1" t="s">
        <v>1231</v>
      </c>
      <c r="N295" s="1" t="s">
        <v>1231</v>
      </c>
      <c r="O295" s="1" t="s">
        <v>1232</v>
      </c>
      <c r="P295" s="1" t="s">
        <v>1233</v>
      </c>
      <c r="Q295" s="1" t="s">
        <v>2888</v>
      </c>
      <c r="R295" s="1" t="s">
        <v>1247</v>
      </c>
      <c r="S295" s="1" t="s">
        <v>1236</v>
      </c>
      <c r="T295" s="1" t="s">
        <v>1237</v>
      </c>
    </row>
    <row r="296" s="1" customFormat="1" spans="1:20">
      <c r="A296" s="3">
        <v>16393402853</v>
      </c>
      <c r="B296" s="1" t="s">
        <v>1318</v>
      </c>
      <c r="C296" s="1" t="s">
        <v>2889</v>
      </c>
      <c r="D296" s="1" t="s">
        <v>2890</v>
      </c>
      <c r="E296" s="1" t="s">
        <v>2891</v>
      </c>
      <c r="F296" s="1" t="s">
        <v>1318</v>
      </c>
      <c r="G296" s="1" t="s">
        <v>1260</v>
      </c>
      <c r="H296" s="1" t="s">
        <v>1228</v>
      </c>
      <c r="I296" s="1" t="s">
        <v>2892</v>
      </c>
      <c r="J296" s="1" t="s">
        <v>29</v>
      </c>
      <c r="K296" s="1" t="s">
        <v>2893</v>
      </c>
      <c r="L296" s="1" t="s">
        <v>2893</v>
      </c>
      <c r="M296" s="1" t="s">
        <v>1231</v>
      </c>
      <c r="N296" s="1" t="s">
        <v>1231</v>
      </c>
      <c r="O296" s="1" t="s">
        <v>1232</v>
      </c>
      <c r="P296" s="1" t="s">
        <v>1233</v>
      </c>
      <c r="Q296" s="1" t="s">
        <v>2894</v>
      </c>
      <c r="R296" s="1" t="s">
        <v>1247</v>
      </c>
      <c r="S296" s="1" t="s">
        <v>1236</v>
      </c>
      <c r="T296" s="1" t="s">
        <v>1237</v>
      </c>
    </row>
    <row r="297" s="1" customFormat="1" spans="1:20">
      <c r="A297" s="3">
        <v>16393658291</v>
      </c>
      <c r="B297" s="1" t="s">
        <v>1318</v>
      </c>
      <c r="C297" s="1" t="s">
        <v>2895</v>
      </c>
      <c r="D297" s="1" t="s">
        <v>2896</v>
      </c>
      <c r="E297" s="1" t="s">
        <v>2897</v>
      </c>
      <c r="F297" s="1" t="s">
        <v>1268</v>
      </c>
      <c r="G297" s="1" t="s">
        <v>1252</v>
      </c>
      <c r="H297" s="1" t="s">
        <v>1228</v>
      </c>
      <c r="I297" s="1" t="s">
        <v>2898</v>
      </c>
      <c r="J297" s="1" t="s">
        <v>29</v>
      </c>
      <c r="K297" s="1" t="s">
        <v>1760</v>
      </c>
      <c r="L297" s="1" t="s">
        <v>1760</v>
      </c>
      <c r="M297" s="1" t="s">
        <v>1231</v>
      </c>
      <c r="N297" s="1" t="s">
        <v>1231</v>
      </c>
      <c r="O297" s="1" t="s">
        <v>1232</v>
      </c>
      <c r="P297" s="1" t="s">
        <v>1233</v>
      </c>
      <c r="Q297" s="1" t="s">
        <v>2899</v>
      </c>
      <c r="R297" s="1" t="s">
        <v>1247</v>
      </c>
      <c r="S297" s="1" t="s">
        <v>1236</v>
      </c>
      <c r="T297" s="1" t="s">
        <v>1237</v>
      </c>
    </row>
    <row r="298" s="1" customFormat="1" spans="1:20">
      <c r="A298" s="3">
        <v>16393766786</v>
      </c>
      <c r="B298" s="1" t="s">
        <v>1318</v>
      </c>
      <c r="C298" s="1" t="s">
        <v>2900</v>
      </c>
      <c r="D298" s="1" t="s">
        <v>2901</v>
      </c>
      <c r="E298" s="1" t="s">
        <v>2902</v>
      </c>
      <c r="F298" s="1" t="s">
        <v>1318</v>
      </c>
      <c r="G298" s="1" t="s">
        <v>1260</v>
      </c>
      <c r="H298" s="1" t="s">
        <v>1228</v>
      </c>
      <c r="I298" s="1" t="s">
        <v>2866</v>
      </c>
      <c r="J298" s="1" t="s">
        <v>29</v>
      </c>
      <c r="K298" s="1" t="s">
        <v>2867</v>
      </c>
      <c r="L298" s="1" t="s">
        <v>2867</v>
      </c>
      <c r="M298" s="1" t="s">
        <v>1231</v>
      </c>
      <c r="N298" s="1" t="s">
        <v>1231</v>
      </c>
      <c r="O298" s="1" t="s">
        <v>1232</v>
      </c>
      <c r="P298" s="1" t="s">
        <v>1233</v>
      </c>
      <c r="Q298" s="1" t="s">
        <v>2903</v>
      </c>
      <c r="R298" s="1" t="s">
        <v>1247</v>
      </c>
      <c r="S298" s="1" t="s">
        <v>1236</v>
      </c>
      <c r="T298" s="1" t="s">
        <v>1237</v>
      </c>
    </row>
    <row r="299" s="1" customFormat="1" spans="1:20">
      <c r="A299" s="3">
        <v>16394142286</v>
      </c>
      <c r="B299" s="1" t="s">
        <v>1318</v>
      </c>
      <c r="C299" s="1" t="s">
        <v>2904</v>
      </c>
      <c r="D299" s="1" t="s">
        <v>2607</v>
      </c>
      <c r="E299" s="1" t="s">
        <v>2905</v>
      </c>
      <c r="F299" s="1" t="s">
        <v>1318</v>
      </c>
      <c r="G299" s="1" t="s">
        <v>1260</v>
      </c>
      <c r="H299" s="1" t="s">
        <v>1228</v>
      </c>
      <c r="I299" s="1" t="s">
        <v>2906</v>
      </c>
      <c r="J299" s="1" t="s">
        <v>29</v>
      </c>
      <c r="K299" s="1" t="s">
        <v>1549</v>
      </c>
      <c r="L299" s="1" t="s">
        <v>1549</v>
      </c>
      <c r="M299" s="1" t="s">
        <v>1231</v>
      </c>
      <c r="N299" s="1" t="s">
        <v>1231</v>
      </c>
      <c r="O299" s="1" t="s">
        <v>1232</v>
      </c>
      <c r="P299" s="1" t="s">
        <v>1233</v>
      </c>
      <c r="Q299" s="1" t="s">
        <v>2907</v>
      </c>
      <c r="R299" s="1" t="s">
        <v>1247</v>
      </c>
      <c r="S299" s="1" t="s">
        <v>1236</v>
      </c>
      <c r="T299" s="1" t="s">
        <v>1237</v>
      </c>
    </row>
    <row r="300" s="1" customFormat="1" spans="1:20">
      <c r="A300" s="3">
        <v>16394283776</v>
      </c>
      <c r="B300" s="1" t="s">
        <v>1318</v>
      </c>
      <c r="C300" s="1" t="s">
        <v>2908</v>
      </c>
      <c r="D300" s="1" t="s">
        <v>2909</v>
      </c>
      <c r="E300" s="1" t="s">
        <v>2910</v>
      </c>
      <c r="F300" s="1" t="s">
        <v>1318</v>
      </c>
      <c r="G300" s="1" t="s">
        <v>1260</v>
      </c>
      <c r="H300" s="1" t="s">
        <v>1228</v>
      </c>
      <c r="I300" s="1" t="s">
        <v>2911</v>
      </c>
      <c r="J300" s="1" t="s">
        <v>29</v>
      </c>
      <c r="K300" s="1" t="s">
        <v>2912</v>
      </c>
      <c r="L300" s="1" t="s">
        <v>2912</v>
      </c>
      <c r="M300" s="1" t="s">
        <v>1231</v>
      </c>
      <c r="N300" s="1" t="s">
        <v>1231</v>
      </c>
      <c r="O300" s="1" t="s">
        <v>1232</v>
      </c>
      <c r="P300" s="1" t="s">
        <v>1233</v>
      </c>
      <c r="Q300" s="1" t="s">
        <v>2913</v>
      </c>
      <c r="R300" s="1" t="s">
        <v>1247</v>
      </c>
      <c r="S300" s="1" t="s">
        <v>1236</v>
      </c>
      <c r="T300" s="1" t="s">
        <v>1237</v>
      </c>
    </row>
    <row r="301" s="1" customFormat="1" spans="1:20">
      <c r="A301" s="3">
        <v>16394404295</v>
      </c>
      <c r="B301" s="1" t="s">
        <v>1318</v>
      </c>
      <c r="C301" s="1" t="s">
        <v>2914</v>
      </c>
      <c r="D301" s="1" t="s">
        <v>2915</v>
      </c>
      <c r="E301" s="1" t="s">
        <v>2916</v>
      </c>
      <c r="F301" s="1" t="s">
        <v>1268</v>
      </c>
      <c r="G301" s="1" t="s">
        <v>1252</v>
      </c>
      <c r="H301" s="1" t="s">
        <v>1228</v>
      </c>
      <c r="I301" s="1" t="s">
        <v>2917</v>
      </c>
      <c r="J301" s="1" t="s">
        <v>29</v>
      </c>
      <c r="K301" s="1" t="s">
        <v>1363</v>
      </c>
      <c r="L301" s="1" t="s">
        <v>1232</v>
      </c>
      <c r="M301" s="1" t="s">
        <v>2918</v>
      </c>
      <c r="N301" s="1" t="s">
        <v>2919</v>
      </c>
      <c r="O301" s="1" t="s">
        <v>1232</v>
      </c>
      <c r="P301" s="1" t="s">
        <v>1233</v>
      </c>
      <c r="Q301" s="1" t="s">
        <v>2920</v>
      </c>
      <c r="R301" s="1" t="s">
        <v>1247</v>
      </c>
      <c r="S301" s="1" t="s">
        <v>1236</v>
      </c>
      <c r="T301" s="1" t="s">
        <v>1237</v>
      </c>
    </row>
    <row r="302" s="1" customFormat="1" spans="1:20">
      <c r="A302" s="3">
        <v>16394658922</v>
      </c>
      <c r="B302" s="1" t="s">
        <v>1318</v>
      </c>
      <c r="C302" s="1" t="s">
        <v>2921</v>
      </c>
      <c r="D302" s="1" t="s">
        <v>2922</v>
      </c>
      <c r="E302" s="1" t="s">
        <v>2923</v>
      </c>
      <c r="F302" s="1" t="s">
        <v>1260</v>
      </c>
      <c r="G302" s="1" t="s">
        <v>1242</v>
      </c>
      <c r="H302" s="1" t="s">
        <v>1228</v>
      </c>
      <c r="I302" s="1" t="s">
        <v>2924</v>
      </c>
      <c r="J302" s="1" t="s">
        <v>29</v>
      </c>
      <c r="K302" s="1" t="s">
        <v>1684</v>
      </c>
      <c r="L302" s="1" t="s">
        <v>1684</v>
      </c>
      <c r="M302" s="1" t="s">
        <v>1231</v>
      </c>
      <c r="N302" s="1" t="s">
        <v>1231</v>
      </c>
      <c r="O302" s="1" t="s">
        <v>1232</v>
      </c>
      <c r="P302" s="1" t="s">
        <v>1233</v>
      </c>
      <c r="Q302" s="1" t="s">
        <v>2925</v>
      </c>
      <c r="R302" s="1" t="s">
        <v>1247</v>
      </c>
      <c r="S302" s="1" t="s">
        <v>1236</v>
      </c>
      <c r="T302" s="1" t="s">
        <v>1237</v>
      </c>
    </row>
    <row r="303" s="1" customFormat="1" spans="1:20">
      <c r="A303" s="3">
        <v>16397561889</v>
      </c>
      <c r="B303" s="1" t="s">
        <v>1318</v>
      </c>
      <c r="C303" s="1" t="s">
        <v>2926</v>
      </c>
      <c r="D303" s="1" t="s">
        <v>2927</v>
      </c>
      <c r="E303" s="1" t="s">
        <v>2928</v>
      </c>
      <c r="F303" s="1" t="s">
        <v>1318</v>
      </c>
      <c r="G303" s="1" t="s">
        <v>1260</v>
      </c>
      <c r="H303" s="1" t="s">
        <v>1228</v>
      </c>
      <c r="I303" s="1" t="s">
        <v>2929</v>
      </c>
      <c r="J303" s="1" t="s">
        <v>29</v>
      </c>
      <c r="K303" s="1" t="s">
        <v>2930</v>
      </c>
      <c r="L303" s="1" t="s">
        <v>2930</v>
      </c>
      <c r="M303" s="1" t="s">
        <v>1231</v>
      </c>
      <c r="N303" s="1" t="s">
        <v>1231</v>
      </c>
      <c r="O303" s="1" t="s">
        <v>1232</v>
      </c>
      <c r="P303" s="1" t="s">
        <v>1233</v>
      </c>
      <c r="Q303" s="1" t="s">
        <v>2931</v>
      </c>
      <c r="R303" s="1" t="s">
        <v>1247</v>
      </c>
      <c r="S303" s="1" t="s">
        <v>1236</v>
      </c>
      <c r="T303" s="1" t="s">
        <v>1237</v>
      </c>
    </row>
    <row r="304" s="1" customFormat="1" spans="1:20">
      <c r="A304" s="3">
        <v>16397976935</v>
      </c>
      <c r="B304" s="1" t="s">
        <v>1318</v>
      </c>
      <c r="C304" s="1" t="s">
        <v>2932</v>
      </c>
      <c r="D304" s="1" t="s">
        <v>2933</v>
      </c>
      <c r="E304" s="1" t="s">
        <v>2934</v>
      </c>
      <c r="F304" s="1" t="s">
        <v>1260</v>
      </c>
      <c r="G304" s="1" t="s">
        <v>1242</v>
      </c>
      <c r="H304" s="1" t="s">
        <v>1228</v>
      </c>
      <c r="I304" s="1" t="s">
        <v>2935</v>
      </c>
      <c r="J304" s="1" t="s">
        <v>29</v>
      </c>
      <c r="K304" s="1" t="s">
        <v>2936</v>
      </c>
      <c r="L304" s="1" t="s">
        <v>2936</v>
      </c>
      <c r="M304" s="1" t="s">
        <v>1231</v>
      </c>
      <c r="N304" s="1" t="s">
        <v>1231</v>
      </c>
      <c r="O304" s="1" t="s">
        <v>1232</v>
      </c>
      <c r="P304" s="1" t="s">
        <v>1233</v>
      </c>
      <c r="Q304" s="1" t="s">
        <v>2937</v>
      </c>
      <c r="R304" s="1" t="s">
        <v>1247</v>
      </c>
      <c r="S304" s="1" t="s">
        <v>1236</v>
      </c>
      <c r="T304" s="1" t="s">
        <v>1237</v>
      </c>
    </row>
    <row r="305" s="1" customFormat="1" spans="1:20">
      <c r="A305" s="3">
        <v>16398001109</v>
      </c>
      <c r="B305" s="1" t="s">
        <v>1318</v>
      </c>
      <c r="C305" s="1" t="s">
        <v>2938</v>
      </c>
      <c r="D305" s="1" t="s">
        <v>2933</v>
      </c>
      <c r="E305" s="1" t="s">
        <v>2934</v>
      </c>
      <c r="F305" s="1" t="s">
        <v>1242</v>
      </c>
      <c r="G305" s="1" t="s">
        <v>1243</v>
      </c>
      <c r="H305" s="1" t="s">
        <v>1228</v>
      </c>
      <c r="I305" s="1" t="s">
        <v>2935</v>
      </c>
      <c r="J305" s="1" t="s">
        <v>29</v>
      </c>
      <c r="K305" s="1" t="s">
        <v>2936</v>
      </c>
      <c r="L305" s="1" t="s">
        <v>2936</v>
      </c>
      <c r="M305" s="1" t="s">
        <v>1231</v>
      </c>
      <c r="N305" s="1" t="s">
        <v>1231</v>
      </c>
      <c r="O305" s="1" t="s">
        <v>1232</v>
      </c>
      <c r="P305" s="1" t="s">
        <v>1233</v>
      </c>
      <c r="Q305" s="1" t="s">
        <v>2939</v>
      </c>
      <c r="R305" s="1" t="s">
        <v>1247</v>
      </c>
      <c r="S305" s="1" t="s">
        <v>1236</v>
      </c>
      <c r="T305" s="1" t="s">
        <v>1237</v>
      </c>
    </row>
    <row r="306" s="1" customFormat="1" spans="1:20">
      <c r="A306" s="3">
        <v>16398537222</v>
      </c>
      <c r="B306" s="1" t="s">
        <v>1318</v>
      </c>
      <c r="C306" s="1" t="s">
        <v>2940</v>
      </c>
      <c r="D306" s="1" t="s">
        <v>2683</v>
      </c>
      <c r="E306" s="1" t="s">
        <v>2941</v>
      </c>
      <c r="F306" s="1" t="s">
        <v>1318</v>
      </c>
      <c r="G306" s="1" t="s">
        <v>1242</v>
      </c>
      <c r="H306" s="1" t="s">
        <v>1228</v>
      </c>
      <c r="I306" s="1" t="s">
        <v>2942</v>
      </c>
      <c r="J306" s="1" t="s">
        <v>29</v>
      </c>
      <c r="K306" s="1" t="s">
        <v>2943</v>
      </c>
      <c r="L306" s="1" t="s">
        <v>2943</v>
      </c>
      <c r="M306" s="1" t="s">
        <v>1231</v>
      </c>
      <c r="N306" s="1" t="s">
        <v>1231</v>
      </c>
      <c r="O306" s="1" t="s">
        <v>1232</v>
      </c>
      <c r="P306" s="1" t="s">
        <v>1233</v>
      </c>
      <c r="Q306" s="1" t="s">
        <v>2944</v>
      </c>
      <c r="R306" s="1" t="s">
        <v>1247</v>
      </c>
      <c r="S306" s="1" t="s">
        <v>1236</v>
      </c>
      <c r="T306" s="1" t="s">
        <v>1237</v>
      </c>
    </row>
    <row r="307" s="1" customFormat="1" spans="1:20">
      <c r="A307" s="3">
        <v>16399125673</v>
      </c>
      <c r="B307" s="1" t="s">
        <v>1318</v>
      </c>
      <c r="C307" s="1" t="s">
        <v>2945</v>
      </c>
      <c r="D307" s="1" t="s">
        <v>2946</v>
      </c>
      <c r="E307" s="1" t="s">
        <v>2947</v>
      </c>
      <c r="F307" s="1" t="s">
        <v>1318</v>
      </c>
      <c r="G307" s="1" t="s">
        <v>1260</v>
      </c>
      <c r="H307" s="1" t="s">
        <v>1228</v>
      </c>
      <c r="I307" s="1" t="s">
        <v>2948</v>
      </c>
      <c r="J307" s="1" t="s">
        <v>29</v>
      </c>
      <c r="K307" s="1" t="s">
        <v>1852</v>
      </c>
      <c r="L307" s="1" t="s">
        <v>1852</v>
      </c>
      <c r="M307" s="1" t="s">
        <v>1231</v>
      </c>
      <c r="N307" s="1" t="s">
        <v>1231</v>
      </c>
      <c r="O307" s="1" t="s">
        <v>1232</v>
      </c>
      <c r="P307" s="1" t="s">
        <v>1233</v>
      </c>
      <c r="Q307" s="1" t="s">
        <v>2949</v>
      </c>
      <c r="R307" s="1" t="s">
        <v>1247</v>
      </c>
      <c r="S307" s="1" t="s">
        <v>1236</v>
      </c>
      <c r="T307" s="1" t="s">
        <v>1237</v>
      </c>
    </row>
    <row r="308" s="1" customFormat="1" spans="1:20">
      <c r="A308" s="3">
        <v>16399428050</v>
      </c>
      <c r="B308" s="1" t="s">
        <v>1318</v>
      </c>
      <c r="C308" s="1" t="s">
        <v>2950</v>
      </c>
      <c r="D308" s="1" t="s">
        <v>2233</v>
      </c>
      <c r="E308" s="1" t="s">
        <v>2951</v>
      </c>
      <c r="F308" s="1" t="s">
        <v>1296</v>
      </c>
      <c r="G308" s="1" t="s">
        <v>1522</v>
      </c>
      <c r="H308" s="1" t="s">
        <v>1228</v>
      </c>
      <c r="I308" s="1" t="s">
        <v>2952</v>
      </c>
      <c r="J308" s="1" t="s">
        <v>29</v>
      </c>
      <c r="K308" s="1" t="s">
        <v>2953</v>
      </c>
      <c r="L308" s="1" t="s">
        <v>2953</v>
      </c>
      <c r="M308" s="1" t="s">
        <v>1231</v>
      </c>
      <c r="N308" s="1" t="s">
        <v>1231</v>
      </c>
      <c r="O308" s="1" t="s">
        <v>1232</v>
      </c>
      <c r="P308" s="1" t="s">
        <v>1233</v>
      </c>
      <c r="Q308" s="1" t="s">
        <v>2954</v>
      </c>
      <c r="R308" s="1" t="s">
        <v>1247</v>
      </c>
      <c r="S308" s="1" t="s">
        <v>1236</v>
      </c>
      <c r="T308" s="1" t="s">
        <v>1237</v>
      </c>
    </row>
    <row r="309" s="1" customFormat="1" spans="1:20">
      <c r="A309" s="3">
        <v>16399440770</v>
      </c>
      <c r="B309" s="1" t="s">
        <v>1318</v>
      </c>
      <c r="C309" s="1" t="s">
        <v>2955</v>
      </c>
      <c r="D309" s="1" t="s">
        <v>2683</v>
      </c>
      <c r="E309" s="1" t="s">
        <v>2956</v>
      </c>
      <c r="F309" s="1" t="s">
        <v>1260</v>
      </c>
      <c r="G309" s="1" t="s">
        <v>1242</v>
      </c>
      <c r="H309" s="1" t="s">
        <v>1228</v>
      </c>
      <c r="I309" s="1" t="s">
        <v>2935</v>
      </c>
      <c r="J309" s="1" t="s">
        <v>29</v>
      </c>
      <c r="K309" s="1" t="s">
        <v>2936</v>
      </c>
      <c r="L309" s="1" t="s">
        <v>2936</v>
      </c>
      <c r="M309" s="1" t="s">
        <v>1231</v>
      </c>
      <c r="N309" s="1" t="s">
        <v>1231</v>
      </c>
      <c r="O309" s="1" t="s">
        <v>1232</v>
      </c>
      <c r="P309" s="1" t="s">
        <v>1233</v>
      </c>
      <c r="Q309" s="1" t="s">
        <v>2957</v>
      </c>
      <c r="R309" s="1" t="s">
        <v>1247</v>
      </c>
      <c r="S309" s="1" t="s">
        <v>1236</v>
      </c>
      <c r="T309" s="1" t="s">
        <v>1237</v>
      </c>
    </row>
    <row r="310" s="1" customFormat="1" spans="1:20">
      <c r="A310" s="3">
        <v>16399403085</v>
      </c>
      <c r="B310" s="1" t="s">
        <v>1318</v>
      </c>
      <c r="C310" s="1" t="s">
        <v>2958</v>
      </c>
      <c r="D310" s="1" t="s">
        <v>2959</v>
      </c>
      <c r="E310" s="1" t="s">
        <v>2960</v>
      </c>
      <c r="F310" s="1" t="s">
        <v>1243</v>
      </c>
      <c r="G310" s="1" t="s">
        <v>1252</v>
      </c>
      <c r="H310" s="1" t="s">
        <v>1228</v>
      </c>
      <c r="I310" s="1" t="s">
        <v>2961</v>
      </c>
      <c r="J310" s="1" t="s">
        <v>29</v>
      </c>
      <c r="K310" s="1" t="s">
        <v>2962</v>
      </c>
      <c r="L310" s="1" t="s">
        <v>2962</v>
      </c>
      <c r="M310" s="1" t="s">
        <v>1231</v>
      </c>
      <c r="N310" s="1" t="s">
        <v>1231</v>
      </c>
      <c r="O310" s="1" t="s">
        <v>1232</v>
      </c>
      <c r="P310" s="1" t="s">
        <v>1233</v>
      </c>
      <c r="Q310" s="1" t="s">
        <v>2963</v>
      </c>
      <c r="R310" s="1" t="s">
        <v>1247</v>
      </c>
      <c r="S310" s="1" t="s">
        <v>1236</v>
      </c>
      <c r="T310" s="1" t="s">
        <v>1237</v>
      </c>
    </row>
    <row r="311" s="1" customFormat="1" spans="1:20">
      <c r="A311" s="3">
        <v>16399622145</v>
      </c>
      <c r="B311" s="1" t="s">
        <v>1318</v>
      </c>
      <c r="C311" s="1" t="s">
        <v>2964</v>
      </c>
      <c r="D311" s="1" t="s">
        <v>2288</v>
      </c>
      <c r="E311" s="1" t="s">
        <v>2965</v>
      </c>
      <c r="F311" s="1" t="s">
        <v>1260</v>
      </c>
      <c r="G311" s="1" t="s">
        <v>1242</v>
      </c>
      <c r="H311" s="1" t="s">
        <v>1228</v>
      </c>
      <c r="I311" s="1" t="s">
        <v>2966</v>
      </c>
      <c r="J311" s="1" t="s">
        <v>29</v>
      </c>
      <c r="K311" s="1" t="s">
        <v>1458</v>
      </c>
      <c r="L311" s="1" t="s">
        <v>1458</v>
      </c>
      <c r="M311" s="1" t="s">
        <v>1231</v>
      </c>
      <c r="N311" s="1" t="s">
        <v>1231</v>
      </c>
      <c r="O311" s="1" t="s">
        <v>1232</v>
      </c>
      <c r="P311" s="1" t="s">
        <v>1233</v>
      </c>
      <c r="Q311" s="1" t="s">
        <v>2967</v>
      </c>
      <c r="R311" s="1" t="s">
        <v>1247</v>
      </c>
      <c r="S311" s="1" t="s">
        <v>1236</v>
      </c>
      <c r="T311" s="1" t="s">
        <v>1237</v>
      </c>
    </row>
    <row r="312" s="1" customFormat="1" spans="1:20">
      <c r="A312" s="3">
        <v>16400222871</v>
      </c>
      <c r="B312" s="1" t="s">
        <v>1260</v>
      </c>
      <c r="C312" s="1" t="s">
        <v>2968</v>
      </c>
      <c r="D312" s="1" t="s">
        <v>2969</v>
      </c>
      <c r="E312" s="1" t="s">
        <v>2970</v>
      </c>
      <c r="F312" s="1" t="s">
        <v>1260</v>
      </c>
      <c r="G312" s="1" t="s">
        <v>1242</v>
      </c>
      <c r="H312" s="1" t="s">
        <v>1228</v>
      </c>
      <c r="I312" s="1" t="s">
        <v>2971</v>
      </c>
      <c r="J312" s="1" t="s">
        <v>29</v>
      </c>
      <c r="K312" s="1" t="s">
        <v>2723</v>
      </c>
      <c r="L312" s="1" t="s">
        <v>2723</v>
      </c>
      <c r="M312" s="1" t="s">
        <v>1231</v>
      </c>
      <c r="N312" s="1" t="s">
        <v>1231</v>
      </c>
      <c r="O312" s="1" t="s">
        <v>1232</v>
      </c>
      <c r="P312" s="1" t="s">
        <v>1233</v>
      </c>
      <c r="Q312" s="1" t="s">
        <v>2972</v>
      </c>
      <c r="R312" s="1" t="s">
        <v>1247</v>
      </c>
      <c r="S312" s="1" t="s">
        <v>1236</v>
      </c>
      <c r="T312" s="1" t="s">
        <v>1237</v>
      </c>
    </row>
    <row r="313" s="1" customFormat="1" spans="1:20">
      <c r="A313" s="3">
        <v>16400294865</v>
      </c>
      <c r="B313" s="1" t="s">
        <v>1260</v>
      </c>
      <c r="C313" s="1" t="s">
        <v>2973</v>
      </c>
      <c r="D313" s="1" t="s">
        <v>2974</v>
      </c>
      <c r="E313" s="1" t="s">
        <v>2975</v>
      </c>
      <c r="F313" s="1" t="s">
        <v>1268</v>
      </c>
      <c r="G313" s="1" t="s">
        <v>1252</v>
      </c>
      <c r="H313" s="1" t="s">
        <v>1228</v>
      </c>
      <c r="I313" s="1" t="s">
        <v>2976</v>
      </c>
      <c r="J313" s="1" t="s">
        <v>29</v>
      </c>
      <c r="K313" s="1" t="s">
        <v>2977</v>
      </c>
      <c r="L313" s="1" t="s">
        <v>2977</v>
      </c>
      <c r="M313" s="1" t="s">
        <v>1231</v>
      </c>
      <c r="N313" s="1" t="s">
        <v>1231</v>
      </c>
      <c r="O313" s="1" t="s">
        <v>1232</v>
      </c>
      <c r="P313" s="1" t="s">
        <v>1233</v>
      </c>
      <c r="Q313" s="1" t="s">
        <v>2978</v>
      </c>
      <c r="R313" s="1" t="s">
        <v>1247</v>
      </c>
      <c r="S313" s="1" t="s">
        <v>1236</v>
      </c>
      <c r="T313" s="1" t="s">
        <v>1237</v>
      </c>
    </row>
    <row r="314" s="1" customFormat="1" spans="1:20">
      <c r="A314" s="3">
        <v>16400383811</v>
      </c>
      <c r="B314" s="1" t="s">
        <v>1260</v>
      </c>
      <c r="C314" s="1" t="s">
        <v>2979</v>
      </c>
      <c r="D314" s="1" t="s">
        <v>2980</v>
      </c>
      <c r="E314" s="1" t="s">
        <v>2981</v>
      </c>
      <c r="F314" s="1" t="s">
        <v>1260</v>
      </c>
      <c r="G314" s="1" t="s">
        <v>1242</v>
      </c>
      <c r="H314" s="1" t="s">
        <v>1228</v>
      </c>
      <c r="I314" s="1" t="s">
        <v>2982</v>
      </c>
      <c r="J314" s="1" t="s">
        <v>29</v>
      </c>
      <c r="K314" s="1" t="s">
        <v>1320</v>
      </c>
      <c r="L314" s="1" t="s">
        <v>1320</v>
      </c>
      <c r="M314" s="1" t="s">
        <v>1231</v>
      </c>
      <c r="N314" s="1" t="s">
        <v>1231</v>
      </c>
      <c r="O314" s="1" t="s">
        <v>1232</v>
      </c>
      <c r="P314" s="1" t="s">
        <v>1233</v>
      </c>
      <c r="Q314" s="1" t="s">
        <v>2983</v>
      </c>
      <c r="R314" s="1" t="s">
        <v>1247</v>
      </c>
      <c r="S314" s="1" t="s">
        <v>1236</v>
      </c>
      <c r="T314" s="1" t="s">
        <v>1237</v>
      </c>
    </row>
    <row r="315" s="1" customFormat="1" spans="1:20">
      <c r="A315" s="3">
        <v>16400485491</v>
      </c>
      <c r="B315" s="1" t="s">
        <v>1260</v>
      </c>
      <c r="C315" s="1" t="s">
        <v>2984</v>
      </c>
      <c r="D315" s="1" t="s">
        <v>2424</v>
      </c>
      <c r="E315" s="1" t="s">
        <v>2985</v>
      </c>
      <c r="F315" s="1" t="s">
        <v>1260</v>
      </c>
      <c r="G315" s="1" t="s">
        <v>1242</v>
      </c>
      <c r="H315" s="1" t="s">
        <v>1228</v>
      </c>
      <c r="I315" s="1" t="s">
        <v>2986</v>
      </c>
      <c r="J315" s="1" t="s">
        <v>29</v>
      </c>
      <c r="K315" s="1" t="s">
        <v>2204</v>
      </c>
      <c r="L315" s="1" t="s">
        <v>2204</v>
      </c>
      <c r="M315" s="1" t="s">
        <v>1231</v>
      </c>
      <c r="N315" s="1" t="s">
        <v>1231</v>
      </c>
      <c r="O315" s="1" t="s">
        <v>1232</v>
      </c>
      <c r="P315" s="1" t="s">
        <v>1233</v>
      </c>
      <c r="Q315" s="1" t="s">
        <v>2987</v>
      </c>
      <c r="R315" s="1" t="s">
        <v>1247</v>
      </c>
      <c r="S315" s="1" t="s">
        <v>1236</v>
      </c>
      <c r="T315" s="1" t="s">
        <v>1237</v>
      </c>
    </row>
    <row r="316" s="1" customFormat="1" spans="1:20">
      <c r="A316" s="3">
        <v>16400528210</v>
      </c>
      <c r="B316" s="1" t="s">
        <v>1260</v>
      </c>
      <c r="C316" s="1" t="s">
        <v>2988</v>
      </c>
      <c r="D316" s="1" t="s">
        <v>2989</v>
      </c>
      <c r="E316" s="1" t="s">
        <v>2990</v>
      </c>
      <c r="F316" s="1" t="s">
        <v>1268</v>
      </c>
      <c r="G316" s="1" t="s">
        <v>1252</v>
      </c>
      <c r="H316" s="1" t="s">
        <v>1228</v>
      </c>
      <c r="I316" s="1" t="s">
        <v>2991</v>
      </c>
      <c r="J316" s="1" t="s">
        <v>29</v>
      </c>
      <c r="K316" s="1" t="s">
        <v>2436</v>
      </c>
      <c r="L316" s="1" t="s">
        <v>2436</v>
      </c>
      <c r="M316" s="1" t="s">
        <v>1231</v>
      </c>
      <c r="N316" s="1" t="s">
        <v>1231</v>
      </c>
      <c r="O316" s="1" t="s">
        <v>1232</v>
      </c>
      <c r="P316" s="1" t="s">
        <v>1233</v>
      </c>
      <c r="Q316" s="1" t="s">
        <v>2992</v>
      </c>
      <c r="R316" s="1" t="s">
        <v>1247</v>
      </c>
      <c r="S316" s="1" t="s">
        <v>1236</v>
      </c>
      <c r="T316" s="1" t="s">
        <v>1237</v>
      </c>
    </row>
    <row r="317" s="1" customFormat="1" spans="1:20">
      <c r="A317" s="3">
        <v>16400543944</v>
      </c>
      <c r="B317" s="1" t="s">
        <v>1260</v>
      </c>
      <c r="C317" s="1" t="s">
        <v>2993</v>
      </c>
      <c r="D317" s="1" t="s">
        <v>2994</v>
      </c>
      <c r="E317" s="1" t="s">
        <v>2995</v>
      </c>
      <c r="F317" s="1" t="s">
        <v>1268</v>
      </c>
      <c r="G317" s="1" t="s">
        <v>1252</v>
      </c>
      <c r="H317" s="1" t="s">
        <v>1228</v>
      </c>
      <c r="I317" s="1" t="s">
        <v>2996</v>
      </c>
      <c r="J317" s="1" t="s">
        <v>29</v>
      </c>
      <c r="K317" s="1" t="s">
        <v>2997</v>
      </c>
      <c r="L317" s="1" t="s">
        <v>2997</v>
      </c>
      <c r="M317" s="1" t="s">
        <v>1231</v>
      </c>
      <c r="N317" s="1" t="s">
        <v>1231</v>
      </c>
      <c r="O317" s="1" t="s">
        <v>1232</v>
      </c>
      <c r="P317" s="1" t="s">
        <v>1233</v>
      </c>
      <c r="Q317" s="1" t="s">
        <v>2998</v>
      </c>
      <c r="R317" s="1" t="s">
        <v>1247</v>
      </c>
      <c r="S317" s="1" t="s">
        <v>1236</v>
      </c>
      <c r="T317" s="1" t="s">
        <v>1237</v>
      </c>
    </row>
    <row r="318" s="1" customFormat="1" spans="1:20">
      <c r="A318" s="3">
        <v>16400547069</v>
      </c>
      <c r="B318" s="1" t="s">
        <v>1260</v>
      </c>
      <c r="C318" s="1" t="s">
        <v>2999</v>
      </c>
      <c r="D318" s="1" t="s">
        <v>3000</v>
      </c>
      <c r="E318" s="1" t="s">
        <v>3001</v>
      </c>
      <c r="F318" s="1" t="s">
        <v>1268</v>
      </c>
      <c r="G318" s="1" t="s">
        <v>1252</v>
      </c>
      <c r="H318" s="1" t="s">
        <v>1228</v>
      </c>
      <c r="I318" s="1" t="s">
        <v>3002</v>
      </c>
      <c r="J318" s="1" t="s">
        <v>29</v>
      </c>
      <c r="K318" s="1" t="s">
        <v>1549</v>
      </c>
      <c r="L318" s="1" t="s">
        <v>1549</v>
      </c>
      <c r="M318" s="1" t="s">
        <v>1231</v>
      </c>
      <c r="N318" s="1" t="s">
        <v>1231</v>
      </c>
      <c r="O318" s="1" t="s">
        <v>1232</v>
      </c>
      <c r="P318" s="1" t="s">
        <v>1233</v>
      </c>
      <c r="Q318" s="1" t="s">
        <v>3003</v>
      </c>
      <c r="R318" s="1" t="s">
        <v>1247</v>
      </c>
      <c r="S318" s="1" t="s">
        <v>1236</v>
      </c>
      <c r="T318" s="1" t="s">
        <v>1237</v>
      </c>
    </row>
    <row r="319" s="1" customFormat="1" spans="1:20">
      <c r="A319" s="3">
        <v>16400553583</v>
      </c>
      <c r="B319" s="1" t="s">
        <v>1260</v>
      </c>
      <c r="C319" s="1" t="s">
        <v>3004</v>
      </c>
      <c r="D319" s="1" t="s">
        <v>3005</v>
      </c>
      <c r="E319" s="1" t="s">
        <v>3006</v>
      </c>
      <c r="F319" s="1" t="s">
        <v>1268</v>
      </c>
      <c r="G319" s="1" t="s">
        <v>1522</v>
      </c>
      <c r="H319" s="1" t="s">
        <v>1228</v>
      </c>
      <c r="I319" s="1" t="s">
        <v>3007</v>
      </c>
      <c r="J319" s="1" t="s">
        <v>29</v>
      </c>
      <c r="K319" s="1" t="s">
        <v>3008</v>
      </c>
      <c r="L319" s="1" t="s">
        <v>3008</v>
      </c>
      <c r="M319" s="1" t="s">
        <v>1231</v>
      </c>
      <c r="N319" s="1" t="s">
        <v>1231</v>
      </c>
      <c r="O319" s="1" t="s">
        <v>1232</v>
      </c>
      <c r="P319" s="1" t="s">
        <v>1233</v>
      </c>
      <c r="Q319" s="1" t="s">
        <v>3009</v>
      </c>
      <c r="R319" s="1" t="s">
        <v>1247</v>
      </c>
      <c r="S319" s="1" t="s">
        <v>1236</v>
      </c>
      <c r="T319" s="1" t="s">
        <v>1237</v>
      </c>
    </row>
    <row r="320" s="1" customFormat="1" spans="1:20">
      <c r="A320" s="3">
        <v>16400554842</v>
      </c>
      <c r="B320" s="1" t="s">
        <v>1260</v>
      </c>
      <c r="C320" s="1" t="s">
        <v>3010</v>
      </c>
      <c r="D320" s="1" t="s">
        <v>3011</v>
      </c>
      <c r="E320" s="1" t="s">
        <v>3012</v>
      </c>
      <c r="F320" s="1" t="s">
        <v>1522</v>
      </c>
      <c r="G320" s="1" t="s">
        <v>1617</v>
      </c>
      <c r="H320" s="1" t="s">
        <v>1228</v>
      </c>
      <c r="I320" s="1" t="s">
        <v>3013</v>
      </c>
      <c r="J320" s="1" t="s">
        <v>29</v>
      </c>
      <c r="K320" s="1" t="s">
        <v>2020</v>
      </c>
      <c r="L320" s="1" t="s">
        <v>2020</v>
      </c>
      <c r="M320" s="1" t="s">
        <v>1231</v>
      </c>
      <c r="N320" s="1" t="s">
        <v>1231</v>
      </c>
      <c r="O320" s="1" t="s">
        <v>1232</v>
      </c>
      <c r="P320" s="1" t="s">
        <v>1233</v>
      </c>
      <c r="Q320" s="1" t="s">
        <v>3014</v>
      </c>
      <c r="R320" s="1" t="s">
        <v>1247</v>
      </c>
      <c r="S320" s="1" t="s">
        <v>1236</v>
      </c>
      <c r="T320" s="1" t="s">
        <v>1237</v>
      </c>
    </row>
    <row r="321" s="1" customFormat="1" spans="1:20">
      <c r="A321" s="3">
        <v>16400556071</v>
      </c>
      <c r="B321" s="1" t="s">
        <v>1260</v>
      </c>
      <c r="C321" s="1" t="s">
        <v>3015</v>
      </c>
      <c r="D321" s="1" t="s">
        <v>3016</v>
      </c>
      <c r="E321" s="1" t="s">
        <v>3017</v>
      </c>
      <c r="F321" s="1" t="s">
        <v>1260</v>
      </c>
      <c r="G321" s="1" t="s">
        <v>1243</v>
      </c>
      <c r="H321" s="1" t="s">
        <v>1228</v>
      </c>
      <c r="I321" s="1" t="s">
        <v>3018</v>
      </c>
      <c r="J321" s="1" t="s">
        <v>29</v>
      </c>
      <c r="K321" s="1" t="s">
        <v>1954</v>
      </c>
      <c r="L321" s="1" t="s">
        <v>1954</v>
      </c>
      <c r="M321" s="1" t="s">
        <v>1231</v>
      </c>
      <c r="N321" s="1" t="s">
        <v>1231</v>
      </c>
      <c r="O321" s="1" t="s">
        <v>1232</v>
      </c>
      <c r="P321" s="1" t="s">
        <v>1233</v>
      </c>
      <c r="Q321" s="1" t="s">
        <v>3019</v>
      </c>
      <c r="R321" s="1" t="s">
        <v>1247</v>
      </c>
      <c r="S321" s="1" t="s">
        <v>1236</v>
      </c>
      <c r="T321" s="1" t="s">
        <v>1237</v>
      </c>
    </row>
    <row r="322" s="1" customFormat="1" spans="1:20">
      <c r="A322" s="3">
        <v>16400557969</v>
      </c>
      <c r="B322" s="1" t="s">
        <v>1260</v>
      </c>
      <c r="C322" s="1" t="s">
        <v>3020</v>
      </c>
      <c r="D322" s="1" t="s">
        <v>3021</v>
      </c>
      <c r="E322" s="1" t="s">
        <v>3022</v>
      </c>
      <c r="F322" s="1" t="s">
        <v>1243</v>
      </c>
      <c r="G322" s="1" t="s">
        <v>1268</v>
      </c>
      <c r="H322" s="1" t="s">
        <v>1228</v>
      </c>
      <c r="I322" s="1" t="s">
        <v>3023</v>
      </c>
      <c r="J322" s="1" t="s">
        <v>29</v>
      </c>
      <c r="K322" s="1" t="s">
        <v>1517</v>
      </c>
      <c r="L322" s="1" t="s">
        <v>1517</v>
      </c>
      <c r="M322" s="1" t="s">
        <v>1231</v>
      </c>
      <c r="N322" s="1" t="s">
        <v>1231</v>
      </c>
      <c r="O322" s="1" t="s">
        <v>1232</v>
      </c>
      <c r="P322" s="1" t="s">
        <v>1233</v>
      </c>
      <c r="Q322" s="1" t="s">
        <v>3024</v>
      </c>
      <c r="R322" s="1" t="s">
        <v>1247</v>
      </c>
      <c r="S322" s="1" t="s">
        <v>1236</v>
      </c>
      <c r="T322" s="1" t="s">
        <v>1237</v>
      </c>
    </row>
    <row r="323" s="1" customFormat="1" spans="1:20">
      <c r="A323" s="3">
        <v>16400602057</v>
      </c>
      <c r="B323" s="1" t="s">
        <v>1260</v>
      </c>
      <c r="C323" s="1" t="s">
        <v>3025</v>
      </c>
      <c r="D323" s="1" t="s">
        <v>2201</v>
      </c>
      <c r="E323" s="1" t="s">
        <v>3026</v>
      </c>
      <c r="F323" s="1" t="s">
        <v>1242</v>
      </c>
      <c r="G323" s="1" t="s">
        <v>1243</v>
      </c>
      <c r="H323" s="1" t="s">
        <v>1228</v>
      </c>
      <c r="I323" s="1" t="s">
        <v>2986</v>
      </c>
      <c r="J323" s="1" t="s">
        <v>29</v>
      </c>
      <c r="K323" s="1" t="s">
        <v>2204</v>
      </c>
      <c r="L323" s="1" t="s">
        <v>2204</v>
      </c>
      <c r="M323" s="1" t="s">
        <v>1231</v>
      </c>
      <c r="N323" s="1" t="s">
        <v>1231</v>
      </c>
      <c r="O323" s="1" t="s">
        <v>1232</v>
      </c>
      <c r="P323" s="1" t="s">
        <v>1233</v>
      </c>
      <c r="Q323" s="1" t="s">
        <v>3027</v>
      </c>
      <c r="R323" s="1" t="s">
        <v>1247</v>
      </c>
      <c r="S323" s="1" t="s">
        <v>1236</v>
      </c>
      <c r="T323" s="1" t="s">
        <v>1237</v>
      </c>
    </row>
    <row r="324" s="1" customFormat="1" spans="1:20">
      <c r="A324" s="3">
        <v>16400687799</v>
      </c>
      <c r="B324" s="1" t="s">
        <v>1260</v>
      </c>
      <c r="C324" s="1" t="s">
        <v>3028</v>
      </c>
      <c r="D324" s="1" t="s">
        <v>3029</v>
      </c>
      <c r="E324" s="1" t="s">
        <v>3030</v>
      </c>
      <c r="F324" s="1" t="s">
        <v>1268</v>
      </c>
      <c r="G324" s="1" t="s">
        <v>1252</v>
      </c>
      <c r="H324" s="1" t="s">
        <v>1228</v>
      </c>
      <c r="I324" s="1" t="s">
        <v>3031</v>
      </c>
      <c r="J324" s="1" t="s">
        <v>29</v>
      </c>
      <c r="K324" s="1" t="s">
        <v>3032</v>
      </c>
      <c r="L324" s="1" t="s">
        <v>3032</v>
      </c>
      <c r="M324" s="1" t="s">
        <v>1231</v>
      </c>
      <c r="N324" s="1" t="s">
        <v>1231</v>
      </c>
      <c r="O324" s="1" t="s">
        <v>1232</v>
      </c>
      <c r="P324" s="1" t="s">
        <v>1233</v>
      </c>
      <c r="Q324" s="1" t="s">
        <v>3033</v>
      </c>
      <c r="R324" s="1" t="s">
        <v>1247</v>
      </c>
      <c r="S324" s="1" t="s">
        <v>1236</v>
      </c>
      <c r="T324" s="1" t="s">
        <v>1237</v>
      </c>
    </row>
    <row r="325" s="1" customFormat="1" spans="1:20">
      <c r="A325" s="3">
        <v>16400817812</v>
      </c>
      <c r="B325" s="1" t="s">
        <v>1260</v>
      </c>
      <c r="C325" s="1" t="s">
        <v>3034</v>
      </c>
      <c r="D325" s="1" t="s">
        <v>1888</v>
      </c>
      <c r="E325" s="1" t="s">
        <v>3035</v>
      </c>
      <c r="F325" s="1" t="s">
        <v>1260</v>
      </c>
      <c r="G325" s="1" t="s">
        <v>1242</v>
      </c>
      <c r="H325" s="1" t="s">
        <v>1228</v>
      </c>
      <c r="I325" s="1" t="s">
        <v>3036</v>
      </c>
      <c r="J325" s="1" t="s">
        <v>29</v>
      </c>
      <c r="K325" s="1" t="s">
        <v>3037</v>
      </c>
      <c r="L325" s="1" t="s">
        <v>3037</v>
      </c>
      <c r="M325" s="1" t="s">
        <v>1231</v>
      </c>
      <c r="N325" s="1" t="s">
        <v>1231</v>
      </c>
      <c r="O325" s="1" t="s">
        <v>1232</v>
      </c>
      <c r="P325" s="1" t="s">
        <v>1233</v>
      </c>
      <c r="Q325" s="1" t="s">
        <v>3038</v>
      </c>
      <c r="R325" s="1" t="s">
        <v>1247</v>
      </c>
      <c r="S325" s="1" t="s">
        <v>1236</v>
      </c>
      <c r="T325" s="1" t="s">
        <v>1237</v>
      </c>
    </row>
    <row r="326" s="1" customFormat="1" spans="1:20">
      <c r="A326" s="3">
        <v>16400900589</v>
      </c>
      <c r="B326" s="1" t="s">
        <v>1260</v>
      </c>
      <c r="C326" s="1" t="s">
        <v>3039</v>
      </c>
      <c r="D326" s="1" t="s">
        <v>2550</v>
      </c>
      <c r="E326" s="1" t="s">
        <v>3040</v>
      </c>
      <c r="F326" s="1" t="s">
        <v>1242</v>
      </c>
      <c r="G326" s="1" t="s">
        <v>1268</v>
      </c>
      <c r="H326" s="1" t="s">
        <v>1228</v>
      </c>
      <c r="I326" s="1" t="s">
        <v>3041</v>
      </c>
      <c r="J326" s="1" t="s">
        <v>29</v>
      </c>
      <c r="K326" s="1" t="s">
        <v>3042</v>
      </c>
      <c r="L326" s="1" t="s">
        <v>3042</v>
      </c>
      <c r="M326" s="1" t="s">
        <v>1231</v>
      </c>
      <c r="N326" s="1" t="s">
        <v>1231</v>
      </c>
      <c r="O326" s="1" t="s">
        <v>1232</v>
      </c>
      <c r="P326" s="1" t="s">
        <v>1233</v>
      </c>
      <c r="Q326" s="1" t="s">
        <v>3043</v>
      </c>
      <c r="R326" s="1" t="s">
        <v>1247</v>
      </c>
      <c r="S326" s="1" t="s">
        <v>1236</v>
      </c>
      <c r="T326" s="1" t="s">
        <v>1237</v>
      </c>
    </row>
    <row r="327" s="1" customFormat="1" spans="1:20">
      <c r="A327" s="3">
        <v>16400957928</v>
      </c>
      <c r="B327" s="1" t="s">
        <v>1260</v>
      </c>
      <c r="C327" s="1" t="s">
        <v>3044</v>
      </c>
      <c r="D327" s="1" t="s">
        <v>3045</v>
      </c>
      <c r="E327" s="1" t="s">
        <v>3046</v>
      </c>
      <c r="F327" s="1" t="s">
        <v>1260</v>
      </c>
      <c r="G327" s="1" t="s">
        <v>1252</v>
      </c>
      <c r="H327" s="1" t="s">
        <v>1228</v>
      </c>
      <c r="I327" s="1" t="s">
        <v>3047</v>
      </c>
      <c r="J327" s="1" t="s">
        <v>29</v>
      </c>
      <c r="K327" s="1" t="s">
        <v>3048</v>
      </c>
      <c r="L327" s="1" t="s">
        <v>3048</v>
      </c>
      <c r="M327" s="1" t="s">
        <v>1231</v>
      </c>
      <c r="N327" s="1" t="s">
        <v>1231</v>
      </c>
      <c r="O327" s="1" t="s">
        <v>1232</v>
      </c>
      <c r="P327" s="1" t="s">
        <v>1233</v>
      </c>
      <c r="Q327" s="1" t="s">
        <v>3049</v>
      </c>
      <c r="R327" s="1" t="s">
        <v>1247</v>
      </c>
      <c r="S327" s="1" t="s">
        <v>1236</v>
      </c>
      <c r="T327" s="1" t="s">
        <v>1237</v>
      </c>
    </row>
    <row r="328" s="1" customFormat="1" spans="1:20">
      <c r="A328" s="3">
        <v>16400992984</v>
      </c>
      <c r="B328" s="1" t="s">
        <v>1260</v>
      </c>
      <c r="C328" s="1" t="s">
        <v>3050</v>
      </c>
      <c r="D328" s="1" t="s">
        <v>3051</v>
      </c>
      <c r="E328" s="1" t="s">
        <v>3052</v>
      </c>
      <c r="F328" s="1" t="s">
        <v>1242</v>
      </c>
      <c r="G328" s="1" t="s">
        <v>1243</v>
      </c>
      <c r="H328" s="1" t="s">
        <v>1228</v>
      </c>
      <c r="I328" s="1" t="s">
        <v>3053</v>
      </c>
      <c r="J328" s="1" t="s">
        <v>29</v>
      </c>
      <c r="K328" s="1" t="s">
        <v>1827</v>
      </c>
      <c r="L328" s="1" t="s">
        <v>1827</v>
      </c>
      <c r="M328" s="1" t="s">
        <v>1231</v>
      </c>
      <c r="N328" s="1" t="s">
        <v>1231</v>
      </c>
      <c r="O328" s="1" t="s">
        <v>1232</v>
      </c>
      <c r="P328" s="1" t="s">
        <v>1233</v>
      </c>
      <c r="Q328" s="1" t="s">
        <v>3054</v>
      </c>
      <c r="R328" s="1" t="s">
        <v>1247</v>
      </c>
      <c r="S328" s="1" t="s">
        <v>1236</v>
      </c>
      <c r="T328" s="1" t="s">
        <v>1237</v>
      </c>
    </row>
    <row r="329" s="1" customFormat="1" spans="1:20">
      <c r="A329" s="3">
        <v>16401110274</v>
      </c>
      <c r="B329" s="1" t="s">
        <v>1260</v>
      </c>
      <c r="C329" s="1" t="s">
        <v>3055</v>
      </c>
      <c r="D329" s="1" t="s">
        <v>3056</v>
      </c>
      <c r="E329" s="1" t="s">
        <v>3057</v>
      </c>
      <c r="F329" s="1" t="s">
        <v>1260</v>
      </c>
      <c r="G329" s="1" t="s">
        <v>1243</v>
      </c>
      <c r="H329" s="1" t="s">
        <v>1228</v>
      </c>
      <c r="I329" s="1" t="s">
        <v>3058</v>
      </c>
      <c r="J329" s="1" t="s">
        <v>29</v>
      </c>
      <c r="K329" s="1" t="s">
        <v>3059</v>
      </c>
      <c r="L329" s="1" t="s">
        <v>3059</v>
      </c>
      <c r="M329" s="1" t="s">
        <v>1231</v>
      </c>
      <c r="N329" s="1" t="s">
        <v>1231</v>
      </c>
      <c r="O329" s="1" t="s">
        <v>1232</v>
      </c>
      <c r="P329" s="1" t="s">
        <v>1233</v>
      </c>
      <c r="Q329" s="1" t="s">
        <v>3060</v>
      </c>
      <c r="R329" s="1" t="s">
        <v>1247</v>
      </c>
      <c r="S329" s="1" t="s">
        <v>1236</v>
      </c>
      <c r="T329" s="1" t="s">
        <v>1237</v>
      </c>
    </row>
    <row r="330" s="1" customFormat="1" spans="1:20">
      <c r="A330" s="3">
        <v>16401205506</v>
      </c>
      <c r="B330" s="1" t="s">
        <v>1260</v>
      </c>
      <c r="C330" s="1" t="s">
        <v>3061</v>
      </c>
      <c r="D330" s="1" t="s">
        <v>3062</v>
      </c>
      <c r="E330" s="1" t="s">
        <v>3063</v>
      </c>
      <c r="F330" s="1" t="s">
        <v>1260</v>
      </c>
      <c r="G330" s="1" t="s">
        <v>1242</v>
      </c>
      <c r="H330" s="1" t="s">
        <v>1228</v>
      </c>
      <c r="I330" s="1" t="s">
        <v>3064</v>
      </c>
      <c r="J330" s="1" t="s">
        <v>29</v>
      </c>
      <c r="K330" s="1" t="s">
        <v>1397</v>
      </c>
      <c r="L330" s="1" t="s">
        <v>1397</v>
      </c>
      <c r="M330" s="1" t="s">
        <v>1231</v>
      </c>
      <c r="N330" s="1" t="s">
        <v>1231</v>
      </c>
      <c r="O330" s="1" t="s">
        <v>1232</v>
      </c>
      <c r="P330" s="1" t="s">
        <v>1233</v>
      </c>
      <c r="Q330" s="1" t="s">
        <v>3065</v>
      </c>
      <c r="R330" s="1" t="s">
        <v>1247</v>
      </c>
      <c r="S330" s="1" t="s">
        <v>1236</v>
      </c>
      <c r="T330" s="1" t="s">
        <v>1237</v>
      </c>
    </row>
    <row r="331" s="1" customFormat="1" spans="1:20">
      <c r="A331" s="3">
        <v>16401389500</v>
      </c>
      <c r="B331" s="1" t="s">
        <v>1260</v>
      </c>
      <c r="C331" s="1" t="s">
        <v>3066</v>
      </c>
      <c r="D331" s="1" t="s">
        <v>3011</v>
      </c>
      <c r="E331" s="1" t="s">
        <v>3067</v>
      </c>
      <c r="F331" s="1" t="s">
        <v>1252</v>
      </c>
      <c r="G331" s="1" t="s">
        <v>1296</v>
      </c>
      <c r="H331" s="1" t="s">
        <v>1228</v>
      </c>
      <c r="I331" s="1" t="s">
        <v>3013</v>
      </c>
      <c r="J331" s="1" t="s">
        <v>29</v>
      </c>
      <c r="K331" s="1" t="s">
        <v>2020</v>
      </c>
      <c r="L331" s="1" t="s">
        <v>2020</v>
      </c>
      <c r="M331" s="1" t="s">
        <v>1231</v>
      </c>
      <c r="N331" s="1" t="s">
        <v>1231</v>
      </c>
      <c r="O331" s="1" t="s">
        <v>1232</v>
      </c>
      <c r="P331" s="1" t="s">
        <v>1233</v>
      </c>
      <c r="Q331" s="1" t="s">
        <v>3068</v>
      </c>
      <c r="R331" s="1" t="s">
        <v>1247</v>
      </c>
      <c r="S331" s="1" t="s">
        <v>1236</v>
      </c>
      <c r="T331" s="1" t="s">
        <v>1237</v>
      </c>
    </row>
    <row r="332" s="1" customFormat="1" spans="1:20">
      <c r="A332" s="3">
        <v>16403685130</v>
      </c>
      <c r="B332" s="1" t="s">
        <v>1260</v>
      </c>
      <c r="C332" s="1" t="s">
        <v>3069</v>
      </c>
      <c r="D332" s="1" t="s">
        <v>3070</v>
      </c>
      <c r="E332" s="1" t="s">
        <v>3071</v>
      </c>
      <c r="F332" s="1" t="s">
        <v>1243</v>
      </c>
      <c r="G332" s="1" t="s">
        <v>1268</v>
      </c>
      <c r="H332" s="1" t="s">
        <v>1228</v>
      </c>
      <c r="I332" s="1" t="s">
        <v>3072</v>
      </c>
      <c r="J332" s="1" t="s">
        <v>29</v>
      </c>
      <c r="K332" s="1" t="s">
        <v>3073</v>
      </c>
      <c r="L332" s="1" t="s">
        <v>3073</v>
      </c>
      <c r="M332" s="1" t="s">
        <v>1231</v>
      </c>
      <c r="N332" s="1" t="s">
        <v>1231</v>
      </c>
      <c r="O332" s="1" t="s">
        <v>1232</v>
      </c>
      <c r="P332" s="1" t="s">
        <v>1233</v>
      </c>
      <c r="Q332" s="1" t="s">
        <v>3074</v>
      </c>
      <c r="R332" s="1" t="s">
        <v>1247</v>
      </c>
      <c r="S332" s="1" t="s">
        <v>1236</v>
      </c>
      <c r="T332" s="1" t="s">
        <v>1237</v>
      </c>
    </row>
    <row r="333" s="1" customFormat="1" spans="1:20">
      <c r="A333" s="3">
        <v>16404496004</v>
      </c>
      <c r="B333" s="1" t="s">
        <v>1260</v>
      </c>
      <c r="C333" s="1" t="s">
        <v>3075</v>
      </c>
      <c r="D333" s="1" t="s">
        <v>3076</v>
      </c>
      <c r="E333" s="1" t="s">
        <v>3077</v>
      </c>
      <c r="F333" s="1" t="s">
        <v>1243</v>
      </c>
      <c r="G333" s="1" t="s">
        <v>1268</v>
      </c>
      <c r="H333" s="1" t="s">
        <v>1228</v>
      </c>
      <c r="I333" s="1" t="s">
        <v>3078</v>
      </c>
      <c r="J333" s="1" t="s">
        <v>29</v>
      </c>
      <c r="K333" s="1" t="s">
        <v>3079</v>
      </c>
      <c r="L333" s="1" t="s">
        <v>3079</v>
      </c>
      <c r="M333" s="1" t="s">
        <v>1231</v>
      </c>
      <c r="N333" s="1" t="s">
        <v>1231</v>
      </c>
      <c r="O333" s="1" t="s">
        <v>1232</v>
      </c>
      <c r="P333" s="1" t="s">
        <v>1233</v>
      </c>
      <c r="Q333" s="1" t="s">
        <v>3080</v>
      </c>
      <c r="R333" s="1" t="s">
        <v>1247</v>
      </c>
      <c r="S333" s="1" t="s">
        <v>1236</v>
      </c>
      <c r="T333" s="1" t="s">
        <v>1237</v>
      </c>
    </row>
    <row r="334" s="1" customFormat="1" spans="1:20">
      <c r="A334" s="3">
        <v>16404661507</v>
      </c>
      <c r="B334" s="1" t="s">
        <v>1260</v>
      </c>
      <c r="C334" s="1" t="s">
        <v>3081</v>
      </c>
      <c r="D334" s="1" t="s">
        <v>2683</v>
      </c>
      <c r="E334" s="1" t="s">
        <v>3082</v>
      </c>
      <c r="F334" s="1" t="s">
        <v>1260</v>
      </c>
      <c r="G334" s="1" t="s">
        <v>1243</v>
      </c>
      <c r="H334" s="1" t="s">
        <v>1228</v>
      </c>
      <c r="I334" s="1" t="s">
        <v>3083</v>
      </c>
      <c r="J334" s="1" t="s">
        <v>29</v>
      </c>
      <c r="K334" s="1" t="s">
        <v>1524</v>
      </c>
      <c r="L334" s="1" t="s">
        <v>1524</v>
      </c>
      <c r="M334" s="1" t="s">
        <v>1231</v>
      </c>
      <c r="N334" s="1" t="s">
        <v>1231</v>
      </c>
      <c r="O334" s="1" t="s">
        <v>1232</v>
      </c>
      <c r="P334" s="1" t="s">
        <v>1233</v>
      </c>
      <c r="Q334" s="1" t="s">
        <v>3084</v>
      </c>
      <c r="R334" s="1" t="s">
        <v>1247</v>
      </c>
      <c r="S334" s="1" t="s">
        <v>1236</v>
      </c>
      <c r="T334" s="1" t="s">
        <v>1237</v>
      </c>
    </row>
    <row r="335" s="1" customFormat="1" spans="1:20">
      <c r="A335" s="3">
        <v>16404812251</v>
      </c>
      <c r="B335" s="1" t="s">
        <v>1260</v>
      </c>
      <c r="C335" s="1" t="s">
        <v>3085</v>
      </c>
      <c r="D335" s="1" t="s">
        <v>3086</v>
      </c>
      <c r="E335" s="1" t="s">
        <v>3087</v>
      </c>
      <c r="F335" s="1" t="s">
        <v>1260</v>
      </c>
      <c r="G335" s="1" t="s">
        <v>1242</v>
      </c>
      <c r="H335" s="1" t="s">
        <v>1228</v>
      </c>
      <c r="I335" s="1" t="s">
        <v>3088</v>
      </c>
      <c r="J335" s="1" t="s">
        <v>29</v>
      </c>
      <c r="K335" s="1" t="s">
        <v>3089</v>
      </c>
      <c r="L335" s="1" t="s">
        <v>3089</v>
      </c>
      <c r="M335" s="1" t="s">
        <v>1231</v>
      </c>
      <c r="N335" s="1" t="s">
        <v>1231</v>
      </c>
      <c r="O335" s="1" t="s">
        <v>1232</v>
      </c>
      <c r="P335" s="1" t="s">
        <v>1233</v>
      </c>
      <c r="Q335" s="1" t="s">
        <v>3090</v>
      </c>
      <c r="R335" s="1" t="s">
        <v>1247</v>
      </c>
      <c r="S335" s="1" t="s">
        <v>1236</v>
      </c>
      <c r="T335" s="1" t="s">
        <v>1237</v>
      </c>
    </row>
    <row r="336" s="1" customFormat="1" spans="1:20">
      <c r="A336" s="3">
        <v>16404738349</v>
      </c>
      <c r="B336" s="1" t="s">
        <v>1260</v>
      </c>
      <c r="C336" s="1" t="s">
        <v>3091</v>
      </c>
      <c r="D336" s="1" t="s">
        <v>3092</v>
      </c>
      <c r="E336" s="1" t="s">
        <v>3093</v>
      </c>
      <c r="F336" s="1" t="s">
        <v>1242</v>
      </c>
      <c r="G336" s="1" t="s">
        <v>1243</v>
      </c>
      <c r="H336" s="1" t="s">
        <v>1228</v>
      </c>
      <c r="I336" s="1" t="s">
        <v>2996</v>
      </c>
      <c r="J336" s="1" t="s">
        <v>29</v>
      </c>
      <c r="K336" s="1" t="s">
        <v>2997</v>
      </c>
      <c r="L336" s="1" t="s">
        <v>2997</v>
      </c>
      <c r="M336" s="1" t="s">
        <v>1231</v>
      </c>
      <c r="N336" s="1" t="s">
        <v>1231</v>
      </c>
      <c r="O336" s="1" t="s">
        <v>1232</v>
      </c>
      <c r="P336" s="1" t="s">
        <v>1233</v>
      </c>
      <c r="Q336" s="1" t="s">
        <v>3094</v>
      </c>
      <c r="R336" s="1" t="s">
        <v>1247</v>
      </c>
      <c r="S336" s="1" t="s">
        <v>1236</v>
      </c>
      <c r="T336" s="1" t="s">
        <v>1237</v>
      </c>
    </row>
    <row r="337" s="1" customFormat="1" spans="1:20">
      <c r="A337" s="3">
        <v>16405015497</v>
      </c>
      <c r="B337" s="1" t="s">
        <v>1260</v>
      </c>
      <c r="C337" s="1" t="s">
        <v>3095</v>
      </c>
      <c r="D337" s="1" t="s">
        <v>3096</v>
      </c>
      <c r="E337" s="1" t="s">
        <v>3097</v>
      </c>
      <c r="F337" s="1" t="s">
        <v>1242</v>
      </c>
      <c r="G337" s="1" t="s">
        <v>1243</v>
      </c>
      <c r="H337" s="1" t="s">
        <v>1228</v>
      </c>
      <c r="I337" s="1" t="s">
        <v>3098</v>
      </c>
      <c r="J337" s="1" t="s">
        <v>29</v>
      </c>
      <c r="K337" s="1" t="s">
        <v>3099</v>
      </c>
      <c r="L337" s="1" t="s">
        <v>3099</v>
      </c>
      <c r="M337" s="1" t="s">
        <v>1231</v>
      </c>
      <c r="N337" s="1" t="s">
        <v>1231</v>
      </c>
      <c r="O337" s="1" t="s">
        <v>1232</v>
      </c>
      <c r="P337" s="1" t="s">
        <v>1233</v>
      </c>
      <c r="Q337" s="1" t="s">
        <v>3100</v>
      </c>
      <c r="R337" s="1" t="s">
        <v>1247</v>
      </c>
      <c r="S337" s="1" t="s">
        <v>1236</v>
      </c>
      <c r="T337" s="1" t="s">
        <v>1237</v>
      </c>
    </row>
    <row r="338" s="1" customFormat="1" spans="1:20">
      <c r="A338" s="3">
        <v>16405161214</v>
      </c>
      <c r="B338" s="1" t="s">
        <v>1260</v>
      </c>
      <c r="C338" s="1" t="s">
        <v>3101</v>
      </c>
      <c r="D338" s="1" t="s">
        <v>2607</v>
      </c>
      <c r="E338" s="1" t="s">
        <v>3102</v>
      </c>
      <c r="F338" s="1" t="s">
        <v>1260</v>
      </c>
      <c r="G338" s="1" t="s">
        <v>1242</v>
      </c>
      <c r="H338" s="1" t="s">
        <v>1228</v>
      </c>
      <c r="I338" s="1" t="s">
        <v>3002</v>
      </c>
      <c r="J338" s="1" t="s">
        <v>29</v>
      </c>
      <c r="K338" s="1" t="s">
        <v>1549</v>
      </c>
      <c r="L338" s="1" t="s">
        <v>1549</v>
      </c>
      <c r="M338" s="1" t="s">
        <v>1231</v>
      </c>
      <c r="N338" s="1" t="s">
        <v>1231</v>
      </c>
      <c r="O338" s="1" t="s">
        <v>1232</v>
      </c>
      <c r="P338" s="1" t="s">
        <v>1233</v>
      </c>
      <c r="Q338" s="1" t="s">
        <v>3103</v>
      </c>
      <c r="R338" s="1" t="s">
        <v>1247</v>
      </c>
      <c r="S338" s="1" t="s">
        <v>1236</v>
      </c>
      <c r="T338" s="1" t="s">
        <v>1237</v>
      </c>
    </row>
    <row r="339" s="1" customFormat="1" spans="1:20">
      <c r="A339" s="3">
        <v>16405151402</v>
      </c>
      <c r="B339" s="1" t="s">
        <v>1260</v>
      </c>
      <c r="C339" s="1" t="s">
        <v>3104</v>
      </c>
      <c r="D339" s="1" t="s">
        <v>2371</v>
      </c>
      <c r="E339" s="1" t="s">
        <v>3105</v>
      </c>
      <c r="F339" s="1" t="s">
        <v>1260</v>
      </c>
      <c r="G339" s="1" t="s">
        <v>1242</v>
      </c>
      <c r="H339" s="1" t="s">
        <v>1228</v>
      </c>
      <c r="I339" s="1" t="s">
        <v>3106</v>
      </c>
      <c r="J339" s="1" t="s">
        <v>29</v>
      </c>
      <c r="K339" s="1" t="s">
        <v>2213</v>
      </c>
      <c r="L339" s="1" t="s">
        <v>2213</v>
      </c>
      <c r="M339" s="1" t="s">
        <v>1231</v>
      </c>
      <c r="N339" s="1" t="s">
        <v>1231</v>
      </c>
      <c r="O339" s="1" t="s">
        <v>1232</v>
      </c>
      <c r="P339" s="1" t="s">
        <v>1233</v>
      </c>
      <c r="Q339" s="1" t="s">
        <v>3107</v>
      </c>
      <c r="R339" s="1" t="s">
        <v>1247</v>
      </c>
      <c r="S339" s="1" t="s">
        <v>1236</v>
      </c>
      <c r="T339" s="1" t="s">
        <v>1237</v>
      </c>
    </row>
    <row r="340" s="1" customFormat="1" spans="1:20">
      <c r="A340" s="3">
        <v>16405340147</v>
      </c>
      <c r="B340" s="1" t="s">
        <v>1260</v>
      </c>
      <c r="C340" s="1" t="s">
        <v>3108</v>
      </c>
      <c r="D340" s="1" t="s">
        <v>3109</v>
      </c>
      <c r="E340" s="1" t="s">
        <v>3110</v>
      </c>
      <c r="F340" s="1" t="s">
        <v>1260</v>
      </c>
      <c r="G340" s="1" t="s">
        <v>1242</v>
      </c>
      <c r="H340" s="1" t="s">
        <v>1228</v>
      </c>
      <c r="I340" s="1" t="s">
        <v>3111</v>
      </c>
      <c r="J340" s="1" t="s">
        <v>29</v>
      </c>
      <c r="K340" s="1" t="s">
        <v>3112</v>
      </c>
      <c r="L340" s="1" t="s">
        <v>3112</v>
      </c>
      <c r="M340" s="1" t="s">
        <v>1231</v>
      </c>
      <c r="N340" s="1" t="s">
        <v>1231</v>
      </c>
      <c r="O340" s="1" t="s">
        <v>1232</v>
      </c>
      <c r="P340" s="1" t="s">
        <v>1233</v>
      </c>
      <c r="Q340" s="1" t="s">
        <v>3113</v>
      </c>
      <c r="R340" s="1" t="s">
        <v>1247</v>
      </c>
      <c r="S340" s="1" t="s">
        <v>1236</v>
      </c>
      <c r="T340" s="1" t="s">
        <v>1237</v>
      </c>
    </row>
    <row r="341" s="1" customFormat="1" spans="1:20">
      <c r="A341" s="3">
        <v>16405370620</v>
      </c>
      <c r="B341" s="1" t="s">
        <v>1260</v>
      </c>
      <c r="C341" s="1" t="s">
        <v>3114</v>
      </c>
      <c r="D341" s="1" t="s">
        <v>3115</v>
      </c>
      <c r="E341" s="1" t="s">
        <v>3116</v>
      </c>
      <c r="F341" s="1" t="s">
        <v>1296</v>
      </c>
      <c r="G341" s="1" t="s">
        <v>1522</v>
      </c>
      <c r="H341" s="1" t="s">
        <v>1228</v>
      </c>
      <c r="I341" s="1" t="s">
        <v>3117</v>
      </c>
      <c r="J341" s="1" t="s">
        <v>29</v>
      </c>
      <c r="K341" s="1" t="s">
        <v>2962</v>
      </c>
      <c r="L341" s="1" t="s">
        <v>2962</v>
      </c>
      <c r="M341" s="1" t="s">
        <v>1231</v>
      </c>
      <c r="N341" s="1" t="s">
        <v>1231</v>
      </c>
      <c r="O341" s="1" t="s">
        <v>1232</v>
      </c>
      <c r="P341" s="1" t="s">
        <v>1233</v>
      </c>
      <c r="Q341" s="1" t="s">
        <v>3118</v>
      </c>
      <c r="R341" s="1" t="s">
        <v>1247</v>
      </c>
      <c r="S341" s="1" t="s">
        <v>1236</v>
      </c>
      <c r="T341" s="1" t="s">
        <v>1237</v>
      </c>
    </row>
    <row r="342" s="1" customFormat="1" spans="1:20">
      <c r="A342" s="3">
        <v>16405480819</v>
      </c>
      <c r="B342" s="1" t="s">
        <v>1260</v>
      </c>
      <c r="C342" s="1" t="s">
        <v>3119</v>
      </c>
      <c r="D342" s="1" t="s">
        <v>3120</v>
      </c>
      <c r="E342" s="1" t="s">
        <v>3121</v>
      </c>
      <c r="F342" s="1" t="s">
        <v>1242</v>
      </c>
      <c r="G342" s="1" t="s">
        <v>1243</v>
      </c>
      <c r="H342" s="1" t="s">
        <v>1228</v>
      </c>
      <c r="I342" s="1" t="s">
        <v>3122</v>
      </c>
      <c r="J342" s="1" t="s">
        <v>29</v>
      </c>
      <c r="K342" s="1" t="s">
        <v>1961</v>
      </c>
      <c r="L342" s="1" t="s">
        <v>1961</v>
      </c>
      <c r="M342" s="1" t="s">
        <v>1231</v>
      </c>
      <c r="N342" s="1" t="s">
        <v>1231</v>
      </c>
      <c r="O342" s="1" t="s">
        <v>1232</v>
      </c>
      <c r="P342" s="1" t="s">
        <v>1233</v>
      </c>
      <c r="Q342" s="1" t="s">
        <v>3123</v>
      </c>
      <c r="R342" s="1" t="s">
        <v>1247</v>
      </c>
      <c r="S342" s="1" t="s">
        <v>1236</v>
      </c>
      <c r="T342" s="1" t="s">
        <v>1237</v>
      </c>
    </row>
    <row r="343" s="1" customFormat="1" spans="1:20">
      <c r="A343" s="3">
        <v>16405454155</v>
      </c>
      <c r="B343" s="1" t="s">
        <v>1260</v>
      </c>
      <c r="C343" s="1" t="s">
        <v>3124</v>
      </c>
      <c r="D343" s="1" t="s">
        <v>2139</v>
      </c>
      <c r="E343" s="1" t="s">
        <v>3125</v>
      </c>
      <c r="F343" s="1" t="s">
        <v>1243</v>
      </c>
      <c r="G343" s="1" t="s">
        <v>1252</v>
      </c>
      <c r="H343" s="1" t="s">
        <v>1228</v>
      </c>
      <c r="I343" s="1" t="s">
        <v>3126</v>
      </c>
      <c r="J343" s="1" t="s">
        <v>29</v>
      </c>
      <c r="K343" s="1" t="s">
        <v>3127</v>
      </c>
      <c r="L343" s="1" t="s">
        <v>3127</v>
      </c>
      <c r="M343" s="1" t="s">
        <v>1231</v>
      </c>
      <c r="N343" s="1" t="s">
        <v>1231</v>
      </c>
      <c r="O343" s="1" t="s">
        <v>1232</v>
      </c>
      <c r="P343" s="1" t="s">
        <v>1233</v>
      </c>
      <c r="Q343" s="1" t="s">
        <v>3128</v>
      </c>
      <c r="R343" s="1" t="s">
        <v>1247</v>
      </c>
      <c r="S343" s="1" t="s">
        <v>1236</v>
      </c>
      <c r="T343" s="1" t="s">
        <v>1237</v>
      </c>
    </row>
    <row r="344" s="1" customFormat="1" spans="1:20">
      <c r="A344" s="3">
        <v>16405535971</v>
      </c>
      <c r="B344" s="1" t="s">
        <v>1260</v>
      </c>
      <c r="C344" s="1" t="s">
        <v>3129</v>
      </c>
      <c r="D344" s="1" t="s">
        <v>3130</v>
      </c>
      <c r="E344" s="1" t="s">
        <v>3131</v>
      </c>
      <c r="F344" s="1" t="s">
        <v>1260</v>
      </c>
      <c r="G344" s="1" t="s">
        <v>1242</v>
      </c>
      <c r="H344" s="1" t="s">
        <v>1228</v>
      </c>
      <c r="I344" s="1" t="s">
        <v>3132</v>
      </c>
      <c r="J344" s="1" t="s">
        <v>29</v>
      </c>
      <c r="K344" s="1" t="s">
        <v>1852</v>
      </c>
      <c r="L344" s="1" t="s">
        <v>1852</v>
      </c>
      <c r="M344" s="1" t="s">
        <v>1231</v>
      </c>
      <c r="N344" s="1" t="s">
        <v>1231</v>
      </c>
      <c r="O344" s="1" t="s">
        <v>1232</v>
      </c>
      <c r="P344" s="1" t="s">
        <v>1233</v>
      </c>
      <c r="Q344" s="1" t="s">
        <v>3133</v>
      </c>
      <c r="R344" s="1" t="s">
        <v>1247</v>
      </c>
      <c r="S344" s="1" t="s">
        <v>1236</v>
      </c>
      <c r="T344" s="1" t="s">
        <v>1237</v>
      </c>
    </row>
    <row r="345" s="1" customFormat="1" spans="1:20">
      <c r="A345" s="3">
        <v>16405970799</v>
      </c>
      <c r="B345" s="1" t="s">
        <v>1260</v>
      </c>
      <c r="C345" s="1" t="s">
        <v>3134</v>
      </c>
      <c r="D345" s="1" t="s">
        <v>3135</v>
      </c>
      <c r="E345" s="1" t="s">
        <v>3136</v>
      </c>
      <c r="F345" s="1" t="s">
        <v>1243</v>
      </c>
      <c r="G345" s="1" t="s">
        <v>1268</v>
      </c>
      <c r="H345" s="1" t="s">
        <v>1228</v>
      </c>
      <c r="I345" s="1" t="s">
        <v>3137</v>
      </c>
      <c r="J345" s="1" t="s">
        <v>29</v>
      </c>
      <c r="K345" s="1" t="s">
        <v>2453</v>
      </c>
      <c r="L345" s="1" t="s">
        <v>2453</v>
      </c>
      <c r="M345" s="1" t="s">
        <v>1231</v>
      </c>
      <c r="N345" s="1" t="s">
        <v>1231</v>
      </c>
      <c r="O345" s="1" t="s">
        <v>1232</v>
      </c>
      <c r="P345" s="1" t="s">
        <v>1233</v>
      </c>
      <c r="Q345" s="1" t="s">
        <v>3138</v>
      </c>
      <c r="R345" s="1" t="s">
        <v>1247</v>
      </c>
      <c r="S345" s="1" t="s">
        <v>1236</v>
      </c>
      <c r="T345" s="1" t="s">
        <v>1237</v>
      </c>
    </row>
    <row r="346" s="1" customFormat="1" spans="1:20">
      <c r="A346" s="3">
        <v>16406321766</v>
      </c>
      <c r="B346" s="1" t="s">
        <v>1260</v>
      </c>
      <c r="C346" s="1" t="s">
        <v>3139</v>
      </c>
      <c r="D346" s="1" t="s">
        <v>3140</v>
      </c>
      <c r="E346" s="1" t="s">
        <v>3141</v>
      </c>
      <c r="F346" s="1" t="s">
        <v>1260</v>
      </c>
      <c r="G346" s="1" t="s">
        <v>1243</v>
      </c>
      <c r="H346" s="1" t="s">
        <v>1228</v>
      </c>
      <c r="I346" s="1" t="s">
        <v>3142</v>
      </c>
      <c r="J346" s="1" t="s">
        <v>29</v>
      </c>
      <c r="K346" s="1" t="s">
        <v>3143</v>
      </c>
      <c r="L346" s="1" t="s">
        <v>3143</v>
      </c>
      <c r="M346" s="1" t="s">
        <v>1231</v>
      </c>
      <c r="N346" s="1" t="s">
        <v>1231</v>
      </c>
      <c r="O346" s="1" t="s">
        <v>1232</v>
      </c>
      <c r="P346" s="1" t="s">
        <v>1233</v>
      </c>
      <c r="Q346" s="1" t="s">
        <v>3144</v>
      </c>
      <c r="R346" s="1" t="s">
        <v>1247</v>
      </c>
      <c r="S346" s="1" t="s">
        <v>1236</v>
      </c>
      <c r="T346" s="1" t="s">
        <v>1237</v>
      </c>
    </row>
    <row r="347" s="1" customFormat="1" spans="1:20">
      <c r="A347" s="3">
        <v>16406479224</v>
      </c>
      <c r="B347" s="1" t="s">
        <v>1260</v>
      </c>
      <c r="C347" s="1" t="s">
        <v>3145</v>
      </c>
      <c r="D347" s="1" t="s">
        <v>3146</v>
      </c>
      <c r="E347" s="1" t="s">
        <v>3147</v>
      </c>
      <c r="F347" s="1" t="s">
        <v>1242</v>
      </c>
      <c r="G347" s="1" t="s">
        <v>1243</v>
      </c>
      <c r="H347" s="1" t="s">
        <v>1228</v>
      </c>
      <c r="I347" s="1" t="s">
        <v>3148</v>
      </c>
      <c r="J347" s="1" t="s">
        <v>29</v>
      </c>
      <c r="K347" s="1" t="s">
        <v>1937</v>
      </c>
      <c r="L347" s="1" t="s">
        <v>1937</v>
      </c>
      <c r="M347" s="1" t="s">
        <v>1231</v>
      </c>
      <c r="N347" s="1" t="s">
        <v>1231</v>
      </c>
      <c r="O347" s="1" t="s">
        <v>1232</v>
      </c>
      <c r="P347" s="1" t="s">
        <v>1233</v>
      </c>
      <c r="Q347" s="1" t="s">
        <v>3149</v>
      </c>
      <c r="R347" s="1" t="s">
        <v>1247</v>
      </c>
      <c r="S347" s="1" t="s">
        <v>1236</v>
      </c>
      <c r="T347" s="1" t="s">
        <v>1237</v>
      </c>
    </row>
    <row r="348" s="1" customFormat="1" spans="1:20">
      <c r="A348" s="3">
        <v>16406957210</v>
      </c>
      <c r="B348" s="1" t="s">
        <v>1260</v>
      </c>
      <c r="C348" s="1" t="s">
        <v>3150</v>
      </c>
      <c r="D348" s="1" t="s">
        <v>3151</v>
      </c>
      <c r="E348" s="1" t="s">
        <v>3152</v>
      </c>
      <c r="F348" s="1" t="s">
        <v>1268</v>
      </c>
      <c r="G348" s="1" t="s">
        <v>1252</v>
      </c>
      <c r="H348" s="1" t="s">
        <v>1228</v>
      </c>
      <c r="I348" s="1" t="s">
        <v>3153</v>
      </c>
      <c r="J348" s="1" t="s">
        <v>29</v>
      </c>
      <c r="K348" s="1" t="s">
        <v>3154</v>
      </c>
      <c r="L348" s="1" t="s">
        <v>3154</v>
      </c>
      <c r="M348" s="1" t="s">
        <v>1231</v>
      </c>
      <c r="N348" s="1" t="s">
        <v>1231</v>
      </c>
      <c r="O348" s="1" t="s">
        <v>1232</v>
      </c>
      <c r="P348" s="1" t="s">
        <v>1233</v>
      </c>
      <c r="Q348" s="1" t="s">
        <v>3155</v>
      </c>
      <c r="R348" s="1" t="s">
        <v>1247</v>
      </c>
      <c r="S348" s="1" t="s">
        <v>1236</v>
      </c>
      <c r="T348" s="1" t="s">
        <v>1237</v>
      </c>
    </row>
    <row r="349" s="1" customFormat="1" spans="1:20">
      <c r="A349" s="3">
        <v>16407035930</v>
      </c>
      <c r="B349" s="1" t="s">
        <v>1260</v>
      </c>
      <c r="C349" s="1" t="s">
        <v>3156</v>
      </c>
      <c r="D349" s="1" t="s">
        <v>3096</v>
      </c>
      <c r="E349" s="1" t="s">
        <v>3157</v>
      </c>
      <c r="F349" s="1" t="s">
        <v>1260</v>
      </c>
      <c r="G349" s="1" t="s">
        <v>1242</v>
      </c>
      <c r="H349" s="1" t="s">
        <v>1228</v>
      </c>
      <c r="I349" s="1" t="s">
        <v>3098</v>
      </c>
      <c r="J349" s="1" t="s">
        <v>29</v>
      </c>
      <c r="K349" s="1" t="s">
        <v>3099</v>
      </c>
      <c r="L349" s="1" t="s">
        <v>3099</v>
      </c>
      <c r="M349" s="1" t="s">
        <v>1231</v>
      </c>
      <c r="N349" s="1" t="s">
        <v>1231</v>
      </c>
      <c r="O349" s="1" t="s">
        <v>1232</v>
      </c>
      <c r="P349" s="1" t="s">
        <v>1233</v>
      </c>
      <c r="Q349" s="1" t="s">
        <v>3158</v>
      </c>
      <c r="R349" s="1" t="s">
        <v>1247</v>
      </c>
      <c r="S349" s="1" t="s">
        <v>1236</v>
      </c>
      <c r="T349" s="1" t="s">
        <v>1237</v>
      </c>
    </row>
    <row r="350" s="1" customFormat="1" spans="1:20">
      <c r="A350" s="3">
        <v>16407125181</v>
      </c>
      <c r="B350" s="1" t="s">
        <v>1260</v>
      </c>
      <c r="C350" s="1" t="s">
        <v>3159</v>
      </c>
      <c r="D350" s="1" t="s">
        <v>3160</v>
      </c>
      <c r="E350" s="1" t="s">
        <v>3161</v>
      </c>
      <c r="F350" s="1" t="s">
        <v>1242</v>
      </c>
      <c r="G350" s="1" t="s">
        <v>1243</v>
      </c>
      <c r="H350" s="1" t="s">
        <v>1228</v>
      </c>
      <c r="I350" s="1" t="s">
        <v>3162</v>
      </c>
      <c r="J350" s="1" t="s">
        <v>29</v>
      </c>
      <c r="K350" s="1" t="s">
        <v>3163</v>
      </c>
      <c r="L350" s="1" t="s">
        <v>3163</v>
      </c>
      <c r="M350" s="1" t="s">
        <v>1231</v>
      </c>
      <c r="N350" s="1" t="s">
        <v>1231</v>
      </c>
      <c r="O350" s="1" t="s">
        <v>1232</v>
      </c>
      <c r="P350" s="1" t="s">
        <v>1233</v>
      </c>
      <c r="Q350" s="1" t="s">
        <v>3164</v>
      </c>
      <c r="R350" s="1" t="s">
        <v>1247</v>
      </c>
      <c r="S350" s="1" t="s">
        <v>1236</v>
      </c>
      <c r="T350" s="1" t="s">
        <v>1237</v>
      </c>
    </row>
    <row r="351" s="1" customFormat="1" spans="1:20">
      <c r="A351" s="3">
        <v>16407479931</v>
      </c>
      <c r="B351" s="1" t="s">
        <v>1260</v>
      </c>
      <c r="C351" s="1" t="s">
        <v>3165</v>
      </c>
      <c r="D351" s="1" t="s">
        <v>3166</v>
      </c>
      <c r="E351" s="1" t="s">
        <v>3167</v>
      </c>
      <c r="F351" s="1" t="s">
        <v>1243</v>
      </c>
      <c r="G351" s="1" t="s">
        <v>1268</v>
      </c>
      <c r="H351" s="1" t="s">
        <v>1228</v>
      </c>
      <c r="I351" s="1" t="s">
        <v>3168</v>
      </c>
      <c r="J351" s="1" t="s">
        <v>29</v>
      </c>
      <c r="K351" s="1" t="s">
        <v>1874</v>
      </c>
      <c r="L351" s="1" t="s">
        <v>1874</v>
      </c>
      <c r="M351" s="1" t="s">
        <v>1231</v>
      </c>
      <c r="N351" s="1" t="s">
        <v>1231</v>
      </c>
      <c r="O351" s="1" t="s">
        <v>1232</v>
      </c>
      <c r="P351" s="1" t="s">
        <v>1233</v>
      </c>
      <c r="Q351" s="1" t="s">
        <v>3169</v>
      </c>
      <c r="R351" s="1" t="s">
        <v>1247</v>
      </c>
      <c r="S351" s="1" t="s">
        <v>1236</v>
      </c>
      <c r="T351" s="1" t="s">
        <v>1237</v>
      </c>
    </row>
    <row r="352" s="1" customFormat="1" spans="1:20">
      <c r="A352" s="3">
        <v>16407512088</v>
      </c>
      <c r="B352" s="1" t="s">
        <v>1260</v>
      </c>
      <c r="C352" s="1" t="s">
        <v>3170</v>
      </c>
      <c r="D352" s="1" t="s">
        <v>3171</v>
      </c>
      <c r="E352" s="1" t="s">
        <v>3172</v>
      </c>
      <c r="F352" s="1" t="s">
        <v>1260</v>
      </c>
      <c r="G352" s="1" t="s">
        <v>1243</v>
      </c>
      <c r="H352" s="1" t="s">
        <v>1228</v>
      </c>
      <c r="I352" s="1" t="s">
        <v>3173</v>
      </c>
      <c r="J352" s="1" t="s">
        <v>29</v>
      </c>
      <c r="K352" s="1" t="s">
        <v>2089</v>
      </c>
      <c r="L352" s="1" t="s">
        <v>2089</v>
      </c>
      <c r="M352" s="1" t="s">
        <v>1231</v>
      </c>
      <c r="N352" s="1" t="s">
        <v>1231</v>
      </c>
      <c r="O352" s="1" t="s">
        <v>1232</v>
      </c>
      <c r="P352" s="1" t="s">
        <v>1233</v>
      </c>
      <c r="Q352" s="1" t="s">
        <v>3174</v>
      </c>
      <c r="R352" s="1" t="s">
        <v>1247</v>
      </c>
      <c r="S352" s="1" t="s">
        <v>1236</v>
      </c>
      <c r="T352" s="1" t="s">
        <v>1237</v>
      </c>
    </row>
    <row r="353" s="1" customFormat="1" spans="1:20">
      <c r="A353" s="3">
        <v>16407532376</v>
      </c>
      <c r="B353" s="1" t="s">
        <v>1260</v>
      </c>
      <c r="C353" s="1" t="s">
        <v>3175</v>
      </c>
      <c r="D353" s="1" t="s">
        <v>3176</v>
      </c>
      <c r="E353" s="1" t="s">
        <v>3177</v>
      </c>
      <c r="F353" s="1" t="s">
        <v>1260</v>
      </c>
      <c r="G353" s="1" t="s">
        <v>1242</v>
      </c>
      <c r="H353" s="1" t="s">
        <v>1228</v>
      </c>
      <c r="I353" s="1" t="s">
        <v>3178</v>
      </c>
      <c r="J353" s="1" t="s">
        <v>29</v>
      </c>
      <c r="K353" s="1" t="s">
        <v>1684</v>
      </c>
      <c r="L353" s="1" t="s">
        <v>1684</v>
      </c>
      <c r="M353" s="1" t="s">
        <v>1231</v>
      </c>
      <c r="N353" s="1" t="s">
        <v>1231</v>
      </c>
      <c r="O353" s="1" t="s">
        <v>1232</v>
      </c>
      <c r="P353" s="1" t="s">
        <v>1233</v>
      </c>
      <c r="Q353" s="1" t="s">
        <v>3179</v>
      </c>
      <c r="R353" s="1" t="s">
        <v>1247</v>
      </c>
      <c r="S353" s="1" t="s">
        <v>1236</v>
      </c>
      <c r="T353" s="1" t="s">
        <v>1237</v>
      </c>
    </row>
    <row r="354" s="1" customFormat="1" spans="1:20">
      <c r="A354" s="3">
        <v>16407616771</v>
      </c>
      <c r="B354" s="1" t="s">
        <v>1260</v>
      </c>
      <c r="C354" s="1" t="s">
        <v>3180</v>
      </c>
      <c r="D354" s="1" t="s">
        <v>3181</v>
      </c>
      <c r="E354" s="1" t="s">
        <v>3182</v>
      </c>
      <c r="F354" s="1" t="s">
        <v>1242</v>
      </c>
      <c r="G354" s="1" t="s">
        <v>1243</v>
      </c>
      <c r="H354" s="1" t="s">
        <v>1228</v>
      </c>
      <c r="I354" s="1" t="s">
        <v>3183</v>
      </c>
      <c r="J354" s="1" t="s">
        <v>29</v>
      </c>
      <c r="K354" s="1" t="s">
        <v>3184</v>
      </c>
      <c r="L354" s="1" t="s">
        <v>3184</v>
      </c>
      <c r="M354" s="1" t="s">
        <v>1231</v>
      </c>
      <c r="N354" s="1" t="s">
        <v>1231</v>
      </c>
      <c r="O354" s="1" t="s">
        <v>1232</v>
      </c>
      <c r="P354" s="1" t="s">
        <v>1233</v>
      </c>
      <c r="Q354" s="1" t="s">
        <v>3185</v>
      </c>
      <c r="R354" s="1" t="s">
        <v>1247</v>
      </c>
      <c r="S354" s="1" t="s">
        <v>1236</v>
      </c>
      <c r="T354" s="1" t="s">
        <v>1237</v>
      </c>
    </row>
    <row r="355" s="1" customFormat="1" spans="1:20">
      <c r="A355" s="3">
        <v>16410147877</v>
      </c>
      <c r="B355" s="1" t="s">
        <v>1260</v>
      </c>
      <c r="C355" s="1" t="s">
        <v>3186</v>
      </c>
      <c r="D355" s="1" t="s">
        <v>2817</v>
      </c>
      <c r="E355" s="1" t="s">
        <v>3187</v>
      </c>
      <c r="F355" s="1" t="s">
        <v>1268</v>
      </c>
      <c r="G355" s="1" t="s">
        <v>1252</v>
      </c>
      <c r="H355" s="1" t="s">
        <v>1228</v>
      </c>
      <c r="I355" s="1" t="s">
        <v>3188</v>
      </c>
      <c r="J355" s="1" t="s">
        <v>29</v>
      </c>
      <c r="K355" s="1" t="s">
        <v>2820</v>
      </c>
      <c r="L355" s="1" t="s">
        <v>2820</v>
      </c>
      <c r="M355" s="1" t="s">
        <v>1231</v>
      </c>
      <c r="N355" s="1" t="s">
        <v>1231</v>
      </c>
      <c r="O355" s="1" t="s">
        <v>1232</v>
      </c>
      <c r="P355" s="1" t="s">
        <v>1233</v>
      </c>
      <c r="Q355" s="1" t="s">
        <v>3189</v>
      </c>
      <c r="R355" s="1" t="s">
        <v>1247</v>
      </c>
      <c r="S355" s="1" t="s">
        <v>1236</v>
      </c>
      <c r="T355" s="1" t="s">
        <v>1237</v>
      </c>
    </row>
    <row r="356" s="1" customFormat="1" spans="1:20">
      <c r="A356" s="3">
        <v>16410321300</v>
      </c>
      <c r="B356" s="1" t="s">
        <v>1260</v>
      </c>
      <c r="C356" s="1" t="s">
        <v>3190</v>
      </c>
      <c r="D356" s="1" t="s">
        <v>2181</v>
      </c>
      <c r="E356" s="1" t="s">
        <v>3191</v>
      </c>
      <c r="F356" s="1" t="s">
        <v>1268</v>
      </c>
      <c r="G356" s="1" t="s">
        <v>1252</v>
      </c>
      <c r="H356" s="1" t="s">
        <v>1228</v>
      </c>
      <c r="I356" s="1" t="s">
        <v>3192</v>
      </c>
      <c r="J356" s="1" t="s">
        <v>29</v>
      </c>
      <c r="K356" s="1" t="s">
        <v>2814</v>
      </c>
      <c r="L356" s="1" t="s">
        <v>2814</v>
      </c>
      <c r="M356" s="1" t="s">
        <v>1231</v>
      </c>
      <c r="N356" s="1" t="s">
        <v>1231</v>
      </c>
      <c r="O356" s="1" t="s">
        <v>1232</v>
      </c>
      <c r="P356" s="1" t="s">
        <v>1233</v>
      </c>
      <c r="Q356" s="1" t="s">
        <v>3193</v>
      </c>
      <c r="R356" s="1" t="s">
        <v>1247</v>
      </c>
      <c r="S356" s="1" t="s">
        <v>1236</v>
      </c>
      <c r="T356" s="1" t="s">
        <v>1237</v>
      </c>
    </row>
    <row r="357" s="1" customFormat="1" spans="1:20">
      <c r="A357" s="3">
        <v>16410656695</v>
      </c>
      <c r="B357" s="1" t="s">
        <v>1242</v>
      </c>
      <c r="C357" s="1" t="s">
        <v>3194</v>
      </c>
      <c r="D357" s="1" t="s">
        <v>2880</v>
      </c>
      <c r="E357" s="1" t="s">
        <v>3195</v>
      </c>
      <c r="F357" s="1" t="s">
        <v>1242</v>
      </c>
      <c r="G357" s="1" t="s">
        <v>1243</v>
      </c>
      <c r="H357" s="1" t="s">
        <v>1228</v>
      </c>
      <c r="I357" s="1" t="s">
        <v>3196</v>
      </c>
      <c r="J357" s="1" t="s">
        <v>29</v>
      </c>
      <c r="K357" s="1" t="s">
        <v>2691</v>
      </c>
      <c r="L357" s="1" t="s">
        <v>2691</v>
      </c>
      <c r="M357" s="1" t="s">
        <v>1231</v>
      </c>
      <c r="N357" s="1" t="s">
        <v>1231</v>
      </c>
      <c r="O357" s="1" t="s">
        <v>1232</v>
      </c>
      <c r="P357" s="1" t="s">
        <v>1233</v>
      </c>
      <c r="Q357" s="1" t="s">
        <v>3197</v>
      </c>
      <c r="R357" s="1" t="s">
        <v>1247</v>
      </c>
      <c r="S357" s="1" t="s">
        <v>1236</v>
      </c>
      <c r="T357" s="1" t="s">
        <v>1237</v>
      </c>
    </row>
    <row r="358" s="1" customFormat="1" spans="1:20">
      <c r="A358" s="3">
        <v>16410678048</v>
      </c>
      <c r="B358" s="1" t="s">
        <v>1242</v>
      </c>
      <c r="C358" s="1" t="s">
        <v>3198</v>
      </c>
      <c r="D358" s="1" t="s">
        <v>3199</v>
      </c>
      <c r="E358" s="1" t="s">
        <v>3200</v>
      </c>
      <c r="F358" s="1" t="s">
        <v>1242</v>
      </c>
      <c r="G358" s="1" t="s">
        <v>1243</v>
      </c>
      <c r="H358" s="1" t="s">
        <v>1228</v>
      </c>
      <c r="I358" s="1" t="s">
        <v>3201</v>
      </c>
      <c r="J358" s="1" t="s">
        <v>29</v>
      </c>
      <c r="K358" s="1" t="s">
        <v>3202</v>
      </c>
      <c r="L358" s="1" t="s">
        <v>3202</v>
      </c>
      <c r="M358" s="1" t="s">
        <v>1231</v>
      </c>
      <c r="N358" s="1" t="s">
        <v>1231</v>
      </c>
      <c r="O358" s="1" t="s">
        <v>1232</v>
      </c>
      <c r="P358" s="1" t="s">
        <v>1233</v>
      </c>
      <c r="Q358" s="1" t="s">
        <v>3203</v>
      </c>
      <c r="R358" s="1" t="s">
        <v>1247</v>
      </c>
      <c r="S358" s="1" t="s">
        <v>1236</v>
      </c>
      <c r="T358" s="1" t="s">
        <v>1237</v>
      </c>
    </row>
    <row r="359" s="1" customFormat="1" spans="1:20">
      <c r="A359" s="3">
        <v>16410757124</v>
      </c>
      <c r="B359" s="1" t="s">
        <v>1242</v>
      </c>
      <c r="C359" s="1" t="s">
        <v>3204</v>
      </c>
      <c r="D359" s="1" t="s">
        <v>2233</v>
      </c>
      <c r="E359" s="1" t="s">
        <v>3205</v>
      </c>
      <c r="F359" s="1" t="s">
        <v>1242</v>
      </c>
      <c r="G359" s="1" t="s">
        <v>1243</v>
      </c>
      <c r="H359" s="1" t="s">
        <v>1228</v>
      </c>
      <c r="I359" s="1" t="s">
        <v>3206</v>
      </c>
      <c r="J359" s="1" t="s">
        <v>29</v>
      </c>
      <c r="K359" s="1" t="s">
        <v>2953</v>
      </c>
      <c r="L359" s="1" t="s">
        <v>2953</v>
      </c>
      <c r="M359" s="1" t="s">
        <v>1231</v>
      </c>
      <c r="N359" s="1" t="s">
        <v>1231</v>
      </c>
      <c r="O359" s="1" t="s">
        <v>1232</v>
      </c>
      <c r="P359" s="1" t="s">
        <v>1233</v>
      </c>
      <c r="Q359" s="1" t="s">
        <v>3207</v>
      </c>
      <c r="R359" s="1" t="s">
        <v>1247</v>
      </c>
      <c r="S359" s="1" t="s">
        <v>1236</v>
      </c>
      <c r="T359" s="1" t="s">
        <v>1237</v>
      </c>
    </row>
    <row r="360" s="1" customFormat="1" spans="1:20">
      <c r="A360" s="3">
        <v>16410945487</v>
      </c>
      <c r="B360" s="1" t="s">
        <v>1242</v>
      </c>
      <c r="C360" s="1" t="s">
        <v>3208</v>
      </c>
      <c r="D360" s="1" t="s">
        <v>3209</v>
      </c>
      <c r="E360" s="1" t="s">
        <v>3210</v>
      </c>
      <c r="F360" s="1" t="s">
        <v>1243</v>
      </c>
      <c r="G360" s="1" t="s">
        <v>1268</v>
      </c>
      <c r="H360" s="1" t="s">
        <v>1228</v>
      </c>
      <c r="I360" s="1" t="s">
        <v>3211</v>
      </c>
      <c r="J360" s="1" t="s">
        <v>29</v>
      </c>
      <c r="K360" s="1" t="s">
        <v>3212</v>
      </c>
      <c r="L360" s="1" t="s">
        <v>3212</v>
      </c>
      <c r="M360" s="1" t="s">
        <v>1231</v>
      </c>
      <c r="N360" s="1" t="s">
        <v>1231</v>
      </c>
      <c r="O360" s="1" t="s">
        <v>1232</v>
      </c>
      <c r="P360" s="1" t="s">
        <v>1233</v>
      </c>
      <c r="Q360" s="1" t="s">
        <v>3213</v>
      </c>
      <c r="R360" s="1" t="s">
        <v>1247</v>
      </c>
      <c r="S360" s="1" t="s">
        <v>1236</v>
      </c>
      <c r="T360" s="1" t="s">
        <v>1237</v>
      </c>
    </row>
    <row r="361" s="1" customFormat="1" spans="1:20">
      <c r="A361" s="3">
        <v>16410972594</v>
      </c>
      <c r="B361" s="1" t="s">
        <v>1242</v>
      </c>
      <c r="C361" s="1" t="s">
        <v>3214</v>
      </c>
      <c r="D361" s="1" t="s">
        <v>3215</v>
      </c>
      <c r="E361" s="1" t="s">
        <v>3216</v>
      </c>
      <c r="F361" s="1" t="s">
        <v>1243</v>
      </c>
      <c r="G361" s="1" t="s">
        <v>1268</v>
      </c>
      <c r="H361" s="1" t="s">
        <v>1228</v>
      </c>
      <c r="I361" s="1" t="s">
        <v>3217</v>
      </c>
      <c r="J361" s="1" t="s">
        <v>29</v>
      </c>
      <c r="K361" s="1" t="s">
        <v>3218</v>
      </c>
      <c r="L361" s="1" t="s">
        <v>3218</v>
      </c>
      <c r="M361" s="1" t="s">
        <v>1231</v>
      </c>
      <c r="N361" s="1" t="s">
        <v>1231</v>
      </c>
      <c r="O361" s="1" t="s">
        <v>1232</v>
      </c>
      <c r="P361" s="1" t="s">
        <v>1233</v>
      </c>
      <c r="Q361" s="1" t="s">
        <v>3219</v>
      </c>
      <c r="R361" s="1" t="s">
        <v>1247</v>
      </c>
      <c r="S361" s="1" t="s">
        <v>1236</v>
      </c>
      <c r="T361" s="1" t="s">
        <v>1237</v>
      </c>
    </row>
    <row r="362" s="1" customFormat="1" spans="1:20">
      <c r="A362" s="3">
        <v>16411074898</v>
      </c>
      <c r="B362" s="1" t="s">
        <v>1242</v>
      </c>
      <c r="C362" s="1" t="s">
        <v>3220</v>
      </c>
      <c r="D362" s="1" t="s">
        <v>3221</v>
      </c>
      <c r="E362" s="1" t="s">
        <v>3222</v>
      </c>
      <c r="F362" s="1" t="s">
        <v>1242</v>
      </c>
      <c r="G362" s="1" t="s">
        <v>1243</v>
      </c>
      <c r="H362" s="1" t="s">
        <v>1228</v>
      </c>
      <c r="I362" s="1" t="s">
        <v>3223</v>
      </c>
      <c r="J362" s="1" t="s">
        <v>29</v>
      </c>
      <c r="K362" s="1" t="s">
        <v>2943</v>
      </c>
      <c r="L362" s="1" t="s">
        <v>2943</v>
      </c>
      <c r="M362" s="1" t="s">
        <v>1231</v>
      </c>
      <c r="N362" s="1" t="s">
        <v>1231</v>
      </c>
      <c r="O362" s="1" t="s">
        <v>1232</v>
      </c>
      <c r="P362" s="1" t="s">
        <v>1233</v>
      </c>
      <c r="Q362" s="1" t="s">
        <v>3224</v>
      </c>
      <c r="R362" s="1" t="s">
        <v>1247</v>
      </c>
      <c r="S362" s="1" t="s">
        <v>1236</v>
      </c>
      <c r="T362" s="1" t="s">
        <v>1237</v>
      </c>
    </row>
    <row r="363" s="1" customFormat="1" spans="1:20">
      <c r="A363" s="3">
        <v>16411138959</v>
      </c>
      <c r="B363" s="1" t="s">
        <v>1242</v>
      </c>
      <c r="C363" s="1" t="s">
        <v>3225</v>
      </c>
      <c r="D363" s="1" t="s">
        <v>2730</v>
      </c>
      <c r="E363" s="1" t="s">
        <v>3226</v>
      </c>
      <c r="F363" s="1" t="s">
        <v>1243</v>
      </c>
      <c r="G363" s="1" t="s">
        <v>1268</v>
      </c>
      <c r="H363" s="1" t="s">
        <v>1228</v>
      </c>
      <c r="I363" s="1" t="s">
        <v>3227</v>
      </c>
      <c r="J363" s="1" t="s">
        <v>29</v>
      </c>
      <c r="K363" s="1" t="s">
        <v>1673</v>
      </c>
      <c r="L363" s="1" t="s">
        <v>1673</v>
      </c>
      <c r="M363" s="1" t="s">
        <v>1231</v>
      </c>
      <c r="N363" s="1" t="s">
        <v>1231</v>
      </c>
      <c r="O363" s="1" t="s">
        <v>1232</v>
      </c>
      <c r="P363" s="1" t="s">
        <v>1233</v>
      </c>
      <c r="Q363" s="1" t="s">
        <v>3228</v>
      </c>
      <c r="R363" s="1" t="s">
        <v>1247</v>
      </c>
      <c r="S363" s="1" t="s">
        <v>1236</v>
      </c>
      <c r="T363" s="1" t="s">
        <v>1237</v>
      </c>
    </row>
    <row r="364" s="1" customFormat="1" spans="1:20">
      <c r="A364" s="3">
        <v>16411142784</v>
      </c>
      <c r="B364" s="1" t="s">
        <v>1242</v>
      </c>
      <c r="C364" s="1" t="s">
        <v>3229</v>
      </c>
      <c r="D364" s="1" t="s">
        <v>1336</v>
      </c>
      <c r="E364" s="1" t="s">
        <v>3230</v>
      </c>
      <c r="F364" s="1" t="s">
        <v>1243</v>
      </c>
      <c r="G364" s="1" t="s">
        <v>1252</v>
      </c>
      <c r="H364" s="1" t="s">
        <v>1228</v>
      </c>
      <c r="I364" s="1" t="s">
        <v>3231</v>
      </c>
      <c r="J364" s="1" t="s">
        <v>29</v>
      </c>
      <c r="K364" s="1" t="s">
        <v>1927</v>
      </c>
      <c r="L364" s="1" t="s">
        <v>1927</v>
      </c>
      <c r="M364" s="1" t="s">
        <v>1231</v>
      </c>
      <c r="N364" s="1" t="s">
        <v>1231</v>
      </c>
      <c r="O364" s="1" t="s">
        <v>1232</v>
      </c>
      <c r="P364" s="1" t="s">
        <v>1233</v>
      </c>
      <c r="Q364" s="1" t="s">
        <v>3232</v>
      </c>
      <c r="R364" s="1" t="s">
        <v>1247</v>
      </c>
      <c r="S364" s="1" t="s">
        <v>1236</v>
      </c>
      <c r="T364" s="1" t="s">
        <v>1237</v>
      </c>
    </row>
    <row r="365" s="1" customFormat="1" spans="1:20">
      <c r="A365" s="3">
        <v>16411153916</v>
      </c>
      <c r="B365" s="1" t="s">
        <v>1242</v>
      </c>
      <c r="C365" s="1" t="s">
        <v>3233</v>
      </c>
      <c r="D365" s="1" t="s">
        <v>2817</v>
      </c>
      <c r="E365" s="1" t="s">
        <v>3234</v>
      </c>
      <c r="F365" s="1" t="s">
        <v>1243</v>
      </c>
      <c r="G365" s="1" t="s">
        <v>1252</v>
      </c>
      <c r="H365" s="1" t="s">
        <v>1228</v>
      </c>
      <c r="I365" s="1" t="s">
        <v>3235</v>
      </c>
      <c r="J365" s="1" t="s">
        <v>29</v>
      </c>
      <c r="K365" s="1" t="s">
        <v>1895</v>
      </c>
      <c r="L365" s="1" t="s">
        <v>1895</v>
      </c>
      <c r="M365" s="1" t="s">
        <v>1231</v>
      </c>
      <c r="N365" s="1" t="s">
        <v>1231</v>
      </c>
      <c r="O365" s="1" t="s">
        <v>1232</v>
      </c>
      <c r="P365" s="1" t="s">
        <v>1233</v>
      </c>
      <c r="Q365" s="1" t="s">
        <v>3236</v>
      </c>
      <c r="R365" s="1" t="s">
        <v>1247</v>
      </c>
      <c r="S365" s="1" t="s">
        <v>1236</v>
      </c>
      <c r="T365" s="1" t="s">
        <v>1237</v>
      </c>
    </row>
    <row r="366" s="1" customFormat="1" spans="1:20">
      <c r="A366" s="3">
        <v>16411154516</v>
      </c>
      <c r="B366" s="1" t="s">
        <v>1242</v>
      </c>
      <c r="C366" s="1" t="s">
        <v>3237</v>
      </c>
      <c r="D366" s="1" t="s">
        <v>1888</v>
      </c>
      <c r="E366" s="1" t="s">
        <v>3238</v>
      </c>
      <c r="F366" s="1" t="s">
        <v>1242</v>
      </c>
      <c r="G366" s="1" t="s">
        <v>1243</v>
      </c>
      <c r="H366" s="1" t="s">
        <v>1228</v>
      </c>
      <c r="I366" s="1" t="s">
        <v>3239</v>
      </c>
      <c r="J366" s="1" t="s">
        <v>29</v>
      </c>
      <c r="K366" s="1" t="s">
        <v>1312</v>
      </c>
      <c r="L366" s="1" t="s">
        <v>1312</v>
      </c>
      <c r="M366" s="1" t="s">
        <v>1231</v>
      </c>
      <c r="N366" s="1" t="s">
        <v>1231</v>
      </c>
      <c r="O366" s="1" t="s">
        <v>1232</v>
      </c>
      <c r="P366" s="1" t="s">
        <v>1233</v>
      </c>
      <c r="Q366" s="1" t="s">
        <v>3240</v>
      </c>
      <c r="R366" s="1" t="s">
        <v>1247</v>
      </c>
      <c r="S366" s="1" t="s">
        <v>1236</v>
      </c>
      <c r="T366" s="1" t="s">
        <v>1237</v>
      </c>
    </row>
    <row r="367" s="1" customFormat="1" spans="1:20">
      <c r="A367" s="3">
        <v>16411189726</v>
      </c>
      <c r="B367" s="1" t="s">
        <v>1242</v>
      </c>
      <c r="C367" s="1" t="s">
        <v>3241</v>
      </c>
      <c r="D367" s="1" t="s">
        <v>2817</v>
      </c>
      <c r="E367" s="1" t="s">
        <v>3242</v>
      </c>
      <c r="F367" s="1" t="s">
        <v>1268</v>
      </c>
      <c r="G367" s="1" t="s">
        <v>1252</v>
      </c>
      <c r="H367" s="1" t="s">
        <v>1228</v>
      </c>
      <c r="I367" s="1" t="s">
        <v>3243</v>
      </c>
      <c r="J367" s="1" t="s">
        <v>29</v>
      </c>
      <c r="K367" s="1" t="s">
        <v>2820</v>
      </c>
      <c r="L367" s="1" t="s">
        <v>2820</v>
      </c>
      <c r="M367" s="1" t="s">
        <v>1231</v>
      </c>
      <c r="N367" s="1" t="s">
        <v>1231</v>
      </c>
      <c r="O367" s="1" t="s">
        <v>1232</v>
      </c>
      <c r="P367" s="1" t="s">
        <v>1233</v>
      </c>
      <c r="Q367" s="1" t="s">
        <v>3244</v>
      </c>
      <c r="R367" s="1" t="s">
        <v>1247</v>
      </c>
      <c r="S367" s="1" t="s">
        <v>1236</v>
      </c>
      <c r="T367" s="1" t="s">
        <v>1237</v>
      </c>
    </row>
    <row r="368" s="1" customFormat="1" spans="1:20">
      <c r="A368" s="3">
        <v>16411224340</v>
      </c>
      <c r="B368" s="1" t="s">
        <v>1242</v>
      </c>
      <c r="C368" s="1" t="s">
        <v>3245</v>
      </c>
      <c r="D368" s="1" t="s">
        <v>3246</v>
      </c>
      <c r="E368" s="1" t="s">
        <v>3247</v>
      </c>
      <c r="F368" s="1" t="s">
        <v>1242</v>
      </c>
      <c r="G368" s="1" t="s">
        <v>1243</v>
      </c>
      <c r="H368" s="1" t="s">
        <v>1228</v>
      </c>
      <c r="I368" s="1" t="s">
        <v>3248</v>
      </c>
      <c r="J368" s="1" t="s">
        <v>29</v>
      </c>
      <c r="K368" s="1" t="s">
        <v>3249</v>
      </c>
      <c r="L368" s="1" t="s">
        <v>3249</v>
      </c>
      <c r="M368" s="1" t="s">
        <v>1231</v>
      </c>
      <c r="N368" s="1" t="s">
        <v>1231</v>
      </c>
      <c r="O368" s="1" t="s">
        <v>1232</v>
      </c>
      <c r="P368" s="1" t="s">
        <v>1233</v>
      </c>
      <c r="Q368" s="1" t="s">
        <v>3250</v>
      </c>
      <c r="R368" s="1" t="s">
        <v>1247</v>
      </c>
      <c r="S368" s="1" t="s">
        <v>1236</v>
      </c>
      <c r="T368" s="1" t="s">
        <v>1237</v>
      </c>
    </row>
    <row r="369" s="1" customFormat="1" spans="1:20">
      <c r="A369" s="3">
        <v>16411388427</v>
      </c>
      <c r="B369" s="1" t="s">
        <v>1242</v>
      </c>
      <c r="C369" s="1" t="s">
        <v>3251</v>
      </c>
      <c r="D369" s="1" t="s">
        <v>3252</v>
      </c>
      <c r="E369" s="1" t="s">
        <v>3253</v>
      </c>
      <c r="F369" s="1" t="s">
        <v>1268</v>
      </c>
      <c r="G369" s="1" t="s">
        <v>1252</v>
      </c>
      <c r="H369" s="1" t="s">
        <v>1228</v>
      </c>
      <c r="I369" s="1" t="s">
        <v>3254</v>
      </c>
      <c r="J369" s="1" t="s">
        <v>29</v>
      </c>
      <c r="K369" s="1" t="s">
        <v>1270</v>
      </c>
      <c r="L369" s="1" t="s">
        <v>1270</v>
      </c>
      <c r="M369" s="1" t="s">
        <v>1231</v>
      </c>
      <c r="N369" s="1" t="s">
        <v>1231</v>
      </c>
      <c r="O369" s="1" t="s">
        <v>1232</v>
      </c>
      <c r="P369" s="1" t="s">
        <v>1233</v>
      </c>
      <c r="Q369" s="1" t="s">
        <v>3255</v>
      </c>
      <c r="R369" s="1" t="s">
        <v>1247</v>
      </c>
      <c r="S369" s="1" t="s">
        <v>1236</v>
      </c>
      <c r="T369" s="1" t="s">
        <v>1237</v>
      </c>
    </row>
    <row r="370" s="1" customFormat="1" spans="1:20">
      <c r="A370" s="3">
        <v>16411401259</v>
      </c>
      <c r="B370" s="1" t="s">
        <v>1242</v>
      </c>
      <c r="C370" s="1" t="s">
        <v>3256</v>
      </c>
      <c r="D370" s="1" t="s">
        <v>3257</v>
      </c>
      <c r="E370" s="1" t="s">
        <v>3258</v>
      </c>
      <c r="F370" s="1" t="s">
        <v>1252</v>
      </c>
      <c r="G370" s="1" t="s">
        <v>1296</v>
      </c>
      <c r="H370" s="1" t="s">
        <v>1228</v>
      </c>
      <c r="I370" s="1" t="s">
        <v>3259</v>
      </c>
      <c r="J370" s="1" t="s">
        <v>29</v>
      </c>
      <c r="K370" s="1" t="s">
        <v>1356</v>
      </c>
      <c r="L370" s="1" t="s">
        <v>1356</v>
      </c>
      <c r="M370" s="1" t="s">
        <v>1231</v>
      </c>
      <c r="N370" s="1" t="s">
        <v>1231</v>
      </c>
      <c r="O370" s="1" t="s">
        <v>1232</v>
      </c>
      <c r="P370" s="1" t="s">
        <v>1233</v>
      </c>
      <c r="Q370" s="1" t="s">
        <v>3260</v>
      </c>
      <c r="R370" s="1" t="s">
        <v>1247</v>
      </c>
      <c r="S370" s="1" t="s">
        <v>1236</v>
      </c>
      <c r="T370" s="1" t="s">
        <v>1237</v>
      </c>
    </row>
    <row r="371" s="1" customFormat="1" spans="1:20">
      <c r="A371" s="3">
        <v>16411389793</v>
      </c>
      <c r="B371" s="1" t="s">
        <v>1242</v>
      </c>
      <c r="C371" s="1" t="s">
        <v>3261</v>
      </c>
      <c r="D371" s="1" t="s">
        <v>3262</v>
      </c>
      <c r="E371" s="1" t="s">
        <v>3263</v>
      </c>
      <c r="F371" s="1" t="s">
        <v>1242</v>
      </c>
      <c r="G371" s="1" t="s">
        <v>1243</v>
      </c>
      <c r="H371" s="1" t="s">
        <v>1228</v>
      </c>
      <c r="I371" s="1" t="s">
        <v>3264</v>
      </c>
      <c r="J371" s="1" t="s">
        <v>29</v>
      </c>
      <c r="K371" s="1" t="s">
        <v>1458</v>
      </c>
      <c r="L371" s="1" t="s">
        <v>1458</v>
      </c>
      <c r="M371" s="1" t="s">
        <v>1231</v>
      </c>
      <c r="N371" s="1" t="s">
        <v>1231</v>
      </c>
      <c r="O371" s="1" t="s">
        <v>1232</v>
      </c>
      <c r="P371" s="1" t="s">
        <v>1233</v>
      </c>
      <c r="Q371" s="1" t="s">
        <v>3265</v>
      </c>
      <c r="R371" s="1" t="s">
        <v>1247</v>
      </c>
      <c r="S371" s="1" t="s">
        <v>1236</v>
      </c>
      <c r="T371" s="1" t="s">
        <v>1237</v>
      </c>
    </row>
    <row r="372" s="1" customFormat="1" spans="1:20">
      <c r="A372" s="3">
        <v>16411510743</v>
      </c>
      <c r="B372" s="1" t="s">
        <v>1242</v>
      </c>
      <c r="C372" s="1" t="s">
        <v>3266</v>
      </c>
      <c r="D372" s="1" t="s">
        <v>3267</v>
      </c>
      <c r="E372" s="1" t="s">
        <v>3268</v>
      </c>
      <c r="F372" s="1" t="s">
        <v>1268</v>
      </c>
      <c r="G372" s="1" t="s">
        <v>1252</v>
      </c>
      <c r="H372" s="1" t="s">
        <v>1228</v>
      </c>
      <c r="I372" s="1" t="s">
        <v>3269</v>
      </c>
      <c r="J372" s="1" t="s">
        <v>29</v>
      </c>
      <c r="K372" s="1" t="s">
        <v>2090</v>
      </c>
      <c r="L372" s="1" t="s">
        <v>2090</v>
      </c>
      <c r="M372" s="1" t="s">
        <v>1231</v>
      </c>
      <c r="N372" s="1" t="s">
        <v>1231</v>
      </c>
      <c r="O372" s="1" t="s">
        <v>1232</v>
      </c>
      <c r="P372" s="1" t="s">
        <v>1233</v>
      </c>
      <c r="Q372" s="1" t="s">
        <v>3270</v>
      </c>
      <c r="R372" s="1" t="s">
        <v>1247</v>
      </c>
      <c r="S372" s="1" t="s">
        <v>1236</v>
      </c>
      <c r="T372" s="1" t="s">
        <v>1237</v>
      </c>
    </row>
    <row r="373" s="1" customFormat="1" spans="1:20">
      <c r="A373" s="3">
        <v>16411550904</v>
      </c>
      <c r="B373" s="1" t="s">
        <v>1242</v>
      </c>
      <c r="C373" s="1" t="s">
        <v>3271</v>
      </c>
      <c r="D373" s="1" t="s">
        <v>3272</v>
      </c>
      <c r="E373" s="1" t="s">
        <v>3273</v>
      </c>
      <c r="F373" s="1" t="s">
        <v>1242</v>
      </c>
      <c r="G373" s="1" t="s">
        <v>1243</v>
      </c>
      <c r="H373" s="1" t="s">
        <v>1228</v>
      </c>
      <c r="I373" s="1" t="s">
        <v>3274</v>
      </c>
      <c r="J373" s="1" t="s">
        <v>29</v>
      </c>
      <c r="K373" s="1" t="s">
        <v>1961</v>
      </c>
      <c r="L373" s="1" t="s">
        <v>1961</v>
      </c>
      <c r="M373" s="1" t="s">
        <v>1231</v>
      </c>
      <c r="N373" s="1" t="s">
        <v>1231</v>
      </c>
      <c r="O373" s="1" t="s">
        <v>1232</v>
      </c>
      <c r="P373" s="1" t="s">
        <v>1233</v>
      </c>
      <c r="Q373" s="1" t="s">
        <v>3275</v>
      </c>
      <c r="R373" s="1" t="s">
        <v>1247</v>
      </c>
      <c r="S373" s="1" t="s">
        <v>1236</v>
      </c>
      <c r="T373" s="1" t="s">
        <v>1237</v>
      </c>
    </row>
    <row r="374" s="1" customFormat="1" spans="1:20">
      <c r="A374" s="3">
        <v>16411667280</v>
      </c>
      <c r="B374" s="1" t="s">
        <v>1242</v>
      </c>
      <c r="C374" s="1" t="s">
        <v>3276</v>
      </c>
      <c r="D374" s="1" t="s">
        <v>3277</v>
      </c>
      <c r="E374" s="1" t="s">
        <v>3278</v>
      </c>
      <c r="F374" s="1" t="s">
        <v>1242</v>
      </c>
      <c r="G374" s="1" t="s">
        <v>1243</v>
      </c>
      <c r="H374" s="1" t="s">
        <v>1228</v>
      </c>
      <c r="I374" s="1" t="s">
        <v>3279</v>
      </c>
      <c r="J374" s="1" t="s">
        <v>29</v>
      </c>
      <c r="K374" s="1" t="s">
        <v>2774</v>
      </c>
      <c r="L374" s="1" t="s">
        <v>2774</v>
      </c>
      <c r="M374" s="1" t="s">
        <v>1231</v>
      </c>
      <c r="N374" s="1" t="s">
        <v>1231</v>
      </c>
      <c r="O374" s="1" t="s">
        <v>1232</v>
      </c>
      <c r="P374" s="1" t="s">
        <v>1233</v>
      </c>
      <c r="Q374" s="1" t="s">
        <v>3280</v>
      </c>
      <c r="R374" s="1" t="s">
        <v>1247</v>
      </c>
      <c r="S374" s="1" t="s">
        <v>1236</v>
      </c>
      <c r="T374" s="1" t="s">
        <v>1237</v>
      </c>
    </row>
    <row r="375" s="1" customFormat="1" spans="1:20">
      <c r="A375" s="3">
        <v>16411798543</v>
      </c>
      <c r="B375" s="1" t="s">
        <v>1242</v>
      </c>
      <c r="C375" s="1" t="s">
        <v>3281</v>
      </c>
      <c r="D375" s="1" t="s">
        <v>2880</v>
      </c>
      <c r="E375" s="1" t="s">
        <v>3282</v>
      </c>
      <c r="F375" s="1" t="s">
        <v>1243</v>
      </c>
      <c r="G375" s="1" t="s">
        <v>1268</v>
      </c>
      <c r="H375" s="1" t="s">
        <v>1228</v>
      </c>
      <c r="I375" s="1" t="s">
        <v>3283</v>
      </c>
      <c r="J375" s="1" t="s">
        <v>29</v>
      </c>
      <c r="K375" s="1" t="s">
        <v>3284</v>
      </c>
      <c r="L375" s="1" t="s">
        <v>3284</v>
      </c>
      <c r="M375" s="1" t="s">
        <v>1231</v>
      </c>
      <c r="N375" s="1" t="s">
        <v>1231</v>
      </c>
      <c r="O375" s="1" t="s">
        <v>1232</v>
      </c>
      <c r="P375" s="1" t="s">
        <v>1233</v>
      </c>
      <c r="Q375" s="1" t="s">
        <v>3285</v>
      </c>
      <c r="R375" s="1" t="s">
        <v>1247</v>
      </c>
      <c r="S375" s="1" t="s">
        <v>1236</v>
      </c>
      <c r="T375" s="1" t="s">
        <v>1237</v>
      </c>
    </row>
    <row r="376" s="1" customFormat="1" spans="1:20">
      <c r="A376" s="3">
        <v>16411986650</v>
      </c>
      <c r="B376" s="1" t="s">
        <v>1242</v>
      </c>
      <c r="C376" s="1" t="s">
        <v>3286</v>
      </c>
      <c r="D376" s="1" t="s">
        <v>3287</v>
      </c>
      <c r="E376" s="1" t="s">
        <v>3288</v>
      </c>
      <c r="F376" s="1" t="s">
        <v>1268</v>
      </c>
      <c r="G376" s="1" t="s">
        <v>1252</v>
      </c>
      <c r="H376" s="1" t="s">
        <v>1228</v>
      </c>
      <c r="I376" s="1" t="s">
        <v>3289</v>
      </c>
      <c r="J376" s="1" t="s">
        <v>29</v>
      </c>
      <c r="K376" s="1" t="s">
        <v>2873</v>
      </c>
      <c r="L376" s="1" t="s">
        <v>2873</v>
      </c>
      <c r="M376" s="1" t="s">
        <v>1231</v>
      </c>
      <c r="N376" s="1" t="s">
        <v>1231</v>
      </c>
      <c r="O376" s="1" t="s">
        <v>1232</v>
      </c>
      <c r="P376" s="1" t="s">
        <v>1233</v>
      </c>
      <c r="Q376" s="1" t="s">
        <v>3290</v>
      </c>
      <c r="R376" s="1" t="s">
        <v>1247</v>
      </c>
      <c r="S376" s="1" t="s">
        <v>1236</v>
      </c>
      <c r="T376" s="1" t="s">
        <v>1237</v>
      </c>
    </row>
    <row r="377" s="1" customFormat="1" spans="1:20">
      <c r="A377" s="3">
        <v>16412261927</v>
      </c>
      <c r="B377" s="1" t="s">
        <v>1242</v>
      </c>
      <c r="C377" s="1" t="s">
        <v>3291</v>
      </c>
      <c r="D377" s="1" t="s">
        <v>3267</v>
      </c>
      <c r="E377" s="1" t="s">
        <v>3292</v>
      </c>
      <c r="F377" s="1" t="s">
        <v>1243</v>
      </c>
      <c r="G377" s="1" t="s">
        <v>1252</v>
      </c>
      <c r="H377" s="1" t="s">
        <v>1228</v>
      </c>
      <c r="I377" s="1" t="s">
        <v>3293</v>
      </c>
      <c r="J377" s="1" t="s">
        <v>29</v>
      </c>
      <c r="K377" s="1" t="s">
        <v>2089</v>
      </c>
      <c r="L377" s="1" t="s">
        <v>2089</v>
      </c>
      <c r="M377" s="1" t="s">
        <v>1231</v>
      </c>
      <c r="N377" s="1" t="s">
        <v>1231</v>
      </c>
      <c r="O377" s="1" t="s">
        <v>1232</v>
      </c>
      <c r="P377" s="1" t="s">
        <v>1233</v>
      </c>
      <c r="Q377" s="1" t="s">
        <v>3294</v>
      </c>
      <c r="R377" s="1" t="s">
        <v>1247</v>
      </c>
      <c r="S377" s="1" t="s">
        <v>1236</v>
      </c>
      <c r="T377" s="1" t="s">
        <v>1237</v>
      </c>
    </row>
    <row r="378" s="1" customFormat="1" spans="1:20">
      <c r="A378" s="3">
        <v>16412568518</v>
      </c>
      <c r="B378" s="1" t="s">
        <v>1242</v>
      </c>
      <c r="C378" s="1" t="s">
        <v>3295</v>
      </c>
      <c r="D378" s="1" t="s">
        <v>3296</v>
      </c>
      <c r="E378" s="1" t="s">
        <v>3297</v>
      </c>
      <c r="F378" s="1" t="s">
        <v>1243</v>
      </c>
      <c r="G378" s="1" t="s">
        <v>1268</v>
      </c>
      <c r="H378" s="1" t="s">
        <v>1228</v>
      </c>
      <c r="I378" s="1" t="s">
        <v>3298</v>
      </c>
      <c r="J378" s="1" t="s">
        <v>29</v>
      </c>
      <c r="K378" s="1" t="s">
        <v>3299</v>
      </c>
      <c r="L378" s="1" t="s">
        <v>3299</v>
      </c>
      <c r="M378" s="1" t="s">
        <v>1231</v>
      </c>
      <c r="N378" s="1" t="s">
        <v>1231</v>
      </c>
      <c r="O378" s="1" t="s">
        <v>1232</v>
      </c>
      <c r="P378" s="1" t="s">
        <v>1233</v>
      </c>
      <c r="Q378" s="1" t="s">
        <v>3300</v>
      </c>
      <c r="R378" s="1" t="s">
        <v>1247</v>
      </c>
      <c r="S378" s="1" t="s">
        <v>1236</v>
      </c>
      <c r="T378" s="1" t="s">
        <v>1237</v>
      </c>
    </row>
    <row r="379" s="1" customFormat="1" spans="1:20">
      <c r="A379" s="3">
        <v>16412644900</v>
      </c>
      <c r="B379" s="1" t="s">
        <v>1242</v>
      </c>
      <c r="C379" s="1" t="s">
        <v>3301</v>
      </c>
      <c r="D379" s="1" t="s">
        <v>3302</v>
      </c>
      <c r="E379" s="1" t="s">
        <v>3303</v>
      </c>
      <c r="F379" s="1" t="s">
        <v>1268</v>
      </c>
      <c r="G379" s="1" t="s">
        <v>1252</v>
      </c>
      <c r="H379" s="1" t="s">
        <v>1228</v>
      </c>
      <c r="I379" s="1" t="s">
        <v>3223</v>
      </c>
      <c r="J379" s="1" t="s">
        <v>29</v>
      </c>
      <c r="K379" s="1" t="s">
        <v>2943</v>
      </c>
      <c r="L379" s="1" t="s">
        <v>2943</v>
      </c>
      <c r="M379" s="1" t="s">
        <v>1231</v>
      </c>
      <c r="N379" s="1" t="s">
        <v>1231</v>
      </c>
      <c r="O379" s="1" t="s">
        <v>1232</v>
      </c>
      <c r="P379" s="1" t="s">
        <v>1233</v>
      </c>
      <c r="Q379" s="1" t="s">
        <v>3304</v>
      </c>
      <c r="R379" s="1" t="s">
        <v>1247</v>
      </c>
      <c r="S379" s="1" t="s">
        <v>1236</v>
      </c>
      <c r="T379" s="1" t="s">
        <v>1237</v>
      </c>
    </row>
    <row r="380" s="1" customFormat="1" spans="1:20">
      <c r="A380" s="3">
        <v>16412671308</v>
      </c>
      <c r="B380" s="1" t="s">
        <v>1242</v>
      </c>
      <c r="C380" s="1" t="s">
        <v>3305</v>
      </c>
      <c r="D380" s="1" t="s">
        <v>3306</v>
      </c>
      <c r="E380" s="1" t="s">
        <v>3307</v>
      </c>
      <c r="F380" s="1" t="s">
        <v>1242</v>
      </c>
      <c r="G380" s="1" t="s">
        <v>1243</v>
      </c>
      <c r="H380" s="1" t="s">
        <v>1228</v>
      </c>
      <c r="I380" s="1" t="s">
        <v>3308</v>
      </c>
      <c r="J380" s="1" t="s">
        <v>29</v>
      </c>
      <c r="K380" s="1" t="s">
        <v>1650</v>
      </c>
      <c r="L380" s="1" t="s">
        <v>1650</v>
      </c>
      <c r="M380" s="1" t="s">
        <v>1231</v>
      </c>
      <c r="N380" s="1" t="s">
        <v>1231</v>
      </c>
      <c r="O380" s="1" t="s">
        <v>1232</v>
      </c>
      <c r="P380" s="1" t="s">
        <v>1233</v>
      </c>
      <c r="Q380" s="1" t="s">
        <v>3309</v>
      </c>
      <c r="R380" s="1" t="s">
        <v>1247</v>
      </c>
      <c r="S380" s="1" t="s">
        <v>1236</v>
      </c>
      <c r="T380" s="1" t="s">
        <v>1237</v>
      </c>
    </row>
    <row r="381" s="1" customFormat="1" spans="1:20">
      <c r="A381" s="3">
        <v>16412907726</v>
      </c>
      <c r="B381" s="1" t="s">
        <v>1242</v>
      </c>
      <c r="C381" s="1" t="s">
        <v>3310</v>
      </c>
      <c r="D381" s="1" t="s">
        <v>2870</v>
      </c>
      <c r="E381" s="1" t="s">
        <v>3311</v>
      </c>
      <c r="F381" s="1" t="s">
        <v>1268</v>
      </c>
      <c r="G381" s="1" t="s">
        <v>1252</v>
      </c>
      <c r="H381" s="1" t="s">
        <v>1228</v>
      </c>
      <c r="I381" s="1" t="s">
        <v>3289</v>
      </c>
      <c r="J381" s="1" t="s">
        <v>29</v>
      </c>
      <c r="K381" s="1" t="s">
        <v>2873</v>
      </c>
      <c r="L381" s="1" t="s">
        <v>2873</v>
      </c>
      <c r="M381" s="1" t="s">
        <v>1231</v>
      </c>
      <c r="N381" s="1" t="s">
        <v>1231</v>
      </c>
      <c r="O381" s="1" t="s">
        <v>1232</v>
      </c>
      <c r="P381" s="1" t="s">
        <v>1233</v>
      </c>
      <c r="Q381" s="1" t="s">
        <v>3312</v>
      </c>
      <c r="R381" s="1" t="s">
        <v>1247</v>
      </c>
      <c r="S381" s="1" t="s">
        <v>1236</v>
      </c>
      <c r="T381" s="1" t="s">
        <v>1237</v>
      </c>
    </row>
    <row r="382" s="1" customFormat="1" spans="1:20">
      <c r="A382" s="3">
        <v>16413337424</v>
      </c>
      <c r="B382" s="1" t="s">
        <v>1242</v>
      </c>
      <c r="C382" s="1" t="s">
        <v>3313</v>
      </c>
      <c r="D382" s="1" t="s">
        <v>3314</v>
      </c>
      <c r="E382" s="1" t="s">
        <v>3315</v>
      </c>
      <c r="F382" s="1" t="s">
        <v>1296</v>
      </c>
      <c r="G382" s="1" t="s">
        <v>1522</v>
      </c>
      <c r="H382" s="1" t="s">
        <v>1228</v>
      </c>
      <c r="I382" s="1" t="s">
        <v>3316</v>
      </c>
      <c r="J382" s="1" t="s">
        <v>29</v>
      </c>
      <c r="K382" s="1" t="s">
        <v>3317</v>
      </c>
      <c r="L382" s="1" t="s">
        <v>3317</v>
      </c>
      <c r="M382" s="1" t="s">
        <v>1231</v>
      </c>
      <c r="N382" s="1" t="s">
        <v>1231</v>
      </c>
      <c r="O382" s="1" t="s">
        <v>1232</v>
      </c>
      <c r="P382" s="1" t="s">
        <v>1233</v>
      </c>
      <c r="Q382" s="1" t="s">
        <v>3318</v>
      </c>
      <c r="R382" s="1" t="s">
        <v>1247</v>
      </c>
      <c r="S382" s="1" t="s">
        <v>1236</v>
      </c>
      <c r="T382" s="1" t="s">
        <v>1237</v>
      </c>
    </row>
    <row r="383" s="1" customFormat="1" spans="1:20">
      <c r="A383" s="3">
        <v>16416755860</v>
      </c>
      <c r="B383" s="1" t="s">
        <v>1242</v>
      </c>
      <c r="C383" s="1" t="s">
        <v>3319</v>
      </c>
      <c r="D383" s="1" t="s">
        <v>2880</v>
      </c>
      <c r="E383" s="1" t="s">
        <v>3320</v>
      </c>
      <c r="F383" s="1" t="s">
        <v>1242</v>
      </c>
      <c r="G383" s="1" t="s">
        <v>1268</v>
      </c>
      <c r="H383" s="1" t="s">
        <v>1228</v>
      </c>
      <c r="I383" s="1" t="s">
        <v>3321</v>
      </c>
      <c r="J383" s="1" t="s">
        <v>29</v>
      </c>
      <c r="K383" s="1" t="s">
        <v>3322</v>
      </c>
      <c r="L383" s="1" t="s">
        <v>3322</v>
      </c>
      <c r="M383" s="1" t="s">
        <v>1231</v>
      </c>
      <c r="N383" s="1" t="s">
        <v>1231</v>
      </c>
      <c r="O383" s="1" t="s">
        <v>1232</v>
      </c>
      <c r="P383" s="1" t="s">
        <v>1233</v>
      </c>
      <c r="Q383" s="1" t="s">
        <v>3323</v>
      </c>
      <c r="R383" s="1" t="s">
        <v>1247</v>
      </c>
      <c r="S383" s="1" t="s">
        <v>1236</v>
      </c>
      <c r="T383" s="1" t="s">
        <v>1237</v>
      </c>
    </row>
    <row r="384" s="1" customFormat="1" spans="1:20">
      <c r="A384" s="3">
        <v>16417151291</v>
      </c>
      <c r="B384" s="1" t="s">
        <v>1242</v>
      </c>
      <c r="C384" s="1" t="s">
        <v>3324</v>
      </c>
      <c r="D384" s="1" t="s">
        <v>2271</v>
      </c>
      <c r="E384" s="1" t="s">
        <v>3325</v>
      </c>
      <c r="F384" s="1" t="s">
        <v>1296</v>
      </c>
      <c r="G384" s="1" t="s">
        <v>1522</v>
      </c>
      <c r="H384" s="1" t="s">
        <v>1228</v>
      </c>
      <c r="I384" s="1" t="s">
        <v>3326</v>
      </c>
      <c r="J384" s="1" t="s">
        <v>29</v>
      </c>
      <c r="K384" s="1" t="s">
        <v>2470</v>
      </c>
      <c r="L384" s="1" t="s">
        <v>2470</v>
      </c>
      <c r="M384" s="1" t="s">
        <v>1231</v>
      </c>
      <c r="N384" s="1" t="s">
        <v>1231</v>
      </c>
      <c r="O384" s="1" t="s">
        <v>1232</v>
      </c>
      <c r="P384" s="1" t="s">
        <v>1233</v>
      </c>
      <c r="Q384" s="1" t="s">
        <v>3327</v>
      </c>
      <c r="R384" s="1" t="s">
        <v>1247</v>
      </c>
      <c r="S384" s="1" t="s">
        <v>1236</v>
      </c>
      <c r="T384" s="1" t="s">
        <v>1237</v>
      </c>
    </row>
    <row r="385" s="1" customFormat="1" spans="1:20">
      <c r="A385" s="3">
        <v>16417920888</v>
      </c>
      <c r="B385" s="1" t="s">
        <v>1242</v>
      </c>
      <c r="C385" s="1" t="s">
        <v>3328</v>
      </c>
      <c r="D385" s="1" t="s">
        <v>3329</v>
      </c>
      <c r="E385" s="1" t="s">
        <v>3330</v>
      </c>
      <c r="F385" s="1" t="s">
        <v>1242</v>
      </c>
      <c r="G385" s="1" t="s">
        <v>1243</v>
      </c>
      <c r="H385" s="1" t="s">
        <v>1228</v>
      </c>
      <c r="I385" s="1" t="s">
        <v>3331</v>
      </c>
      <c r="J385" s="1" t="s">
        <v>29</v>
      </c>
      <c r="K385" s="1" t="s">
        <v>2930</v>
      </c>
      <c r="L385" s="1" t="s">
        <v>2930</v>
      </c>
      <c r="M385" s="1" t="s">
        <v>1231</v>
      </c>
      <c r="N385" s="1" t="s">
        <v>1231</v>
      </c>
      <c r="O385" s="1" t="s">
        <v>1232</v>
      </c>
      <c r="P385" s="1" t="s">
        <v>1233</v>
      </c>
      <c r="Q385" s="1" t="s">
        <v>3332</v>
      </c>
      <c r="R385" s="1" t="s">
        <v>1247</v>
      </c>
      <c r="S385" s="1" t="s">
        <v>1236</v>
      </c>
      <c r="T385" s="1" t="s">
        <v>1237</v>
      </c>
    </row>
    <row r="386" s="1" customFormat="1" spans="1:20">
      <c r="A386" s="3">
        <v>16418307205</v>
      </c>
      <c r="B386" s="1" t="s">
        <v>1242</v>
      </c>
      <c r="C386" s="1" t="s">
        <v>3333</v>
      </c>
      <c r="D386" s="1" t="s">
        <v>3334</v>
      </c>
      <c r="E386" s="1" t="s">
        <v>3335</v>
      </c>
      <c r="F386" s="1" t="s">
        <v>1268</v>
      </c>
      <c r="G386" s="1" t="s">
        <v>1252</v>
      </c>
      <c r="H386" s="1" t="s">
        <v>1228</v>
      </c>
      <c r="I386" s="1" t="s">
        <v>3336</v>
      </c>
      <c r="J386" s="1" t="s">
        <v>29</v>
      </c>
      <c r="K386" s="1" t="s">
        <v>3337</v>
      </c>
      <c r="L386" s="1" t="s">
        <v>3337</v>
      </c>
      <c r="M386" s="1" t="s">
        <v>1231</v>
      </c>
      <c r="N386" s="1" t="s">
        <v>1231</v>
      </c>
      <c r="O386" s="1" t="s">
        <v>1232</v>
      </c>
      <c r="P386" s="1" t="s">
        <v>1233</v>
      </c>
      <c r="Q386" s="1" t="s">
        <v>3338</v>
      </c>
      <c r="R386" s="1" t="s">
        <v>1247</v>
      </c>
      <c r="S386" s="1" t="s">
        <v>1236</v>
      </c>
      <c r="T386" s="1" t="s">
        <v>1237</v>
      </c>
    </row>
    <row r="387" s="1" customFormat="1" spans="1:20">
      <c r="A387" s="3">
        <v>16418459688</v>
      </c>
      <c r="B387" s="1" t="s">
        <v>1242</v>
      </c>
      <c r="C387" s="1" t="s">
        <v>3339</v>
      </c>
      <c r="D387" s="1" t="s">
        <v>3340</v>
      </c>
      <c r="E387" s="1" t="s">
        <v>3341</v>
      </c>
      <c r="F387" s="1" t="s">
        <v>1242</v>
      </c>
      <c r="G387" s="1" t="s">
        <v>1243</v>
      </c>
      <c r="H387" s="1" t="s">
        <v>1228</v>
      </c>
      <c r="I387" s="1" t="s">
        <v>3342</v>
      </c>
      <c r="J387" s="1" t="s">
        <v>29</v>
      </c>
      <c r="K387" s="1" t="s">
        <v>1594</v>
      </c>
      <c r="L387" s="1" t="s">
        <v>1594</v>
      </c>
      <c r="M387" s="1" t="s">
        <v>1231</v>
      </c>
      <c r="N387" s="1" t="s">
        <v>1231</v>
      </c>
      <c r="O387" s="1" t="s">
        <v>1232</v>
      </c>
      <c r="P387" s="1" t="s">
        <v>1233</v>
      </c>
      <c r="Q387" s="1" t="s">
        <v>3343</v>
      </c>
      <c r="R387" s="1" t="s">
        <v>1247</v>
      </c>
      <c r="S387" s="1" t="s">
        <v>1236</v>
      </c>
      <c r="T387" s="1" t="s">
        <v>1237</v>
      </c>
    </row>
    <row r="388" s="1" customFormat="1" spans="1:20">
      <c r="A388" s="3">
        <v>16418640836</v>
      </c>
      <c r="B388" s="1" t="s">
        <v>1242</v>
      </c>
      <c r="C388" s="1" t="s">
        <v>3344</v>
      </c>
      <c r="D388" s="1" t="s">
        <v>1336</v>
      </c>
      <c r="E388" s="1" t="s">
        <v>3345</v>
      </c>
      <c r="F388" s="1" t="s">
        <v>1243</v>
      </c>
      <c r="G388" s="1" t="s">
        <v>1268</v>
      </c>
      <c r="H388" s="1" t="s">
        <v>1228</v>
      </c>
      <c r="I388" s="1" t="s">
        <v>3346</v>
      </c>
      <c r="J388" s="1" t="s">
        <v>29</v>
      </c>
      <c r="K388" s="1" t="s">
        <v>2436</v>
      </c>
      <c r="L388" s="1" t="s">
        <v>2436</v>
      </c>
      <c r="M388" s="1" t="s">
        <v>1231</v>
      </c>
      <c r="N388" s="1" t="s">
        <v>1231</v>
      </c>
      <c r="O388" s="1" t="s">
        <v>1232</v>
      </c>
      <c r="P388" s="1" t="s">
        <v>1233</v>
      </c>
      <c r="Q388" s="1" t="s">
        <v>3347</v>
      </c>
      <c r="R388" s="1" t="s">
        <v>1247</v>
      </c>
      <c r="S388" s="1" t="s">
        <v>1236</v>
      </c>
      <c r="T388" s="1" t="s">
        <v>1237</v>
      </c>
    </row>
    <row r="389" s="1" customFormat="1" spans="1:20">
      <c r="A389" s="3">
        <v>16418904267</v>
      </c>
      <c r="B389" s="1" t="s">
        <v>1242</v>
      </c>
      <c r="C389" s="1" t="s">
        <v>3348</v>
      </c>
      <c r="D389" s="1" t="s">
        <v>3349</v>
      </c>
      <c r="E389" s="1" t="s">
        <v>3350</v>
      </c>
      <c r="F389" s="1" t="s">
        <v>1252</v>
      </c>
      <c r="G389" s="1" t="s">
        <v>1296</v>
      </c>
      <c r="H389" s="1" t="s">
        <v>1228</v>
      </c>
      <c r="I389" s="1" t="s">
        <v>3351</v>
      </c>
      <c r="J389" s="1" t="s">
        <v>29</v>
      </c>
      <c r="K389" s="1" t="s">
        <v>3352</v>
      </c>
      <c r="L389" s="1" t="s">
        <v>3352</v>
      </c>
      <c r="M389" s="1" t="s">
        <v>1231</v>
      </c>
      <c r="N389" s="1" t="s">
        <v>1231</v>
      </c>
      <c r="O389" s="1" t="s">
        <v>1232</v>
      </c>
      <c r="P389" s="1" t="s">
        <v>1233</v>
      </c>
      <c r="Q389" s="1" t="s">
        <v>3353</v>
      </c>
      <c r="R389" s="1" t="s">
        <v>1247</v>
      </c>
      <c r="S389" s="1" t="s">
        <v>1236</v>
      </c>
      <c r="T389" s="1" t="s">
        <v>1237</v>
      </c>
    </row>
    <row r="390" s="1" customFormat="1" spans="1:20">
      <c r="A390" s="3">
        <v>16418779133</v>
      </c>
      <c r="B390" s="1" t="s">
        <v>1242</v>
      </c>
      <c r="C390" s="1" t="s">
        <v>3354</v>
      </c>
      <c r="D390" s="1" t="s">
        <v>3355</v>
      </c>
      <c r="E390" s="1" t="s">
        <v>3356</v>
      </c>
      <c r="F390" s="1" t="s">
        <v>1268</v>
      </c>
      <c r="G390" s="1" t="s">
        <v>1252</v>
      </c>
      <c r="H390" s="1" t="s">
        <v>1228</v>
      </c>
      <c r="I390" s="1" t="s">
        <v>3357</v>
      </c>
      <c r="J390" s="1" t="s">
        <v>29</v>
      </c>
      <c r="K390" s="1" t="s">
        <v>2263</v>
      </c>
      <c r="L390" s="1" t="s">
        <v>2263</v>
      </c>
      <c r="M390" s="1" t="s">
        <v>1231</v>
      </c>
      <c r="N390" s="1" t="s">
        <v>1231</v>
      </c>
      <c r="O390" s="1" t="s">
        <v>1232</v>
      </c>
      <c r="P390" s="1" t="s">
        <v>1233</v>
      </c>
      <c r="Q390" s="1" t="s">
        <v>3358</v>
      </c>
      <c r="R390" s="1" t="s">
        <v>1247</v>
      </c>
      <c r="S390" s="1" t="s">
        <v>1236</v>
      </c>
      <c r="T390" s="1" t="s">
        <v>1237</v>
      </c>
    </row>
    <row r="391" s="1" customFormat="1" spans="1:20">
      <c r="A391" s="3">
        <v>16419233806</v>
      </c>
      <c r="B391" s="1" t="s">
        <v>1242</v>
      </c>
      <c r="C391" s="1" t="s">
        <v>3359</v>
      </c>
      <c r="D391" s="1" t="s">
        <v>3360</v>
      </c>
      <c r="E391" s="1" t="s">
        <v>3361</v>
      </c>
      <c r="F391" s="1" t="s">
        <v>1242</v>
      </c>
      <c r="G391" s="1" t="s">
        <v>1243</v>
      </c>
      <c r="H391" s="1" t="s">
        <v>1228</v>
      </c>
      <c r="I391" s="1" t="s">
        <v>3362</v>
      </c>
      <c r="J391" s="1" t="s">
        <v>29</v>
      </c>
      <c r="K391" s="1" t="s">
        <v>3363</v>
      </c>
      <c r="L391" s="1" t="s">
        <v>3363</v>
      </c>
      <c r="M391" s="1" t="s">
        <v>1231</v>
      </c>
      <c r="N391" s="1" t="s">
        <v>1231</v>
      </c>
      <c r="O391" s="1" t="s">
        <v>1232</v>
      </c>
      <c r="P391" s="1" t="s">
        <v>1233</v>
      </c>
      <c r="Q391" s="1" t="s">
        <v>3364</v>
      </c>
      <c r="R391" s="1" t="s">
        <v>1247</v>
      </c>
      <c r="S391" s="1" t="s">
        <v>1236</v>
      </c>
      <c r="T391" s="1" t="s">
        <v>1237</v>
      </c>
    </row>
    <row r="392" s="1" customFormat="1" spans="1:20">
      <c r="A392" s="3">
        <v>16419403259</v>
      </c>
      <c r="B392" s="1" t="s">
        <v>1242</v>
      </c>
      <c r="C392" s="1" t="s">
        <v>3365</v>
      </c>
      <c r="D392" s="1" t="s">
        <v>3366</v>
      </c>
      <c r="E392" s="1" t="s">
        <v>3367</v>
      </c>
      <c r="F392" s="1" t="s">
        <v>1243</v>
      </c>
      <c r="G392" s="1" t="s">
        <v>1268</v>
      </c>
      <c r="H392" s="1" t="s">
        <v>1228</v>
      </c>
      <c r="I392" s="1" t="s">
        <v>3368</v>
      </c>
      <c r="J392" s="1" t="s">
        <v>29</v>
      </c>
      <c r="K392" s="1" t="s">
        <v>1320</v>
      </c>
      <c r="L392" s="1" t="s">
        <v>1320</v>
      </c>
      <c r="M392" s="1" t="s">
        <v>1231</v>
      </c>
      <c r="N392" s="1" t="s">
        <v>1231</v>
      </c>
      <c r="O392" s="1" t="s">
        <v>1232</v>
      </c>
      <c r="P392" s="1" t="s">
        <v>1233</v>
      </c>
      <c r="Q392" s="1" t="s">
        <v>3369</v>
      </c>
      <c r="R392" s="1" t="s">
        <v>1247</v>
      </c>
      <c r="S392" s="1" t="s">
        <v>1236</v>
      </c>
      <c r="T392" s="1" t="s">
        <v>1237</v>
      </c>
    </row>
    <row r="393" s="1" customFormat="1" spans="1:20">
      <c r="A393" s="3">
        <v>16172659047</v>
      </c>
      <c r="B393" s="1" t="s">
        <v>1242</v>
      </c>
      <c r="C393" s="1" t="s">
        <v>3370</v>
      </c>
      <c r="D393" s="1" t="s">
        <v>3371</v>
      </c>
      <c r="E393" s="1" t="s">
        <v>1529</v>
      </c>
      <c r="F393" s="1" t="s">
        <v>1268</v>
      </c>
      <c r="G393" s="1" t="s">
        <v>1296</v>
      </c>
      <c r="H393" s="1" t="s">
        <v>1228</v>
      </c>
      <c r="I393" s="1" t="s">
        <v>3372</v>
      </c>
      <c r="J393" s="1" t="s">
        <v>3373</v>
      </c>
      <c r="K393" s="1" t="s">
        <v>3372</v>
      </c>
      <c r="L393" s="1" t="s">
        <v>3372</v>
      </c>
      <c r="M393" s="1" t="s">
        <v>1231</v>
      </c>
      <c r="N393" s="1" t="s">
        <v>1231</v>
      </c>
      <c r="O393" s="1" t="s">
        <v>1232</v>
      </c>
      <c r="P393" s="1" t="s">
        <v>1233</v>
      </c>
      <c r="Q393" s="1" t="s">
        <v>3374</v>
      </c>
      <c r="R393" s="1" t="s">
        <v>1247</v>
      </c>
      <c r="S393" s="1" t="s">
        <v>1236</v>
      </c>
      <c r="T393" s="1" t="s">
        <v>1237</v>
      </c>
    </row>
    <row r="394" s="1" customFormat="1" spans="1:20">
      <c r="A394" s="3">
        <v>16419554607</v>
      </c>
      <c r="B394" s="1" t="s">
        <v>1242</v>
      </c>
      <c r="C394" s="1" t="s">
        <v>3375</v>
      </c>
      <c r="D394" s="1" t="s">
        <v>3376</v>
      </c>
      <c r="E394" s="1" t="s">
        <v>3377</v>
      </c>
      <c r="F394" s="1" t="s">
        <v>1242</v>
      </c>
      <c r="G394" s="1" t="s">
        <v>1243</v>
      </c>
      <c r="H394" s="1" t="s">
        <v>1228</v>
      </c>
      <c r="I394" s="1" t="s">
        <v>3378</v>
      </c>
      <c r="J394" s="1" t="s">
        <v>29</v>
      </c>
      <c r="K394" s="1" t="s">
        <v>1937</v>
      </c>
      <c r="L394" s="1" t="s">
        <v>1937</v>
      </c>
      <c r="M394" s="1" t="s">
        <v>1231</v>
      </c>
      <c r="N394" s="1" t="s">
        <v>1231</v>
      </c>
      <c r="O394" s="1" t="s">
        <v>1232</v>
      </c>
      <c r="P394" s="1" t="s">
        <v>1233</v>
      </c>
      <c r="Q394" s="1" t="s">
        <v>3379</v>
      </c>
      <c r="R394" s="1" t="s">
        <v>1247</v>
      </c>
      <c r="S394" s="1" t="s">
        <v>1236</v>
      </c>
      <c r="T394" s="1" t="s">
        <v>1237</v>
      </c>
    </row>
    <row r="395" s="1" customFormat="1" spans="1:20">
      <c r="A395" s="3">
        <v>16419608409</v>
      </c>
      <c r="B395" s="1" t="s">
        <v>1242</v>
      </c>
      <c r="C395" s="1" t="s">
        <v>3380</v>
      </c>
      <c r="D395" s="1" t="s">
        <v>2817</v>
      </c>
      <c r="E395" s="1" t="s">
        <v>3381</v>
      </c>
      <c r="F395" s="1" t="s">
        <v>1242</v>
      </c>
      <c r="G395" s="1" t="s">
        <v>1243</v>
      </c>
      <c r="H395" s="1" t="s">
        <v>1228</v>
      </c>
      <c r="I395" s="1" t="s">
        <v>3382</v>
      </c>
      <c r="J395" s="1" t="s">
        <v>29</v>
      </c>
      <c r="K395" s="1" t="s">
        <v>2136</v>
      </c>
      <c r="L395" s="1" t="s">
        <v>2136</v>
      </c>
      <c r="M395" s="1" t="s">
        <v>1231</v>
      </c>
      <c r="N395" s="1" t="s">
        <v>1231</v>
      </c>
      <c r="O395" s="1" t="s">
        <v>1232</v>
      </c>
      <c r="P395" s="1" t="s">
        <v>1233</v>
      </c>
      <c r="Q395" s="1" t="s">
        <v>3383</v>
      </c>
      <c r="R395" s="1" t="s">
        <v>1247</v>
      </c>
      <c r="S395" s="1" t="s">
        <v>1236</v>
      </c>
      <c r="T395" s="1" t="s">
        <v>1237</v>
      </c>
    </row>
    <row r="396" s="1" customFormat="1" spans="1:20">
      <c r="A396" s="3">
        <v>16419956382</v>
      </c>
      <c r="B396" s="1" t="s">
        <v>1242</v>
      </c>
      <c r="C396" s="1" t="s">
        <v>3384</v>
      </c>
      <c r="D396" s="1" t="s">
        <v>3385</v>
      </c>
      <c r="E396" s="1" t="s">
        <v>3386</v>
      </c>
      <c r="F396" s="1" t="s">
        <v>1243</v>
      </c>
      <c r="G396" s="1" t="s">
        <v>1268</v>
      </c>
      <c r="H396" s="1" t="s">
        <v>1228</v>
      </c>
      <c r="I396" s="1" t="s">
        <v>3387</v>
      </c>
      <c r="J396" s="1" t="s">
        <v>29</v>
      </c>
      <c r="K396" s="1" t="s">
        <v>3388</v>
      </c>
      <c r="L396" s="1" t="s">
        <v>3388</v>
      </c>
      <c r="M396" s="1" t="s">
        <v>1231</v>
      </c>
      <c r="N396" s="1" t="s">
        <v>1231</v>
      </c>
      <c r="O396" s="1" t="s">
        <v>1232</v>
      </c>
      <c r="P396" s="1" t="s">
        <v>1233</v>
      </c>
      <c r="Q396" s="1" t="s">
        <v>3389</v>
      </c>
      <c r="R396" s="1" t="s">
        <v>1247</v>
      </c>
      <c r="S396" s="1" t="s">
        <v>1236</v>
      </c>
      <c r="T396" s="1" t="s">
        <v>1237</v>
      </c>
    </row>
    <row r="397" s="1" customFormat="1" spans="1:20">
      <c r="A397" s="3">
        <v>16419999961</v>
      </c>
      <c r="B397" s="1" t="s">
        <v>1242</v>
      </c>
      <c r="C397" s="1" t="s">
        <v>3390</v>
      </c>
      <c r="D397" s="1" t="s">
        <v>2782</v>
      </c>
      <c r="E397" s="1" t="s">
        <v>3391</v>
      </c>
      <c r="F397" s="1" t="s">
        <v>1268</v>
      </c>
      <c r="G397" s="1" t="s">
        <v>1252</v>
      </c>
      <c r="H397" s="1" t="s">
        <v>1228</v>
      </c>
      <c r="I397" s="1" t="s">
        <v>3392</v>
      </c>
      <c r="J397" s="1" t="s">
        <v>29</v>
      </c>
      <c r="K397" s="1" t="s">
        <v>3393</v>
      </c>
      <c r="L397" s="1" t="s">
        <v>3393</v>
      </c>
      <c r="M397" s="1" t="s">
        <v>1231</v>
      </c>
      <c r="N397" s="1" t="s">
        <v>1231</v>
      </c>
      <c r="O397" s="1" t="s">
        <v>1232</v>
      </c>
      <c r="P397" s="1" t="s">
        <v>1233</v>
      </c>
      <c r="Q397" s="1" t="s">
        <v>3394</v>
      </c>
      <c r="R397" s="1" t="s">
        <v>1247</v>
      </c>
      <c r="S397" s="1" t="s">
        <v>1236</v>
      </c>
      <c r="T397" s="1" t="s">
        <v>1237</v>
      </c>
    </row>
    <row r="398" s="1" customFormat="1" spans="1:20">
      <c r="A398" s="3">
        <v>16423177110</v>
      </c>
      <c r="B398" s="1" t="s">
        <v>1243</v>
      </c>
      <c r="C398" s="1" t="s">
        <v>3395</v>
      </c>
      <c r="D398" s="1" t="s">
        <v>1603</v>
      </c>
      <c r="E398" s="1" t="s">
        <v>3396</v>
      </c>
      <c r="F398" s="1" t="s">
        <v>1268</v>
      </c>
      <c r="G398" s="1" t="s">
        <v>1252</v>
      </c>
      <c r="H398" s="1" t="s">
        <v>1228</v>
      </c>
      <c r="I398" s="1" t="s">
        <v>3397</v>
      </c>
      <c r="J398" s="1" t="s">
        <v>29</v>
      </c>
      <c r="K398" s="1" t="s">
        <v>3398</v>
      </c>
      <c r="L398" s="1" t="s">
        <v>3398</v>
      </c>
      <c r="M398" s="1" t="s">
        <v>1231</v>
      </c>
      <c r="N398" s="1" t="s">
        <v>1231</v>
      </c>
      <c r="O398" s="1" t="s">
        <v>1232</v>
      </c>
      <c r="P398" s="1" t="s">
        <v>1233</v>
      </c>
      <c r="Q398" s="1" t="s">
        <v>3399</v>
      </c>
      <c r="R398" s="1" t="s">
        <v>1247</v>
      </c>
      <c r="S398" s="1" t="s">
        <v>1236</v>
      </c>
      <c r="T398" s="1" t="s">
        <v>1237</v>
      </c>
    </row>
    <row r="399" s="1" customFormat="1" spans="1:20">
      <c r="A399" s="3">
        <v>16423235189</v>
      </c>
      <c r="B399" s="1" t="s">
        <v>1243</v>
      </c>
      <c r="C399" s="1" t="s">
        <v>3400</v>
      </c>
      <c r="D399" s="1" t="s">
        <v>1336</v>
      </c>
      <c r="E399" s="1" t="s">
        <v>3401</v>
      </c>
      <c r="F399" s="1" t="s">
        <v>1268</v>
      </c>
      <c r="G399" s="1" t="s">
        <v>1252</v>
      </c>
      <c r="H399" s="1" t="s">
        <v>1228</v>
      </c>
      <c r="I399" s="1" t="s">
        <v>3402</v>
      </c>
      <c r="J399" s="1" t="s">
        <v>29</v>
      </c>
      <c r="K399" s="1" t="s">
        <v>1927</v>
      </c>
      <c r="L399" s="1" t="s">
        <v>1927</v>
      </c>
      <c r="M399" s="1" t="s">
        <v>1231</v>
      </c>
      <c r="N399" s="1" t="s">
        <v>1231</v>
      </c>
      <c r="O399" s="1" t="s">
        <v>1232</v>
      </c>
      <c r="P399" s="1" t="s">
        <v>1233</v>
      </c>
      <c r="Q399" s="1" t="s">
        <v>3403</v>
      </c>
      <c r="R399" s="1" t="s">
        <v>1247</v>
      </c>
      <c r="S399" s="1" t="s">
        <v>1236</v>
      </c>
      <c r="T399" s="1" t="s">
        <v>1237</v>
      </c>
    </row>
    <row r="400" s="1" customFormat="1" spans="1:20">
      <c r="A400" s="3">
        <v>16423356875</v>
      </c>
      <c r="B400" s="1" t="s">
        <v>1243</v>
      </c>
      <c r="C400" s="1" t="s">
        <v>3404</v>
      </c>
      <c r="D400" s="1" t="s">
        <v>1528</v>
      </c>
      <c r="E400" s="1" t="s">
        <v>3405</v>
      </c>
      <c r="F400" s="1" t="s">
        <v>1252</v>
      </c>
      <c r="G400" s="1" t="s">
        <v>1296</v>
      </c>
      <c r="H400" s="1" t="s">
        <v>1228</v>
      </c>
      <c r="I400" s="1" t="s">
        <v>3406</v>
      </c>
      <c r="J400" s="1" t="s">
        <v>29</v>
      </c>
      <c r="K400" s="1" t="s">
        <v>1230</v>
      </c>
      <c r="L400" s="1" t="s">
        <v>1230</v>
      </c>
      <c r="M400" s="1" t="s">
        <v>1231</v>
      </c>
      <c r="N400" s="1" t="s">
        <v>1231</v>
      </c>
      <c r="O400" s="1" t="s">
        <v>1232</v>
      </c>
      <c r="P400" s="1" t="s">
        <v>1233</v>
      </c>
      <c r="Q400" s="1" t="s">
        <v>3407</v>
      </c>
      <c r="R400" s="1" t="s">
        <v>1247</v>
      </c>
      <c r="S400" s="1" t="s">
        <v>1236</v>
      </c>
      <c r="T400" s="1" t="s">
        <v>1237</v>
      </c>
    </row>
    <row r="401" s="1" customFormat="1" spans="1:20">
      <c r="A401" s="3">
        <v>16423468218</v>
      </c>
      <c r="B401" s="1" t="s">
        <v>1243</v>
      </c>
      <c r="C401" s="1" t="s">
        <v>3408</v>
      </c>
      <c r="D401" s="1" t="s">
        <v>2974</v>
      </c>
      <c r="E401" s="1" t="s">
        <v>3409</v>
      </c>
      <c r="F401" s="1" t="s">
        <v>1268</v>
      </c>
      <c r="G401" s="1" t="s">
        <v>1252</v>
      </c>
      <c r="H401" s="1" t="s">
        <v>1228</v>
      </c>
      <c r="I401" s="1" t="s">
        <v>3410</v>
      </c>
      <c r="J401" s="1" t="s">
        <v>29</v>
      </c>
      <c r="K401" s="1" t="s">
        <v>2648</v>
      </c>
      <c r="L401" s="1" t="s">
        <v>2648</v>
      </c>
      <c r="M401" s="1" t="s">
        <v>1231</v>
      </c>
      <c r="N401" s="1" t="s">
        <v>1231</v>
      </c>
      <c r="O401" s="1" t="s">
        <v>1232</v>
      </c>
      <c r="P401" s="1" t="s">
        <v>1233</v>
      </c>
      <c r="Q401" s="1" t="s">
        <v>3411</v>
      </c>
      <c r="R401" s="1" t="s">
        <v>1247</v>
      </c>
      <c r="S401" s="1" t="s">
        <v>1236</v>
      </c>
      <c r="T401" s="1" t="s">
        <v>1237</v>
      </c>
    </row>
    <row r="402" s="1" customFormat="1" spans="1:20">
      <c r="A402" s="3">
        <v>16423587168</v>
      </c>
      <c r="B402" s="1" t="s">
        <v>1243</v>
      </c>
      <c r="C402" s="1" t="s">
        <v>3412</v>
      </c>
      <c r="D402" s="1" t="s">
        <v>2227</v>
      </c>
      <c r="E402" s="1" t="s">
        <v>3413</v>
      </c>
      <c r="F402" s="1" t="s">
        <v>1243</v>
      </c>
      <c r="G402" s="1" t="s">
        <v>1252</v>
      </c>
      <c r="H402" s="1" t="s">
        <v>1228</v>
      </c>
      <c r="I402" s="1" t="s">
        <v>3414</v>
      </c>
      <c r="J402" s="1" t="s">
        <v>29</v>
      </c>
      <c r="K402" s="1" t="s">
        <v>3415</v>
      </c>
      <c r="L402" s="1" t="s">
        <v>3415</v>
      </c>
      <c r="M402" s="1" t="s">
        <v>1231</v>
      </c>
      <c r="N402" s="1" t="s">
        <v>1231</v>
      </c>
      <c r="O402" s="1" t="s">
        <v>1232</v>
      </c>
      <c r="P402" s="1" t="s">
        <v>1233</v>
      </c>
      <c r="Q402" s="1" t="s">
        <v>3416</v>
      </c>
      <c r="R402" s="1" t="s">
        <v>1247</v>
      </c>
      <c r="S402" s="1" t="s">
        <v>1236</v>
      </c>
      <c r="T402" s="1" t="s">
        <v>1237</v>
      </c>
    </row>
    <row r="403" s="1" customFormat="1" spans="1:20">
      <c r="A403" s="3">
        <v>16423682807</v>
      </c>
      <c r="B403" s="1" t="s">
        <v>1243</v>
      </c>
      <c r="C403" s="1" t="s">
        <v>3417</v>
      </c>
      <c r="D403" s="1" t="s">
        <v>3418</v>
      </c>
      <c r="E403" s="1" t="s">
        <v>3419</v>
      </c>
      <c r="F403" s="1" t="s">
        <v>1268</v>
      </c>
      <c r="G403" s="1" t="s">
        <v>1252</v>
      </c>
      <c r="H403" s="1" t="s">
        <v>1228</v>
      </c>
      <c r="I403" s="1" t="s">
        <v>3420</v>
      </c>
      <c r="J403" s="1" t="s">
        <v>29</v>
      </c>
      <c r="K403" s="1" t="s">
        <v>3421</v>
      </c>
      <c r="L403" s="1" t="s">
        <v>3421</v>
      </c>
      <c r="M403" s="1" t="s">
        <v>1231</v>
      </c>
      <c r="N403" s="1" t="s">
        <v>1231</v>
      </c>
      <c r="O403" s="1" t="s">
        <v>1232</v>
      </c>
      <c r="P403" s="1" t="s">
        <v>1233</v>
      </c>
      <c r="Q403" s="1" t="s">
        <v>3422</v>
      </c>
      <c r="R403" s="1" t="s">
        <v>1247</v>
      </c>
      <c r="S403" s="1" t="s">
        <v>1236</v>
      </c>
      <c r="T403" s="1" t="s">
        <v>1237</v>
      </c>
    </row>
    <row r="404" s="1" customFormat="1" spans="1:20">
      <c r="A404" s="3">
        <v>16424065209</v>
      </c>
      <c r="B404" s="1" t="s">
        <v>1243</v>
      </c>
      <c r="C404" s="1" t="s">
        <v>3423</v>
      </c>
      <c r="D404" s="1" t="s">
        <v>3424</v>
      </c>
      <c r="E404" s="1" t="s">
        <v>3425</v>
      </c>
      <c r="F404" s="1" t="s">
        <v>1243</v>
      </c>
      <c r="G404" s="1" t="s">
        <v>1268</v>
      </c>
      <c r="H404" s="1" t="s">
        <v>1228</v>
      </c>
      <c r="I404" s="1" t="s">
        <v>3426</v>
      </c>
      <c r="J404" s="1" t="s">
        <v>29</v>
      </c>
      <c r="K404" s="1" t="s">
        <v>3427</v>
      </c>
      <c r="L404" s="1" t="s">
        <v>3427</v>
      </c>
      <c r="M404" s="1" t="s">
        <v>1231</v>
      </c>
      <c r="N404" s="1" t="s">
        <v>1231</v>
      </c>
      <c r="O404" s="1" t="s">
        <v>1232</v>
      </c>
      <c r="P404" s="1" t="s">
        <v>1233</v>
      </c>
      <c r="Q404" s="1" t="s">
        <v>3428</v>
      </c>
      <c r="R404" s="1" t="s">
        <v>1247</v>
      </c>
      <c r="S404" s="1" t="s">
        <v>1236</v>
      </c>
      <c r="T404" s="1" t="s">
        <v>1237</v>
      </c>
    </row>
    <row r="405" s="1" customFormat="1" spans="1:20">
      <c r="A405" s="3">
        <v>16424412608</v>
      </c>
      <c r="B405" s="1" t="s">
        <v>1243</v>
      </c>
      <c r="C405" s="1" t="s">
        <v>3429</v>
      </c>
      <c r="D405" s="1" t="s">
        <v>3430</v>
      </c>
      <c r="E405" s="1" t="s">
        <v>3431</v>
      </c>
      <c r="F405" s="1" t="s">
        <v>1243</v>
      </c>
      <c r="G405" s="1" t="s">
        <v>1252</v>
      </c>
      <c r="H405" s="1" t="s">
        <v>1228</v>
      </c>
      <c r="I405" s="1" t="s">
        <v>3432</v>
      </c>
      <c r="J405" s="1" t="s">
        <v>29</v>
      </c>
      <c r="K405" s="1" t="s">
        <v>3433</v>
      </c>
      <c r="L405" s="1" t="s">
        <v>3433</v>
      </c>
      <c r="M405" s="1" t="s">
        <v>1231</v>
      </c>
      <c r="N405" s="1" t="s">
        <v>1231</v>
      </c>
      <c r="O405" s="1" t="s">
        <v>1232</v>
      </c>
      <c r="P405" s="1" t="s">
        <v>1233</v>
      </c>
      <c r="Q405" s="1" t="s">
        <v>3434</v>
      </c>
      <c r="R405" s="1" t="s">
        <v>1247</v>
      </c>
      <c r="S405" s="1" t="s">
        <v>1236</v>
      </c>
      <c r="T405" s="1" t="s">
        <v>1237</v>
      </c>
    </row>
    <row r="406" s="1" customFormat="1" spans="1:20">
      <c r="A406" s="3">
        <v>16424416842</v>
      </c>
      <c r="B406" s="1" t="s">
        <v>1243</v>
      </c>
      <c r="C406" s="1" t="s">
        <v>3435</v>
      </c>
      <c r="D406" s="1" t="s">
        <v>3267</v>
      </c>
      <c r="E406" s="1" t="s">
        <v>3436</v>
      </c>
      <c r="F406" s="1" t="s">
        <v>1268</v>
      </c>
      <c r="G406" s="1" t="s">
        <v>1296</v>
      </c>
      <c r="H406" s="1" t="s">
        <v>1228</v>
      </c>
      <c r="I406" s="1" t="s">
        <v>3437</v>
      </c>
      <c r="J406" s="1" t="s">
        <v>29</v>
      </c>
      <c r="K406" s="1" t="s">
        <v>2089</v>
      </c>
      <c r="L406" s="1" t="s">
        <v>2089</v>
      </c>
      <c r="M406" s="1" t="s">
        <v>1231</v>
      </c>
      <c r="N406" s="1" t="s">
        <v>1231</v>
      </c>
      <c r="O406" s="1" t="s">
        <v>1232</v>
      </c>
      <c r="P406" s="1" t="s">
        <v>1233</v>
      </c>
      <c r="Q406" s="1" t="s">
        <v>3438</v>
      </c>
      <c r="R406" s="1" t="s">
        <v>1247</v>
      </c>
      <c r="S406" s="1" t="s">
        <v>1236</v>
      </c>
      <c r="T406" s="1" t="s">
        <v>1237</v>
      </c>
    </row>
    <row r="407" s="1" customFormat="1" spans="1:20">
      <c r="A407" s="3">
        <v>16424665908</v>
      </c>
      <c r="B407" s="1" t="s">
        <v>1243</v>
      </c>
      <c r="C407" s="1" t="s">
        <v>3439</v>
      </c>
      <c r="D407" s="1" t="s">
        <v>3440</v>
      </c>
      <c r="E407" s="1" t="s">
        <v>3441</v>
      </c>
      <c r="F407" s="1" t="s">
        <v>1268</v>
      </c>
      <c r="G407" s="1" t="s">
        <v>1252</v>
      </c>
      <c r="H407" s="1" t="s">
        <v>1228</v>
      </c>
      <c r="I407" s="1" t="s">
        <v>3406</v>
      </c>
      <c r="J407" s="1" t="s">
        <v>29</v>
      </c>
      <c r="K407" s="1" t="s">
        <v>1230</v>
      </c>
      <c r="L407" s="1" t="s">
        <v>1230</v>
      </c>
      <c r="M407" s="1" t="s">
        <v>1231</v>
      </c>
      <c r="N407" s="1" t="s">
        <v>1231</v>
      </c>
      <c r="O407" s="1" t="s">
        <v>1232</v>
      </c>
      <c r="P407" s="1" t="s">
        <v>1233</v>
      </c>
      <c r="Q407" s="1" t="s">
        <v>3442</v>
      </c>
      <c r="R407" s="1" t="s">
        <v>1247</v>
      </c>
      <c r="S407" s="1" t="s">
        <v>1236</v>
      </c>
      <c r="T407" s="1" t="s">
        <v>1237</v>
      </c>
    </row>
    <row r="408" s="1" customFormat="1" spans="1:20">
      <c r="A408" s="3">
        <v>16424893608</v>
      </c>
      <c r="B408" s="1" t="s">
        <v>1243</v>
      </c>
      <c r="C408" s="1" t="s">
        <v>3443</v>
      </c>
      <c r="D408" s="1" t="s">
        <v>3444</v>
      </c>
      <c r="E408" s="1" t="s">
        <v>3445</v>
      </c>
      <c r="F408" s="1" t="s">
        <v>1252</v>
      </c>
      <c r="G408" s="1" t="s">
        <v>1296</v>
      </c>
      <c r="H408" s="1" t="s">
        <v>1228</v>
      </c>
      <c r="I408" s="1" t="s">
        <v>3446</v>
      </c>
      <c r="J408" s="1" t="s">
        <v>29</v>
      </c>
      <c r="K408" s="1" t="s">
        <v>1356</v>
      </c>
      <c r="L408" s="1" t="s">
        <v>1356</v>
      </c>
      <c r="M408" s="1" t="s">
        <v>1231</v>
      </c>
      <c r="N408" s="1" t="s">
        <v>1231</v>
      </c>
      <c r="O408" s="1" t="s">
        <v>1232</v>
      </c>
      <c r="P408" s="1" t="s">
        <v>1233</v>
      </c>
      <c r="Q408" s="1" t="s">
        <v>3447</v>
      </c>
      <c r="R408" s="1" t="s">
        <v>1247</v>
      </c>
      <c r="S408" s="1" t="s">
        <v>1236</v>
      </c>
      <c r="T408" s="1" t="s">
        <v>1237</v>
      </c>
    </row>
    <row r="409" s="1" customFormat="1" spans="1:20">
      <c r="A409" s="3">
        <v>16424929908</v>
      </c>
      <c r="B409" s="1" t="s">
        <v>1243</v>
      </c>
      <c r="C409" s="1" t="s">
        <v>3448</v>
      </c>
      <c r="D409" s="1" t="s">
        <v>2730</v>
      </c>
      <c r="E409" s="1" t="s">
        <v>3449</v>
      </c>
      <c r="F409" s="1" t="s">
        <v>1243</v>
      </c>
      <c r="G409" s="1" t="s">
        <v>1268</v>
      </c>
      <c r="H409" s="1" t="s">
        <v>1228</v>
      </c>
      <c r="I409" s="1" t="s">
        <v>3450</v>
      </c>
      <c r="J409" s="1" t="s">
        <v>29</v>
      </c>
      <c r="K409" s="1" t="s">
        <v>1673</v>
      </c>
      <c r="L409" s="1" t="s">
        <v>1673</v>
      </c>
      <c r="M409" s="1" t="s">
        <v>1231</v>
      </c>
      <c r="N409" s="1" t="s">
        <v>1231</v>
      </c>
      <c r="O409" s="1" t="s">
        <v>1232</v>
      </c>
      <c r="P409" s="1" t="s">
        <v>1233</v>
      </c>
      <c r="Q409" s="1" t="s">
        <v>3451</v>
      </c>
      <c r="R409" s="1" t="s">
        <v>1247</v>
      </c>
      <c r="S409" s="1" t="s">
        <v>1236</v>
      </c>
      <c r="T409" s="1" t="s">
        <v>1237</v>
      </c>
    </row>
    <row r="410" s="1" customFormat="1" spans="1:20">
      <c r="A410" s="3">
        <v>16425046094</v>
      </c>
      <c r="B410" s="1" t="s">
        <v>1243</v>
      </c>
      <c r="C410" s="1" t="s">
        <v>3452</v>
      </c>
      <c r="D410" s="1" t="s">
        <v>2880</v>
      </c>
      <c r="E410" s="1" t="s">
        <v>3453</v>
      </c>
      <c r="F410" s="1" t="s">
        <v>1243</v>
      </c>
      <c r="G410" s="1" t="s">
        <v>1268</v>
      </c>
      <c r="H410" s="1" t="s">
        <v>1228</v>
      </c>
      <c r="I410" s="1" t="s">
        <v>3454</v>
      </c>
      <c r="J410" s="1" t="s">
        <v>29</v>
      </c>
      <c r="K410" s="1" t="s">
        <v>3284</v>
      </c>
      <c r="L410" s="1" t="s">
        <v>3284</v>
      </c>
      <c r="M410" s="1" t="s">
        <v>1231</v>
      </c>
      <c r="N410" s="1" t="s">
        <v>1231</v>
      </c>
      <c r="O410" s="1" t="s">
        <v>1232</v>
      </c>
      <c r="P410" s="1" t="s">
        <v>1233</v>
      </c>
      <c r="Q410" s="1" t="s">
        <v>3455</v>
      </c>
      <c r="R410" s="1" t="s">
        <v>1247</v>
      </c>
      <c r="S410" s="1" t="s">
        <v>1236</v>
      </c>
      <c r="T410" s="1" t="s">
        <v>1237</v>
      </c>
    </row>
    <row r="411" s="1" customFormat="1" spans="1:20">
      <c r="A411" s="3">
        <v>16425531375</v>
      </c>
      <c r="B411" s="1" t="s">
        <v>1243</v>
      </c>
      <c r="C411" s="1" t="s">
        <v>3456</v>
      </c>
      <c r="D411" s="1" t="s">
        <v>3457</v>
      </c>
      <c r="E411" s="1" t="s">
        <v>3458</v>
      </c>
      <c r="F411" s="1" t="s">
        <v>1268</v>
      </c>
      <c r="G411" s="1" t="s">
        <v>1252</v>
      </c>
      <c r="H411" s="1" t="s">
        <v>1228</v>
      </c>
      <c r="I411" s="1" t="s">
        <v>3459</v>
      </c>
      <c r="J411" s="1" t="s">
        <v>29</v>
      </c>
      <c r="K411" s="1" t="s">
        <v>1921</v>
      </c>
      <c r="L411" s="1" t="s">
        <v>1921</v>
      </c>
      <c r="M411" s="1" t="s">
        <v>1231</v>
      </c>
      <c r="N411" s="1" t="s">
        <v>1231</v>
      </c>
      <c r="O411" s="1" t="s">
        <v>1232</v>
      </c>
      <c r="P411" s="1" t="s">
        <v>1233</v>
      </c>
      <c r="Q411" s="1" t="s">
        <v>3460</v>
      </c>
      <c r="R411" s="1" t="s">
        <v>1247</v>
      </c>
      <c r="S411" s="1" t="s">
        <v>1236</v>
      </c>
      <c r="T411" s="1" t="s">
        <v>1237</v>
      </c>
    </row>
    <row r="412" s="1" customFormat="1" spans="1:20">
      <c r="A412" s="3">
        <v>16425563172</v>
      </c>
      <c r="B412" s="1" t="s">
        <v>1243</v>
      </c>
      <c r="C412" s="1" t="s">
        <v>3461</v>
      </c>
      <c r="D412" s="1" t="s">
        <v>3462</v>
      </c>
      <c r="E412" s="1" t="s">
        <v>3463</v>
      </c>
      <c r="F412" s="1" t="s">
        <v>1243</v>
      </c>
      <c r="G412" s="1" t="s">
        <v>1268</v>
      </c>
      <c r="H412" s="1" t="s">
        <v>1228</v>
      </c>
      <c r="I412" s="1" t="s">
        <v>3464</v>
      </c>
      <c r="J412" s="1" t="s">
        <v>29</v>
      </c>
      <c r="K412" s="1" t="s">
        <v>3465</v>
      </c>
      <c r="L412" s="1" t="s">
        <v>3465</v>
      </c>
      <c r="M412" s="1" t="s">
        <v>1231</v>
      </c>
      <c r="N412" s="1" t="s">
        <v>1231</v>
      </c>
      <c r="O412" s="1" t="s">
        <v>1232</v>
      </c>
      <c r="P412" s="1" t="s">
        <v>1233</v>
      </c>
      <c r="Q412" s="1" t="s">
        <v>3466</v>
      </c>
      <c r="R412" s="1" t="s">
        <v>1247</v>
      </c>
      <c r="S412" s="1" t="s">
        <v>1236</v>
      </c>
      <c r="T412" s="1" t="s">
        <v>1237</v>
      </c>
    </row>
    <row r="413" s="1" customFormat="1" spans="1:20">
      <c r="A413" s="3">
        <v>16426095059</v>
      </c>
      <c r="B413" s="1" t="s">
        <v>1243</v>
      </c>
      <c r="C413" s="1" t="s">
        <v>3467</v>
      </c>
      <c r="D413" s="1" t="s">
        <v>3468</v>
      </c>
      <c r="E413" s="1" t="s">
        <v>3469</v>
      </c>
      <c r="F413" s="1" t="s">
        <v>1243</v>
      </c>
      <c r="G413" s="1" t="s">
        <v>1268</v>
      </c>
      <c r="H413" s="1" t="s">
        <v>1228</v>
      </c>
      <c r="I413" s="1" t="s">
        <v>3470</v>
      </c>
      <c r="J413" s="1" t="s">
        <v>29</v>
      </c>
      <c r="K413" s="1" t="s">
        <v>3089</v>
      </c>
      <c r="L413" s="1" t="s">
        <v>3089</v>
      </c>
      <c r="M413" s="1" t="s">
        <v>1231</v>
      </c>
      <c r="N413" s="1" t="s">
        <v>1231</v>
      </c>
      <c r="O413" s="1" t="s">
        <v>1232</v>
      </c>
      <c r="P413" s="1" t="s">
        <v>1233</v>
      </c>
      <c r="Q413" s="1" t="s">
        <v>3471</v>
      </c>
      <c r="R413" s="1" t="s">
        <v>1247</v>
      </c>
      <c r="S413" s="1" t="s">
        <v>1236</v>
      </c>
      <c r="T413" s="1" t="s">
        <v>1237</v>
      </c>
    </row>
    <row r="414" s="1" customFormat="1" spans="1:20">
      <c r="A414" s="3">
        <v>16426649823</v>
      </c>
      <c r="B414" s="1" t="s">
        <v>1243</v>
      </c>
      <c r="C414" s="1" t="s">
        <v>3472</v>
      </c>
      <c r="D414" s="1" t="s">
        <v>3473</v>
      </c>
      <c r="E414" s="1" t="s">
        <v>3474</v>
      </c>
      <c r="F414" s="1" t="s">
        <v>1296</v>
      </c>
      <c r="G414" s="1" t="s">
        <v>1522</v>
      </c>
      <c r="H414" s="1" t="s">
        <v>1228</v>
      </c>
      <c r="I414" s="1" t="s">
        <v>3475</v>
      </c>
      <c r="J414" s="1" t="s">
        <v>29</v>
      </c>
      <c r="K414" s="1" t="s">
        <v>2489</v>
      </c>
      <c r="L414" s="1" t="s">
        <v>2489</v>
      </c>
      <c r="M414" s="1" t="s">
        <v>1231</v>
      </c>
      <c r="N414" s="1" t="s">
        <v>1231</v>
      </c>
      <c r="O414" s="1" t="s">
        <v>1232</v>
      </c>
      <c r="P414" s="1" t="s">
        <v>1233</v>
      </c>
      <c r="Q414" s="1" t="s">
        <v>3476</v>
      </c>
      <c r="R414" s="1" t="s">
        <v>1247</v>
      </c>
      <c r="S414" s="1" t="s">
        <v>1236</v>
      </c>
      <c r="T414" s="1" t="s">
        <v>1237</v>
      </c>
    </row>
    <row r="415" s="1" customFormat="1" spans="1:20">
      <c r="A415" s="3">
        <v>16426759696</v>
      </c>
      <c r="B415" s="1" t="s">
        <v>1243</v>
      </c>
      <c r="C415" s="1" t="s">
        <v>3477</v>
      </c>
      <c r="D415" s="1" t="s">
        <v>3478</v>
      </c>
      <c r="E415" s="1" t="s">
        <v>3479</v>
      </c>
      <c r="F415" s="1" t="s">
        <v>1243</v>
      </c>
      <c r="G415" s="1" t="s">
        <v>1268</v>
      </c>
      <c r="H415" s="1" t="s">
        <v>1228</v>
      </c>
      <c r="I415" s="1" t="s">
        <v>3480</v>
      </c>
      <c r="J415" s="1" t="s">
        <v>29</v>
      </c>
      <c r="K415" s="1" t="s">
        <v>1594</v>
      </c>
      <c r="L415" s="1" t="s">
        <v>1594</v>
      </c>
      <c r="M415" s="1" t="s">
        <v>1231</v>
      </c>
      <c r="N415" s="1" t="s">
        <v>1231</v>
      </c>
      <c r="O415" s="1" t="s">
        <v>1232</v>
      </c>
      <c r="P415" s="1" t="s">
        <v>1233</v>
      </c>
      <c r="Q415" s="1" t="s">
        <v>3481</v>
      </c>
      <c r="R415" s="1" t="s">
        <v>1247</v>
      </c>
      <c r="S415" s="1" t="s">
        <v>1236</v>
      </c>
      <c r="T415" s="1" t="s">
        <v>1237</v>
      </c>
    </row>
    <row r="416" s="1" customFormat="1" spans="1:20">
      <c r="A416" s="3">
        <v>16426901270</v>
      </c>
      <c r="B416" s="1" t="s">
        <v>1243</v>
      </c>
      <c r="C416" s="1" t="s">
        <v>3482</v>
      </c>
      <c r="D416" s="1" t="s">
        <v>2271</v>
      </c>
      <c r="E416" s="1" t="s">
        <v>3483</v>
      </c>
      <c r="F416" s="1" t="s">
        <v>1252</v>
      </c>
      <c r="G416" s="1" t="s">
        <v>1296</v>
      </c>
      <c r="H416" s="1" t="s">
        <v>1228</v>
      </c>
      <c r="I416" s="1" t="s">
        <v>3484</v>
      </c>
      <c r="J416" s="1" t="s">
        <v>29</v>
      </c>
      <c r="K416" s="1" t="s">
        <v>2463</v>
      </c>
      <c r="L416" s="1" t="s">
        <v>2463</v>
      </c>
      <c r="M416" s="1" t="s">
        <v>1231</v>
      </c>
      <c r="N416" s="1" t="s">
        <v>1231</v>
      </c>
      <c r="O416" s="1" t="s">
        <v>1232</v>
      </c>
      <c r="P416" s="1" t="s">
        <v>1233</v>
      </c>
      <c r="Q416" s="1" t="s">
        <v>3485</v>
      </c>
      <c r="R416" s="1" t="s">
        <v>1247</v>
      </c>
      <c r="S416" s="1" t="s">
        <v>1236</v>
      </c>
      <c r="T416" s="1" t="s">
        <v>1237</v>
      </c>
    </row>
    <row r="417" s="1" customFormat="1" spans="1:20">
      <c r="A417" s="3">
        <v>16426984671</v>
      </c>
      <c r="B417" s="1" t="s">
        <v>1243</v>
      </c>
      <c r="C417" s="1" t="s">
        <v>3486</v>
      </c>
      <c r="D417" s="1" t="s">
        <v>3076</v>
      </c>
      <c r="E417" s="1" t="s">
        <v>3487</v>
      </c>
      <c r="F417" s="1" t="s">
        <v>1252</v>
      </c>
      <c r="G417" s="1" t="s">
        <v>1296</v>
      </c>
      <c r="H417" s="1" t="s">
        <v>1228</v>
      </c>
      <c r="I417" s="1" t="s">
        <v>3488</v>
      </c>
      <c r="J417" s="1" t="s">
        <v>29</v>
      </c>
      <c r="K417" s="1" t="s">
        <v>3489</v>
      </c>
      <c r="L417" s="1" t="s">
        <v>3489</v>
      </c>
      <c r="M417" s="1" t="s">
        <v>1231</v>
      </c>
      <c r="N417" s="1" t="s">
        <v>1231</v>
      </c>
      <c r="O417" s="1" t="s">
        <v>1232</v>
      </c>
      <c r="P417" s="1" t="s">
        <v>1233</v>
      </c>
      <c r="Q417" s="1" t="s">
        <v>3490</v>
      </c>
      <c r="R417" s="1" t="s">
        <v>1247</v>
      </c>
      <c r="S417" s="1" t="s">
        <v>1236</v>
      </c>
      <c r="T417" s="1" t="s">
        <v>1237</v>
      </c>
    </row>
    <row r="418" s="1" customFormat="1" spans="1:20">
      <c r="A418" s="3">
        <v>16427238402</v>
      </c>
      <c r="B418" s="1" t="s">
        <v>1243</v>
      </c>
      <c r="C418" s="1" t="s">
        <v>3491</v>
      </c>
      <c r="D418" s="1" t="s">
        <v>2271</v>
      </c>
      <c r="E418" s="1" t="s">
        <v>3492</v>
      </c>
      <c r="F418" s="1" t="s">
        <v>1252</v>
      </c>
      <c r="G418" s="1" t="s">
        <v>1296</v>
      </c>
      <c r="H418" s="1" t="s">
        <v>1228</v>
      </c>
      <c r="I418" s="1" t="s">
        <v>3484</v>
      </c>
      <c r="J418" s="1" t="s">
        <v>29</v>
      </c>
      <c r="K418" s="1" t="s">
        <v>2463</v>
      </c>
      <c r="L418" s="1" t="s">
        <v>2463</v>
      </c>
      <c r="M418" s="1" t="s">
        <v>1231</v>
      </c>
      <c r="N418" s="1" t="s">
        <v>1231</v>
      </c>
      <c r="O418" s="1" t="s">
        <v>1232</v>
      </c>
      <c r="P418" s="1" t="s">
        <v>1233</v>
      </c>
      <c r="Q418" s="1" t="s">
        <v>3493</v>
      </c>
      <c r="R418" s="1" t="s">
        <v>1247</v>
      </c>
      <c r="S418" s="1" t="s">
        <v>1236</v>
      </c>
      <c r="T418" s="1" t="s">
        <v>1237</v>
      </c>
    </row>
    <row r="419" s="1" customFormat="1" spans="1:20">
      <c r="A419" s="3">
        <v>16427322335</v>
      </c>
      <c r="B419" s="1" t="s">
        <v>1243</v>
      </c>
      <c r="C419" s="1" t="s">
        <v>3494</v>
      </c>
      <c r="D419" s="1" t="s">
        <v>3267</v>
      </c>
      <c r="E419" s="1" t="s">
        <v>3495</v>
      </c>
      <c r="F419" s="1" t="s">
        <v>1243</v>
      </c>
      <c r="G419" s="1" t="s">
        <v>1252</v>
      </c>
      <c r="H419" s="1" t="s">
        <v>1228</v>
      </c>
      <c r="I419" s="1" t="s">
        <v>3437</v>
      </c>
      <c r="J419" s="1" t="s">
        <v>29</v>
      </c>
      <c r="K419" s="1" t="s">
        <v>2089</v>
      </c>
      <c r="L419" s="1" t="s">
        <v>2089</v>
      </c>
      <c r="M419" s="1" t="s">
        <v>1231</v>
      </c>
      <c r="N419" s="1" t="s">
        <v>1231</v>
      </c>
      <c r="O419" s="1" t="s">
        <v>1232</v>
      </c>
      <c r="P419" s="1" t="s">
        <v>1233</v>
      </c>
      <c r="Q419" s="1" t="s">
        <v>3496</v>
      </c>
      <c r="R419" s="1" t="s">
        <v>1247</v>
      </c>
      <c r="S419" s="1" t="s">
        <v>1236</v>
      </c>
      <c r="T419" s="1" t="s">
        <v>1237</v>
      </c>
    </row>
    <row r="420" s="1" customFormat="1" spans="1:20">
      <c r="A420" s="3">
        <v>16427868813</v>
      </c>
      <c r="B420" s="1" t="s">
        <v>1243</v>
      </c>
      <c r="C420" s="1" t="s">
        <v>3497</v>
      </c>
      <c r="D420" s="1" t="s">
        <v>3498</v>
      </c>
      <c r="E420" s="1" t="s">
        <v>3499</v>
      </c>
      <c r="F420" s="1" t="s">
        <v>1243</v>
      </c>
      <c r="G420" s="1" t="s">
        <v>1268</v>
      </c>
      <c r="H420" s="1" t="s">
        <v>1228</v>
      </c>
      <c r="I420" s="1" t="s">
        <v>3500</v>
      </c>
      <c r="J420" s="1" t="s">
        <v>29</v>
      </c>
      <c r="K420" s="1" t="s">
        <v>3501</v>
      </c>
      <c r="L420" s="1" t="s">
        <v>3501</v>
      </c>
      <c r="M420" s="1" t="s">
        <v>1231</v>
      </c>
      <c r="N420" s="1" t="s">
        <v>1231</v>
      </c>
      <c r="O420" s="1" t="s">
        <v>1232</v>
      </c>
      <c r="P420" s="1" t="s">
        <v>1233</v>
      </c>
      <c r="Q420" s="1" t="s">
        <v>3502</v>
      </c>
      <c r="R420" s="1" t="s">
        <v>1247</v>
      </c>
      <c r="S420" s="1" t="s">
        <v>1236</v>
      </c>
      <c r="T420" s="1" t="s">
        <v>1237</v>
      </c>
    </row>
    <row r="421" s="1" customFormat="1" spans="1:20">
      <c r="A421" s="3">
        <v>16427913885</v>
      </c>
      <c r="B421" s="1" t="s">
        <v>1243</v>
      </c>
      <c r="C421" s="1" t="s">
        <v>3503</v>
      </c>
      <c r="D421" s="1" t="s">
        <v>3504</v>
      </c>
      <c r="E421" s="1" t="s">
        <v>3505</v>
      </c>
      <c r="F421" s="1" t="s">
        <v>1268</v>
      </c>
      <c r="G421" s="1" t="s">
        <v>1252</v>
      </c>
      <c r="H421" s="1" t="s">
        <v>1228</v>
      </c>
      <c r="I421" s="1" t="s">
        <v>3506</v>
      </c>
      <c r="J421" s="1" t="s">
        <v>29</v>
      </c>
      <c r="K421" s="1" t="s">
        <v>2167</v>
      </c>
      <c r="L421" s="1" t="s">
        <v>2167</v>
      </c>
      <c r="M421" s="1" t="s">
        <v>1231</v>
      </c>
      <c r="N421" s="1" t="s">
        <v>1231</v>
      </c>
      <c r="O421" s="1" t="s">
        <v>1232</v>
      </c>
      <c r="P421" s="1" t="s">
        <v>1233</v>
      </c>
      <c r="Q421" s="1" t="s">
        <v>3507</v>
      </c>
      <c r="R421" s="1" t="s">
        <v>1247</v>
      </c>
      <c r="S421" s="1" t="s">
        <v>1236</v>
      </c>
      <c r="T421" s="1" t="s">
        <v>1237</v>
      </c>
    </row>
    <row r="422" s="1" customFormat="1" spans="1:20">
      <c r="A422" s="3">
        <v>16430699012</v>
      </c>
      <c r="B422" s="1" t="s">
        <v>1243</v>
      </c>
      <c r="C422" s="1" t="s">
        <v>3508</v>
      </c>
      <c r="D422" s="1" t="s">
        <v>3135</v>
      </c>
      <c r="E422" s="1" t="s">
        <v>3509</v>
      </c>
      <c r="F422" s="1" t="s">
        <v>1252</v>
      </c>
      <c r="G422" s="1" t="s">
        <v>1296</v>
      </c>
      <c r="H422" s="1" t="s">
        <v>1228</v>
      </c>
      <c r="I422" s="1" t="s">
        <v>3510</v>
      </c>
      <c r="J422" s="1" t="s">
        <v>29</v>
      </c>
      <c r="K422" s="1" t="s">
        <v>1524</v>
      </c>
      <c r="L422" s="1" t="s">
        <v>1524</v>
      </c>
      <c r="M422" s="1" t="s">
        <v>1231</v>
      </c>
      <c r="N422" s="1" t="s">
        <v>1231</v>
      </c>
      <c r="O422" s="1" t="s">
        <v>1232</v>
      </c>
      <c r="P422" s="1" t="s">
        <v>1233</v>
      </c>
      <c r="Q422" s="1" t="s">
        <v>3511</v>
      </c>
      <c r="R422" s="1" t="s">
        <v>1247</v>
      </c>
      <c r="S422" s="1" t="s">
        <v>1236</v>
      </c>
      <c r="T422" s="1" t="s">
        <v>1237</v>
      </c>
    </row>
    <row r="423" s="1" customFormat="1" spans="1:20">
      <c r="A423" s="3">
        <v>16431237114</v>
      </c>
      <c r="B423" s="1" t="s">
        <v>1243</v>
      </c>
      <c r="C423" s="1" t="s">
        <v>3512</v>
      </c>
      <c r="D423" s="1" t="s">
        <v>3513</v>
      </c>
      <c r="E423" s="1" t="s">
        <v>3514</v>
      </c>
      <c r="F423" s="1" t="s">
        <v>1243</v>
      </c>
      <c r="G423" s="1" t="s">
        <v>1268</v>
      </c>
      <c r="H423" s="1" t="s">
        <v>1228</v>
      </c>
      <c r="I423" s="1" t="s">
        <v>3515</v>
      </c>
      <c r="J423" s="1" t="s">
        <v>29</v>
      </c>
      <c r="K423" s="1" t="s">
        <v>2733</v>
      </c>
      <c r="L423" s="1" t="s">
        <v>2733</v>
      </c>
      <c r="M423" s="1" t="s">
        <v>1231</v>
      </c>
      <c r="N423" s="1" t="s">
        <v>1231</v>
      </c>
      <c r="O423" s="1" t="s">
        <v>1232</v>
      </c>
      <c r="P423" s="1" t="s">
        <v>1233</v>
      </c>
      <c r="Q423" s="1" t="s">
        <v>3516</v>
      </c>
      <c r="R423" s="1" t="s">
        <v>1247</v>
      </c>
      <c r="S423" s="1" t="s">
        <v>1236</v>
      </c>
      <c r="T423" s="1" t="s">
        <v>1237</v>
      </c>
    </row>
    <row r="424" s="1" customFormat="1" spans="1:20">
      <c r="A424" s="3">
        <v>16431551089</v>
      </c>
      <c r="B424" s="1" t="s">
        <v>1243</v>
      </c>
      <c r="C424" s="1" t="s">
        <v>3517</v>
      </c>
      <c r="D424" s="1" t="s">
        <v>3518</v>
      </c>
      <c r="E424" s="1" t="s">
        <v>3519</v>
      </c>
      <c r="F424" s="1" t="s">
        <v>1243</v>
      </c>
      <c r="G424" s="1" t="s">
        <v>1268</v>
      </c>
      <c r="H424" s="1" t="s">
        <v>1228</v>
      </c>
      <c r="I424" s="1" t="s">
        <v>3520</v>
      </c>
      <c r="J424" s="1" t="s">
        <v>29</v>
      </c>
      <c r="K424" s="1" t="s">
        <v>1397</v>
      </c>
      <c r="L424" s="1" t="s">
        <v>1397</v>
      </c>
      <c r="M424" s="1" t="s">
        <v>1231</v>
      </c>
      <c r="N424" s="1" t="s">
        <v>1231</v>
      </c>
      <c r="O424" s="1" t="s">
        <v>1232</v>
      </c>
      <c r="P424" s="1" t="s">
        <v>1233</v>
      </c>
      <c r="Q424" s="1" t="s">
        <v>3521</v>
      </c>
      <c r="R424" s="1" t="s">
        <v>1247</v>
      </c>
      <c r="S424" s="1" t="s">
        <v>1236</v>
      </c>
      <c r="T424" s="1" t="s">
        <v>1237</v>
      </c>
    </row>
    <row r="425" s="1" customFormat="1" spans="1:20">
      <c r="A425" s="3">
        <v>16431804655</v>
      </c>
      <c r="B425" s="1" t="s">
        <v>1243</v>
      </c>
      <c r="C425" s="1" t="s">
        <v>3522</v>
      </c>
      <c r="D425" s="1" t="s">
        <v>3523</v>
      </c>
      <c r="E425" s="1" t="s">
        <v>3524</v>
      </c>
      <c r="F425" s="1" t="s">
        <v>1268</v>
      </c>
      <c r="G425" s="1" t="s">
        <v>1252</v>
      </c>
      <c r="H425" s="1" t="s">
        <v>1228</v>
      </c>
      <c r="I425" s="1" t="s">
        <v>3402</v>
      </c>
      <c r="J425" s="1" t="s">
        <v>29</v>
      </c>
      <c r="K425" s="1" t="s">
        <v>1927</v>
      </c>
      <c r="L425" s="1" t="s">
        <v>1927</v>
      </c>
      <c r="M425" s="1" t="s">
        <v>1231</v>
      </c>
      <c r="N425" s="1" t="s">
        <v>1231</v>
      </c>
      <c r="O425" s="1" t="s">
        <v>1232</v>
      </c>
      <c r="P425" s="1" t="s">
        <v>1233</v>
      </c>
      <c r="Q425" s="1" t="s">
        <v>3525</v>
      </c>
      <c r="R425" s="1" t="s">
        <v>1247</v>
      </c>
      <c r="S425" s="1" t="s">
        <v>1236</v>
      </c>
      <c r="T425" s="1" t="s">
        <v>1237</v>
      </c>
    </row>
    <row r="426" s="1" customFormat="1" spans="1:20">
      <c r="A426" s="3">
        <v>16431914040</v>
      </c>
      <c r="B426" s="1" t="s">
        <v>1243</v>
      </c>
      <c r="C426" s="1" t="s">
        <v>3526</v>
      </c>
      <c r="D426" s="1" t="s">
        <v>3527</v>
      </c>
      <c r="E426" s="1" t="s">
        <v>3528</v>
      </c>
      <c r="F426" s="1" t="s">
        <v>1243</v>
      </c>
      <c r="G426" s="1" t="s">
        <v>1268</v>
      </c>
      <c r="H426" s="1" t="s">
        <v>1228</v>
      </c>
      <c r="I426" s="1" t="s">
        <v>3529</v>
      </c>
      <c r="J426" s="1" t="s">
        <v>29</v>
      </c>
      <c r="K426" s="1" t="s">
        <v>3530</v>
      </c>
      <c r="L426" s="1" t="s">
        <v>3530</v>
      </c>
      <c r="M426" s="1" t="s">
        <v>1231</v>
      </c>
      <c r="N426" s="1" t="s">
        <v>1231</v>
      </c>
      <c r="O426" s="1" t="s">
        <v>1232</v>
      </c>
      <c r="P426" s="1" t="s">
        <v>1233</v>
      </c>
      <c r="Q426" s="1" t="s">
        <v>3531</v>
      </c>
      <c r="R426" s="1" t="s">
        <v>1247</v>
      </c>
      <c r="S426" s="1" t="s">
        <v>1236</v>
      </c>
      <c r="T426" s="1" t="s">
        <v>1237</v>
      </c>
    </row>
    <row r="427" s="1" customFormat="1" spans="1:20">
      <c r="A427" s="3">
        <v>16432015887</v>
      </c>
      <c r="B427" s="1" t="s">
        <v>1243</v>
      </c>
      <c r="C427" s="1" t="s">
        <v>3532</v>
      </c>
      <c r="D427" s="1" t="s">
        <v>3533</v>
      </c>
      <c r="E427" s="1" t="s">
        <v>3534</v>
      </c>
      <c r="F427" s="1" t="s">
        <v>1243</v>
      </c>
      <c r="G427" s="1" t="s">
        <v>1268</v>
      </c>
      <c r="H427" s="1" t="s">
        <v>1228</v>
      </c>
      <c r="I427" s="1" t="s">
        <v>1232</v>
      </c>
      <c r="J427" s="1" t="s">
        <v>29</v>
      </c>
      <c r="K427" s="1" t="s">
        <v>1232</v>
      </c>
      <c r="L427" s="1" t="s">
        <v>1232</v>
      </c>
      <c r="M427" s="1" t="s">
        <v>1231</v>
      </c>
      <c r="N427" s="1" t="s">
        <v>1231</v>
      </c>
      <c r="O427" s="1" t="s">
        <v>1232</v>
      </c>
      <c r="P427" s="1" t="s">
        <v>1233</v>
      </c>
      <c r="Q427" s="1" t="s">
        <v>3535</v>
      </c>
      <c r="R427" s="1" t="s">
        <v>1247</v>
      </c>
      <c r="S427" s="1" t="s">
        <v>1236</v>
      </c>
      <c r="T427" s="1" t="s">
        <v>1237</v>
      </c>
    </row>
    <row r="428" s="1" customFormat="1" spans="1:20">
      <c r="A428" s="3">
        <v>16432306480</v>
      </c>
      <c r="B428" s="1" t="s">
        <v>1243</v>
      </c>
      <c r="C428" s="1" t="s">
        <v>3536</v>
      </c>
      <c r="D428" s="1" t="s">
        <v>3537</v>
      </c>
      <c r="E428" s="1" t="s">
        <v>3538</v>
      </c>
      <c r="F428" s="1" t="s">
        <v>1268</v>
      </c>
      <c r="G428" s="1" t="s">
        <v>1252</v>
      </c>
      <c r="H428" s="1" t="s">
        <v>1228</v>
      </c>
      <c r="I428" s="1" t="s">
        <v>3470</v>
      </c>
      <c r="J428" s="1" t="s">
        <v>29</v>
      </c>
      <c r="K428" s="1" t="s">
        <v>3089</v>
      </c>
      <c r="L428" s="1" t="s">
        <v>3089</v>
      </c>
      <c r="M428" s="1" t="s">
        <v>1231</v>
      </c>
      <c r="N428" s="1" t="s">
        <v>1231</v>
      </c>
      <c r="O428" s="1" t="s">
        <v>1232</v>
      </c>
      <c r="P428" s="1" t="s">
        <v>1233</v>
      </c>
      <c r="Q428" s="1" t="s">
        <v>3539</v>
      </c>
      <c r="R428" s="1" t="s">
        <v>1247</v>
      </c>
      <c r="S428" s="1" t="s">
        <v>1236</v>
      </c>
      <c r="T428" s="1" t="s">
        <v>1237</v>
      </c>
    </row>
    <row r="429" s="1" customFormat="1" spans="1:20">
      <c r="A429" s="3">
        <v>16432817342</v>
      </c>
      <c r="B429" s="1" t="s">
        <v>1243</v>
      </c>
      <c r="C429" s="1" t="s">
        <v>3540</v>
      </c>
      <c r="D429" s="1" t="s">
        <v>3541</v>
      </c>
      <c r="E429" s="1" t="s">
        <v>3542</v>
      </c>
      <c r="F429" s="1" t="s">
        <v>1268</v>
      </c>
      <c r="G429" s="1" t="s">
        <v>1252</v>
      </c>
      <c r="H429" s="1" t="s">
        <v>1228</v>
      </c>
      <c r="I429" s="1" t="s">
        <v>3543</v>
      </c>
      <c r="J429" s="1" t="s">
        <v>29</v>
      </c>
      <c r="K429" s="1" t="s">
        <v>3544</v>
      </c>
      <c r="L429" s="1" t="s">
        <v>3544</v>
      </c>
      <c r="M429" s="1" t="s">
        <v>1231</v>
      </c>
      <c r="N429" s="1" t="s">
        <v>1231</v>
      </c>
      <c r="O429" s="1" t="s">
        <v>1232</v>
      </c>
      <c r="P429" s="1" t="s">
        <v>1233</v>
      </c>
      <c r="Q429" s="1" t="s">
        <v>3545</v>
      </c>
      <c r="R429" s="1" t="s">
        <v>1247</v>
      </c>
      <c r="S429" s="1" t="s">
        <v>1236</v>
      </c>
      <c r="T429" s="1" t="s">
        <v>1237</v>
      </c>
    </row>
    <row r="430" s="1" customFormat="1" spans="1:20">
      <c r="A430" s="3">
        <v>16432747062</v>
      </c>
      <c r="B430" s="1" t="s">
        <v>1243</v>
      </c>
      <c r="C430" s="1" t="s">
        <v>3546</v>
      </c>
      <c r="D430" s="1" t="s">
        <v>3547</v>
      </c>
      <c r="E430" s="1" t="s">
        <v>3548</v>
      </c>
      <c r="F430" s="1" t="s">
        <v>1243</v>
      </c>
      <c r="G430" s="1" t="s">
        <v>1268</v>
      </c>
      <c r="H430" s="1" t="s">
        <v>1228</v>
      </c>
      <c r="I430" s="1" t="s">
        <v>3549</v>
      </c>
      <c r="J430" s="1" t="s">
        <v>29</v>
      </c>
      <c r="K430" s="1" t="s">
        <v>2224</v>
      </c>
      <c r="L430" s="1" t="s">
        <v>2224</v>
      </c>
      <c r="M430" s="1" t="s">
        <v>1231</v>
      </c>
      <c r="N430" s="1" t="s">
        <v>1231</v>
      </c>
      <c r="O430" s="1" t="s">
        <v>1232</v>
      </c>
      <c r="P430" s="1" t="s">
        <v>1233</v>
      </c>
      <c r="Q430" s="1" t="s">
        <v>3550</v>
      </c>
      <c r="R430" s="1" t="s">
        <v>1247</v>
      </c>
      <c r="S430" s="1" t="s">
        <v>1236</v>
      </c>
      <c r="T430" s="1" t="s">
        <v>1237</v>
      </c>
    </row>
    <row r="431" s="1" customFormat="1" spans="1:20">
      <c r="A431" s="3">
        <v>16432976349</v>
      </c>
      <c r="B431" s="1" t="s">
        <v>1243</v>
      </c>
      <c r="C431" s="1" t="s">
        <v>3551</v>
      </c>
      <c r="D431" s="1" t="s">
        <v>3552</v>
      </c>
      <c r="E431" s="1" t="s">
        <v>3553</v>
      </c>
      <c r="F431" s="1" t="s">
        <v>1243</v>
      </c>
      <c r="G431" s="1" t="s">
        <v>1268</v>
      </c>
      <c r="H431" s="1" t="s">
        <v>1228</v>
      </c>
      <c r="I431" s="1" t="s">
        <v>3554</v>
      </c>
      <c r="J431" s="1" t="s">
        <v>29</v>
      </c>
      <c r="K431" s="1" t="s">
        <v>3555</v>
      </c>
      <c r="L431" s="1" t="s">
        <v>3555</v>
      </c>
      <c r="M431" s="1" t="s">
        <v>1231</v>
      </c>
      <c r="N431" s="1" t="s">
        <v>1231</v>
      </c>
      <c r="O431" s="1" t="s">
        <v>1232</v>
      </c>
      <c r="P431" s="1" t="s">
        <v>1233</v>
      </c>
      <c r="Q431" s="1" t="s">
        <v>3556</v>
      </c>
      <c r="R431" s="1" t="s">
        <v>1247</v>
      </c>
      <c r="S431" s="1" t="s">
        <v>1236</v>
      </c>
      <c r="T431" s="1" t="s">
        <v>1237</v>
      </c>
    </row>
    <row r="432" s="1" customFormat="1" spans="1:20">
      <c r="A432" s="3">
        <v>16433665811</v>
      </c>
      <c r="B432" s="1" t="s">
        <v>1243</v>
      </c>
      <c r="C432" s="1" t="s">
        <v>3557</v>
      </c>
      <c r="D432" s="1" t="s">
        <v>3558</v>
      </c>
      <c r="E432" s="1" t="s">
        <v>3559</v>
      </c>
      <c r="F432" s="1" t="s">
        <v>1268</v>
      </c>
      <c r="G432" s="1" t="s">
        <v>1252</v>
      </c>
      <c r="H432" s="1" t="s">
        <v>1228</v>
      </c>
      <c r="I432" s="1" t="s">
        <v>3560</v>
      </c>
      <c r="J432" s="1" t="s">
        <v>29</v>
      </c>
      <c r="K432" s="1" t="s">
        <v>1517</v>
      </c>
      <c r="L432" s="1" t="s">
        <v>1232</v>
      </c>
      <c r="M432" s="1" t="s">
        <v>3561</v>
      </c>
      <c r="N432" s="1" t="s">
        <v>3562</v>
      </c>
      <c r="O432" s="1" t="s">
        <v>1232</v>
      </c>
      <c r="P432" s="1" t="s">
        <v>1233</v>
      </c>
      <c r="Q432" s="1" t="s">
        <v>3563</v>
      </c>
      <c r="R432" s="1" t="s">
        <v>1247</v>
      </c>
      <c r="S432" s="1" t="s">
        <v>1236</v>
      </c>
      <c r="T432" s="1" t="s">
        <v>1237</v>
      </c>
    </row>
    <row r="433" s="1" customFormat="1" spans="1:20">
      <c r="A433" s="3">
        <v>16433866836</v>
      </c>
      <c r="B433" s="1" t="s">
        <v>1268</v>
      </c>
      <c r="C433" s="1" t="s">
        <v>3564</v>
      </c>
      <c r="D433" s="1" t="s">
        <v>2817</v>
      </c>
      <c r="E433" s="1" t="s">
        <v>3565</v>
      </c>
      <c r="F433" s="1" t="s">
        <v>1268</v>
      </c>
      <c r="G433" s="1" t="s">
        <v>1252</v>
      </c>
      <c r="H433" s="1" t="s">
        <v>1228</v>
      </c>
      <c r="I433" s="1" t="s">
        <v>3566</v>
      </c>
      <c r="J433" s="1" t="s">
        <v>29</v>
      </c>
      <c r="K433" s="1" t="s">
        <v>2820</v>
      </c>
      <c r="L433" s="1" t="s">
        <v>2820</v>
      </c>
      <c r="M433" s="1" t="s">
        <v>1231</v>
      </c>
      <c r="N433" s="1" t="s">
        <v>1231</v>
      </c>
      <c r="O433" s="1" t="s">
        <v>1232</v>
      </c>
      <c r="P433" s="1" t="s">
        <v>1233</v>
      </c>
      <c r="Q433" s="1" t="s">
        <v>3567</v>
      </c>
      <c r="R433" s="1" t="s">
        <v>1247</v>
      </c>
      <c r="S433" s="1" t="s">
        <v>1236</v>
      </c>
      <c r="T433" s="1" t="s">
        <v>1237</v>
      </c>
    </row>
    <row r="434" s="1" customFormat="1" spans="1:20">
      <c r="A434" s="3">
        <v>16434034371</v>
      </c>
      <c r="B434" s="1" t="s">
        <v>1268</v>
      </c>
      <c r="C434" s="1" t="s">
        <v>3568</v>
      </c>
      <c r="D434" s="1" t="s">
        <v>2271</v>
      </c>
      <c r="E434" s="1" t="s">
        <v>3569</v>
      </c>
      <c r="F434" s="1" t="s">
        <v>1522</v>
      </c>
      <c r="G434" s="1" t="s">
        <v>1617</v>
      </c>
      <c r="H434" s="1" t="s">
        <v>1228</v>
      </c>
      <c r="I434" s="1" t="s">
        <v>3570</v>
      </c>
      <c r="J434" s="1" t="s">
        <v>29</v>
      </c>
      <c r="K434" s="1" t="s">
        <v>1779</v>
      </c>
      <c r="L434" s="1" t="s">
        <v>1779</v>
      </c>
      <c r="M434" s="1" t="s">
        <v>1231</v>
      </c>
      <c r="N434" s="1" t="s">
        <v>1231</v>
      </c>
      <c r="O434" s="1" t="s">
        <v>1232</v>
      </c>
      <c r="P434" s="1" t="s">
        <v>1233</v>
      </c>
      <c r="Q434" s="1" t="s">
        <v>3571</v>
      </c>
      <c r="R434" s="1" t="s">
        <v>1247</v>
      </c>
      <c r="S434" s="1" t="s">
        <v>1236</v>
      </c>
      <c r="T434" s="1" t="s">
        <v>1237</v>
      </c>
    </row>
    <row r="435" s="1" customFormat="1" spans="1:20">
      <c r="A435" s="3">
        <v>16434210492</v>
      </c>
      <c r="B435" s="1" t="s">
        <v>1268</v>
      </c>
      <c r="C435" s="1" t="s">
        <v>3572</v>
      </c>
      <c r="D435" s="1" t="s">
        <v>3021</v>
      </c>
      <c r="E435" s="1" t="s">
        <v>3573</v>
      </c>
      <c r="F435" s="1" t="s">
        <v>1268</v>
      </c>
      <c r="G435" s="1" t="s">
        <v>1252</v>
      </c>
      <c r="H435" s="1" t="s">
        <v>1228</v>
      </c>
      <c r="I435" s="1" t="s">
        <v>3574</v>
      </c>
      <c r="J435" s="1" t="s">
        <v>29</v>
      </c>
      <c r="K435" s="1" t="s">
        <v>1556</v>
      </c>
      <c r="L435" s="1" t="s">
        <v>1556</v>
      </c>
      <c r="M435" s="1" t="s">
        <v>1231</v>
      </c>
      <c r="N435" s="1" t="s">
        <v>1231</v>
      </c>
      <c r="O435" s="1" t="s">
        <v>1232</v>
      </c>
      <c r="P435" s="1" t="s">
        <v>1233</v>
      </c>
      <c r="Q435" s="1" t="s">
        <v>3575</v>
      </c>
      <c r="R435" s="1" t="s">
        <v>1247</v>
      </c>
      <c r="S435" s="1" t="s">
        <v>1236</v>
      </c>
      <c r="T435" s="1" t="s">
        <v>1237</v>
      </c>
    </row>
    <row r="436" s="1" customFormat="1" spans="1:20">
      <c r="A436" s="3">
        <v>16434213995</v>
      </c>
      <c r="B436" s="1" t="s">
        <v>1268</v>
      </c>
      <c r="C436" s="1" t="s">
        <v>3576</v>
      </c>
      <c r="D436" s="1" t="s">
        <v>2227</v>
      </c>
      <c r="E436" s="1" t="s">
        <v>3577</v>
      </c>
      <c r="F436" s="1" t="s">
        <v>1268</v>
      </c>
      <c r="G436" s="1" t="s">
        <v>1252</v>
      </c>
      <c r="H436" s="1" t="s">
        <v>1228</v>
      </c>
      <c r="I436" s="1" t="s">
        <v>3566</v>
      </c>
      <c r="J436" s="1" t="s">
        <v>29</v>
      </c>
      <c r="K436" s="1" t="s">
        <v>2820</v>
      </c>
      <c r="L436" s="1" t="s">
        <v>2820</v>
      </c>
      <c r="M436" s="1" t="s">
        <v>1231</v>
      </c>
      <c r="N436" s="1" t="s">
        <v>1231</v>
      </c>
      <c r="O436" s="1" t="s">
        <v>1232</v>
      </c>
      <c r="P436" s="1" t="s">
        <v>1233</v>
      </c>
      <c r="Q436" s="1" t="s">
        <v>3578</v>
      </c>
      <c r="R436" s="1" t="s">
        <v>1247</v>
      </c>
      <c r="S436" s="1" t="s">
        <v>1236</v>
      </c>
      <c r="T436" s="1" t="s">
        <v>1237</v>
      </c>
    </row>
    <row r="437" s="1" customFormat="1" spans="1:20">
      <c r="A437" s="3">
        <v>16434344166</v>
      </c>
      <c r="B437" s="1" t="s">
        <v>1268</v>
      </c>
      <c r="C437" s="1" t="s">
        <v>3579</v>
      </c>
      <c r="D437" s="1" t="s">
        <v>3580</v>
      </c>
      <c r="E437" s="1" t="s">
        <v>3581</v>
      </c>
      <c r="F437" s="1" t="s">
        <v>1252</v>
      </c>
      <c r="G437" s="1" t="s">
        <v>1296</v>
      </c>
      <c r="H437" s="1" t="s">
        <v>1228</v>
      </c>
      <c r="I437" s="1" t="s">
        <v>3464</v>
      </c>
      <c r="J437" s="1" t="s">
        <v>29</v>
      </c>
      <c r="K437" s="1" t="s">
        <v>3465</v>
      </c>
      <c r="L437" s="1" t="s">
        <v>3465</v>
      </c>
      <c r="M437" s="1" t="s">
        <v>1231</v>
      </c>
      <c r="N437" s="1" t="s">
        <v>1231</v>
      </c>
      <c r="O437" s="1" t="s">
        <v>1232</v>
      </c>
      <c r="P437" s="1" t="s">
        <v>1233</v>
      </c>
      <c r="Q437" s="1" t="s">
        <v>3582</v>
      </c>
      <c r="R437" s="1" t="s">
        <v>1247</v>
      </c>
      <c r="S437" s="1" t="s">
        <v>1236</v>
      </c>
      <c r="T437" s="1" t="s">
        <v>1237</v>
      </c>
    </row>
    <row r="438" s="1" customFormat="1" spans="1:20">
      <c r="A438" s="3">
        <v>16434396106</v>
      </c>
      <c r="B438" s="1" t="s">
        <v>1268</v>
      </c>
      <c r="C438" s="1" t="s">
        <v>3583</v>
      </c>
      <c r="D438" s="1" t="s">
        <v>3584</v>
      </c>
      <c r="E438" s="1" t="s">
        <v>3585</v>
      </c>
      <c r="F438" s="1" t="s">
        <v>1268</v>
      </c>
      <c r="G438" s="1" t="s">
        <v>1296</v>
      </c>
      <c r="H438" s="1" t="s">
        <v>1228</v>
      </c>
      <c r="I438" s="1" t="s">
        <v>3586</v>
      </c>
      <c r="J438" s="1" t="s">
        <v>29</v>
      </c>
      <c r="K438" s="1" t="s">
        <v>2252</v>
      </c>
      <c r="L438" s="1" t="s">
        <v>2252</v>
      </c>
      <c r="M438" s="1" t="s">
        <v>1231</v>
      </c>
      <c r="N438" s="1" t="s">
        <v>1231</v>
      </c>
      <c r="O438" s="1" t="s">
        <v>1232</v>
      </c>
      <c r="P438" s="1" t="s">
        <v>1233</v>
      </c>
      <c r="Q438" s="1" t="s">
        <v>3587</v>
      </c>
      <c r="R438" s="1" t="s">
        <v>1247</v>
      </c>
      <c r="S438" s="1" t="s">
        <v>1236</v>
      </c>
      <c r="T438" s="1" t="s">
        <v>1237</v>
      </c>
    </row>
    <row r="439" s="1" customFormat="1" spans="1:20">
      <c r="A439" s="3">
        <v>16434424772</v>
      </c>
      <c r="B439" s="1" t="s">
        <v>1268</v>
      </c>
      <c r="C439" s="1" t="s">
        <v>3588</v>
      </c>
      <c r="D439" s="1" t="s">
        <v>3589</v>
      </c>
      <c r="E439" s="1" t="s">
        <v>3590</v>
      </c>
      <c r="F439" s="1" t="s">
        <v>1268</v>
      </c>
      <c r="G439" s="1" t="s">
        <v>1252</v>
      </c>
      <c r="H439" s="1" t="s">
        <v>1228</v>
      </c>
      <c r="I439" s="1" t="s">
        <v>3591</v>
      </c>
      <c r="J439" s="1" t="s">
        <v>29</v>
      </c>
      <c r="K439" s="1" t="s">
        <v>3592</v>
      </c>
      <c r="L439" s="1" t="s">
        <v>3592</v>
      </c>
      <c r="M439" s="1" t="s">
        <v>1231</v>
      </c>
      <c r="N439" s="1" t="s">
        <v>1231</v>
      </c>
      <c r="O439" s="1" t="s">
        <v>1232</v>
      </c>
      <c r="P439" s="1" t="s">
        <v>1233</v>
      </c>
      <c r="Q439" s="1" t="s">
        <v>3593</v>
      </c>
      <c r="R439" s="1" t="s">
        <v>1247</v>
      </c>
      <c r="S439" s="1" t="s">
        <v>1236</v>
      </c>
      <c r="T439" s="1" t="s">
        <v>1237</v>
      </c>
    </row>
    <row r="440" s="1" customFormat="1" spans="1:20">
      <c r="A440" s="3">
        <v>16434506615</v>
      </c>
      <c r="B440" s="1" t="s">
        <v>1268</v>
      </c>
      <c r="C440" s="1" t="s">
        <v>3594</v>
      </c>
      <c r="D440" s="1" t="s">
        <v>2394</v>
      </c>
      <c r="E440" s="1" t="s">
        <v>3595</v>
      </c>
      <c r="F440" s="1" t="s">
        <v>1268</v>
      </c>
      <c r="G440" s="1" t="s">
        <v>1522</v>
      </c>
      <c r="H440" s="1" t="s">
        <v>1228</v>
      </c>
      <c r="I440" s="1" t="s">
        <v>3596</v>
      </c>
      <c r="J440" s="1" t="s">
        <v>29</v>
      </c>
      <c r="K440" s="1" t="s">
        <v>3597</v>
      </c>
      <c r="L440" s="1" t="s">
        <v>3597</v>
      </c>
      <c r="M440" s="1" t="s">
        <v>1231</v>
      </c>
      <c r="N440" s="1" t="s">
        <v>1231</v>
      </c>
      <c r="O440" s="1" t="s">
        <v>1232</v>
      </c>
      <c r="P440" s="1" t="s">
        <v>1233</v>
      </c>
      <c r="Q440" s="1" t="s">
        <v>3598</v>
      </c>
      <c r="R440" s="1" t="s">
        <v>1247</v>
      </c>
      <c r="S440" s="1" t="s">
        <v>1236</v>
      </c>
      <c r="T440" s="1" t="s">
        <v>1237</v>
      </c>
    </row>
    <row r="441" s="1" customFormat="1" spans="1:20">
      <c r="A441" s="3">
        <v>16434529966</v>
      </c>
      <c r="B441" s="1" t="s">
        <v>1268</v>
      </c>
      <c r="C441" s="1" t="s">
        <v>3599</v>
      </c>
      <c r="D441" s="1" t="s">
        <v>3115</v>
      </c>
      <c r="E441" s="1" t="s">
        <v>3600</v>
      </c>
      <c r="F441" s="1" t="s">
        <v>1268</v>
      </c>
      <c r="G441" s="1" t="s">
        <v>1252</v>
      </c>
      <c r="H441" s="1" t="s">
        <v>1228</v>
      </c>
      <c r="I441" s="1" t="s">
        <v>3601</v>
      </c>
      <c r="J441" s="1" t="s">
        <v>29</v>
      </c>
      <c r="K441" s="1" t="s">
        <v>3602</v>
      </c>
      <c r="L441" s="1" t="s">
        <v>3602</v>
      </c>
      <c r="M441" s="1" t="s">
        <v>1231</v>
      </c>
      <c r="N441" s="1" t="s">
        <v>1231</v>
      </c>
      <c r="O441" s="1" t="s">
        <v>1232</v>
      </c>
      <c r="P441" s="1" t="s">
        <v>1233</v>
      </c>
      <c r="Q441" s="1" t="s">
        <v>3603</v>
      </c>
      <c r="R441" s="1" t="s">
        <v>1247</v>
      </c>
      <c r="S441" s="1" t="s">
        <v>1236</v>
      </c>
      <c r="T441" s="1" t="s">
        <v>1237</v>
      </c>
    </row>
    <row r="442" s="1" customFormat="1" spans="1:20">
      <c r="A442" s="3">
        <v>16434572219</v>
      </c>
      <c r="B442" s="1" t="s">
        <v>1268</v>
      </c>
      <c r="C442" s="1" t="s">
        <v>3604</v>
      </c>
      <c r="D442" s="1" t="s">
        <v>3605</v>
      </c>
      <c r="E442" s="1" t="s">
        <v>3606</v>
      </c>
      <c r="F442" s="1" t="s">
        <v>1268</v>
      </c>
      <c r="G442" s="1" t="s">
        <v>1252</v>
      </c>
      <c r="H442" s="1" t="s">
        <v>1228</v>
      </c>
      <c r="I442" s="1" t="s">
        <v>3607</v>
      </c>
      <c r="J442" s="1" t="s">
        <v>29</v>
      </c>
      <c r="K442" s="1" t="s">
        <v>2785</v>
      </c>
      <c r="L442" s="1" t="s">
        <v>2785</v>
      </c>
      <c r="M442" s="1" t="s">
        <v>1231</v>
      </c>
      <c r="N442" s="1" t="s">
        <v>1231</v>
      </c>
      <c r="O442" s="1" t="s">
        <v>1232</v>
      </c>
      <c r="P442" s="1" t="s">
        <v>1233</v>
      </c>
      <c r="Q442" s="1" t="s">
        <v>3608</v>
      </c>
      <c r="R442" s="1" t="s">
        <v>1247</v>
      </c>
      <c r="S442" s="1" t="s">
        <v>1236</v>
      </c>
      <c r="T442" s="1" t="s">
        <v>1237</v>
      </c>
    </row>
    <row r="443" s="1" customFormat="1" spans="1:20">
      <c r="A443" s="3">
        <v>16434577048</v>
      </c>
      <c r="B443" s="1" t="s">
        <v>1268</v>
      </c>
      <c r="C443" s="1" t="s">
        <v>3609</v>
      </c>
      <c r="D443" s="1" t="s">
        <v>3610</v>
      </c>
      <c r="E443" s="1" t="s">
        <v>3611</v>
      </c>
      <c r="F443" s="1" t="s">
        <v>1268</v>
      </c>
      <c r="G443" s="1" t="s">
        <v>1252</v>
      </c>
      <c r="H443" s="1" t="s">
        <v>1228</v>
      </c>
      <c r="I443" s="1" t="s">
        <v>3560</v>
      </c>
      <c r="J443" s="1" t="s">
        <v>29</v>
      </c>
      <c r="K443" s="1" t="s">
        <v>1517</v>
      </c>
      <c r="L443" s="1" t="s">
        <v>1517</v>
      </c>
      <c r="M443" s="1" t="s">
        <v>1231</v>
      </c>
      <c r="N443" s="1" t="s">
        <v>1231</v>
      </c>
      <c r="O443" s="1" t="s">
        <v>1232</v>
      </c>
      <c r="P443" s="1" t="s">
        <v>1233</v>
      </c>
      <c r="Q443" s="1" t="s">
        <v>3612</v>
      </c>
      <c r="R443" s="1" t="s">
        <v>1247</v>
      </c>
      <c r="S443" s="1" t="s">
        <v>1236</v>
      </c>
      <c r="T443" s="1" t="s">
        <v>1237</v>
      </c>
    </row>
    <row r="444" s="1" customFormat="1" spans="1:20">
      <c r="A444" s="3">
        <v>16434583277</v>
      </c>
      <c r="B444" s="1" t="s">
        <v>1268</v>
      </c>
      <c r="C444" s="1" t="s">
        <v>3613</v>
      </c>
      <c r="D444" s="1" t="s">
        <v>2503</v>
      </c>
      <c r="E444" s="1" t="s">
        <v>3614</v>
      </c>
      <c r="F444" s="1" t="s">
        <v>1268</v>
      </c>
      <c r="G444" s="1" t="s">
        <v>1252</v>
      </c>
      <c r="H444" s="1" t="s">
        <v>1228</v>
      </c>
      <c r="I444" s="1" t="s">
        <v>3615</v>
      </c>
      <c r="J444" s="1" t="s">
        <v>29</v>
      </c>
      <c r="K444" s="1" t="s">
        <v>3616</v>
      </c>
      <c r="L444" s="1" t="s">
        <v>3616</v>
      </c>
      <c r="M444" s="1" t="s">
        <v>1231</v>
      </c>
      <c r="N444" s="1" t="s">
        <v>1231</v>
      </c>
      <c r="O444" s="1" t="s">
        <v>1232</v>
      </c>
      <c r="P444" s="1" t="s">
        <v>1233</v>
      </c>
      <c r="Q444" s="1" t="s">
        <v>3617</v>
      </c>
      <c r="R444" s="1" t="s">
        <v>1247</v>
      </c>
      <c r="S444" s="1" t="s">
        <v>1236</v>
      </c>
      <c r="T444" s="1" t="s">
        <v>1237</v>
      </c>
    </row>
    <row r="445" s="1" customFormat="1" spans="1:20">
      <c r="A445" s="3">
        <v>16434733318</v>
      </c>
      <c r="B445" s="1" t="s">
        <v>1268</v>
      </c>
      <c r="C445" s="1" t="s">
        <v>3618</v>
      </c>
      <c r="D445" s="1" t="s">
        <v>3619</v>
      </c>
      <c r="E445" s="1" t="s">
        <v>3620</v>
      </c>
      <c r="F445" s="1" t="s">
        <v>1268</v>
      </c>
      <c r="G445" s="1" t="s">
        <v>1252</v>
      </c>
      <c r="H445" s="1" t="s">
        <v>1228</v>
      </c>
      <c r="I445" s="1" t="s">
        <v>3510</v>
      </c>
      <c r="J445" s="1" t="s">
        <v>29</v>
      </c>
      <c r="K445" s="1" t="s">
        <v>1524</v>
      </c>
      <c r="L445" s="1" t="s">
        <v>1524</v>
      </c>
      <c r="M445" s="1" t="s">
        <v>1231</v>
      </c>
      <c r="N445" s="1" t="s">
        <v>1231</v>
      </c>
      <c r="O445" s="1" t="s">
        <v>1232</v>
      </c>
      <c r="P445" s="1" t="s">
        <v>1233</v>
      </c>
      <c r="Q445" s="1" t="s">
        <v>3621</v>
      </c>
      <c r="R445" s="1" t="s">
        <v>1247</v>
      </c>
      <c r="S445" s="1" t="s">
        <v>1236</v>
      </c>
      <c r="T445" s="1" t="s">
        <v>1237</v>
      </c>
    </row>
    <row r="446" s="1" customFormat="1" spans="1:20">
      <c r="A446" s="3">
        <v>16434841240</v>
      </c>
      <c r="B446" s="1" t="s">
        <v>1268</v>
      </c>
      <c r="C446" s="1" t="s">
        <v>3622</v>
      </c>
      <c r="D446" s="1" t="s">
        <v>3623</v>
      </c>
      <c r="E446" s="1" t="s">
        <v>3624</v>
      </c>
      <c r="F446" s="1" t="s">
        <v>1296</v>
      </c>
      <c r="G446" s="1" t="s">
        <v>1522</v>
      </c>
      <c r="H446" s="1" t="s">
        <v>1228</v>
      </c>
      <c r="I446" s="1" t="s">
        <v>3625</v>
      </c>
      <c r="J446" s="1" t="s">
        <v>29</v>
      </c>
      <c r="K446" s="1" t="s">
        <v>1874</v>
      </c>
      <c r="L446" s="1" t="s">
        <v>1874</v>
      </c>
      <c r="M446" s="1" t="s">
        <v>1231</v>
      </c>
      <c r="N446" s="1" t="s">
        <v>1231</v>
      </c>
      <c r="O446" s="1" t="s">
        <v>1232</v>
      </c>
      <c r="P446" s="1" t="s">
        <v>1233</v>
      </c>
      <c r="Q446" s="1" t="s">
        <v>3626</v>
      </c>
      <c r="R446" s="1" t="s">
        <v>1247</v>
      </c>
      <c r="S446" s="1" t="s">
        <v>1236</v>
      </c>
      <c r="T446" s="1" t="s">
        <v>1237</v>
      </c>
    </row>
    <row r="447" s="1" customFormat="1" spans="1:20">
      <c r="A447" s="3">
        <v>16434845790</v>
      </c>
      <c r="B447" s="1" t="s">
        <v>1268</v>
      </c>
      <c r="C447" s="1" t="s">
        <v>3627</v>
      </c>
      <c r="D447" s="1" t="s">
        <v>1528</v>
      </c>
      <c r="E447" s="1" t="s">
        <v>3628</v>
      </c>
      <c r="F447" s="1" t="s">
        <v>1252</v>
      </c>
      <c r="G447" s="1" t="s">
        <v>1296</v>
      </c>
      <c r="H447" s="1" t="s">
        <v>1228</v>
      </c>
      <c r="I447" s="1" t="s">
        <v>3406</v>
      </c>
      <c r="J447" s="1" t="s">
        <v>29</v>
      </c>
      <c r="K447" s="1" t="s">
        <v>1230</v>
      </c>
      <c r="L447" s="1" t="s">
        <v>1230</v>
      </c>
      <c r="M447" s="1" t="s">
        <v>1231</v>
      </c>
      <c r="N447" s="1" t="s">
        <v>1231</v>
      </c>
      <c r="O447" s="1" t="s">
        <v>1232</v>
      </c>
      <c r="P447" s="1" t="s">
        <v>1233</v>
      </c>
      <c r="Q447" s="1" t="s">
        <v>3629</v>
      </c>
      <c r="R447" s="1" t="s">
        <v>1247</v>
      </c>
      <c r="S447" s="1" t="s">
        <v>1236</v>
      </c>
      <c r="T447" s="1" t="s">
        <v>1237</v>
      </c>
    </row>
    <row r="448" s="1" customFormat="1" spans="1:20">
      <c r="A448" s="3">
        <v>16435055672</v>
      </c>
      <c r="B448" s="1" t="s">
        <v>1268</v>
      </c>
      <c r="C448" s="1" t="s">
        <v>3630</v>
      </c>
      <c r="D448" s="1" t="s">
        <v>3631</v>
      </c>
      <c r="E448" s="1" t="s">
        <v>3632</v>
      </c>
      <c r="F448" s="1" t="s">
        <v>1268</v>
      </c>
      <c r="G448" s="1" t="s">
        <v>1252</v>
      </c>
      <c r="H448" s="1" t="s">
        <v>1228</v>
      </c>
      <c r="I448" s="1" t="s">
        <v>3633</v>
      </c>
      <c r="J448" s="1" t="s">
        <v>29</v>
      </c>
      <c r="K448" s="1" t="s">
        <v>3634</v>
      </c>
      <c r="L448" s="1" t="s">
        <v>3634</v>
      </c>
      <c r="M448" s="1" t="s">
        <v>1231</v>
      </c>
      <c r="N448" s="1" t="s">
        <v>1231</v>
      </c>
      <c r="O448" s="1" t="s">
        <v>1232</v>
      </c>
      <c r="P448" s="1" t="s">
        <v>1233</v>
      </c>
      <c r="Q448" s="1" t="s">
        <v>3635</v>
      </c>
      <c r="R448" s="1" t="s">
        <v>1247</v>
      </c>
      <c r="S448" s="1" t="s">
        <v>1236</v>
      </c>
      <c r="T448" s="1" t="s">
        <v>1237</v>
      </c>
    </row>
    <row r="449" s="1" customFormat="1" spans="1:20">
      <c r="A449" s="3">
        <v>16435178112</v>
      </c>
      <c r="B449" s="1" t="s">
        <v>1268</v>
      </c>
      <c r="C449" s="1" t="s">
        <v>3636</v>
      </c>
      <c r="D449" s="1" t="s">
        <v>3637</v>
      </c>
      <c r="E449" s="1" t="s">
        <v>3638</v>
      </c>
      <c r="F449" s="1" t="s">
        <v>1268</v>
      </c>
      <c r="G449" s="1" t="s">
        <v>1252</v>
      </c>
      <c r="H449" s="1" t="s">
        <v>1228</v>
      </c>
      <c r="I449" s="1" t="s">
        <v>3639</v>
      </c>
      <c r="J449" s="1" t="s">
        <v>29</v>
      </c>
      <c r="K449" s="1" t="s">
        <v>1562</v>
      </c>
      <c r="L449" s="1" t="s">
        <v>1562</v>
      </c>
      <c r="M449" s="1" t="s">
        <v>1231</v>
      </c>
      <c r="N449" s="1" t="s">
        <v>1231</v>
      </c>
      <c r="O449" s="1" t="s">
        <v>1232</v>
      </c>
      <c r="P449" s="1" t="s">
        <v>1233</v>
      </c>
      <c r="Q449" s="1" t="s">
        <v>3640</v>
      </c>
      <c r="R449" s="1" t="s">
        <v>1247</v>
      </c>
      <c r="S449" s="1" t="s">
        <v>1236</v>
      </c>
      <c r="T449" s="1" t="s">
        <v>1237</v>
      </c>
    </row>
    <row r="450" s="1" customFormat="1" spans="1:20">
      <c r="A450" s="3">
        <v>16438713949</v>
      </c>
      <c r="B450" s="1" t="s">
        <v>1268</v>
      </c>
      <c r="C450" s="1" t="s">
        <v>3641</v>
      </c>
      <c r="D450" s="1" t="s">
        <v>2001</v>
      </c>
      <c r="E450" s="1" t="s">
        <v>3642</v>
      </c>
      <c r="F450" s="1" t="s">
        <v>1268</v>
      </c>
      <c r="G450" s="1" t="s">
        <v>1252</v>
      </c>
      <c r="H450" s="1" t="s">
        <v>1228</v>
      </c>
      <c r="I450" s="1" t="s">
        <v>3643</v>
      </c>
      <c r="J450" s="1" t="s">
        <v>29</v>
      </c>
      <c r="K450" s="1" t="s">
        <v>2136</v>
      </c>
      <c r="L450" s="1" t="s">
        <v>2136</v>
      </c>
      <c r="M450" s="1" t="s">
        <v>1231</v>
      </c>
      <c r="N450" s="1" t="s">
        <v>1231</v>
      </c>
      <c r="O450" s="1" t="s">
        <v>1232</v>
      </c>
      <c r="P450" s="1" t="s">
        <v>1233</v>
      </c>
      <c r="Q450" s="1" t="s">
        <v>3644</v>
      </c>
      <c r="R450" s="1" t="s">
        <v>1247</v>
      </c>
      <c r="S450" s="1" t="s">
        <v>1236</v>
      </c>
      <c r="T450" s="1" t="s">
        <v>1237</v>
      </c>
    </row>
    <row r="451" s="1" customFormat="1" spans="1:20">
      <c r="A451" s="3">
        <v>16439099434</v>
      </c>
      <c r="B451" s="1" t="s">
        <v>1268</v>
      </c>
      <c r="C451" s="1" t="s">
        <v>3645</v>
      </c>
      <c r="D451" s="1" t="s">
        <v>1824</v>
      </c>
      <c r="E451" s="1" t="s">
        <v>3646</v>
      </c>
      <c r="F451" s="1" t="s">
        <v>1252</v>
      </c>
      <c r="G451" s="1" t="s">
        <v>1296</v>
      </c>
      <c r="H451" s="1" t="s">
        <v>1228</v>
      </c>
      <c r="I451" s="1" t="s">
        <v>3529</v>
      </c>
      <c r="J451" s="1" t="s">
        <v>29</v>
      </c>
      <c r="K451" s="1" t="s">
        <v>3530</v>
      </c>
      <c r="L451" s="1" t="s">
        <v>3530</v>
      </c>
      <c r="M451" s="1" t="s">
        <v>1231</v>
      </c>
      <c r="N451" s="1" t="s">
        <v>1231</v>
      </c>
      <c r="O451" s="1" t="s">
        <v>1232</v>
      </c>
      <c r="P451" s="1" t="s">
        <v>1233</v>
      </c>
      <c r="Q451" s="1" t="s">
        <v>3647</v>
      </c>
      <c r="R451" s="1" t="s">
        <v>1247</v>
      </c>
      <c r="S451" s="1" t="s">
        <v>1236</v>
      </c>
      <c r="T451" s="1" t="s">
        <v>1237</v>
      </c>
    </row>
    <row r="452" s="1" customFormat="1" spans="1:20">
      <c r="A452" s="3">
        <v>16440443383</v>
      </c>
      <c r="B452" s="1" t="s">
        <v>1268</v>
      </c>
      <c r="C452" s="1" t="s">
        <v>3648</v>
      </c>
      <c r="D452" s="1" t="s">
        <v>2618</v>
      </c>
      <c r="E452" s="1" t="s">
        <v>3649</v>
      </c>
      <c r="F452" s="1" t="s">
        <v>1268</v>
      </c>
      <c r="G452" s="1" t="s">
        <v>1252</v>
      </c>
      <c r="H452" s="1" t="s">
        <v>1228</v>
      </c>
      <c r="I452" s="1" t="s">
        <v>3650</v>
      </c>
      <c r="J452" s="1" t="s">
        <v>29</v>
      </c>
      <c r="K452" s="1" t="s">
        <v>2263</v>
      </c>
      <c r="L452" s="1" t="s">
        <v>2263</v>
      </c>
      <c r="M452" s="1" t="s">
        <v>1231</v>
      </c>
      <c r="N452" s="1" t="s">
        <v>1231</v>
      </c>
      <c r="O452" s="1" t="s">
        <v>1232</v>
      </c>
      <c r="P452" s="1" t="s">
        <v>1233</v>
      </c>
      <c r="Q452" s="1" t="s">
        <v>3651</v>
      </c>
      <c r="R452" s="1" t="s">
        <v>1247</v>
      </c>
      <c r="S452" s="1" t="s">
        <v>1236</v>
      </c>
      <c r="T452" s="1" t="s">
        <v>1237</v>
      </c>
    </row>
    <row r="453" s="1" customFormat="1" spans="1:20">
      <c r="A453" s="3">
        <v>16440589741</v>
      </c>
      <c r="B453" s="1" t="s">
        <v>1268</v>
      </c>
      <c r="C453" s="1" t="s">
        <v>3652</v>
      </c>
      <c r="D453" s="1" t="s">
        <v>3653</v>
      </c>
      <c r="E453" s="1" t="s">
        <v>3654</v>
      </c>
      <c r="F453" s="1" t="s">
        <v>1268</v>
      </c>
      <c r="G453" s="1" t="s">
        <v>1252</v>
      </c>
      <c r="H453" s="1" t="s">
        <v>1228</v>
      </c>
      <c r="I453" s="1" t="s">
        <v>3655</v>
      </c>
      <c r="J453" s="1" t="s">
        <v>29</v>
      </c>
      <c r="K453" s="1" t="s">
        <v>1915</v>
      </c>
      <c r="L453" s="1" t="s">
        <v>1915</v>
      </c>
      <c r="M453" s="1" t="s">
        <v>1231</v>
      </c>
      <c r="N453" s="1" t="s">
        <v>1231</v>
      </c>
      <c r="O453" s="1" t="s">
        <v>1232</v>
      </c>
      <c r="P453" s="1" t="s">
        <v>1233</v>
      </c>
      <c r="Q453" s="1" t="s">
        <v>3656</v>
      </c>
      <c r="R453" s="1" t="s">
        <v>1247</v>
      </c>
      <c r="S453" s="1" t="s">
        <v>1236</v>
      </c>
      <c r="T453" s="1" t="s">
        <v>1237</v>
      </c>
    </row>
    <row r="454" s="1" customFormat="1" spans="1:20">
      <c r="A454" s="3">
        <v>16440677050</v>
      </c>
      <c r="B454" s="1" t="s">
        <v>1268</v>
      </c>
      <c r="C454" s="1" t="s">
        <v>3657</v>
      </c>
      <c r="D454" s="1" t="s">
        <v>3658</v>
      </c>
      <c r="E454" s="1" t="s">
        <v>3659</v>
      </c>
      <c r="F454" s="1" t="s">
        <v>1268</v>
      </c>
      <c r="G454" s="1" t="s">
        <v>1252</v>
      </c>
      <c r="H454" s="1" t="s">
        <v>1228</v>
      </c>
      <c r="I454" s="1" t="s">
        <v>3660</v>
      </c>
      <c r="J454" s="1" t="s">
        <v>29</v>
      </c>
      <c r="K454" s="1" t="s">
        <v>1284</v>
      </c>
      <c r="L454" s="1" t="s">
        <v>1284</v>
      </c>
      <c r="M454" s="1" t="s">
        <v>1231</v>
      </c>
      <c r="N454" s="1" t="s">
        <v>1231</v>
      </c>
      <c r="O454" s="1" t="s">
        <v>1232</v>
      </c>
      <c r="P454" s="1" t="s">
        <v>1233</v>
      </c>
      <c r="Q454" s="1" t="s">
        <v>3661</v>
      </c>
      <c r="R454" s="1" t="s">
        <v>1247</v>
      </c>
      <c r="S454" s="1" t="s">
        <v>1236</v>
      </c>
      <c r="T454" s="1" t="s">
        <v>1237</v>
      </c>
    </row>
    <row r="455" s="1" customFormat="1" spans="1:20">
      <c r="A455" s="3">
        <v>16441328221</v>
      </c>
      <c r="B455" s="1" t="s">
        <v>1268</v>
      </c>
      <c r="C455" s="1" t="s">
        <v>3662</v>
      </c>
      <c r="D455" s="1" t="s">
        <v>3663</v>
      </c>
      <c r="E455" s="1" t="s">
        <v>3664</v>
      </c>
      <c r="F455" s="1" t="s">
        <v>1268</v>
      </c>
      <c r="G455" s="1" t="s">
        <v>1252</v>
      </c>
      <c r="H455" s="1" t="s">
        <v>1228</v>
      </c>
      <c r="I455" s="1" t="s">
        <v>3464</v>
      </c>
      <c r="J455" s="1" t="s">
        <v>29</v>
      </c>
      <c r="K455" s="1" t="s">
        <v>3465</v>
      </c>
      <c r="L455" s="1" t="s">
        <v>3465</v>
      </c>
      <c r="M455" s="1" t="s">
        <v>1231</v>
      </c>
      <c r="N455" s="1" t="s">
        <v>1231</v>
      </c>
      <c r="O455" s="1" t="s">
        <v>1232</v>
      </c>
      <c r="P455" s="1" t="s">
        <v>1233</v>
      </c>
      <c r="Q455" s="1" t="s">
        <v>3665</v>
      </c>
      <c r="R455" s="1" t="s">
        <v>1247</v>
      </c>
      <c r="S455" s="1" t="s">
        <v>1236</v>
      </c>
      <c r="T455" s="1" t="s">
        <v>1237</v>
      </c>
    </row>
    <row r="456" s="1" customFormat="1" spans="1:20">
      <c r="A456" s="3">
        <v>16441355845</v>
      </c>
      <c r="B456" s="1" t="s">
        <v>1268</v>
      </c>
      <c r="C456" s="1" t="s">
        <v>3666</v>
      </c>
      <c r="D456" s="1" t="s">
        <v>3667</v>
      </c>
      <c r="E456" s="1" t="s">
        <v>3668</v>
      </c>
      <c r="F456" s="1" t="s">
        <v>1268</v>
      </c>
      <c r="G456" s="1" t="s">
        <v>1252</v>
      </c>
      <c r="H456" s="1" t="s">
        <v>1228</v>
      </c>
      <c r="I456" s="1" t="s">
        <v>3669</v>
      </c>
      <c r="J456" s="1" t="s">
        <v>29</v>
      </c>
      <c r="K456" s="1" t="s">
        <v>3670</v>
      </c>
      <c r="L456" s="1" t="s">
        <v>3670</v>
      </c>
      <c r="M456" s="1" t="s">
        <v>1231</v>
      </c>
      <c r="N456" s="1" t="s">
        <v>1231</v>
      </c>
      <c r="O456" s="1" t="s">
        <v>1232</v>
      </c>
      <c r="P456" s="1" t="s">
        <v>1233</v>
      </c>
      <c r="Q456" s="1" t="s">
        <v>3671</v>
      </c>
      <c r="R456" s="1" t="s">
        <v>1247</v>
      </c>
      <c r="S456" s="1" t="s">
        <v>1236</v>
      </c>
      <c r="T456" s="1" t="s">
        <v>1237</v>
      </c>
    </row>
    <row r="457" s="1" customFormat="1" spans="1:20">
      <c r="A457" s="3">
        <v>16441429409</v>
      </c>
      <c r="B457" s="1" t="s">
        <v>1268</v>
      </c>
      <c r="C457" s="1" t="s">
        <v>3672</v>
      </c>
      <c r="D457" s="1" t="s">
        <v>3673</v>
      </c>
      <c r="E457" s="1" t="s">
        <v>3674</v>
      </c>
      <c r="F457" s="1" t="s">
        <v>1268</v>
      </c>
      <c r="G457" s="1" t="s">
        <v>1252</v>
      </c>
      <c r="H457" s="1" t="s">
        <v>1228</v>
      </c>
      <c r="I457" s="1" t="s">
        <v>3675</v>
      </c>
      <c r="J457" s="1" t="s">
        <v>29</v>
      </c>
      <c r="K457" s="1" t="s">
        <v>2936</v>
      </c>
      <c r="L457" s="1" t="s">
        <v>2936</v>
      </c>
      <c r="M457" s="1" t="s">
        <v>1231</v>
      </c>
      <c r="N457" s="1" t="s">
        <v>1231</v>
      </c>
      <c r="O457" s="1" t="s">
        <v>1232</v>
      </c>
      <c r="P457" s="1" t="s">
        <v>1233</v>
      </c>
      <c r="Q457" s="1" t="s">
        <v>3676</v>
      </c>
      <c r="R457" s="1" t="s">
        <v>1247</v>
      </c>
      <c r="S457" s="1" t="s">
        <v>1236</v>
      </c>
      <c r="T457" s="1" t="s">
        <v>1237</v>
      </c>
    </row>
    <row r="458" s="1" customFormat="1" spans="1:20">
      <c r="A458" s="3">
        <v>16442010490</v>
      </c>
      <c r="B458" s="1" t="s">
        <v>1268</v>
      </c>
      <c r="C458" s="1" t="s">
        <v>3677</v>
      </c>
      <c r="D458" s="1" t="s">
        <v>3678</v>
      </c>
      <c r="E458" s="1" t="s">
        <v>3679</v>
      </c>
      <c r="F458" s="1" t="s">
        <v>1268</v>
      </c>
      <c r="G458" s="1" t="s">
        <v>1252</v>
      </c>
      <c r="H458" s="1" t="s">
        <v>1228</v>
      </c>
      <c r="I458" s="1" t="s">
        <v>3680</v>
      </c>
      <c r="J458" s="1" t="s">
        <v>29</v>
      </c>
      <c r="K458" s="1" t="s">
        <v>3681</v>
      </c>
      <c r="L458" s="1" t="s">
        <v>3681</v>
      </c>
      <c r="M458" s="1" t="s">
        <v>1231</v>
      </c>
      <c r="N458" s="1" t="s">
        <v>1231</v>
      </c>
      <c r="O458" s="1" t="s">
        <v>1232</v>
      </c>
      <c r="P458" s="1" t="s">
        <v>1233</v>
      </c>
      <c r="Q458" s="1" t="s">
        <v>3682</v>
      </c>
      <c r="R458" s="1" t="s">
        <v>1247</v>
      </c>
      <c r="S458" s="1" t="s">
        <v>1236</v>
      </c>
      <c r="T458" s="1" t="s">
        <v>1237</v>
      </c>
    </row>
    <row r="459" s="1" customFormat="1" spans="1:20">
      <c r="A459" s="3">
        <v>16442244036</v>
      </c>
      <c r="B459" s="1" t="s">
        <v>1268</v>
      </c>
      <c r="C459" s="1" t="s">
        <v>3683</v>
      </c>
      <c r="D459" s="1" t="s">
        <v>3684</v>
      </c>
      <c r="E459" s="1" t="s">
        <v>3685</v>
      </c>
      <c r="F459" s="1" t="s">
        <v>1268</v>
      </c>
      <c r="G459" s="1" t="s">
        <v>1252</v>
      </c>
      <c r="H459" s="1" t="s">
        <v>1228</v>
      </c>
      <c r="I459" s="1" t="s">
        <v>3660</v>
      </c>
      <c r="J459" s="1" t="s">
        <v>29</v>
      </c>
      <c r="K459" s="1" t="s">
        <v>1284</v>
      </c>
      <c r="L459" s="1" t="s">
        <v>1284</v>
      </c>
      <c r="M459" s="1" t="s">
        <v>1231</v>
      </c>
      <c r="N459" s="1" t="s">
        <v>1231</v>
      </c>
      <c r="O459" s="1" t="s">
        <v>1232</v>
      </c>
      <c r="P459" s="1" t="s">
        <v>1233</v>
      </c>
      <c r="Q459" s="1" t="s">
        <v>3686</v>
      </c>
      <c r="R459" s="1" t="s">
        <v>1247</v>
      </c>
      <c r="S459" s="1" t="s">
        <v>1236</v>
      </c>
      <c r="T459" s="1" t="s">
        <v>1237</v>
      </c>
    </row>
    <row r="460" s="1" customFormat="1" spans="1:20">
      <c r="A460" s="3">
        <v>16442437654</v>
      </c>
      <c r="B460" s="1" t="s">
        <v>1268</v>
      </c>
      <c r="C460" s="1" t="s">
        <v>3687</v>
      </c>
      <c r="D460" s="1" t="s">
        <v>3688</v>
      </c>
      <c r="E460" s="1" t="s">
        <v>3689</v>
      </c>
      <c r="F460" s="1" t="s">
        <v>1268</v>
      </c>
      <c r="G460" s="1" t="s">
        <v>1252</v>
      </c>
      <c r="H460" s="1" t="s">
        <v>1228</v>
      </c>
      <c r="I460" s="1" t="s">
        <v>3420</v>
      </c>
      <c r="J460" s="1" t="s">
        <v>29</v>
      </c>
      <c r="K460" s="1" t="s">
        <v>3421</v>
      </c>
      <c r="L460" s="1" t="s">
        <v>3421</v>
      </c>
      <c r="M460" s="1" t="s">
        <v>1231</v>
      </c>
      <c r="N460" s="1" t="s">
        <v>1231</v>
      </c>
      <c r="O460" s="1" t="s">
        <v>1232</v>
      </c>
      <c r="P460" s="1" t="s">
        <v>1233</v>
      </c>
      <c r="Q460" s="1" t="s">
        <v>3690</v>
      </c>
      <c r="R460" s="1" t="s">
        <v>1247</v>
      </c>
      <c r="S460" s="1" t="s">
        <v>1236</v>
      </c>
      <c r="T460" s="1" t="s">
        <v>1237</v>
      </c>
    </row>
    <row r="461" s="1" customFormat="1" spans="1:20">
      <c r="A461" s="3">
        <v>16446676271</v>
      </c>
      <c r="B461" s="1" t="s">
        <v>1268</v>
      </c>
      <c r="C461" s="1" t="s">
        <v>3691</v>
      </c>
      <c r="D461" s="1" t="s">
        <v>3692</v>
      </c>
      <c r="E461" s="1" t="s">
        <v>3693</v>
      </c>
      <c r="F461" s="1" t="s">
        <v>1268</v>
      </c>
      <c r="G461" s="1" t="s">
        <v>1252</v>
      </c>
      <c r="H461" s="1" t="s">
        <v>1228</v>
      </c>
      <c r="I461" s="1" t="s">
        <v>3694</v>
      </c>
      <c r="J461" s="1" t="s">
        <v>29</v>
      </c>
      <c r="K461" s="1" t="s">
        <v>3695</v>
      </c>
      <c r="L461" s="1" t="s">
        <v>3695</v>
      </c>
      <c r="M461" s="1" t="s">
        <v>1231</v>
      </c>
      <c r="N461" s="1" t="s">
        <v>1231</v>
      </c>
      <c r="O461" s="1" t="s">
        <v>1232</v>
      </c>
      <c r="P461" s="1" t="s">
        <v>1233</v>
      </c>
      <c r="Q461" s="1" t="s">
        <v>3696</v>
      </c>
      <c r="R461" s="1" t="s">
        <v>1247</v>
      </c>
      <c r="S461" s="1" t="s">
        <v>1236</v>
      </c>
      <c r="T461" s="1" t="s">
        <v>1237</v>
      </c>
    </row>
    <row r="462" s="1" customFormat="1" spans="1:20">
      <c r="A462" s="3">
        <v>16446719498</v>
      </c>
      <c r="B462" s="1" t="s">
        <v>1268</v>
      </c>
      <c r="C462" s="1" t="s">
        <v>3697</v>
      </c>
      <c r="D462" s="1" t="s">
        <v>3698</v>
      </c>
      <c r="E462" s="1" t="s">
        <v>3699</v>
      </c>
      <c r="F462" s="1" t="s">
        <v>1252</v>
      </c>
      <c r="G462" s="1" t="s">
        <v>1296</v>
      </c>
      <c r="H462" s="1" t="s">
        <v>1228</v>
      </c>
      <c r="I462" s="1" t="s">
        <v>3700</v>
      </c>
      <c r="J462" s="1" t="s">
        <v>29</v>
      </c>
      <c r="K462" s="1" t="s">
        <v>1852</v>
      </c>
      <c r="L462" s="1" t="s">
        <v>1852</v>
      </c>
      <c r="M462" s="1" t="s">
        <v>1231</v>
      </c>
      <c r="N462" s="1" t="s">
        <v>1231</v>
      </c>
      <c r="O462" s="1" t="s">
        <v>1232</v>
      </c>
      <c r="P462" s="1" t="s">
        <v>1233</v>
      </c>
      <c r="Q462" s="1" t="s">
        <v>3701</v>
      </c>
      <c r="R462" s="1" t="s">
        <v>1247</v>
      </c>
      <c r="S462" s="1" t="s">
        <v>1236</v>
      </c>
      <c r="T462" s="1" t="s">
        <v>1237</v>
      </c>
    </row>
    <row r="463" s="1" customFormat="1" spans="1:20">
      <c r="A463" s="3">
        <v>16447011089</v>
      </c>
      <c r="B463" s="1" t="s">
        <v>1268</v>
      </c>
      <c r="C463" s="1" t="s">
        <v>3702</v>
      </c>
      <c r="D463" s="1" t="s">
        <v>3703</v>
      </c>
      <c r="E463" s="1" t="s">
        <v>3704</v>
      </c>
      <c r="F463" s="1" t="s">
        <v>1268</v>
      </c>
      <c r="G463" s="1" t="s">
        <v>1252</v>
      </c>
      <c r="H463" s="1" t="s">
        <v>1228</v>
      </c>
      <c r="I463" s="1" t="s">
        <v>3705</v>
      </c>
      <c r="J463" s="1" t="s">
        <v>29</v>
      </c>
      <c r="K463" s="1" t="s">
        <v>2470</v>
      </c>
      <c r="L463" s="1" t="s">
        <v>1232</v>
      </c>
      <c r="M463" s="1" t="s">
        <v>3706</v>
      </c>
      <c r="N463" s="1" t="s">
        <v>3707</v>
      </c>
      <c r="O463" s="1" t="s">
        <v>1232</v>
      </c>
      <c r="P463" s="1" t="s">
        <v>1233</v>
      </c>
      <c r="Q463" s="1" t="s">
        <v>3708</v>
      </c>
      <c r="R463" s="1" t="s">
        <v>1247</v>
      </c>
      <c r="S463" s="1" t="s">
        <v>1236</v>
      </c>
      <c r="T463" s="1" t="s">
        <v>1237</v>
      </c>
    </row>
    <row r="464" s="1" customFormat="1" spans="1:20">
      <c r="A464" s="3">
        <v>16447108926</v>
      </c>
      <c r="B464" s="1" t="s">
        <v>1268</v>
      </c>
      <c r="C464" s="1" t="s">
        <v>3709</v>
      </c>
      <c r="D464" s="1" t="s">
        <v>3688</v>
      </c>
      <c r="E464" s="1" t="s">
        <v>3710</v>
      </c>
      <c r="F464" s="1" t="s">
        <v>1268</v>
      </c>
      <c r="G464" s="1" t="s">
        <v>1252</v>
      </c>
      <c r="H464" s="1" t="s">
        <v>1228</v>
      </c>
      <c r="I464" s="1" t="s">
        <v>3420</v>
      </c>
      <c r="J464" s="1" t="s">
        <v>29</v>
      </c>
      <c r="K464" s="1" t="s">
        <v>3421</v>
      </c>
      <c r="L464" s="1" t="s">
        <v>3421</v>
      </c>
      <c r="M464" s="1" t="s">
        <v>1231</v>
      </c>
      <c r="N464" s="1" t="s">
        <v>1231</v>
      </c>
      <c r="O464" s="1" t="s">
        <v>1232</v>
      </c>
      <c r="P464" s="1" t="s">
        <v>1233</v>
      </c>
      <c r="Q464" s="1" t="s">
        <v>3711</v>
      </c>
      <c r="R464" s="1" t="s">
        <v>1247</v>
      </c>
      <c r="S464" s="1" t="s">
        <v>1236</v>
      </c>
      <c r="T464" s="1" t="s">
        <v>1237</v>
      </c>
    </row>
    <row r="465" s="1" customFormat="1" spans="1:20">
      <c r="A465" s="3">
        <v>16448284646</v>
      </c>
      <c r="B465" s="1" t="s">
        <v>1252</v>
      </c>
      <c r="C465" s="1" t="s">
        <v>3712</v>
      </c>
      <c r="D465" s="1" t="s">
        <v>3713</v>
      </c>
      <c r="E465" s="1" t="s">
        <v>3714</v>
      </c>
      <c r="F465" s="1" t="s">
        <v>1252</v>
      </c>
      <c r="G465" s="1" t="s">
        <v>1296</v>
      </c>
      <c r="H465" s="1" t="s">
        <v>1228</v>
      </c>
      <c r="I465" s="1" t="s">
        <v>3715</v>
      </c>
      <c r="J465" s="1" t="s">
        <v>29</v>
      </c>
      <c r="K465" s="1" t="s">
        <v>3716</v>
      </c>
      <c r="L465" s="1" t="s">
        <v>3716</v>
      </c>
      <c r="M465" s="1" t="s">
        <v>1231</v>
      </c>
      <c r="N465" s="1" t="s">
        <v>1231</v>
      </c>
      <c r="O465" s="1" t="s">
        <v>1232</v>
      </c>
      <c r="P465" s="1" t="s">
        <v>1233</v>
      </c>
      <c r="Q465" s="1" t="s">
        <v>3717</v>
      </c>
      <c r="R465" s="1" t="s">
        <v>1247</v>
      </c>
      <c r="S465" s="1" t="s">
        <v>1236</v>
      </c>
      <c r="T465" s="1" t="s">
        <v>1237</v>
      </c>
    </row>
    <row r="466" s="1" customFormat="1" spans="1:20">
      <c r="A466" s="3">
        <v>16448371511</v>
      </c>
      <c r="B466" s="1" t="s">
        <v>1252</v>
      </c>
      <c r="C466" s="1" t="s">
        <v>3718</v>
      </c>
      <c r="D466" s="1" t="s">
        <v>3719</v>
      </c>
      <c r="E466" s="1" t="s">
        <v>3720</v>
      </c>
      <c r="F466" s="1" t="s">
        <v>1252</v>
      </c>
      <c r="G466" s="1" t="s">
        <v>1296</v>
      </c>
      <c r="H466" s="1" t="s">
        <v>1228</v>
      </c>
      <c r="I466" s="1" t="s">
        <v>3721</v>
      </c>
      <c r="J466" s="1" t="s">
        <v>29</v>
      </c>
      <c r="K466" s="1" t="s">
        <v>2072</v>
      </c>
      <c r="L466" s="1" t="s">
        <v>2072</v>
      </c>
      <c r="M466" s="1" t="s">
        <v>1231</v>
      </c>
      <c r="N466" s="1" t="s">
        <v>1231</v>
      </c>
      <c r="O466" s="1" t="s">
        <v>1232</v>
      </c>
      <c r="P466" s="1" t="s">
        <v>1233</v>
      </c>
      <c r="Q466" s="1" t="s">
        <v>3722</v>
      </c>
      <c r="R466" s="1" t="s">
        <v>1247</v>
      </c>
      <c r="S466" s="1" t="s">
        <v>1236</v>
      </c>
      <c r="T466" s="1" t="s">
        <v>1237</v>
      </c>
    </row>
    <row r="467" s="1" customFormat="1" spans="1:20">
      <c r="A467" s="3">
        <v>16448449422</v>
      </c>
      <c r="B467" s="1" t="s">
        <v>1252</v>
      </c>
      <c r="C467" s="1" t="s">
        <v>3723</v>
      </c>
      <c r="D467" s="1" t="s">
        <v>2017</v>
      </c>
      <c r="E467" s="1" t="s">
        <v>3724</v>
      </c>
      <c r="F467" s="1" t="s">
        <v>1252</v>
      </c>
      <c r="G467" s="1" t="s">
        <v>1296</v>
      </c>
      <c r="H467" s="1" t="s">
        <v>1228</v>
      </c>
      <c r="I467" s="1" t="s">
        <v>3725</v>
      </c>
      <c r="J467" s="1" t="s">
        <v>29</v>
      </c>
      <c r="K467" s="1" t="s">
        <v>2997</v>
      </c>
      <c r="L467" s="1" t="s">
        <v>2997</v>
      </c>
      <c r="M467" s="1" t="s">
        <v>1231</v>
      </c>
      <c r="N467" s="1" t="s">
        <v>1231</v>
      </c>
      <c r="O467" s="1" t="s">
        <v>1232</v>
      </c>
      <c r="P467" s="1" t="s">
        <v>1233</v>
      </c>
      <c r="Q467" s="1" t="s">
        <v>3726</v>
      </c>
      <c r="R467" s="1" t="s">
        <v>1247</v>
      </c>
      <c r="S467" s="1" t="s">
        <v>1236</v>
      </c>
      <c r="T467" s="1" t="s">
        <v>1237</v>
      </c>
    </row>
    <row r="468" s="1" customFormat="1" spans="1:20">
      <c r="A468" s="3">
        <v>16448554337</v>
      </c>
      <c r="B468" s="1" t="s">
        <v>1252</v>
      </c>
      <c r="C468" s="1" t="s">
        <v>3727</v>
      </c>
      <c r="D468" s="1" t="s">
        <v>3728</v>
      </c>
      <c r="E468" s="1" t="s">
        <v>3729</v>
      </c>
      <c r="F468" s="1" t="s">
        <v>1252</v>
      </c>
      <c r="G468" s="1" t="s">
        <v>1296</v>
      </c>
      <c r="H468" s="1" t="s">
        <v>1228</v>
      </c>
      <c r="I468" s="1" t="s">
        <v>3730</v>
      </c>
      <c r="J468" s="1" t="s">
        <v>29</v>
      </c>
      <c r="K468" s="1" t="s">
        <v>3731</v>
      </c>
      <c r="L468" s="1" t="s">
        <v>3731</v>
      </c>
      <c r="M468" s="1" t="s">
        <v>1231</v>
      </c>
      <c r="N468" s="1" t="s">
        <v>1231</v>
      </c>
      <c r="O468" s="1" t="s">
        <v>1232</v>
      </c>
      <c r="P468" s="1" t="s">
        <v>1233</v>
      </c>
      <c r="Q468" s="1" t="s">
        <v>3732</v>
      </c>
      <c r="R468" s="1" t="s">
        <v>1247</v>
      </c>
      <c r="S468" s="1" t="s">
        <v>1236</v>
      </c>
      <c r="T468" s="1" t="s">
        <v>1237</v>
      </c>
    </row>
    <row r="469" s="1" customFormat="1" spans="1:20">
      <c r="A469" s="3">
        <v>16450942646</v>
      </c>
      <c r="B469" s="1" t="s">
        <v>1252</v>
      </c>
      <c r="C469" s="1" t="s">
        <v>3733</v>
      </c>
      <c r="D469" s="1" t="s">
        <v>2959</v>
      </c>
      <c r="E469" s="1" t="s">
        <v>3734</v>
      </c>
      <c r="F469" s="1" t="s">
        <v>1252</v>
      </c>
      <c r="G469" s="1" t="s">
        <v>1296</v>
      </c>
      <c r="H469" s="1" t="s">
        <v>1228</v>
      </c>
      <c r="I469" s="1" t="s">
        <v>3735</v>
      </c>
      <c r="J469" s="1" t="s">
        <v>29</v>
      </c>
      <c r="K469" s="1" t="s">
        <v>2723</v>
      </c>
      <c r="L469" s="1" t="s">
        <v>2723</v>
      </c>
      <c r="M469" s="1" t="s">
        <v>1231</v>
      </c>
      <c r="N469" s="1" t="s">
        <v>1231</v>
      </c>
      <c r="O469" s="1" t="s">
        <v>1232</v>
      </c>
      <c r="P469" s="1" t="s">
        <v>1233</v>
      </c>
      <c r="Q469" s="1" t="s">
        <v>3736</v>
      </c>
      <c r="R469" s="1" t="s">
        <v>1247</v>
      </c>
      <c r="S469" s="1" t="s">
        <v>1236</v>
      </c>
      <c r="T469" s="1" t="s">
        <v>1237</v>
      </c>
    </row>
    <row r="470" s="1" customFormat="1" spans="1:20">
      <c r="A470" s="3">
        <v>16451202612</v>
      </c>
      <c r="B470" s="1" t="s">
        <v>1252</v>
      </c>
      <c r="C470" s="1" t="s">
        <v>3737</v>
      </c>
      <c r="D470" s="1" t="s">
        <v>3738</v>
      </c>
      <c r="E470" s="1" t="s">
        <v>3739</v>
      </c>
      <c r="F470" s="1" t="s">
        <v>1252</v>
      </c>
      <c r="G470" s="1" t="s">
        <v>1296</v>
      </c>
      <c r="H470" s="1" t="s">
        <v>1228</v>
      </c>
      <c r="I470" s="1" t="s">
        <v>3740</v>
      </c>
      <c r="J470" s="1" t="s">
        <v>29</v>
      </c>
      <c r="K470" s="1" t="s">
        <v>3741</v>
      </c>
      <c r="L470" s="1" t="s">
        <v>3741</v>
      </c>
      <c r="M470" s="1" t="s">
        <v>1231</v>
      </c>
      <c r="N470" s="1" t="s">
        <v>1231</v>
      </c>
      <c r="O470" s="1" t="s">
        <v>1232</v>
      </c>
      <c r="P470" s="1" t="s">
        <v>1233</v>
      </c>
      <c r="Q470" s="1" t="s">
        <v>3742</v>
      </c>
      <c r="R470" s="1" t="s">
        <v>1247</v>
      </c>
      <c r="S470" s="1" t="s">
        <v>1236</v>
      </c>
      <c r="T470" s="1" t="s">
        <v>1237</v>
      </c>
    </row>
    <row r="471" s="1" customFormat="1" spans="1:20">
      <c r="A471" s="3">
        <v>16457284848</v>
      </c>
      <c r="B471" s="1" t="s">
        <v>1252</v>
      </c>
      <c r="C471" s="1" t="s">
        <v>3743</v>
      </c>
      <c r="D471" s="1" t="s">
        <v>2890</v>
      </c>
      <c r="E471" s="1" t="s">
        <v>3744</v>
      </c>
      <c r="F471" s="1" t="s">
        <v>1296</v>
      </c>
      <c r="G471" s="1" t="s">
        <v>1522</v>
      </c>
      <c r="H471" s="1" t="s">
        <v>1228</v>
      </c>
      <c r="I471" s="1" t="s">
        <v>3745</v>
      </c>
      <c r="J471" s="1" t="s">
        <v>29</v>
      </c>
      <c r="K471" s="1" t="s">
        <v>2893</v>
      </c>
      <c r="L471" s="1" t="s">
        <v>2893</v>
      </c>
      <c r="M471" s="1" t="s">
        <v>1231</v>
      </c>
      <c r="N471" s="1" t="s">
        <v>1231</v>
      </c>
      <c r="O471" s="1" t="s">
        <v>1232</v>
      </c>
      <c r="P471" s="1" t="s">
        <v>1233</v>
      </c>
      <c r="Q471" s="1" t="s">
        <v>3746</v>
      </c>
      <c r="R471" s="1" t="s">
        <v>1247</v>
      </c>
      <c r="S471" s="1" t="s">
        <v>1236</v>
      </c>
      <c r="T471" s="1" t="s">
        <v>1237</v>
      </c>
    </row>
    <row r="472" s="1" customFormat="1" spans="1:20">
      <c r="A472" s="3">
        <v>16457505673</v>
      </c>
      <c r="B472" s="1" t="s">
        <v>1296</v>
      </c>
      <c r="C472" s="1" t="s">
        <v>3747</v>
      </c>
      <c r="D472" s="1" t="s">
        <v>3748</v>
      </c>
      <c r="E472" s="1" t="s">
        <v>3749</v>
      </c>
      <c r="F472" s="1" t="s">
        <v>1296</v>
      </c>
      <c r="G472" s="1" t="s">
        <v>1617</v>
      </c>
      <c r="H472" s="1" t="s">
        <v>1228</v>
      </c>
      <c r="I472" s="1" t="s">
        <v>3750</v>
      </c>
      <c r="J472" s="1" t="s">
        <v>29</v>
      </c>
      <c r="K472" s="1" t="s">
        <v>3751</v>
      </c>
      <c r="L472" s="1" t="s">
        <v>3751</v>
      </c>
      <c r="M472" s="1" t="s">
        <v>1231</v>
      </c>
      <c r="N472" s="1" t="s">
        <v>1231</v>
      </c>
      <c r="O472" s="1" t="s">
        <v>1232</v>
      </c>
      <c r="P472" s="1" t="s">
        <v>1233</v>
      </c>
      <c r="Q472" s="1" t="s">
        <v>3752</v>
      </c>
      <c r="R472" s="1" t="s">
        <v>1247</v>
      </c>
      <c r="S472" s="1" t="s">
        <v>1236</v>
      </c>
      <c r="T472" s="1" t="s">
        <v>1237</v>
      </c>
    </row>
    <row r="473" s="1" customFormat="1" spans="1:20">
      <c r="A473" s="3">
        <v>16457718412</v>
      </c>
      <c r="B473" s="1" t="s">
        <v>1296</v>
      </c>
      <c r="C473" s="1" t="s">
        <v>3753</v>
      </c>
      <c r="D473" s="1" t="s">
        <v>3754</v>
      </c>
      <c r="E473" s="1" t="s">
        <v>3755</v>
      </c>
      <c r="F473" s="1" t="s">
        <v>1296</v>
      </c>
      <c r="G473" s="1" t="s">
        <v>1617</v>
      </c>
      <c r="H473" s="1" t="s">
        <v>1228</v>
      </c>
      <c r="I473" s="1" t="s">
        <v>3500</v>
      </c>
      <c r="J473" s="1" t="s">
        <v>29</v>
      </c>
      <c r="K473" s="1" t="s">
        <v>3501</v>
      </c>
      <c r="L473" s="1" t="s">
        <v>3501</v>
      </c>
      <c r="M473" s="1" t="s">
        <v>1231</v>
      </c>
      <c r="N473" s="1" t="s">
        <v>1231</v>
      </c>
      <c r="O473" s="1" t="s">
        <v>1232</v>
      </c>
      <c r="P473" s="1" t="s">
        <v>1233</v>
      </c>
      <c r="Q473" s="1" t="s">
        <v>3756</v>
      </c>
      <c r="R473" s="1" t="s">
        <v>1247</v>
      </c>
      <c r="S473" s="1" t="s">
        <v>1236</v>
      </c>
      <c r="T473" s="1" t="s">
        <v>1237</v>
      </c>
    </row>
    <row r="474" s="1" customFormat="1" spans="1:20">
      <c r="A474" s="3">
        <v>16457741502</v>
      </c>
      <c r="B474" s="1" t="s">
        <v>1296</v>
      </c>
      <c r="C474" s="1" t="s">
        <v>3757</v>
      </c>
      <c r="D474" s="1" t="s">
        <v>3758</v>
      </c>
      <c r="E474" s="1" t="s">
        <v>3759</v>
      </c>
      <c r="F474" s="1" t="s">
        <v>1296</v>
      </c>
      <c r="G474" s="1" t="s">
        <v>1522</v>
      </c>
      <c r="H474" s="1" t="s">
        <v>1228</v>
      </c>
      <c r="I474" s="1" t="s">
        <v>3735</v>
      </c>
      <c r="J474" s="1" t="s">
        <v>29</v>
      </c>
      <c r="K474" s="1" t="s">
        <v>2723</v>
      </c>
      <c r="L474" s="1" t="s">
        <v>2723</v>
      </c>
      <c r="M474" s="1" t="s">
        <v>1231</v>
      </c>
      <c r="N474" s="1" t="s">
        <v>1231</v>
      </c>
      <c r="O474" s="1" t="s">
        <v>1232</v>
      </c>
      <c r="P474" s="1" t="s">
        <v>1233</v>
      </c>
      <c r="Q474" s="1" t="s">
        <v>3760</v>
      </c>
      <c r="R474" s="1" t="s">
        <v>1247</v>
      </c>
      <c r="S474" s="1" t="s">
        <v>1236</v>
      </c>
      <c r="T474" s="1" t="s">
        <v>1237</v>
      </c>
    </row>
    <row r="475" s="1" customFormat="1" spans="1:20">
      <c r="A475" s="3">
        <v>16457745350</v>
      </c>
      <c r="B475" s="1" t="s">
        <v>1296</v>
      </c>
      <c r="C475" s="1" t="s">
        <v>3761</v>
      </c>
      <c r="D475" s="1" t="s">
        <v>3762</v>
      </c>
      <c r="E475" s="1" t="s">
        <v>3763</v>
      </c>
      <c r="F475" s="1" t="s">
        <v>1296</v>
      </c>
      <c r="G475" s="1" t="s">
        <v>1522</v>
      </c>
      <c r="H475" s="1" t="s">
        <v>1228</v>
      </c>
      <c r="I475" s="1" t="s">
        <v>3764</v>
      </c>
      <c r="J475" s="1" t="s">
        <v>29</v>
      </c>
      <c r="K475" s="1" t="s">
        <v>3388</v>
      </c>
      <c r="L475" s="1" t="s">
        <v>3388</v>
      </c>
      <c r="M475" s="1" t="s">
        <v>1231</v>
      </c>
      <c r="N475" s="1" t="s">
        <v>1231</v>
      </c>
      <c r="O475" s="1" t="s">
        <v>1232</v>
      </c>
      <c r="P475" s="1" t="s">
        <v>1233</v>
      </c>
      <c r="Q475" s="1" t="s">
        <v>3765</v>
      </c>
      <c r="R475" s="1" t="s">
        <v>1247</v>
      </c>
      <c r="S475" s="1" t="s">
        <v>1236</v>
      </c>
      <c r="T475" s="1" t="s">
        <v>1237</v>
      </c>
    </row>
    <row r="476" s="1" customFormat="1" spans="1:20">
      <c r="A476" s="3">
        <v>16460027544</v>
      </c>
      <c r="B476" s="1" t="s">
        <v>1296</v>
      </c>
      <c r="C476" s="1" t="s">
        <v>3766</v>
      </c>
      <c r="D476" s="1" t="s">
        <v>3767</v>
      </c>
      <c r="E476" s="1" t="s">
        <v>3768</v>
      </c>
      <c r="F476" s="1" t="s">
        <v>1522</v>
      </c>
      <c r="G476" s="1" t="s">
        <v>1617</v>
      </c>
      <c r="H476" s="1" t="s">
        <v>1228</v>
      </c>
      <c r="I476" s="1" t="s">
        <v>3721</v>
      </c>
      <c r="J476" s="1" t="s">
        <v>29</v>
      </c>
      <c r="K476" s="1" t="s">
        <v>2072</v>
      </c>
      <c r="L476" s="1" t="s">
        <v>2072</v>
      </c>
      <c r="M476" s="1" t="s">
        <v>1231</v>
      </c>
      <c r="N476" s="1" t="s">
        <v>1231</v>
      </c>
      <c r="O476" s="1" t="s">
        <v>1232</v>
      </c>
      <c r="P476" s="1" t="s">
        <v>1233</v>
      </c>
      <c r="Q476" s="1" t="s">
        <v>3769</v>
      </c>
      <c r="R476" s="1" t="s">
        <v>1247</v>
      </c>
      <c r="S476" s="1" t="s">
        <v>1236</v>
      </c>
      <c r="T476" s="1" t="s">
        <v>1237</v>
      </c>
    </row>
    <row r="477" s="1" customFormat="1" spans="1:20">
      <c r="A477" s="3">
        <v>16461075423</v>
      </c>
      <c r="B477" s="1" t="s">
        <v>1296</v>
      </c>
      <c r="C477" s="1" t="s">
        <v>3770</v>
      </c>
      <c r="D477" s="1" t="s">
        <v>3771</v>
      </c>
      <c r="E477" s="1" t="s">
        <v>3772</v>
      </c>
      <c r="F477" s="1" t="s">
        <v>1296</v>
      </c>
      <c r="G477" s="1" t="s">
        <v>1522</v>
      </c>
      <c r="H477" s="1" t="s">
        <v>1228</v>
      </c>
      <c r="I477" s="1" t="s">
        <v>3773</v>
      </c>
      <c r="J477" s="1" t="s">
        <v>29</v>
      </c>
      <c r="K477" s="1" t="s">
        <v>3774</v>
      </c>
      <c r="L477" s="1" t="s">
        <v>3774</v>
      </c>
      <c r="M477" s="1" t="s">
        <v>1231</v>
      </c>
      <c r="N477" s="1" t="s">
        <v>1231</v>
      </c>
      <c r="O477" s="1" t="s">
        <v>1232</v>
      </c>
      <c r="P477" s="1" t="s">
        <v>1233</v>
      </c>
      <c r="Q477" s="1" t="s">
        <v>3775</v>
      </c>
      <c r="R477" s="1" t="s">
        <v>1247</v>
      </c>
      <c r="S477" s="1" t="s">
        <v>1236</v>
      </c>
      <c r="T477" s="1" t="s">
        <v>1237</v>
      </c>
    </row>
    <row r="478" s="1" customFormat="1" spans="1:20">
      <c r="A478" s="3">
        <v>16461252173</v>
      </c>
      <c r="B478" s="1" t="s">
        <v>1296</v>
      </c>
      <c r="C478" s="1" t="s">
        <v>3776</v>
      </c>
      <c r="D478" s="1" t="s">
        <v>3698</v>
      </c>
      <c r="E478" s="1" t="s">
        <v>3777</v>
      </c>
      <c r="F478" s="1" t="s">
        <v>1522</v>
      </c>
      <c r="G478" s="1" t="s">
        <v>1617</v>
      </c>
      <c r="H478" s="1" t="s">
        <v>1228</v>
      </c>
      <c r="I478" s="1" t="s">
        <v>3700</v>
      </c>
      <c r="J478" s="1" t="s">
        <v>29</v>
      </c>
      <c r="K478" s="1" t="s">
        <v>1852</v>
      </c>
      <c r="L478" s="1" t="s">
        <v>1852</v>
      </c>
      <c r="M478" s="1" t="s">
        <v>1231</v>
      </c>
      <c r="N478" s="1" t="s">
        <v>1231</v>
      </c>
      <c r="O478" s="1" t="s">
        <v>1232</v>
      </c>
      <c r="P478" s="1" t="s">
        <v>1233</v>
      </c>
      <c r="Q478" s="1" t="s">
        <v>3778</v>
      </c>
      <c r="R478" s="1" t="s">
        <v>1247</v>
      </c>
      <c r="S478" s="1" t="s">
        <v>1236</v>
      </c>
      <c r="T478" s="1" t="s">
        <v>1237</v>
      </c>
    </row>
    <row r="479" s="1" customFormat="1" spans="1:20">
      <c r="A479" s="3">
        <v>16461982675</v>
      </c>
      <c r="B479" s="1" t="s">
        <v>1296</v>
      </c>
      <c r="C479" s="1" t="s">
        <v>3779</v>
      </c>
      <c r="D479" s="1" t="s">
        <v>2394</v>
      </c>
      <c r="E479" s="1" t="s">
        <v>3780</v>
      </c>
      <c r="F479" s="1" t="s">
        <v>1296</v>
      </c>
      <c r="G479" s="1" t="s">
        <v>1617</v>
      </c>
      <c r="H479" s="1" t="s">
        <v>1228</v>
      </c>
      <c r="I479" s="1" t="s">
        <v>3781</v>
      </c>
      <c r="J479" s="1" t="s">
        <v>29</v>
      </c>
      <c r="K479" s="1" t="s">
        <v>2121</v>
      </c>
      <c r="L479" s="1" t="s">
        <v>2121</v>
      </c>
      <c r="M479" s="1" t="s">
        <v>1231</v>
      </c>
      <c r="N479" s="1" t="s">
        <v>1231</v>
      </c>
      <c r="O479" s="1" t="s">
        <v>1232</v>
      </c>
      <c r="P479" s="1" t="s">
        <v>1233</v>
      </c>
      <c r="Q479" s="1" t="s">
        <v>3782</v>
      </c>
      <c r="R479" s="1" t="s">
        <v>1247</v>
      </c>
      <c r="S479" s="1" t="s">
        <v>1236</v>
      </c>
      <c r="T479" s="1" t="s">
        <v>1237</v>
      </c>
    </row>
    <row r="480" s="1" customFormat="1" spans="1:20">
      <c r="A480" s="3">
        <v>16462927808</v>
      </c>
      <c r="B480" s="1" t="s">
        <v>1296</v>
      </c>
      <c r="C480" s="1" t="s">
        <v>3783</v>
      </c>
      <c r="D480" s="1" t="s">
        <v>3784</v>
      </c>
      <c r="E480" s="1" t="s">
        <v>3785</v>
      </c>
      <c r="F480" s="1" t="s">
        <v>1296</v>
      </c>
      <c r="G480" s="1" t="s">
        <v>1522</v>
      </c>
      <c r="H480" s="1" t="s">
        <v>1228</v>
      </c>
      <c r="I480" s="1" t="s">
        <v>3786</v>
      </c>
      <c r="J480" s="1" t="s">
        <v>29</v>
      </c>
      <c r="K480" s="1" t="s">
        <v>3787</v>
      </c>
      <c r="L480" s="1" t="s">
        <v>3787</v>
      </c>
      <c r="M480" s="1" t="s">
        <v>1231</v>
      </c>
      <c r="N480" s="1" t="s">
        <v>1231</v>
      </c>
      <c r="O480" s="1" t="s">
        <v>1232</v>
      </c>
      <c r="P480" s="1" t="s">
        <v>1233</v>
      </c>
      <c r="Q480" s="1" t="s">
        <v>3788</v>
      </c>
      <c r="R480" s="1" t="s">
        <v>1247</v>
      </c>
      <c r="S480" s="1" t="s">
        <v>1236</v>
      </c>
      <c r="T480" s="1" t="s">
        <v>1237</v>
      </c>
    </row>
    <row r="481" s="1" customFormat="1" spans="1:20">
      <c r="A481" s="3">
        <v>16463091953</v>
      </c>
      <c r="B481" s="1" t="s">
        <v>1296</v>
      </c>
      <c r="C481" s="1" t="s">
        <v>3789</v>
      </c>
      <c r="D481" s="1" t="s">
        <v>3790</v>
      </c>
      <c r="E481" s="1" t="s">
        <v>3791</v>
      </c>
      <c r="F481" s="1" t="s">
        <v>1296</v>
      </c>
      <c r="G481" s="1" t="s">
        <v>1522</v>
      </c>
      <c r="H481" s="1" t="s">
        <v>1228</v>
      </c>
      <c r="I481" s="1" t="s">
        <v>3792</v>
      </c>
      <c r="J481" s="1" t="s">
        <v>29</v>
      </c>
      <c r="K481" s="1" t="s">
        <v>2873</v>
      </c>
      <c r="L481" s="1" t="s">
        <v>2873</v>
      </c>
      <c r="M481" s="1" t="s">
        <v>1231</v>
      </c>
      <c r="N481" s="1" t="s">
        <v>1231</v>
      </c>
      <c r="O481" s="1" t="s">
        <v>1232</v>
      </c>
      <c r="P481" s="1" t="s">
        <v>1233</v>
      </c>
      <c r="Q481" s="1" t="s">
        <v>3793</v>
      </c>
      <c r="R481" s="1" t="s">
        <v>1247</v>
      </c>
      <c r="S481" s="1" t="s">
        <v>1236</v>
      </c>
      <c r="T481" s="1" t="s">
        <v>1237</v>
      </c>
    </row>
    <row r="482" s="1" customFormat="1" spans="1:20">
      <c r="A482" s="3">
        <v>16463165797</v>
      </c>
      <c r="B482" s="1" t="s">
        <v>1296</v>
      </c>
      <c r="C482" s="1" t="s">
        <v>3794</v>
      </c>
      <c r="D482" s="1" t="s">
        <v>3000</v>
      </c>
      <c r="E482" s="1" t="s">
        <v>3795</v>
      </c>
      <c r="F482" s="1" t="s">
        <v>1296</v>
      </c>
      <c r="G482" s="1" t="s">
        <v>1522</v>
      </c>
      <c r="H482" s="1" t="s">
        <v>1228</v>
      </c>
      <c r="I482" s="1" t="s">
        <v>3796</v>
      </c>
      <c r="J482" s="1" t="s">
        <v>29</v>
      </c>
      <c r="K482" s="1" t="s">
        <v>1549</v>
      </c>
      <c r="L482" s="1" t="s">
        <v>1549</v>
      </c>
      <c r="M482" s="1" t="s">
        <v>1231</v>
      </c>
      <c r="N482" s="1" t="s">
        <v>1231</v>
      </c>
      <c r="O482" s="1" t="s">
        <v>1232</v>
      </c>
      <c r="P482" s="1" t="s">
        <v>1233</v>
      </c>
      <c r="Q482" s="1" t="s">
        <v>3797</v>
      </c>
      <c r="R482" s="1" t="s">
        <v>1247</v>
      </c>
      <c r="S482" s="1" t="s">
        <v>1236</v>
      </c>
      <c r="T482" s="1" t="s">
        <v>1237</v>
      </c>
    </row>
    <row r="483" s="1" customFormat="1" spans="1:20">
      <c r="A483" s="3">
        <v>16463445992</v>
      </c>
      <c r="B483" s="1" t="s">
        <v>1296</v>
      </c>
      <c r="C483" s="1" t="s">
        <v>3798</v>
      </c>
      <c r="D483" s="1" t="s">
        <v>3799</v>
      </c>
      <c r="E483" s="1" t="s">
        <v>3800</v>
      </c>
      <c r="F483" s="1" t="s">
        <v>1522</v>
      </c>
      <c r="G483" s="1" t="s">
        <v>1617</v>
      </c>
      <c r="H483" s="1" t="s">
        <v>1228</v>
      </c>
      <c r="I483" s="1" t="s">
        <v>3801</v>
      </c>
      <c r="J483" s="1" t="s">
        <v>29</v>
      </c>
      <c r="K483" s="1" t="s">
        <v>1650</v>
      </c>
      <c r="L483" s="1" t="s">
        <v>1650</v>
      </c>
      <c r="M483" s="1" t="s">
        <v>1231</v>
      </c>
      <c r="N483" s="1" t="s">
        <v>1231</v>
      </c>
      <c r="O483" s="1" t="s">
        <v>1232</v>
      </c>
      <c r="P483" s="1" t="s">
        <v>1233</v>
      </c>
      <c r="Q483" s="1" t="s">
        <v>3802</v>
      </c>
      <c r="R483" s="1" t="s">
        <v>1247</v>
      </c>
      <c r="S483" s="1" t="s">
        <v>1236</v>
      </c>
      <c r="T483" s="1" t="s">
        <v>1237</v>
      </c>
    </row>
    <row r="484" s="1" customFormat="1" spans="1:20">
      <c r="A484" s="3">
        <v>16463714608</v>
      </c>
      <c r="B484" s="1" t="s">
        <v>1296</v>
      </c>
      <c r="C484" s="1" t="s">
        <v>3803</v>
      </c>
      <c r="D484" s="1" t="s">
        <v>3135</v>
      </c>
      <c r="E484" s="1" t="s">
        <v>3804</v>
      </c>
      <c r="F484" s="1" t="s">
        <v>1296</v>
      </c>
      <c r="G484" s="1" t="s">
        <v>1522</v>
      </c>
      <c r="H484" s="1" t="s">
        <v>1228</v>
      </c>
      <c r="I484" s="1" t="s">
        <v>3410</v>
      </c>
      <c r="J484" s="1" t="s">
        <v>29</v>
      </c>
      <c r="K484" s="1" t="s">
        <v>2648</v>
      </c>
      <c r="L484" s="1" t="s">
        <v>2648</v>
      </c>
      <c r="M484" s="1" t="s">
        <v>1231</v>
      </c>
      <c r="N484" s="1" t="s">
        <v>1231</v>
      </c>
      <c r="O484" s="1" t="s">
        <v>1232</v>
      </c>
      <c r="P484" s="1" t="s">
        <v>1233</v>
      </c>
      <c r="Q484" s="1" t="s">
        <v>3805</v>
      </c>
      <c r="R484" s="1" t="s">
        <v>1247</v>
      </c>
      <c r="S484" s="1" t="s">
        <v>1236</v>
      </c>
      <c r="T484" s="1" t="s">
        <v>1237</v>
      </c>
    </row>
    <row r="485" s="1" customFormat="1" spans="1:20">
      <c r="A485" s="3">
        <v>16464510021</v>
      </c>
      <c r="B485" s="1" t="s">
        <v>1296</v>
      </c>
      <c r="C485" s="1" t="s">
        <v>3806</v>
      </c>
      <c r="D485" s="1" t="s">
        <v>3748</v>
      </c>
      <c r="E485" s="1" t="s">
        <v>3807</v>
      </c>
      <c r="F485" s="1" t="s">
        <v>1296</v>
      </c>
      <c r="G485" s="1" t="s">
        <v>1522</v>
      </c>
      <c r="H485" s="1" t="s">
        <v>1228</v>
      </c>
      <c r="I485" s="1" t="s">
        <v>3808</v>
      </c>
      <c r="J485" s="1" t="s">
        <v>29</v>
      </c>
      <c r="K485" s="1" t="s">
        <v>3809</v>
      </c>
      <c r="L485" s="1" t="s">
        <v>3809</v>
      </c>
      <c r="M485" s="1" t="s">
        <v>1231</v>
      </c>
      <c r="N485" s="1" t="s">
        <v>1231</v>
      </c>
      <c r="O485" s="1" t="s">
        <v>1232</v>
      </c>
      <c r="P485" s="1" t="s">
        <v>1233</v>
      </c>
      <c r="Q485" s="1" t="s">
        <v>3810</v>
      </c>
      <c r="R485" s="1" t="s">
        <v>1247</v>
      </c>
      <c r="S485" s="1" t="s">
        <v>1236</v>
      </c>
      <c r="T485" s="1" t="s">
        <v>1237</v>
      </c>
    </row>
    <row r="486" s="1" customFormat="1" spans="1:20">
      <c r="A486" s="3">
        <v>16464933680</v>
      </c>
      <c r="B486" s="1" t="s">
        <v>1296</v>
      </c>
      <c r="C486" s="1" t="s">
        <v>3811</v>
      </c>
      <c r="D486" s="1" t="s">
        <v>3812</v>
      </c>
      <c r="E486" s="1" t="s">
        <v>3813</v>
      </c>
      <c r="F486" s="1" t="s">
        <v>1296</v>
      </c>
      <c r="G486" s="1" t="s">
        <v>1617</v>
      </c>
      <c r="H486" s="1" t="s">
        <v>1228</v>
      </c>
      <c r="I486" s="1" t="s">
        <v>3814</v>
      </c>
      <c r="J486" s="1" t="s">
        <v>29</v>
      </c>
      <c r="K486" s="1" t="s">
        <v>3815</v>
      </c>
      <c r="L486" s="1" t="s">
        <v>3815</v>
      </c>
      <c r="M486" s="1" t="s">
        <v>1231</v>
      </c>
      <c r="N486" s="1" t="s">
        <v>1231</v>
      </c>
      <c r="O486" s="1" t="s">
        <v>1232</v>
      </c>
      <c r="P486" s="1" t="s">
        <v>1233</v>
      </c>
      <c r="Q486" s="1" t="s">
        <v>3816</v>
      </c>
      <c r="R486" s="1" t="s">
        <v>1247</v>
      </c>
      <c r="S486" s="1" t="s">
        <v>1236</v>
      </c>
      <c r="T486" s="1" t="s">
        <v>1237</v>
      </c>
    </row>
    <row r="487" s="1" customFormat="1" spans="1:20">
      <c r="A487" s="3">
        <v>16465365873</v>
      </c>
      <c r="B487" s="1" t="s">
        <v>1296</v>
      </c>
      <c r="C487" s="1" t="s">
        <v>3817</v>
      </c>
      <c r="D487" s="1" t="s">
        <v>2974</v>
      </c>
      <c r="E487" s="1" t="s">
        <v>3818</v>
      </c>
      <c r="F487" s="1" t="s">
        <v>1296</v>
      </c>
      <c r="G487" s="1" t="s">
        <v>1522</v>
      </c>
      <c r="H487" s="1" t="s">
        <v>1228</v>
      </c>
      <c r="I487" s="1" t="s">
        <v>3819</v>
      </c>
      <c r="J487" s="1" t="s">
        <v>29</v>
      </c>
      <c r="K487" s="1" t="s">
        <v>2529</v>
      </c>
      <c r="L487" s="1" t="s">
        <v>2529</v>
      </c>
      <c r="M487" s="1" t="s">
        <v>1231</v>
      </c>
      <c r="N487" s="1" t="s">
        <v>1231</v>
      </c>
      <c r="O487" s="1" t="s">
        <v>1232</v>
      </c>
      <c r="P487" s="1" t="s">
        <v>1233</v>
      </c>
      <c r="Q487" s="1" t="s">
        <v>3820</v>
      </c>
      <c r="R487" s="1" t="s">
        <v>1247</v>
      </c>
      <c r="S487" s="1" t="s">
        <v>1236</v>
      </c>
      <c r="T487" s="1" t="s">
        <v>1237</v>
      </c>
    </row>
    <row r="488" s="1" customFormat="1" spans="1:20">
      <c r="A488" s="3">
        <v>16468445627</v>
      </c>
      <c r="B488" s="1" t="s">
        <v>1296</v>
      </c>
      <c r="C488" s="1" t="s">
        <v>3821</v>
      </c>
      <c r="D488" s="1" t="s">
        <v>2833</v>
      </c>
      <c r="E488" s="1" t="s">
        <v>3822</v>
      </c>
      <c r="F488" s="1" t="s">
        <v>1296</v>
      </c>
      <c r="G488" s="1" t="s">
        <v>1522</v>
      </c>
      <c r="H488" s="1" t="s">
        <v>1228</v>
      </c>
      <c r="I488" s="1" t="s">
        <v>3823</v>
      </c>
      <c r="J488" s="1" t="s">
        <v>29</v>
      </c>
      <c r="K488" s="1" t="s">
        <v>2436</v>
      </c>
      <c r="L488" s="1" t="s">
        <v>2436</v>
      </c>
      <c r="M488" s="1" t="s">
        <v>1231</v>
      </c>
      <c r="N488" s="1" t="s">
        <v>1231</v>
      </c>
      <c r="O488" s="1" t="s">
        <v>1232</v>
      </c>
      <c r="P488" s="1" t="s">
        <v>1233</v>
      </c>
      <c r="Q488" s="1" t="s">
        <v>3824</v>
      </c>
      <c r="R488" s="1" t="s">
        <v>1247</v>
      </c>
      <c r="S488" s="1" t="s">
        <v>1236</v>
      </c>
      <c r="T488" s="1" t="s">
        <v>1237</v>
      </c>
    </row>
    <row r="489" s="1" customFormat="1" spans="1:20">
      <c r="A489" s="3">
        <v>16468700538</v>
      </c>
      <c r="B489" s="1" t="s">
        <v>1296</v>
      </c>
      <c r="C489" s="1" t="s">
        <v>3825</v>
      </c>
      <c r="D489" s="1" t="s">
        <v>3826</v>
      </c>
      <c r="E489" s="1" t="s">
        <v>3827</v>
      </c>
      <c r="F489" s="1" t="s">
        <v>1296</v>
      </c>
      <c r="G489" s="1" t="s">
        <v>1522</v>
      </c>
      <c r="H489" s="1" t="s">
        <v>1228</v>
      </c>
      <c r="I489" s="1" t="s">
        <v>3464</v>
      </c>
      <c r="J489" s="1" t="s">
        <v>29</v>
      </c>
      <c r="K489" s="1" t="s">
        <v>3465</v>
      </c>
      <c r="L489" s="1" t="s">
        <v>3465</v>
      </c>
      <c r="M489" s="1" t="s">
        <v>1231</v>
      </c>
      <c r="N489" s="1" t="s">
        <v>1231</v>
      </c>
      <c r="O489" s="1" t="s">
        <v>1232</v>
      </c>
      <c r="P489" s="1" t="s">
        <v>1233</v>
      </c>
      <c r="Q489" s="1" t="s">
        <v>3828</v>
      </c>
      <c r="R489" s="1" t="s">
        <v>1247</v>
      </c>
      <c r="S489" s="1" t="s">
        <v>1236</v>
      </c>
      <c r="T489" s="1" t="s">
        <v>1237</v>
      </c>
    </row>
    <row r="490" s="1" customFormat="1" spans="1:20">
      <c r="A490" s="3">
        <v>16468884325</v>
      </c>
      <c r="B490" s="1" t="s">
        <v>1296</v>
      </c>
      <c r="C490" s="1" t="s">
        <v>3829</v>
      </c>
      <c r="D490" s="1" t="s">
        <v>3830</v>
      </c>
      <c r="E490" s="1" t="s">
        <v>3831</v>
      </c>
      <c r="F490" s="1" t="s">
        <v>1522</v>
      </c>
      <c r="G490" s="1" t="s">
        <v>1617</v>
      </c>
      <c r="H490" s="1" t="s">
        <v>1228</v>
      </c>
      <c r="I490" s="1" t="s">
        <v>3832</v>
      </c>
      <c r="J490" s="1" t="s">
        <v>29</v>
      </c>
      <c r="K490" s="1" t="s">
        <v>1748</v>
      </c>
      <c r="L490" s="1" t="s">
        <v>1748</v>
      </c>
      <c r="M490" s="1" t="s">
        <v>1231</v>
      </c>
      <c r="N490" s="1" t="s">
        <v>1231</v>
      </c>
      <c r="O490" s="1" t="s">
        <v>1232</v>
      </c>
      <c r="P490" s="1" t="s">
        <v>1233</v>
      </c>
      <c r="Q490" s="1" t="s">
        <v>3833</v>
      </c>
      <c r="R490" s="1" t="s">
        <v>1247</v>
      </c>
      <c r="S490" s="1" t="s">
        <v>1236</v>
      </c>
      <c r="T490" s="1" t="s">
        <v>1237</v>
      </c>
    </row>
    <row r="491" s="1" customFormat="1" spans="1:20">
      <c r="A491" s="3">
        <v>16469360241</v>
      </c>
      <c r="B491" s="1" t="s">
        <v>1522</v>
      </c>
      <c r="C491" s="1" t="s">
        <v>3834</v>
      </c>
      <c r="D491" s="1" t="s">
        <v>2880</v>
      </c>
      <c r="E491" s="1" t="s">
        <v>3835</v>
      </c>
      <c r="F491" s="1" t="s">
        <v>1522</v>
      </c>
      <c r="G491" s="1" t="s">
        <v>1617</v>
      </c>
      <c r="H491" s="1" t="s">
        <v>1228</v>
      </c>
      <c r="I491" s="1" t="s">
        <v>3836</v>
      </c>
      <c r="J491" s="1" t="s">
        <v>29</v>
      </c>
      <c r="K491" s="1" t="s">
        <v>3837</v>
      </c>
      <c r="L491" s="1" t="s">
        <v>3837</v>
      </c>
      <c r="M491" s="1" t="s">
        <v>1231</v>
      </c>
      <c r="N491" s="1" t="s">
        <v>1231</v>
      </c>
      <c r="O491" s="1" t="s">
        <v>1232</v>
      </c>
      <c r="P491" s="1" t="s">
        <v>1233</v>
      </c>
      <c r="Q491" s="1" t="s">
        <v>3838</v>
      </c>
      <c r="R491" s="1" t="s">
        <v>1247</v>
      </c>
      <c r="S491" s="1" t="s">
        <v>1236</v>
      </c>
      <c r="T491" s="1" t="s">
        <v>1237</v>
      </c>
    </row>
    <row r="492" s="1" customFormat="1" spans="1:20">
      <c r="A492" s="3">
        <v>16469765622</v>
      </c>
      <c r="B492" s="1" t="s">
        <v>1522</v>
      </c>
      <c r="C492" s="1" t="s">
        <v>3839</v>
      </c>
      <c r="D492" s="1" t="s">
        <v>3748</v>
      </c>
      <c r="E492" s="1" t="s">
        <v>3840</v>
      </c>
      <c r="F492" s="1" t="s">
        <v>1522</v>
      </c>
      <c r="G492" s="1" t="s">
        <v>1617</v>
      </c>
      <c r="H492" s="1" t="s">
        <v>1228</v>
      </c>
      <c r="I492" s="1" t="s">
        <v>3841</v>
      </c>
      <c r="J492" s="1" t="s">
        <v>29</v>
      </c>
      <c r="K492" s="1" t="s">
        <v>3842</v>
      </c>
      <c r="L492" s="1" t="s">
        <v>3842</v>
      </c>
      <c r="M492" s="1" t="s">
        <v>1231</v>
      </c>
      <c r="N492" s="1" t="s">
        <v>1231</v>
      </c>
      <c r="O492" s="1" t="s">
        <v>1232</v>
      </c>
      <c r="P492" s="1" t="s">
        <v>1233</v>
      </c>
      <c r="Q492" s="1" t="s">
        <v>3843</v>
      </c>
      <c r="R492" s="1" t="s">
        <v>1247</v>
      </c>
      <c r="S492" s="1" t="s">
        <v>1236</v>
      </c>
      <c r="T492" s="1" t="s">
        <v>1237</v>
      </c>
    </row>
    <row r="493" s="1" customFormat="1" spans="1:20">
      <c r="A493" s="3">
        <v>16470555502</v>
      </c>
      <c r="B493" s="1" t="s">
        <v>1522</v>
      </c>
      <c r="C493" s="1" t="s">
        <v>3844</v>
      </c>
      <c r="D493" s="1" t="s">
        <v>3845</v>
      </c>
      <c r="E493" s="1" t="s">
        <v>3846</v>
      </c>
      <c r="F493" s="1" t="s">
        <v>1522</v>
      </c>
      <c r="G493" s="1" t="s">
        <v>1617</v>
      </c>
      <c r="H493" s="1" t="s">
        <v>1228</v>
      </c>
      <c r="I493" s="1" t="s">
        <v>3847</v>
      </c>
      <c r="J493" s="1" t="s">
        <v>29</v>
      </c>
      <c r="K493" s="1" t="s">
        <v>1712</v>
      </c>
      <c r="L493" s="1" t="s">
        <v>1712</v>
      </c>
      <c r="M493" s="1" t="s">
        <v>1231</v>
      </c>
      <c r="N493" s="1" t="s">
        <v>1231</v>
      </c>
      <c r="O493" s="1" t="s">
        <v>1232</v>
      </c>
      <c r="P493" s="1" t="s">
        <v>1233</v>
      </c>
      <c r="Q493" s="1" t="s">
        <v>3848</v>
      </c>
      <c r="R493" s="1" t="s">
        <v>1247</v>
      </c>
      <c r="S493" s="1" t="s">
        <v>1236</v>
      </c>
      <c r="T493" s="1" t="s">
        <v>1237</v>
      </c>
    </row>
    <row r="494" s="1" customFormat="1" spans="1:20">
      <c r="A494" s="3">
        <v>16471477728</v>
      </c>
      <c r="B494" s="1" t="s">
        <v>1522</v>
      </c>
      <c r="C494" s="1" t="s">
        <v>3849</v>
      </c>
      <c r="D494" s="1" t="s">
        <v>3850</v>
      </c>
      <c r="E494" s="1" t="s">
        <v>3851</v>
      </c>
      <c r="F494" s="1" t="s">
        <v>1522</v>
      </c>
      <c r="G494" s="1" t="s">
        <v>1617</v>
      </c>
      <c r="H494" s="1" t="s">
        <v>1228</v>
      </c>
      <c r="I494" s="1" t="s">
        <v>3852</v>
      </c>
      <c r="J494" s="1" t="s">
        <v>29</v>
      </c>
      <c r="K494" s="1" t="s">
        <v>2230</v>
      </c>
      <c r="L494" s="1" t="s">
        <v>2230</v>
      </c>
      <c r="M494" s="1" t="s">
        <v>1231</v>
      </c>
      <c r="N494" s="1" t="s">
        <v>1231</v>
      </c>
      <c r="O494" s="1" t="s">
        <v>1232</v>
      </c>
      <c r="P494" s="1" t="s">
        <v>1233</v>
      </c>
      <c r="Q494" s="1" t="s">
        <v>3853</v>
      </c>
      <c r="R494" s="1" t="s">
        <v>1247</v>
      </c>
      <c r="S494" s="1" t="s">
        <v>1236</v>
      </c>
      <c r="T494" s="1" t="s">
        <v>1237</v>
      </c>
    </row>
    <row r="495" s="1" customFormat="1" spans="1:20">
      <c r="A495" s="3">
        <v>16471739229</v>
      </c>
      <c r="B495" s="1" t="s">
        <v>1522</v>
      </c>
      <c r="C495" s="1" t="s">
        <v>3854</v>
      </c>
      <c r="D495" s="1" t="s">
        <v>2520</v>
      </c>
      <c r="E495" s="1" t="s">
        <v>3855</v>
      </c>
      <c r="F495" s="1" t="s">
        <v>1522</v>
      </c>
      <c r="G495" s="1" t="s">
        <v>1617</v>
      </c>
      <c r="H495" s="1" t="s">
        <v>1228</v>
      </c>
      <c r="I495" s="1" t="s">
        <v>3402</v>
      </c>
      <c r="J495" s="1" t="s">
        <v>29</v>
      </c>
      <c r="K495" s="1" t="s">
        <v>1927</v>
      </c>
      <c r="L495" s="1" t="s">
        <v>1927</v>
      </c>
      <c r="M495" s="1" t="s">
        <v>1231</v>
      </c>
      <c r="N495" s="1" t="s">
        <v>1231</v>
      </c>
      <c r="O495" s="1" t="s">
        <v>1232</v>
      </c>
      <c r="P495" s="1" t="s">
        <v>1233</v>
      </c>
      <c r="Q495" s="1" t="s">
        <v>3856</v>
      </c>
      <c r="R495" s="1" t="s">
        <v>1247</v>
      </c>
      <c r="S495" s="1" t="s">
        <v>1236</v>
      </c>
      <c r="T495" s="1" t="s">
        <v>1237</v>
      </c>
    </row>
    <row r="496" s="1" customFormat="1" spans="1:20">
      <c r="A496" s="3">
        <v>16471868542</v>
      </c>
      <c r="B496" s="1" t="s">
        <v>1522</v>
      </c>
      <c r="C496" s="1" t="s">
        <v>3857</v>
      </c>
      <c r="D496" s="1" t="s">
        <v>2683</v>
      </c>
      <c r="E496" s="1" t="s">
        <v>3858</v>
      </c>
      <c r="F496" s="1" t="s">
        <v>1522</v>
      </c>
      <c r="G496" s="1" t="s">
        <v>1617</v>
      </c>
      <c r="H496" s="1" t="s">
        <v>1228</v>
      </c>
      <c r="I496" s="1" t="s">
        <v>3675</v>
      </c>
      <c r="J496" s="1" t="s">
        <v>29</v>
      </c>
      <c r="K496" s="1" t="s">
        <v>2936</v>
      </c>
      <c r="L496" s="1" t="s">
        <v>2936</v>
      </c>
      <c r="M496" s="1" t="s">
        <v>1231</v>
      </c>
      <c r="N496" s="1" t="s">
        <v>1231</v>
      </c>
      <c r="O496" s="1" t="s">
        <v>1232</v>
      </c>
      <c r="P496" s="1" t="s">
        <v>1233</v>
      </c>
      <c r="Q496" s="1" t="s">
        <v>3859</v>
      </c>
      <c r="R496" s="1" t="s">
        <v>1247</v>
      </c>
      <c r="S496" s="1" t="s">
        <v>1236</v>
      </c>
      <c r="T496" s="1" t="s">
        <v>1237</v>
      </c>
    </row>
    <row r="497" s="1" customFormat="1" spans="1:20">
      <c r="A497" s="3">
        <v>16472535461</v>
      </c>
      <c r="B497" s="1" t="s">
        <v>1522</v>
      </c>
      <c r="C497" s="1" t="s">
        <v>3860</v>
      </c>
      <c r="D497" s="1" t="s">
        <v>2683</v>
      </c>
      <c r="E497" s="1" t="s">
        <v>3861</v>
      </c>
      <c r="F497" s="1" t="s">
        <v>1522</v>
      </c>
      <c r="G497" s="1" t="s">
        <v>1617</v>
      </c>
      <c r="H497" s="1" t="s">
        <v>1228</v>
      </c>
      <c r="I497" s="1" t="s">
        <v>3675</v>
      </c>
      <c r="J497" s="1" t="s">
        <v>29</v>
      </c>
      <c r="K497" s="1" t="s">
        <v>2936</v>
      </c>
      <c r="L497" s="1" t="s">
        <v>2936</v>
      </c>
      <c r="M497" s="1" t="s">
        <v>1231</v>
      </c>
      <c r="N497" s="1" t="s">
        <v>1231</v>
      </c>
      <c r="O497" s="1" t="s">
        <v>1232</v>
      </c>
      <c r="P497" s="1" t="s">
        <v>1233</v>
      </c>
      <c r="Q497" s="1" t="s">
        <v>3862</v>
      </c>
      <c r="R497" s="1" t="s">
        <v>1247</v>
      </c>
      <c r="S497" s="1" t="s">
        <v>1236</v>
      </c>
      <c r="T497" s="1" t="s">
        <v>1237</v>
      </c>
    </row>
    <row r="498" s="1" customFormat="1" spans="1:20">
      <c r="A498" s="3">
        <v>16477274439</v>
      </c>
      <c r="B498" s="1" t="s">
        <v>1522</v>
      </c>
      <c r="C498" s="1" t="s">
        <v>3863</v>
      </c>
      <c r="D498" s="1" t="s">
        <v>3864</v>
      </c>
      <c r="E498" s="1" t="s">
        <v>3865</v>
      </c>
      <c r="F498" s="1" t="s">
        <v>1522</v>
      </c>
      <c r="G498" s="1" t="s">
        <v>1617</v>
      </c>
      <c r="H498" s="1" t="s">
        <v>1228</v>
      </c>
      <c r="I498" s="1" t="s">
        <v>3866</v>
      </c>
      <c r="J498" s="1" t="s">
        <v>29</v>
      </c>
      <c r="K498" s="1" t="s">
        <v>3867</v>
      </c>
      <c r="L498" s="1" t="s">
        <v>3867</v>
      </c>
      <c r="M498" s="1" t="s">
        <v>1231</v>
      </c>
      <c r="N498" s="1" t="s">
        <v>1231</v>
      </c>
      <c r="O498" s="1" t="s">
        <v>1232</v>
      </c>
      <c r="P498" s="1" t="s">
        <v>1233</v>
      </c>
      <c r="Q498" s="1" t="s">
        <v>3868</v>
      </c>
      <c r="R498" s="1" t="s">
        <v>1247</v>
      </c>
      <c r="S498" s="1" t="s">
        <v>1236</v>
      </c>
      <c r="T498" s="1" t="s">
        <v>1237</v>
      </c>
    </row>
    <row r="499" s="1" customFormat="1" spans="1:20">
      <c r="A499" s="3">
        <v>16477720108</v>
      </c>
      <c r="B499" s="1" t="s">
        <v>1522</v>
      </c>
      <c r="C499" s="1" t="s">
        <v>3869</v>
      </c>
      <c r="D499" s="1" t="s">
        <v>2001</v>
      </c>
      <c r="E499" s="1" t="s">
        <v>3870</v>
      </c>
      <c r="F499" s="1" t="s">
        <v>1522</v>
      </c>
      <c r="G499" s="1" t="s">
        <v>1617</v>
      </c>
      <c r="H499" s="1" t="s">
        <v>1228</v>
      </c>
      <c r="I499" s="1" t="s">
        <v>3871</v>
      </c>
      <c r="J499" s="1" t="s">
        <v>29</v>
      </c>
      <c r="K499" s="1" t="s">
        <v>3154</v>
      </c>
      <c r="L499" s="1" t="s">
        <v>3154</v>
      </c>
      <c r="M499" s="1" t="s">
        <v>1231</v>
      </c>
      <c r="N499" s="1" t="s">
        <v>1231</v>
      </c>
      <c r="O499" s="1" t="s">
        <v>1232</v>
      </c>
      <c r="P499" s="1" t="s">
        <v>1233</v>
      </c>
      <c r="Q499" s="1" t="s">
        <v>3872</v>
      </c>
      <c r="R499" s="1" t="s">
        <v>1247</v>
      </c>
      <c r="S499" s="1" t="s">
        <v>1236</v>
      </c>
      <c r="T499" s="1" t="s">
        <v>1237</v>
      </c>
    </row>
    <row r="500" s="1" customFormat="1" spans="1:20">
      <c r="A500" s="3">
        <v>16477764014</v>
      </c>
      <c r="B500" s="1" t="s">
        <v>1522</v>
      </c>
      <c r="C500" s="1" t="s">
        <v>3873</v>
      </c>
      <c r="D500" s="1" t="s">
        <v>3874</v>
      </c>
      <c r="E500" s="1" t="s">
        <v>3875</v>
      </c>
      <c r="F500" s="1" t="s">
        <v>1522</v>
      </c>
      <c r="G500" s="1" t="s">
        <v>1617</v>
      </c>
      <c r="H500" s="1" t="s">
        <v>1228</v>
      </c>
      <c r="I500" s="1" t="s">
        <v>3480</v>
      </c>
      <c r="J500" s="1" t="s">
        <v>29</v>
      </c>
      <c r="K500" s="1" t="s">
        <v>1594</v>
      </c>
      <c r="L500" s="1" t="s">
        <v>1594</v>
      </c>
      <c r="M500" s="1" t="s">
        <v>1231</v>
      </c>
      <c r="N500" s="1" t="s">
        <v>1231</v>
      </c>
      <c r="O500" s="1" t="s">
        <v>1232</v>
      </c>
      <c r="P500" s="1" t="s">
        <v>1233</v>
      </c>
      <c r="Q500" s="1" t="s">
        <v>3876</v>
      </c>
      <c r="R500" s="1" t="s">
        <v>1247</v>
      </c>
      <c r="S500" s="1" t="s">
        <v>1236</v>
      </c>
      <c r="T500" s="1" t="s">
        <v>1237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2021-10-09T08:41:48Z</dcterms:created>
  <dcterms:modified xsi:type="dcterms:W3CDTF">2021-10-09T09:36:32Z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0BB5DA4BA44A4148ACE1C6202F09567C</vt:lpwstr>
  </property>
  <property fmtid="{D5CDD505-2E9C-101B-9397-08002B2CF9AE}" pid="3" name="KSOProductBuildVer">
    <vt:lpwstr>2052-11.1.0.10938</vt:lpwstr>
  </property>
</Properties>
</file>