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对账!$A$1:$P$283</definedName>
  </definedNames>
  <calcPr calcId="144525"/>
</workbook>
</file>

<file path=xl/sharedStrings.xml><?xml version="1.0" encoding="utf-8"?>
<sst xmlns="http://schemas.openxmlformats.org/spreadsheetml/2006/main" count="11754" uniqueCount="1841">
  <si>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</si>
  <si>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</si>
  <si>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</si>
  <si>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</si>
  <si>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</si>
  <si>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</si>
  <si>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</si>
  <si>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</si>
  <si>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</si>
  <si>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</si>
  <si>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</si>
  <si>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</si>
  <si>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</si>
  <si>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</si>
  <si>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</si>
  <si>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</si>
  <si>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</si>
  <si>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</si>
  <si>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</si>
  <si>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293755283</t>
  </si>
  <si>
    <t>2253110</t>
  </si>
  <si>
    <t>9/14/2021</t>
  </si>
  <si>
    <t>Kempinski San Lawrenz Hotel</t>
  </si>
  <si>
    <t>9/27/2021</t>
  </si>
  <si>
    <t>10/1/2021</t>
  </si>
  <si>
    <t>1</t>
  </si>
  <si>
    <t>4</t>
  </si>
  <si>
    <t>2</t>
  </si>
  <si>
    <t>Not Available</t>
  </si>
  <si>
    <t/>
  </si>
  <si>
    <t>Merchant Booking</t>
  </si>
  <si>
    <t>CNY</t>
  </si>
  <si>
    <t>0.00</t>
  </si>
  <si>
    <t>已退房</t>
  </si>
  <si>
    <t>否</t>
  </si>
  <si>
    <t>294420423</t>
  </si>
  <si>
    <t>9/23/2021</t>
  </si>
  <si>
    <t>Hotel Best Maritim</t>
  </si>
  <si>
    <t>10/8/2021</t>
  </si>
  <si>
    <t>10/11/2021</t>
  </si>
  <si>
    <t>3</t>
  </si>
  <si>
    <t>取消 - 已退房</t>
  </si>
  <si>
    <t>295153687</t>
  </si>
  <si>
    <t>10/2/2021</t>
  </si>
  <si>
    <t>Siam Kempinski Hotel Bangkok</t>
  </si>
  <si>
    <t>10/4/2021</t>
  </si>
  <si>
    <t>10/9/2021</t>
  </si>
  <si>
    <t>5</t>
  </si>
  <si>
    <t>295204371</t>
  </si>
  <si>
    <t>Excalibur Hotel</t>
  </si>
  <si>
    <t>10/10/2021</t>
  </si>
  <si>
    <t>295323887</t>
  </si>
  <si>
    <t>Novotel Berlin Mitte Hotel</t>
  </si>
  <si>
    <t>295525935</t>
  </si>
  <si>
    <t>10/6/2021</t>
  </si>
  <si>
    <t>St. James' Court, A Taj Hotel, London</t>
  </si>
  <si>
    <t>10/12/2021</t>
  </si>
  <si>
    <t>取消 - 待退房</t>
  </si>
  <si>
    <t>295787211</t>
  </si>
  <si>
    <t>URSO Hotel &amp; Spa, a Small Luxury Hotel of the World</t>
  </si>
  <si>
    <t>427585994</t>
  </si>
  <si>
    <t>2251783</t>
  </si>
  <si>
    <t>9/12/2021</t>
  </si>
  <si>
    <t>Quentin Design Hotel Berlin</t>
  </si>
  <si>
    <t>10/7/2021</t>
  </si>
  <si>
    <t>430557618</t>
  </si>
  <si>
    <t>9/24/2021</t>
  </si>
  <si>
    <t>ibis Rio de Janeiro Centro</t>
  </si>
  <si>
    <t>434163610</t>
  </si>
  <si>
    <t>2274021</t>
  </si>
  <si>
    <t>Hampton Inn and Suites Las Vegas Airport</t>
  </si>
  <si>
    <t>434339966</t>
  </si>
  <si>
    <t>Rosen Inn Lake Buena Vista Orlando</t>
  </si>
  <si>
    <t>434340498</t>
  </si>
  <si>
    <t>434496562</t>
  </si>
  <si>
    <t>2274634</t>
  </si>
  <si>
    <t>Grand Hotel Orlando at Universal Blvd</t>
  </si>
  <si>
    <t>434758530</t>
  </si>
  <si>
    <t>2274980</t>
  </si>
  <si>
    <t>588256029</t>
  </si>
  <si>
    <t>2271581</t>
  </si>
  <si>
    <t>Novus Giri Resort &amp; Spa</t>
  </si>
  <si>
    <t>588616081</t>
  </si>
  <si>
    <t>10/3/2021</t>
  </si>
  <si>
    <t>Novotel Phuket Kamala Beach Hotel (SHA Plus+)</t>
  </si>
  <si>
    <t>588811953</t>
  </si>
  <si>
    <t>Le Eminence Puncak Hotel Convention and Resort</t>
  </si>
  <si>
    <t>589847129</t>
  </si>
  <si>
    <t>TIME Grand Plaza Hotel - Dubai Airport</t>
  </si>
  <si>
    <t>590071621</t>
  </si>
  <si>
    <t>Carlton Al Barsha</t>
  </si>
  <si>
    <t>590156889</t>
  </si>
  <si>
    <t>Avani Deira Dubai Hotel</t>
  </si>
  <si>
    <t>623986984</t>
  </si>
  <si>
    <t>9/26/2021</t>
  </si>
  <si>
    <t>The Twenty First Century Hotel</t>
  </si>
  <si>
    <t>625626644</t>
  </si>
  <si>
    <t>Amber Hotel Jeju</t>
  </si>
  <si>
    <t>626600724</t>
  </si>
  <si>
    <t>627121068</t>
  </si>
  <si>
    <t>Novotel Ambassador Seoul Dongdaemun Hotels &amp; Residences</t>
  </si>
  <si>
    <t>627704688</t>
  </si>
  <si>
    <t>293165175</t>
  </si>
  <si>
    <t>2244714</t>
  </si>
  <si>
    <t>9/6/2021</t>
  </si>
  <si>
    <t>SAHARA Las Vegas</t>
  </si>
  <si>
    <t>1150.00</t>
  </si>
  <si>
    <t>293670399</t>
  </si>
  <si>
    <t>2251893</t>
  </si>
  <si>
    <t>9/13/2021</t>
  </si>
  <si>
    <t>Lisbon Arsenal Suites</t>
  </si>
  <si>
    <t>1339.00</t>
  </si>
  <si>
    <t>293673547</t>
  </si>
  <si>
    <t>2251945</t>
  </si>
  <si>
    <t>Treasure Island TI a Radisson Hotel</t>
  </si>
  <si>
    <t>2636.00</t>
  </si>
  <si>
    <t>293679199</t>
  </si>
  <si>
    <t>2252224</t>
  </si>
  <si>
    <t>2751.00</t>
  </si>
  <si>
    <t>293754659</t>
  </si>
  <si>
    <t>2253066</t>
  </si>
  <si>
    <t>2386.00</t>
  </si>
  <si>
    <t>293754743</t>
  </si>
  <si>
    <t>2253076</t>
  </si>
  <si>
    <t>Mandalay Bay Resort &amp; Casino</t>
  </si>
  <si>
    <t>916.00</t>
  </si>
  <si>
    <t>293898735</t>
  </si>
  <si>
    <t>2255239</t>
  </si>
  <si>
    <t>9/16/2021</t>
  </si>
  <si>
    <t>Naples Grande Beach Resort</t>
  </si>
  <si>
    <t>2662.00</t>
  </si>
  <si>
    <t>293900675</t>
  </si>
  <si>
    <t>2255261</t>
  </si>
  <si>
    <t>New York New York Hotel</t>
  </si>
  <si>
    <t>3156.00</t>
  </si>
  <si>
    <t>293901779</t>
  </si>
  <si>
    <t>2255292</t>
  </si>
  <si>
    <t>Seaside Apartment Hotel</t>
  </si>
  <si>
    <t>2805.00</t>
  </si>
  <si>
    <t>293909123</t>
  </si>
  <si>
    <t>2255540</t>
  </si>
  <si>
    <t>ARIA Resort &amp; Casino</t>
  </si>
  <si>
    <t>3336.00</t>
  </si>
  <si>
    <t>293929699</t>
  </si>
  <si>
    <t>2255836</t>
  </si>
  <si>
    <t>Studio 17 by Atlantichotels - AL</t>
  </si>
  <si>
    <t>7</t>
  </si>
  <si>
    <t>875.00</t>
  </si>
  <si>
    <t>293936863</t>
  </si>
  <si>
    <t>2255923</t>
  </si>
  <si>
    <t>1996.00</t>
  </si>
  <si>
    <t>293981571</t>
  </si>
  <si>
    <t>2256283</t>
  </si>
  <si>
    <t>9/17/2021</t>
  </si>
  <si>
    <t>2004.00</t>
  </si>
  <si>
    <t>294054935</t>
  </si>
  <si>
    <t>2257507</t>
  </si>
  <si>
    <t>9/18/2021</t>
  </si>
  <si>
    <t>Bellagio Hotel</t>
  </si>
  <si>
    <t>4260.00</t>
  </si>
  <si>
    <t>294054943</t>
  </si>
  <si>
    <t>2257506</t>
  </si>
  <si>
    <t>294057643</t>
  </si>
  <si>
    <t>2257515</t>
  </si>
  <si>
    <t>Mindil Beach Casino and Resort</t>
  </si>
  <si>
    <t>1132.00</t>
  </si>
  <si>
    <t>294066083</t>
  </si>
  <si>
    <t>2257686</t>
  </si>
  <si>
    <t>The Palms Hotel &amp; Spa</t>
  </si>
  <si>
    <t>6736.00</t>
  </si>
  <si>
    <t>294137267</t>
  </si>
  <si>
    <t>2258779</t>
  </si>
  <si>
    <t>9/19/2021</t>
  </si>
  <si>
    <t>Vdara Hotel &amp; Spa at ARIA Las Vegas</t>
  </si>
  <si>
    <t>656.00</t>
  </si>
  <si>
    <t>294137503</t>
  </si>
  <si>
    <t>2258786</t>
  </si>
  <si>
    <t>262.00</t>
  </si>
  <si>
    <t>294207495</t>
  </si>
  <si>
    <t>2259516</t>
  </si>
  <si>
    <t>9/20/2021</t>
  </si>
  <si>
    <t>Golden Nugget Hotel and Casino</t>
  </si>
  <si>
    <t>3086.00</t>
  </si>
  <si>
    <t>294210767</t>
  </si>
  <si>
    <t>2259631</t>
  </si>
  <si>
    <t>Fiji Gateway Hotel</t>
  </si>
  <si>
    <t>321.00</t>
  </si>
  <si>
    <t>294217783</t>
  </si>
  <si>
    <t>2259736</t>
  </si>
  <si>
    <t>5332.00</t>
  </si>
  <si>
    <t>294264199</t>
  </si>
  <si>
    <t>2260287</t>
  </si>
  <si>
    <t>9/21/2021</t>
  </si>
  <si>
    <t>4278.00</t>
  </si>
  <si>
    <t>294265255</t>
  </si>
  <si>
    <t>2260317</t>
  </si>
  <si>
    <t>Garden View Hong Kong</t>
  </si>
  <si>
    <t>275.00</t>
  </si>
  <si>
    <t>294338343</t>
  </si>
  <si>
    <t>2260838</t>
  </si>
  <si>
    <t>9/22/2021</t>
  </si>
  <si>
    <t>Apollonia Hotel Apartments</t>
  </si>
  <si>
    <t>6</t>
  </si>
  <si>
    <t>1476.00</t>
  </si>
  <si>
    <t>294368635</t>
  </si>
  <si>
    <t>2261284</t>
  </si>
  <si>
    <t>CenterHotel Plaza</t>
  </si>
  <si>
    <t>2828.00</t>
  </si>
  <si>
    <t>294403259</t>
  </si>
  <si>
    <t>2261669</t>
  </si>
  <si>
    <t>4581.00</t>
  </si>
  <si>
    <t>294433027</t>
  </si>
  <si>
    <t>2261766</t>
  </si>
  <si>
    <t>Coco Key Hotel and Water Park Resort</t>
  </si>
  <si>
    <t>1018.00</t>
  </si>
  <si>
    <t>294485375</t>
  </si>
  <si>
    <t>2262642</t>
  </si>
  <si>
    <t>5168.00</t>
  </si>
  <si>
    <t>294525459</t>
  </si>
  <si>
    <t>2262961</t>
  </si>
  <si>
    <t>408.00</t>
  </si>
  <si>
    <t>294526963</t>
  </si>
  <si>
    <t>2263035</t>
  </si>
  <si>
    <t>5076.00</t>
  </si>
  <si>
    <t>294571123</t>
  </si>
  <si>
    <t>2263833</t>
  </si>
  <si>
    <t>Four Queens Hotel &amp; Casino</t>
  </si>
  <si>
    <t>1636.00</t>
  </si>
  <si>
    <t>294599527</t>
  </si>
  <si>
    <t>2264007</t>
  </si>
  <si>
    <t>9/25/2021</t>
  </si>
  <si>
    <t>2284.00</t>
  </si>
  <si>
    <t>294600627</t>
  </si>
  <si>
    <t>2264024</t>
  </si>
  <si>
    <t>Ocean Sky Hotel &amp; Resort</t>
  </si>
  <si>
    <t>3196.00</t>
  </si>
  <si>
    <t>294623835</t>
  </si>
  <si>
    <t>2264575</t>
  </si>
  <si>
    <t>5176.00</t>
  </si>
  <si>
    <t>294665355</t>
  </si>
  <si>
    <t>2265008</t>
  </si>
  <si>
    <t>1010.00</t>
  </si>
  <si>
    <t>294670907</t>
  </si>
  <si>
    <t>2265109</t>
  </si>
  <si>
    <t>240.00</t>
  </si>
  <si>
    <t>294672187</t>
  </si>
  <si>
    <t>2265189</t>
  </si>
  <si>
    <t>Hollywood Beach Suites and Hotel</t>
  </si>
  <si>
    <t>1780.00</t>
  </si>
  <si>
    <t>294672195</t>
  </si>
  <si>
    <t>2265190</t>
  </si>
  <si>
    <t>294691607</t>
  </si>
  <si>
    <t>2265563</t>
  </si>
  <si>
    <t>Hotel Bahia del Sol</t>
  </si>
  <si>
    <t>3486.00</t>
  </si>
  <si>
    <t>294762859</t>
  </si>
  <si>
    <t>2266614</t>
  </si>
  <si>
    <t>Duas Torres Hotel</t>
  </si>
  <si>
    <t>1435.00</t>
  </si>
  <si>
    <t>294851115</t>
  </si>
  <si>
    <t>2267865</t>
  </si>
  <si>
    <t>9/28/2021</t>
  </si>
  <si>
    <t>The H Dubai</t>
  </si>
  <si>
    <t>6636.00</t>
  </si>
  <si>
    <t>294922055</t>
  </si>
  <si>
    <t>2268808</t>
  </si>
  <si>
    <t>9/29/2021</t>
  </si>
  <si>
    <t>Copthorne Hotel Sharjah</t>
  </si>
  <si>
    <t>3507.00</t>
  </si>
  <si>
    <t>294981991</t>
  </si>
  <si>
    <t>2269276</t>
  </si>
  <si>
    <t>9/30/2021</t>
  </si>
  <si>
    <t>10/5/2021</t>
  </si>
  <si>
    <t>7575.00</t>
  </si>
  <si>
    <t>294996543</t>
  </si>
  <si>
    <t>2269324</t>
  </si>
  <si>
    <t>Aqua Hotel &amp; Suites</t>
  </si>
  <si>
    <t>3148.00</t>
  </si>
  <si>
    <t>294996727</t>
  </si>
  <si>
    <t>2269331</t>
  </si>
  <si>
    <t>1604.00</t>
  </si>
  <si>
    <t>295002231</t>
  </si>
  <si>
    <t>2269505</t>
  </si>
  <si>
    <t>Trump International Hotel Las Vegas</t>
  </si>
  <si>
    <t>2482.00</t>
  </si>
  <si>
    <t>295006711</t>
  </si>
  <si>
    <t>2269627</t>
  </si>
  <si>
    <t>Eliseo Hotel</t>
  </si>
  <si>
    <t>595.00</t>
  </si>
  <si>
    <t>295021363</t>
  </si>
  <si>
    <t>2269807</t>
  </si>
  <si>
    <t>Porto Platanias Beach Resort &amp; Spa</t>
  </si>
  <si>
    <t>1869.00</t>
  </si>
  <si>
    <t>295025199</t>
  </si>
  <si>
    <t>2269846</t>
  </si>
  <si>
    <t>3872.00</t>
  </si>
  <si>
    <t>295058339</t>
  </si>
  <si>
    <t>2270191</t>
  </si>
  <si>
    <t>1362.00</t>
  </si>
  <si>
    <t>295064031</t>
  </si>
  <si>
    <t>2270223</t>
  </si>
  <si>
    <t>1060.00</t>
  </si>
  <si>
    <t>295090707</t>
  </si>
  <si>
    <t>2270332</t>
  </si>
  <si>
    <t>Plaza Hotel and Casino</t>
  </si>
  <si>
    <t>652.00</t>
  </si>
  <si>
    <t>295091335</t>
  </si>
  <si>
    <t>2270352</t>
  </si>
  <si>
    <t>RIU Plaza Fisherman's Wharf</t>
  </si>
  <si>
    <t>1459.00</t>
  </si>
  <si>
    <t>295097675</t>
  </si>
  <si>
    <t>2270503</t>
  </si>
  <si>
    <t>CAMPANILE VAL DE France</t>
  </si>
  <si>
    <t>1797.00</t>
  </si>
  <si>
    <t>295100903</t>
  </si>
  <si>
    <t>2270550</t>
  </si>
  <si>
    <t>3195.00</t>
  </si>
  <si>
    <t>295113071</t>
  </si>
  <si>
    <t>2270662</t>
  </si>
  <si>
    <t>8</t>
  </si>
  <si>
    <t>10672.00</t>
  </si>
  <si>
    <t>295178867</t>
  </si>
  <si>
    <t>2271112</t>
  </si>
  <si>
    <t>3615.00</t>
  </si>
  <si>
    <t>295179031</t>
  </si>
  <si>
    <t>2271115</t>
  </si>
  <si>
    <t>255.00</t>
  </si>
  <si>
    <t>295179163</t>
  </si>
  <si>
    <t>2271119</t>
  </si>
  <si>
    <t>352.00</t>
  </si>
  <si>
    <t>295179471</t>
  </si>
  <si>
    <t>2271129</t>
  </si>
  <si>
    <t>2764.00</t>
  </si>
  <si>
    <t>295185095</t>
  </si>
  <si>
    <t>2271300</t>
  </si>
  <si>
    <t>436.00</t>
  </si>
  <si>
    <t>295185587</t>
  </si>
  <si>
    <t>2271310</t>
  </si>
  <si>
    <t>1942.00</t>
  </si>
  <si>
    <t>295186763</t>
  </si>
  <si>
    <t>2271329</t>
  </si>
  <si>
    <t>2352.00</t>
  </si>
  <si>
    <t>295196207</t>
  </si>
  <si>
    <t>2271451</t>
  </si>
  <si>
    <t>2396.00</t>
  </si>
  <si>
    <t>295203599</t>
  </si>
  <si>
    <t>2271512</t>
  </si>
  <si>
    <t>1 Hotel South Beach</t>
  </si>
  <si>
    <t>6566.00</t>
  </si>
  <si>
    <t>295225927</t>
  </si>
  <si>
    <t>2271743</t>
  </si>
  <si>
    <t>Las Palmeras</t>
  </si>
  <si>
    <t>1119.00</t>
  </si>
  <si>
    <t>295230543</t>
  </si>
  <si>
    <t>2271770</t>
  </si>
  <si>
    <t>Hotel Miraparque</t>
  </si>
  <si>
    <t>2888.00</t>
  </si>
  <si>
    <t>295235987</t>
  </si>
  <si>
    <t>2271800</t>
  </si>
  <si>
    <t>Divani Palace Acropolis Hotel</t>
  </si>
  <si>
    <t>5065.00</t>
  </si>
  <si>
    <t>295257875</t>
  </si>
  <si>
    <t>2271871</t>
  </si>
  <si>
    <t>2720.00</t>
  </si>
  <si>
    <t>295267723</t>
  </si>
  <si>
    <t>2272092</t>
  </si>
  <si>
    <t>Eurostars Grand Central Hotel</t>
  </si>
  <si>
    <t>3400.00</t>
  </si>
  <si>
    <t>295325483</t>
  </si>
  <si>
    <t>2272399</t>
  </si>
  <si>
    <t>Evergreen Smoky Mountain Lodge &amp; Convention Center</t>
  </si>
  <si>
    <t>3002.00</t>
  </si>
  <si>
    <t>295350331</t>
  </si>
  <si>
    <t>2272677</t>
  </si>
  <si>
    <t>Grand Hotel Villa Politi</t>
  </si>
  <si>
    <t>948.00</t>
  </si>
  <si>
    <t>295401059</t>
  </si>
  <si>
    <t>2272937</t>
  </si>
  <si>
    <t>6222.00</t>
  </si>
  <si>
    <t>295401719</t>
  </si>
  <si>
    <t>2272940</t>
  </si>
  <si>
    <t>Travelodge Suites by Wyndham Kissimmee Orange</t>
  </si>
  <si>
    <t>265.00</t>
  </si>
  <si>
    <t>295414871</t>
  </si>
  <si>
    <t>2272989</t>
  </si>
  <si>
    <t>2760.00</t>
  </si>
  <si>
    <t>295416679</t>
  </si>
  <si>
    <t>2273021</t>
  </si>
  <si>
    <t>Silver Legacy Reno Resort Casino</t>
  </si>
  <si>
    <t>1820.00</t>
  </si>
  <si>
    <t>295417715</t>
  </si>
  <si>
    <t>2273041</t>
  </si>
  <si>
    <t>295418195</t>
  </si>
  <si>
    <t>2273053</t>
  </si>
  <si>
    <t>5630.00</t>
  </si>
  <si>
    <t>295418519</t>
  </si>
  <si>
    <t>2273061</t>
  </si>
  <si>
    <t>2452.00</t>
  </si>
  <si>
    <t>295418827</t>
  </si>
  <si>
    <t>2273072</t>
  </si>
  <si>
    <t>6522.00</t>
  </si>
  <si>
    <t>295419027</t>
  </si>
  <si>
    <t>2273081</t>
  </si>
  <si>
    <t>295421823</t>
  </si>
  <si>
    <t>2273146</t>
  </si>
  <si>
    <t>6816.00</t>
  </si>
  <si>
    <t>295426847</t>
  </si>
  <si>
    <t>2273200</t>
  </si>
  <si>
    <t>2384.00</t>
  </si>
  <si>
    <t>295427147</t>
  </si>
  <si>
    <t>2273204</t>
  </si>
  <si>
    <t>295427459</t>
  </si>
  <si>
    <t>2273210</t>
  </si>
  <si>
    <t>Hotel Santa Marta</t>
  </si>
  <si>
    <t>870.00</t>
  </si>
  <si>
    <t>295479899</t>
  </si>
  <si>
    <t>2273476</t>
  </si>
  <si>
    <t>1754.00</t>
  </si>
  <si>
    <t>295481207</t>
  </si>
  <si>
    <t>2273479</t>
  </si>
  <si>
    <t>3192.00</t>
  </si>
  <si>
    <t>295482979</t>
  </si>
  <si>
    <t>2273484</t>
  </si>
  <si>
    <t>295489095</t>
  </si>
  <si>
    <t>2273494</t>
  </si>
  <si>
    <t>295499339</t>
  </si>
  <si>
    <t>2273510</t>
  </si>
  <si>
    <t>2672.00</t>
  </si>
  <si>
    <t>295500843</t>
  </si>
  <si>
    <t>2273512</t>
  </si>
  <si>
    <t>Mercure Nottingham City Centre Hotel</t>
  </si>
  <si>
    <t>416.00</t>
  </si>
  <si>
    <t>295503879</t>
  </si>
  <si>
    <t>2273522</t>
  </si>
  <si>
    <t>264.00</t>
  </si>
  <si>
    <t>295505819</t>
  </si>
  <si>
    <t>2273551</t>
  </si>
  <si>
    <t>1900.00</t>
  </si>
  <si>
    <t>295507399</t>
  </si>
  <si>
    <t>2273564</t>
  </si>
  <si>
    <t>Aiyaree Place Hotel</t>
  </si>
  <si>
    <t>86.00</t>
  </si>
  <si>
    <t>295507991</t>
  </si>
  <si>
    <t>2273576</t>
  </si>
  <si>
    <t>Luxor Hotel</t>
  </si>
  <si>
    <t>2424.00</t>
  </si>
  <si>
    <t>295508083</t>
  </si>
  <si>
    <t>2273577</t>
  </si>
  <si>
    <t>295508495</t>
  </si>
  <si>
    <t>2273588</t>
  </si>
  <si>
    <t>624.00</t>
  </si>
  <si>
    <t>295509267</t>
  </si>
  <si>
    <t>2273602</t>
  </si>
  <si>
    <t>562.00</t>
  </si>
  <si>
    <t>295521871</t>
  </si>
  <si>
    <t>2273690</t>
  </si>
  <si>
    <t>Grand Millennium Hotel Business Bay</t>
  </si>
  <si>
    <t>2230.00</t>
  </si>
  <si>
    <t>295523703</t>
  </si>
  <si>
    <t>2273695</t>
  </si>
  <si>
    <t>1122.00</t>
  </si>
  <si>
    <t>295532579</t>
  </si>
  <si>
    <t>2273727</t>
  </si>
  <si>
    <t>Noosa International Resort</t>
  </si>
  <si>
    <t>1396.00</t>
  </si>
  <si>
    <t>295546299</t>
  </si>
  <si>
    <t>2273783</t>
  </si>
  <si>
    <t>990.00</t>
  </si>
  <si>
    <t>295547175</t>
  </si>
  <si>
    <t>2273790</t>
  </si>
  <si>
    <t>295548807</t>
  </si>
  <si>
    <t>2273794</t>
  </si>
  <si>
    <t>Hotel American Palace Eur</t>
  </si>
  <si>
    <t>441.00</t>
  </si>
  <si>
    <t>295549359</t>
  </si>
  <si>
    <t>2273796</t>
  </si>
  <si>
    <t>AHC Hoteles</t>
  </si>
  <si>
    <t>760.00</t>
  </si>
  <si>
    <t>295554519</t>
  </si>
  <si>
    <t>2273823</t>
  </si>
  <si>
    <t>846.00</t>
  </si>
  <si>
    <t>295564199</t>
  </si>
  <si>
    <t>2273858</t>
  </si>
  <si>
    <t>Kawada Hotel</t>
  </si>
  <si>
    <t>918.00</t>
  </si>
  <si>
    <t>295568775</t>
  </si>
  <si>
    <t>2273875</t>
  </si>
  <si>
    <t>295571115</t>
  </si>
  <si>
    <t>2273883</t>
  </si>
  <si>
    <t>160.00</t>
  </si>
  <si>
    <t>295575183</t>
  </si>
  <si>
    <t>2273888</t>
  </si>
  <si>
    <t>892.00</t>
  </si>
  <si>
    <t>295588387</t>
  </si>
  <si>
    <t>2273910</t>
  </si>
  <si>
    <t>Eurostars Book Hotel</t>
  </si>
  <si>
    <t>1266.00</t>
  </si>
  <si>
    <t>295588503</t>
  </si>
  <si>
    <t>2273911</t>
  </si>
  <si>
    <t>Ramada by Wyndham Elko Hotel at Stockmen's Casino</t>
  </si>
  <si>
    <t>565.00</t>
  </si>
  <si>
    <t>295589051</t>
  </si>
  <si>
    <t>2273913</t>
  </si>
  <si>
    <t>Millennium Buffalo</t>
  </si>
  <si>
    <t>1616.00</t>
  </si>
  <si>
    <t>295591123</t>
  </si>
  <si>
    <t>2273915</t>
  </si>
  <si>
    <t>Vertice Sevilla</t>
  </si>
  <si>
    <t>548.00</t>
  </si>
  <si>
    <t>295592703</t>
  </si>
  <si>
    <t>2273917</t>
  </si>
  <si>
    <t>295593019</t>
  </si>
  <si>
    <t>2273918</t>
  </si>
  <si>
    <t>2342.00</t>
  </si>
  <si>
    <t>295596155</t>
  </si>
  <si>
    <t>2273929</t>
  </si>
  <si>
    <t>Tower Suites by Blue Orchid</t>
  </si>
  <si>
    <t>894.00</t>
  </si>
  <si>
    <t>295597363</t>
  </si>
  <si>
    <t>2273936</t>
  </si>
  <si>
    <t>2484.00</t>
  </si>
  <si>
    <t>295597751</t>
  </si>
  <si>
    <t>2273939</t>
  </si>
  <si>
    <t>686.00</t>
  </si>
  <si>
    <t>295600119</t>
  </si>
  <si>
    <t>2273966</t>
  </si>
  <si>
    <t>295600711</t>
  </si>
  <si>
    <t>2273975</t>
  </si>
  <si>
    <t>2502.00</t>
  </si>
  <si>
    <t>295603455</t>
  </si>
  <si>
    <t>2273995</t>
  </si>
  <si>
    <t>124.00</t>
  </si>
  <si>
    <t>295605087</t>
  </si>
  <si>
    <t>2274011</t>
  </si>
  <si>
    <t>657.00</t>
  </si>
  <si>
    <t>295661583</t>
  </si>
  <si>
    <t>2274215</t>
  </si>
  <si>
    <t>Grecian Sands Hotel</t>
  </si>
  <si>
    <t>1033.00</t>
  </si>
  <si>
    <t>295666599</t>
  </si>
  <si>
    <t>2274229</t>
  </si>
  <si>
    <t>1910.00</t>
  </si>
  <si>
    <t>295670027</t>
  </si>
  <si>
    <t>2274237</t>
  </si>
  <si>
    <t>1746.00</t>
  </si>
  <si>
    <t>295685167</t>
  </si>
  <si>
    <t>2274271</t>
  </si>
  <si>
    <t>606.00</t>
  </si>
  <si>
    <t>295688099</t>
  </si>
  <si>
    <t>2274298</t>
  </si>
  <si>
    <t>2141.00</t>
  </si>
  <si>
    <t>295690219</t>
  </si>
  <si>
    <t>2274327</t>
  </si>
  <si>
    <t>295696107</t>
  </si>
  <si>
    <t>2274406</t>
  </si>
  <si>
    <t>Almena Hotel</t>
  </si>
  <si>
    <t>111.00</t>
  </si>
  <si>
    <t>295700439</t>
  </si>
  <si>
    <t>2274439</t>
  </si>
  <si>
    <t>Gran Hotel Flamingo-Adults Only</t>
  </si>
  <si>
    <t>451.00</t>
  </si>
  <si>
    <t>295705699</t>
  </si>
  <si>
    <t>2274465</t>
  </si>
  <si>
    <t>295713951</t>
  </si>
  <si>
    <t>2274497</t>
  </si>
  <si>
    <t>978.00</t>
  </si>
  <si>
    <t>295714387</t>
  </si>
  <si>
    <t>2274502</t>
  </si>
  <si>
    <t>The Murray, Hong Kong, a Niccolo Hotel</t>
  </si>
  <si>
    <t>295769227</t>
  </si>
  <si>
    <t>2274719</t>
  </si>
  <si>
    <t>The Godfrey Hotel &amp; Cabanas Tampa</t>
  </si>
  <si>
    <t>1068.00</t>
  </si>
  <si>
    <t>295775743</t>
  </si>
  <si>
    <t>2274769</t>
  </si>
  <si>
    <t>City Central Hotel @ KL Sentral</t>
  </si>
  <si>
    <t>80.00</t>
  </si>
  <si>
    <t>295855455</t>
  </si>
  <si>
    <t>2275195</t>
  </si>
  <si>
    <t>710.00</t>
  </si>
  <si>
    <t>428349306</t>
  </si>
  <si>
    <t>2255155</t>
  </si>
  <si>
    <t>306.00</t>
  </si>
  <si>
    <t>428403798</t>
  </si>
  <si>
    <t>2255220</t>
  </si>
  <si>
    <t>Soho Grand Hotel</t>
  </si>
  <si>
    <t>8997.00</t>
  </si>
  <si>
    <t>429469870</t>
  </si>
  <si>
    <t>2259406</t>
  </si>
  <si>
    <t>Sunset Beach Inn</t>
  </si>
  <si>
    <t>1258.00</t>
  </si>
  <si>
    <t>429540070</t>
  </si>
  <si>
    <t>2259461</t>
  </si>
  <si>
    <t>Rosen Centre Hotel</t>
  </si>
  <si>
    <t>840.00</t>
  </si>
  <si>
    <t>429636898</t>
  </si>
  <si>
    <t>2259923</t>
  </si>
  <si>
    <t>994.00</t>
  </si>
  <si>
    <t>430288302</t>
  </si>
  <si>
    <t>2261753</t>
  </si>
  <si>
    <t>Le Bristol Paris - an Oetker Collection Hotel</t>
  </si>
  <si>
    <t>23268.00</t>
  </si>
  <si>
    <t>430296622</t>
  </si>
  <si>
    <t>2261764</t>
  </si>
  <si>
    <t>The Springs Resort &amp; Spa at Arenal</t>
  </si>
  <si>
    <t>3776.00</t>
  </si>
  <si>
    <t>430298826</t>
  </si>
  <si>
    <t>2261769</t>
  </si>
  <si>
    <t>ibis Rio de Janeiro Botafogo</t>
  </si>
  <si>
    <t>380.00</t>
  </si>
  <si>
    <t>430865906</t>
  </si>
  <si>
    <t>2263968</t>
  </si>
  <si>
    <t>454.00</t>
  </si>
  <si>
    <t>430911766</t>
  </si>
  <si>
    <t>2264022</t>
  </si>
  <si>
    <t>Hotel Cortez</t>
  </si>
  <si>
    <t>2545.00</t>
  </si>
  <si>
    <t>431003270</t>
  </si>
  <si>
    <t>2264314</t>
  </si>
  <si>
    <t>Emporio Reforma</t>
  </si>
  <si>
    <t>818.00</t>
  </si>
  <si>
    <t>431021134</t>
  </si>
  <si>
    <t>2264574</t>
  </si>
  <si>
    <t>137.00</t>
  </si>
  <si>
    <t>431167238</t>
  </si>
  <si>
    <t>2265013</t>
  </si>
  <si>
    <t>555.00</t>
  </si>
  <si>
    <t>431219222</t>
  </si>
  <si>
    <t>2265082</t>
  </si>
  <si>
    <t>2523.00</t>
  </si>
  <si>
    <t>431344358</t>
  </si>
  <si>
    <t>2265937</t>
  </si>
  <si>
    <t>Plaza Resort &amp; Spa</t>
  </si>
  <si>
    <t>3960.00</t>
  </si>
  <si>
    <t>431514558</t>
  </si>
  <si>
    <t>2266275</t>
  </si>
  <si>
    <t>432011790</t>
  </si>
  <si>
    <t>2268536</t>
  </si>
  <si>
    <t>Regency Hotel Miami</t>
  </si>
  <si>
    <t>715.00</t>
  </si>
  <si>
    <t>432042026</t>
  </si>
  <si>
    <t>2268751</t>
  </si>
  <si>
    <t>Riu Palace Zanzibar - All Inclusive</t>
  </si>
  <si>
    <t>1909.00</t>
  </si>
  <si>
    <t>432042094</t>
  </si>
  <si>
    <t>2268754</t>
  </si>
  <si>
    <t>1880.00</t>
  </si>
  <si>
    <t>432073902</t>
  </si>
  <si>
    <t>2269150</t>
  </si>
  <si>
    <t>662.00</t>
  </si>
  <si>
    <t>432591426</t>
  </si>
  <si>
    <t>2270839</t>
  </si>
  <si>
    <t>Hotel Panamericano</t>
  </si>
  <si>
    <t>1180.00</t>
  </si>
  <si>
    <t>432662718</t>
  </si>
  <si>
    <t>2271014</t>
  </si>
  <si>
    <t>Rosen Shingle Creek</t>
  </si>
  <si>
    <t>1654.00</t>
  </si>
  <si>
    <t>432823058</t>
  </si>
  <si>
    <t>2271190</t>
  </si>
  <si>
    <t>Virgin River Hotel and Casino</t>
  </si>
  <si>
    <t>391.00</t>
  </si>
  <si>
    <t>432874962</t>
  </si>
  <si>
    <t>2271628</t>
  </si>
  <si>
    <t>432878114</t>
  </si>
  <si>
    <t>2271656</t>
  </si>
  <si>
    <t>Eastin Hotel</t>
  </si>
  <si>
    <t>204.00</t>
  </si>
  <si>
    <t>433187798</t>
  </si>
  <si>
    <t>2272377</t>
  </si>
  <si>
    <t>834.00</t>
  </si>
  <si>
    <t>433484626</t>
  </si>
  <si>
    <t>2272934</t>
  </si>
  <si>
    <t>Rosen Plaza Hotel</t>
  </si>
  <si>
    <t>1562.00</t>
  </si>
  <si>
    <t>433488574</t>
  </si>
  <si>
    <t>2272941</t>
  </si>
  <si>
    <t>366.00</t>
  </si>
  <si>
    <t>433536294</t>
  </si>
  <si>
    <t>2272971</t>
  </si>
  <si>
    <t>AT&amp;T Hotel &amp; Conference Center</t>
  </si>
  <si>
    <t>3868.00</t>
  </si>
  <si>
    <t>433536402</t>
  </si>
  <si>
    <t>2272972</t>
  </si>
  <si>
    <t>838.00</t>
  </si>
  <si>
    <t>433823778</t>
  </si>
  <si>
    <t>2273527</t>
  </si>
  <si>
    <t>Metropolitan Inn</t>
  </si>
  <si>
    <t>550.00</t>
  </si>
  <si>
    <t>433842706</t>
  </si>
  <si>
    <t>2273549</t>
  </si>
  <si>
    <t>200.00</t>
  </si>
  <si>
    <t>433850214</t>
  </si>
  <si>
    <t>2273556</t>
  </si>
  <si>
    <t>147.00</t>
  </si>
  <si>
    <t>433869154</t>
  </si>
  <si>
    <t>2273565</t>
  </si>
  <si>
    <t>Lake Louise Inn</t>
  </si>
  <si>
    <t>716.00</t>
  </si>
  <si>
    <t>433970298</t>
  </si>
  <si>
    <t>2273866</t>
  </si>
  <si>
    <t>358.00</t>
  </si>
  <si>
    <t>434018730</t>
  </si>
  <si>
    <t>2273907</t>
  </si>
  <si>
    <t>Regency Way Montevideo Hotel</t>
  </si>
  <si>
    <t>260.00</t>
  </si>
  <si>
    <t>434102510</t>
  </si>
  <si>
    <t>2273944</t>
  </si>
  <si>
    <t>434141050</t>
  </si>
  <si>
    <t>2273976</t>
  </si>
  <si>
    <t>Found Re Phoenix</t>
  </si>
  <si>
    <t>962.00</t>
  </si>
  <si>
    <t>434145886</t>
  </si>
  <si>
    <t>2273980</t>
  </si>
  <si>
    <t>434174722</t>
  </si>
  <si>
    <t>2274087</t>
  </si>
  <si>
    <t>199.00</t>
  </si>
  <si>
    <t>434249906</t>
  </si>
  <si>
    <t>2274218</t>
  </si>
  <si>
    <t>684.00</t>
  </si>
  <si>
    <t>434268462</t>
  </si>
  <si>
    <t>2274236</t>
  </si>
  <si>
    <t>1029.00</t>
  </si>
  <si>
    <t>434292558</t>
  </si>
  <si>
    <t>2274249</t>
  </si>
  <si>
    <t>951.00</t>
  </si>
  <si>
    <t>434326250</t>
  </si>
  <si>
    <t>2274268</t>
  </si>
  <si>
    <t>434351310</t>
  </si>
  <si>
    <t>2274285</t>
  </si>
  <si>
    <t>434354490</t>
  </si>
  <si>
    <t>2274288</t>
  </si>
  <si>
    <t>434371182</t>
  </si>
  <si>
    <t>2274299</t>
  </si>
  <si>
    <t>434390406</t>
  </si>
  <si>
    <t>2274313</t>
  </si>
  <si>
    <t>178.00</t>
  </si>
  <si>
    <t>434403218</t>
  </si>
  <si>
    <t>2274330</t>
  </si>
  <si>
    <t>434441838</t>
  </si>
  <si>
    <t>2274400</t>
  </si>
  <si>
    <t>Best Western Plus Doha</t>
  </si>
  <si>
    <t>744.00</t>
  </si>
  <si>
    <t>434679310</t>
  </si>
  <si>
    <t>2274756</t>
  </si>
  <si>
    <t>434753266</t>
  </si>
  <si>
    <t>2274956</t>
  </si>
  <si>
    <t>379.00</t>
  </si>
  <si>
    <t>434993590</t>
  </si>
  <si>
    <t>2275215</t>
  </si>
  <si>
    <t>SHG Bogota 100 Design Hotel</t>
  </si>
  <si>
    <t>186.00</t>
  </si>
  <si>
    <t>435024774</t>
  </si>
  <si>
    <t>2275370</t>
  </si>
  <si>
    <t>661.00</t>
  </si>
  <si>
    <t>476411584</t>
  </si>
  <si>
    <t>1740921</t>
  </si>
  <si>
    <t>1/3/2020</t>
  </si>
  <si>
    <t>Boracay Ocean Club Beach Resort</t>
  </si>
  <si>
    <t>4045.00</t>
  </si>
  <si>
    <t>583158789</t>
  </si>
  <si>
    <t>2252271</t>
  </si>
  <si>
    <t>U Jomtien Pattaya</t>
  </si>
  <si>
    <t>584544453</t>
  </si>
  <si>
    <t>2258727</t>
  </si>
  <si>
    <t>VillaTel Salse</t>
  </si>
  <si>
    <t>259.00</t>
  </si>
  <si>
    <t>585004825</t>
  </si>
  <si>
    <t>2260363</t>
  </si>
  <si>
    <t>DE BRAGA by ARTOTEL</t>
  </si>
  <si>
    <t>444.00</t>
  </si>
  <si>
    <t>585018453</t>
  </si>
  <si>
    <t>2260414</t>
  </si>
  <si>
    <t>585392361</t>
  </si>
  <si>
    <t>2261426</t>
  </si>
  <si>
    <t>Belle Villa Resort Khao Yai</t>
  </si>
  <si>
    <t>169.00</t>
  </si>
  <si>
    <t>586410753</t>
  </si>
  <si>
    <t>2265306</t>
  </si>
  <si>
    <t>Plataran Heritage Borobudur Hotel</t>
  </si>
  <si>
    <t>837.00</t>
  </si>
  <si>
    <t>586627293</t>
  </si>
  <si>
    <t>2266199</t>
  </si>
  <si>
    <t>586690953</t>
  </si>
  <si>
    <t>2266433</t>
  </si>
  <si>
    <t>Hotel Mercure Bandung City Centre</t>
  </si>
  <si>
    <t>221.00</t>
  </si>
  <si>
    <t>586748413</t>
  </si>
  <si>
    <t>2266689</t>
  </si>
  <si>
    <t>The Iconic Don Mueang Airport</t>
  </si>
  <si>
    <t>123.00</t>
  </si>
  <si>
    <t>586903169</t>
  </si>
  <si>
    <t>2267533</t>
  </si>
  <si>
    <t>Banyan Tree Kuala Lumpur</t>
  </si>
  <si>
    <t>1154.00</t>
  </si>
  <si>
    <t>587178321</t>
  </si>
  <si>
    <t>2268605</t>
  </si>
  <si>
    <t>Mövenpick Siam Na Jomtien Pattaya</t>
  </si>
  <si>
    <t>761.00</t>
  </si>
  <si>
    <t>587480349</t>
  </si>
  <si>
    <t>2269578</t>
  </si>
  <si>
    <t>Travelodge Ipoh</t>
  </si>
  <si>
    <t>588.00</t>
  </si>
  <si>
    <t>587561057</t>
  </si>
  <si>
    <t>2269840</t>
  </si>
  <si>
    <t>Olivia Plaza Hotel</t>
  </si>
  <si>
    <t>5050.00</t>
  </si>
  <si>
    <t>587721605</t>
  </si>
  <si>
    <t>2270331</t>
  </si>
  <si>
    <t>587774861</t>
  </si>
  <si>
    <t>2270457</t>
  </si>
  <si>
    <t>412.00</t>
  </si>
  <si>
    <t>587980297</t>
  </si>
  <si>
    <t>2270940</t>
  </si>
  <si>
    <t>588165189</t>
  </si>
  <si>
    <t>2271362</t>
  </si>
  <si>
    <t>H Boutique Hotel Jogjakarta</t>
  </si>
  <si>
    <t>134.00</t>
  </si>
  <si>
    <t>588263385</t>
  </si>
  <si>
    <t>2271591</t>
  </si>
  <si>
    <t>De Paviljoen Bandung by HIM</t>
  </si>
  <si>
    <t>588302973</t>
  </si>
  <si>
    <t>2271700</t>
  </si>
  <si>
    <t>588643941</t>
  </si>
  <si>
    <t>2272402</t>
  </si>
  <si>
    <t>NJV Athens Plaza</t>
  </si>
  <si>
    <t>923.00</t>
  </si>
  <si>
    <t>588696157</t>
  </si>
  <si>
    <t>2272536</t>
  </si>
  <si>
    <t>588697089</t>
  </si>
  <si>
    <t>2272542</t>
  </si>
  <si>
    <t>333.00</t>
  </si>
  <si>
    <t>588825025</t>
  </si>
  <si>
    <t>2272776</t>
  </si>
  <si>
    <t>399.00</t>
  </si>
  <si>
    <t>588945201</t>
  </si>
  <si>
    <t>2273062</t>
  </si>
  <si>
    <t>Sutan Raja Hotel And Convention Centre</t>
  </si>
  <si>
    <t>202.00</t>
  </si>
  <si>
    <t>588989457</t>
  </si>
  <si>
    <t>2273154</t>
  </si>
  <si>
    <t>Palace Hotel Puncak</t>
  </si>
  <si>
    <t>389.00</t>
  </si>
  <si>
    <t>588992413</t>
  </si>
  <si>
    <t>2273216</t>
  </si>
  <si>
    <t>136.00</t>
  </si>
  <si>
    <t>589009013</t>
  </si>
  <si>
    <t>2273190</t>
  </si>
  <si>
    <t>281.00</t>
  </si>
  <si>
    <t>589012525</t>
  </si>
  <si>
    <t>2273194</t>
  </si>
  <si>
    <t>1034.00</t>
  </si>
  <si>
    <t>589028693</t>
  </si>
  <si>
    <t>2273223</t>
  </si>
  <si>
    <t>107.00</t>
  </si>
  <si>
    <t>589162717</t>
  </si>
  <si>
    <t>2273416</t>
  </si>
  <si>
    <t>632.00</t>
  </si>
  <si>
    <t>589173573</t>
  </si>
  <si>
    <t>2273432</t>
  </si>
  <si>
    <t>530.00</t>
  </si>
  <si>
    <t>589205765</t>
  </si>
  <si>
    <t>2273493</t>
  </si>
  <si>
    <t>Pullman Dubai Creek City Centre</t>
  </si>
  <si>
    <t>732.00</t>
  </si>
  <si>
    <t>589277745</t>
  </si>
  <si>
    <t>2273614</t>
  </si>
  <si>
    <t>1751.00</t>
  </si>
  <si>
    <t>589532949</t>
  </si>
  <si>
    <t>2273931</t>
  </si>
  <si>
    <t>PortoBay Falesia</t>
  </si>
  <si>
    <t>1037.00</t>
  </si>
  <si>
    <t>589569169</t>
  </si>
  <si>
    <t>2273993</t>
  </si>
  <si>
    <t>Bali World Hotel</t>
  </si>
  <si>
    <t>150.00</t>
  </si>
  <si>
    <t>589601985</t>
  </si>
  <si>
    <t>2273998</t>
  </si>
  <si>
    <t>Hotel Cianjur Cipanas</t>
  </si>
  <si>
    <t>182.00</t>
  </si>
  <si>
    <t>589604705</t>
  </si>
  <si>
    <t>2274001</t>
  </si>
  <si>
    <t>211.00</t>
  </si>
  <si>
    <t>589607121</t>
  </si>
  <si>
    <t>2274002</t>
  </si>
  <si>
    <t>214.00</t>
  </si>
  <si>
    <t>589632565</t>
  </si>
  <si>
    <t>2274048</t>
  </si>
  <si>
    <t>Dewarna Hotels Sutoyo</t>
  </si>
  <si>
    <t>91.00</t>
  </si>
  <si>
    <t>589639249</t>
  </si>
  <si>
    <t>2274029</t>
  </si>
  <si>
    <t>Aston Lampung City Hotel</t>
  </si>
  <si>
    <t>246.00</t>
  </si>
  <si>
    <t>589683753</t>
  </si>
  <si>
    <t>2274065</t>
  </si>
  <si>
    <t>589849829</t>
  </si>
  <si>
    <t>2274276</t>
  </si>
  <si>
    <t>589864229</t>
  </si>
  <si>
    <t>2274294</t>
  </si>
  <si>
    <t>492.00</t>
  </si>
  <si>
    <t>589946389</t>
  </si>
  <si>
    <t>2274410</t>
  </si>
  <si>
    <t>Hotel Royal Bogor</t>
  </si>
  <si>
    <t>278.00</t>
  </si>
  <si>
    <t>589948685</t>
  </si>
  <si>
    <t>2274381</t>
  </si>
  <si>
    <t>Radja Art and Boutique Hotel</t>
  </si>
  <si>
    <t>130.00</t>
  </si>
  <si>
    <t>589961945</t>
  </si>
  <si>
    <t>2274388</t>
  </si>
  <si>
    <t>533.00</t>
  </si>
  <si>
    <t>590006137</t>
  </si>
  <si>
    <t>2274430</t>
  </si>
  <si>
    <t>Raffleshom Hotel</t>
  </si>
  <si>
    <t>183.00</t>
  </si>
  <si>
    <t>590012509</t>
  </si>
  <si>
    <t>2274440</t>
  </si>
  <si>
    <t>Sinar Sport Hotel</t>
  </si>
  <si>
    <t>161.00</t>
  </si>
  <si>
    <t>590038061</t>
  </si>
  <si>
    <t>2274472</t>
  </si>
  <si>
    <t>Malioboro Prime Hotel</t>
  </si>
  <si>
    <t>172.00</t>
  </si>
  <si>
    <t>590056693</t>
  </si>
  <si>
    <t>2274496</t>
  </si>
  <si>
    <t>Ibis Bandung Trans Studio</t>
  </si>
  <si>
    <t>222.00</t>
  </si>
  <si>
    <t>590069581</t>
  </si>
  <si>
    <t>2274492</t>
  </si>
  <si>
    <t>Cakra Kusuma Hotel</t>
  </si>
  <si>
    <t>115.00</t>
  </si>
  <si>
    <t>590078545</t>
  </si>
  <si>
    <t>2274500</t>
  </si>
  <si>
    <t>590098481</t>
  </si>
  <si>
    <t>2274529</t>
  </si>
  <si>
    <t>Front One Akshaya Hotel Karawang</t>
  </si>
  <si>
    <t>590100821</t>
  </si>
  <si>
    <t>2274532</t>
  </si>
  <si>
    <t>590236921</t>
  </si>
  <si>
    <t>2274682</t>
  </si>
  <si>
    <t>Golden Tulip Al Barsha Hotel</t>
  </si>
  <si>
    <t>368.00</t>
  </si>
  <si>
    <t>590292441</t>
  </si>
  <si>
    <t>2274762</t>
  </si>
  <si>
    <t>Tok Aman Bali Beach Resort @ Beachfront</t>
  </si>
  <si>
    <t>419.00</t>
  </si>
  <si>
    <t>590361781</t>
  </si>
  <si>
    <t>2274824</t>
  </si>
  <si>
    <t>Alt Hotel Nana by UHG</t>
  </si>
  <si>
    <t>117.00</t>
  </si>
  <si>
    <t>590414849</t>
  </si>
  <si>
    <t>2274880</t>
  </si>
  <si>
    <t>Grand Dafam Ancol Jakarta</t>
  </si>
  <si>
    <t>231.00</t>
  </si>
  <si>
    <t>590439005</t>
  </si>
  <si>
    <t>2274887</t>
  </si>
  <si>
    <t>450.00</t>
  </si>
  <si>
    <t>590531373</t>
  </si>
  <si>
    <t>2274981</t>
  </si>
  <si>
    <t>Amaris Hotel Pakuan Bogor</t>
  </si>
  <si>
    <t>163.00</t>
  </si>
  <si>
    <t>590605845</t>
  </si>
  <si>
    <t>2275064</t>
  </si>
  <si>
    <t>453.00</t>
  </si>
  <si>
    <t>590636833</t>
  </si>
  <si>
    <t>2275112</t>
  </si>
  <si>
    <t>590693349</t>
  </si>
  <si>
    <t>2275180</t>
  </si>
  <si>
    <t>135.00</t>
  </si>
  <si>
    <t>619602864</t>
  </si>
  <si>
    <t>2246784</t>
  </si>
  <si>
    <t>9/7/2021</t>
  </si>
  <si>
    <t>Drawing Hotel</t>
  </si>
  <si>
    <t>4386.00</t>
  </si>
  <si>
    <t>621070172</t>
  </si>
  <si>
    <t>2253181</t>
  </si>
  <si>
    <t>Hotel T Point</t>
  </si>
  <si>
    <t>386.00</t>
  </si>
  <si>
    <t>622267664</t>
  </si>
  <si>
    <t>2258616</t>
  </si>
  <si>
    <t>Eco Tree Hotel</t>
  </si>
  <si>
    <t>2409.00</t>
  </si>
  <si>
    <t>622284812</t>
  </si>
  <si>
    <t>2258683</t>
  </si>
  <si>
    <t>Hotel Museo Cheongju</t>
  </si>
  <si>
    <t>622495040</t>
  </si>
  <si>
    <t>2259525</t>
  </si>
  <si>
    <t>Disney Explorers Lodge</t>
  </si>
  <si>
    <t>1079.00</t>
  </si>
  <si>
    <t>622878864</t>
  </si>
  <si>
    <t>2260814</t>
  </si>
  <si>
    <t>Hotel Riviera Geoje</t>
  </si>
  <si>
    <t>946.00</t>
  </si>
  <si>
    <t>622878884</t>
  </si>
  <si>
    <t>2260815</t>
  </si>
  <si>
    <t>623738852</t>
  </si>
  <si>
    <t>2264357</t>
  </si>
  <si>
    <t>678.00</t>
  </si>
  <si>
    <t>623951876</t>
  </si>
  <si>
    <t>2265298</t>
  </si>
  <si>
    <t>992.00</t>
  </si>
  <si>
    <t>624132220</t>
  </si>
  <si>
    <t>2265979</t>
  </si>
  <si>
    <t>1085.00</t>
  </si>
  <si>
    <t>625202352</t>
  </si>
  <si>
    <t>2269805</t>
  </si>
  <si>
    <t>1016.00</t>
  </si>
  <si>
    <t>625661880</t>
  </si>
  <si>
    <t>2270949</t>
  </si>
  <si>
    <t>882.00</t>
  </si>
  <si>
    <t>625837072</t>
  </si>
  <si>
    <t>2271415</t>
  </si>
  <si>
    <t>Hotel Monterey Okinawa Spa and Resort</t>
  </si>
  <si>
    <t>1570.00</t>
  </si>
  <si>
    <t>626027324</t>
  </si>
  <si>
    <t>2271872</t>
  </si>
  <si>
    <t>1140.00</t>
  </si>
  <si>
    <t>626512380</t>
  </si>
  <si>
    <t>2272646</t>
  </si>
  <si>
    <t>Sofitel Macau at Ponte 16 Hotel</t>
  </si>
  <si>
    <t>2399.00</t>
  </si>
  <si>
    <t>626872300</t>
  </si>
  <si>
    <t>2273276</t>
  </si>
  <si>
    <t>158.00</t>
  </si>
  <si>
    <t>627367532</t>
  </si>
  <si>
    <t>2273889</t>
  </si>
  <si>
    <t>Hotel Abro Sezenler</t>
  </si>
  <si>
    <t>252.00</t>
  </si>
  <si>
    <t>627370068</t>
  </si>
  <si>
    <t>2273898</t>
  </si>
  <si>
    <t>Sundia By Liberty Oludeniz</t>
  </si>
  <si>
    <t>458.00</t>
  </si>
  <si>
    <t>627418452</t>
  </si>
  <si>
    <t>2273959</t>
  </si>
  <si>
    <t>1892.00</t>
  </si>
  <si>
    <t>627507600</t>
  </si>
  <si>
    <t>2274034</t>
  </si>
  <si>
    <t>349.00</t>
  </si>
  <si>
    <t>627520256</t>
  </si>
  <si>
    <t>2274043</t>
  </si>
  <si>
    <t>Smile Hotel Nihonbashi Mitsukoshimae</t>
  </si>
  <si>
    <t>165.00</t>
  </si>
  <si>
    <t>627596420</t>
  </si>
  <si>
    <t>2274119</t>
  </si>
  <si>
    <t>Daejeon The Empress Hotel</t>
  </si>
  <si>
    <t>325.00</t>
  </si>
  <si>
    <t>627846560</t>
  </si>
  <si>
    <t>2274478</t>
  </si>
  <si>
    <t>Vistacay Hotel World Cup</t>
  </si>
  <si>
    <t>300.00</t>
  </si>
  <si>
    <t>628332872</t>
  </si>
  <si>
    <t>2275190</t>
  </si>
  <si>
    <t>Stanford Hotel</t>
  </si>
  <si>
    <t>316.00</t>
  </si>
  <si>
    <t>628353164</t>
  </si>
  <si>
    <t>2275218</t>
  </si>
  <si>
    <t>The Harbourview</t>
  </si>
  <si>
    <t>285.00</t>
  </si>
  <si>
    <t>628378084</t>
  </si>
  <si>
    <t>2275245</t>
  </si>
  <si>
    <t>Super Hotel Lohas Kumamoto Tennen Onsen (Super Hotel City Kumamoto)</t>
  </si>
  <si>
    <t>319.00</t>
  </si>
  <si>
    <t>创建日期</t>
  </si>
  <si>
    <t>参考号码</t>
  </si>
  <si>
    <t>更改原因</t>
  </si>
  <si>
    <t>，</t>
  </si>
  <si>
    <t>430298826此单多收380元待退回</t>
  </si>
  <si>
    <t>A211012161307481</t>
  </si>
  <si>
    <t>A211012161328481</t>
  </si>
  <si>
    <t>A2110121614042089</t>
  </si>
  <si>
    <t>总计：442070元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</si>
  <si>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</si>
  <si>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</si>
  <si>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</si>
  <si>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</si>
  <si>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</si>
  <si>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</si>
  <si>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</si>
  <si>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</si>
  <si>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</si>
  <si>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</si>
  <si>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</si>
  <si>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</si>
  <si>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</si>
  <si>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</si>
  <si>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</si>
  <si>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</si>
  <si>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</si>
  <si>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</si>
  <si>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2021-09-06</t>
  </si>
  <si>
    <t>撒哈拉赌场酒店</t>
  </si>
  <si>
    <t>Fung Anthony</t>
  </si>
  <si>
    <t>2021-10-03</t>
  </si>
  <si>
    <t>2021-10-08</t>
  </si>
  <si>
    <t>退房日周结</t>
  </si>
  <si>
    <t>RMB</t>
  </si>
  <si>
    <t>0</t>
  </si>
  <si>
    <t>agoda直连</t>
  </si>
  <si>
    <t>2021-09-06 08:55:48</t>
  </si>
  <si>
    <t>汇智国际旅游发展有限公司</t>
  </si>
  <si>
    <t>直连</t>
  </si>
  <si>
    <t>2021-09-07</t>
  </si>
  <si>
    <t>卓英酒店</t>
  </si>
  <si>
    <t>Roise Alexander Justad</t>
  </si>
  <si>
    <t>2021-10-07</t>
  </si>
  <si>
    <t>2021-10-10</t>
  </si>
  <si>
    <t>2021-09-07 23:20:01</t>
  </si>
  <si>
    <t>619703616</t>
  </si>
  <si>
    <t>2021-09-08</t>
  </si>
  <si>
    <t>2247187</t>
  </si>
  <si>
    <t>巨济里维埃拉酒店</t>
  </si>
  <si>
    <t>Kim seho</t>
  </si>
  <si>
    <t>2021-10-09</t>
  </si>
  <si>
    <t>570.00</t>
  </si>
  <si>
    <t>2021-09-08 13:40:39</t>
  </si>
  <si>
    <t>2021-09-13</t>
  </si>
  <si>
    <t>里斯本阿森纳套房酒店</t>
  </si>
  <si>
    <t>Alfarano Alberto</t>
  </si>
  <si>
    <t>1338.99</t>
  </si>
  <si>
    <t>2021-09-13 06:29:36</t>
  </si>
  <si>
    <t>拉斯维加斯金银岛大酒店和赌场</t>
  </si>
  <si>
    <t>Wraith Thomas</t>
  </si>
  <si>
    <t>2021-09-13 08:53:02</t>
  </si>
  <si>
    <t>Waldorf Anika</t>
  </si>
  <si>
    <t>2021-10-11</t>
  </si>
  <si>
    <t>2021-09-13 14:18:42</t>
  </si>
  <si>
    <t>芭堤雅U中天酒店</t>
  </si>
  <si>
    <t>Duangpornanunt Pornchanok</t>
  </si>
  <si>
    <t>2021-09-13 16:05:38</t>
  </si>
  <si>
    <t>直采</t>
  </si>
  <si>
    <t>2021-09-14</t>
  </si>
  <si>
    <t>Beltran Abraham</t>
  </si>
  <si>
    <t>2021-09-14 11:29:57</t>
  </si>
  <si>
    <t>曼德勒海湾酒店</t>
  </si>
  <si>
    <t>Park Junga</t>
  </si>
  <si>
    <t>2021-09-14 11:35:45</t>
  </si>
  <si>
    <t>格兰迪酒店</t>
  </si>
  <si>
    <t>AKAMA TAKEHIKO</t>
  </si>
  <si>
    <t>2021-09-14 13:30:21</t>
  </si>
  <si>
    <t>2021-09-16</t>
  </si>
  <si>
    <t>里约热内卢中心宜必思酒店</t>
  </si>
  <si>
    <t>Roriz Baptista Simone</t>
  </si>
  <si>
    <t>2021-09-16 01:28:20</t>
  </si>
  <si>
    <t>苏豪区格兰德酒店</t>
  </si>
  <si>
    <t>Luhrs Alexis</t>
  </si>
  <si>
    <t>2021-10-06</t>
  </si>
  <si>
    <t>2021-09-16 05:14:05</t>
  </si>
  <si>
    <t>那不勒斯格兰德海滩度假酒店</t>
  </si>
  <si>
    <t>Estrada William</t>
  </si>
  <si>
    <t>2021-09-16 06:36:50</t>
  </si>
  <si>
    <t>拉斯维加斯纽约赌场酒店</t>
  </si>
  <si>
    <t>Rigby Brianne</t>
  </si>
  <si>
    <t>2021-09-16 07:37:55</t>
  </si>
  <si>
    <t>迈阿密海滩海边公寓酒店</t>
  </si>
  <si>
    <t>Wacker Lauren</t>
  </si>
  <si>
    <t>2021-10-04</t>
  </si>
  <si>
    <t>2021-09-16 08:38:00</t>
  </si>
  <si>
    <t>拉斯维加斯市中心艾莉亚赌场度假酒店</t>
  </si>
  <si>
    <t>Acosta Sonia</t>
  </si>
  <si>
    <t>2021-09-16 14:21:57</t>
  </si>
  <si>
    <t>17号大西洋一室公寓酒店</t>
  </si>
  <si>
    <t>de Almeida Fernandes Manuel</t>
  </si>
  <si>
    <t>2021-10-02</t>
  </si>
  <si>
    <t>2021-09-16 19:34:27</t>
  </si>
  <si>
    <t>Patterson Robert</t>
  </si>
  <si>
    <t>2021-09-16 21:04:41</t>
  </si>
  <si>
    <t>2021-09-17</t>
  </si>
  <si>
    <t>Ramirez-Salgado Pedro</t>
  </si>
  <si>
    <t>2021-09-17 08:10:46</t>
  </si>
  <si>
    <t>2021-09-18</t>
  </si>
  <si>
    <t>贝拉吉奥度假村</t>
  </si>
  <si>
    <t>Ezra Arie</t>
  </si>
  <si>
    <t>2021-09-18 05:08:55</t>
  </si>
  <si>
    <t>Laban Nissim</t>
  </si>
  <si>
    <t>2021-09-18 05:09:05</t>
  </si>
  <si>
    <t>明迪海滩娱乐场及度假村 - 前达尔文天空城</t>
  </si>
  <si>
    <t>Cartledge Andrew</t>
  </si>
  <si>
    <t>2021-09-18 05:57:31</t>
  </si>
  <si>
    <t>棕榈树酒店及水疗中心</t>
  </si>
  <si>
    <t>Hudgens LaRonda</t>
  </si>
  <si>
    <t>2021-09-18 11:35:42</t>
  </si>
  <si>
    <t>2021-09-19</t>
  </si>
  <si>
    <t>香港颐庭酒店</t>
  </si>
  <si>
    <t>shelley shook chun Tam</t>
  </si>
  <si>
    <t>2408.98</t>
  </si>
  <si>
    <t>2021-09-19 08:29:19</t>
  </si>
  <si>
    <t>清州博物馆酒店</t>
  </si>
  <si>
    <t>Kwon Dan bi</t>
  </si>
  <si>
    <t>2021-09-19 10:30:47</t>
  </si>
  <si>
    <t>塞尔塞酒店</t>
  </si>
  <si>
    <t>Rahadyan Restio</t>
  </si>
  <si>
    <t>2021-09-19 11:38:11</t>
  </si>
  <si>
    <t>维达拉酒店及水疗中心</t>
  </si>
  <si>
    <t>Swoope Sintell</t>
  </si>
  <si>
    <t>2021-09-19 12:48:56</t>
  </si>
  <si>
    <t>Paige Veronica</t>
  </si>
  <si>
    <t>2021-09-19 13:00:50</t>
  </si>
  <si>
    <t>2021-09-20</t>
  </si>
  <si>
    <t>日落海滩酒店</t>
  </si>
  <si>
    <t>Fossitt Patricia</t>
  </si>
  <si>
    <t>2021-09-20 04:27:56</t>
  </si>
  <si>
    <t>罗森中心酒店</t>
  </si>
  <si>
    <t>Reyes Rafael</t>
  </si>
  <si>
    <t>2021-09-20 08:54:45</t>
  </si>
  <si>
    <t>金砖酒店&amp;赌场</t>
  </si>
  <si>
    <t>Krietzberg Gia</t>
  </si>
  <si>
    <t>2021-09-20 10:28:49</t>
  </si>
  <si>
    <t>迪士尼探索家度假酒店</t>
  </si>
  <si>
    <t>Lai bik fun</t>
  </si>
  <si>
    <t>2021-09-20 10:39:48</t>
  </si>
  <si>
    <t>斐济盖特威度假酒店</t>
  </si>
  <si>
    <t>Prasad DHARMA</t>
  </si>
  <si>
    <t>2021-09-20 13:34:40</t>
  </si>
  <si>
    <t>Khammungkhun Nisarat</t>
  </si>
  <si>
    <t>2021-09-20 16:05:11</t>
  </si>
  <si>
    <t>欧美宫殿酒店</t>
  </si>
  <si>
    <t>Trapani Giacomo</t>
  </si>
  <si>
    <t>2021-09-20 20:07:41</t>
  </si>
  <si>
    <t>2021-09-21</t>
  </si>
  <si>
    <t>Chavez Edwin</t>
  </si>
  <si>
    <t>2021-09-21 09:14:43</t>
  </si>
  <si>
    <t>香港园景轩</t>
  </si>
  <si>
    <t>Li Pak Ki</t>
  </si>
  <si>
    <t>2021-09-21 10:29:45</t>
  </si>
  <si>
    <t>阿托特尔德拉加酒店</t>
  </si>
  <si>
    <t>Hidayat Noosa</t>
  </si>
  <si>
    <t>2021-09-21 11:45:19</t>
  </si>
  <si>
    <t>Fadhil ifat</t>
  </si>
  <si>
    <t>2021-09-21 13:37:08</t>
  </si>
  <si>
    <t>2021-09-22</t>
  </si>
  <si>
    <t>han jaenam</t>
  </si>
  <si>
    <t>2021-09-22 03:33:14</t>
  </si>
  <si>
    <t>2021-09-22 03:33:54</t>
  </si>
  <si>
    <t>阿波罗尼亚公寓酒店</t>
  </si>
  <si>
    <t>GHERNAOUT Samir</t>
  </si>
  <si>
    <t>2021-09-22 05:22:03</t>
  </si>
  <si>
    <t>中央广场酒店</t>
  </si>
  <si>
    <t>SMITH SOMMAI</t>
  </si>
  <si>
    <t>2828.01</t>
  </si>
  <si>
    <t>2021-09-22 17:27:42</t>
  </si>
  <si>
    <t>考艾贝丽别墅度假村</t>
  </si>
  <si>
    <t>Sangsriboonreuang Sukanya</t>
  </si>
  <si>
    <t>2021-09-22 19:37:37</t>
  </si>
  <si>
    <t>2021-09-23</t>
  </si>
  <si>
    <t>Ostrosky David</t>
  </si>
  <si>
    <t>2021-09-23 00:05:48</t>
  </si>
  <si>
    <t>巴黎勒布里斯托酒店 – 欧特家酒店系列</t>
  </si>
  <si>
    <t>DelSignore Louis</t>
  </si>
  <si>
    <t>2021-09-23 05:52:36</t>
  </si>
  <si>
    <t>阿雷纳尔温泉度假酒店</t>
  </si>
  <si>
    <t>Makhani Zeeshan</t>
  </si>
  <si>
    <t>2021-09-23 06:24:36</t>
  </si>
  <si>
    <t>可可中心水上乐园度假酒店</t>
  </si>
  <si>
    <t>Alonso Nancy</t>
  </si>
  <si>
    <t>2021-09-23 06:26:51</t>
  </si>
  <si>
    <t>McGee-Swope Kinyata</t>
  </si>
  <si>
    <t>2021-09-23 23:11:52</t>
  </si>
  <si>
    <t>2021-09-24</t>
  </si>
  <si>
    <t>拉斯维加斯神剑赌场酒店</t>
  </si>
  <si>
    <t>Cazanas Mardialis</t>
  </si>
  <si>
    <t>2021-09-24 10:47:42</t>
  </si>
  <si>
    <t>Davis Lorraine</t>
  </si>
  <si>
    <t>2021-09-24 12:10:04</t>
  </si>
  <si>
    <t>四皇后赌场酒店</t>
  </si>
  <si>
    <t>Montante Margaritte</t>
  </si>
  <si>
    <t>2021-09-24 23:47:45</t>
  </si>
  <si>
    <t>2021-09-25</t>
  </si>
  <si>
    <t>里约博塔弗戈宜必思酒店</t>
  </si>
  <si>
    <t>Calegario Polyana</t>
  </si>
  <si>
    <t>2021-09-25 05:32:08</t>
  </si>
  <si>
    <t>Diaz Carlos</t>
  </si>
  <si>
    <t>2021-09-25 07:21:05</t>
  </si>
  <si>
    <t>科尔特斯酒店</t>
  </si>
  <si>
    <t>dorn richard</t>
  </si>
  <si>
    <t>2544.99</t>
  </si>
  <si>
    <t>2021-09-25 07:59:25</t>
  </si>
  <si>
    <t>海天度假酒店</t>
  </si>
  <si>
    <t>San Martin Reynier</t>
  </si>
  <si>
    <t>2021-09-25 08:02:11</t>
  </si>
  <si>
    <t>安普里奥改革大道酒店</t>
  </si>
  <si>
    <t>E Montes Maria</t>
  </si>
  <si>
    <t>2021-09-25 14:02:25</t>
  </si>
  <si>
    <t>Yuen Siu Chun</t>
  </si>
  <si>
    <t>2021-09-25 14:42:48</t>
  </si>
  <si>
    <t>SILVA REGINALDO GLORIA</t>
  </si>
  <si>
    <t>2021-09-25 18:47:34</t>
  </si>
  <si>
    <t>Toliver Kimberly</t>
  </si>
  <si>
    <t>2021-09-25 18:48:00</t>
  </si>
  <si>
    <t>2021-09-26</t>
  </si>
  <si>
    <t>Acosta Liz</t>
  </si>
  <si>
    <t>2021-09-26 06:02:24</t>
  </si>
  <si>
    <t>Andre Silva Marcos</t>
  </si>
  <si>
    <t>2021-09-26 06:15:54</t>
  </si>
  <si>
    <t>Lai William</t>
  </si>
  <si>
    <t>2021-09-26 09:16:06</t>
  </si>
  <si>
    <t>Rincon ISRAEL</t>
  </si>
  <si>
    <t>2021-09-26 09:52:52</t>
  </si>
  <si>
    <t>好莱坞海滩套房及旅舍</t>
  </si>
  <si>
    <t>consuegra Eudomar</t>
  </si>
  <si>
    <t>2021-09-26 11:24:57</t>
  </si>
  <si>
    <t>Consuegra eudomar</t>
  </si>
  <si>
    <t>2021-09-26 11:24:58</t>
  </si>
  <si>
    <t>Chow Ka Ying Karen</t>
  </si>
  <si>
    <t>2021-09-26 13:13:06</t>
  </si>
  <si>
    <t>普拉塔兰婆罗浮屠酒店</t>
  </si>
  <si>
    <t>nayanti anggia putri</t>
  </si>
  <si>
    <t>2021-09-26 13:19:39</t>
  </si>
  <si>
    <t>巴伊亚德尔索尔酒店</t>
  </si>
  <si>
    <t>Bauer Astrid</t>
  </si>
  <si>
    <t>2021-09-26 19:08:16</t>
  </si>
  <si>
    <t>2021-09-27</t>
  </si>
  <si>
    <t>广场度假村和水疗中心</t>
  </si>
  <si>
    <t>Moya Diane</t>
  </si>
  <si>
    <t>2021-09-27 00:42:38</t>
  </si>
  <si>
    <t>FONG CHIN KWONG</t>
  </si>
  <si>
    <t>2021-09-27 02:07:51</t>
  </si>
  <si>
    <t>2021-09-27 11:11:51</t>
  </si>
  <si>
    <t>Larson Ben</t>
  </si>
  <si>
    <t>2021-09-27 12:24:26</t>
  </si>
  <si>
    <t>万隆城市中心水银酒店</t>
  </si>
  <si>
    <t>Anggraeni Devi</t>
  </si>
  <si>
    <t>2021-09-27 15:33:38</t>
  </si>
  <si>
    <t>杜阿斯托雷斯酒店</t>
  </si>
  <si>
    <t>Green Nicola</t>
  </si>
  <si>
    <t>2021-09-27 18:21:28</t>
  </si>
  <si>
    <t>The Iconic Don Mueang By Andacura</t>
  </si>
  <si>
    <t>Vijak Sudjaritkun Mr.</t>
  </si>
  <si>
    <t>2021-09-27 19:20:28</t>
  </si>
  <si>
    <t>2021-09-28</t>
  </si>
  <si>
    <t>吉隆坡悦榕庄</t>
  </si>
  <si>
    <t>Loh Hoong Lei Tricia</t>
  </si>
  <si>
    <t>2021-09-28 12:39:18</t>
  </si>
  <si>
    <t>迪拜H酒店</t>
  </si>
  <si>
    <t>Matschulat Bernd</t>
  </si>
  <si>
    <t>2021-09-28 19:36:52</t>
  </si>
  <si>
    <t>2021-09-29</t>
  </si>
  <si>
    <t>迈阿密瑞珍斯酒店</t>
  </si>
  <si>
    <t>Matos Wilgin</t>
  </si>
  <si>
    <t>2021-09-29 11:24:23</t>
  </si>
  <si>
    <t>芭提雅瑞享暹罗酒店</t>
  </si>
  <si>
    <t>Limvongsuwon patcharaporn</t>
  </si>
  <si>
    <t>2021-09-29 12:59:16</t>
  </si>
  <si>
    <t>桑给巴尔悦宜湾奢享酒店</t>
  </si>
  <si>
    <t>Cole Tiffany</t>
  </si>
  <si>
    <t>2021-09-29 15:49:51</t>
  </si>
  <si>
    <t>2021-09-29 15:51:46</t>
  </si>
  <si>
    <t>沙迦国敦大酒店</t>
  </si>
  <si>
    <t>Akdogan cim</t>
  </si>
  <si>
    <t>2021-09-29 16:53:44</t>
  </si>
  <si>
    <t>Campbell Ondraus</t>
  </si>
  <si>
    <t>2021-09-29 22:46:54</t>
  </si>
  <si>
    <t>2021-09-30</t>
  </si>
  <si>
    <t>al zamil samer</t>
  </si>
  <si>
    <t>2021-10-05</t>
  </si>
  <si>
    <t>2021-09-30 04:04:43</t>
  </si>
  <si>
    <t>爱魁酒店及套房</t>
  </si>
  <si>
    <t>Chapra Faisal</t>
  </si>
  <si>
    <t>2021-09-30 08:25:10</t>
  </si>
  <si>
    <t>Schinelli Sabrina Kei</t>
  </si>
  <si>
    <t>2021-09-30 08:34:46</t>
  </si>
  <si>
    <t>拉斯维加斯特朗普国际酒店</t>
  </si>
  <si>
    <t>Riesco Matias</t>
  </si>
  <si>
    <t>2021-09-30 12:53:33</t>
  </si>
  <si>
    <t>怡保彩鸿酒店</t>
  </si>
  <si>
    <t>Hannie Julia</t>
  </si>
  <si>
    <t>2021-09-30 14:07:28</t>
  </si>
  <si>
    <t>罗马艾里西欧酒店</t>
  </si>
  <si>
    <t>nastase andreea</t>
  </si>
  <si>
    <t>2021-09-30 14:55:50</t>
  </si>
  <si>
    <t>Yuen Lai Ho suki</t>
  </si>
  <si>
    <t>2021-09-30 18:01:22</t>
  </si>
  <si>
    <t>波尔图普拉塔尼海滩温泉度假村</t>
  </si>
  <si>
    <t>bondavalli ludovica</t>
  </si>
  <si>
    <t>2021-09-30 18:09:32</t>
  </si>
  <si>
    <t>奥利维亚宫酒店</t>
  </si>
  <si>
    <t>Dana Sefi</t>
  </si>
  <si>
    <t>2021-09-30 18:46:33</t>
  </si>
  <si>
    <t>Marciano Almog</t>
  </si>
  <si>
    <t>2021-09-30 18:53:01</t>
  </si>
  <si>
    <t>2021-10-01</t>
  </si>
  <si>
    <t>Chi Roger</t>
  </si>
  <si>
    <t>2021-10-01 01:10:47</t>
  </si>
  <si>
    <t>Ngo Tung</t>
  </si>
  <si>
    <t>2021-10-01 02:15:51</t>
  </si>
  <si>
    <t>Chankan Sukolrat</t>
  </si>
  <si>
    <t>2021-10-01 09:22:35</t>
  </si>
  <si>
    <t xml:space="preserve">拉斯维加斯广场娱乐场酒店 </t>
  </si>
  <si>
    <t>Willis Michelle</t>
  </si>
  <si>
    <t>2021-10-01 09:35:39</t>
  </si>
  <si>
    <t>渔人艾优码头酒店</t>
  </si>
  <si>
    <t>Trangsrud Margaret</t>
  </si>
  <si>
    <t>2021-10-01 10:12:00</t>
  </si>
  <si>
    <t>普卡沙希德岭酒店</t>
  </si>
  <si>
    <t>Lusan Lusan</t>
  </si>
  <si>
    <t>2021-10-01 13:08:08</t>
  </si>
  <si>
    <t>法国康铂</t>
  </si>
  <si>
    <t>Boeye Kim</t>
  </si>
  <si>
    <t>2021-10-01 14:23:07</t>
  </si>
  <si>
    <t>yizhong yu</t>
  </si>
  <si>
    <t>2021-10-01 15:25:47</t>
  </si>
  <si>
    <t>Wallace Matt</t>
  </si>
  <si>
    <t>2021-10-01 18:01:44</t>
  </si>
  <si>
    <t>帕纳米尔卡诺酒店</t>
  </si>
  <si>
    <t>ALVARADO NUNEZ LETICIA</t>
  </si>
  <si>
    <t>2021-10-01 21:42:55</t>
  </si>
  <si>
    <t>sari novinda</t>
  </si>
  <si>
    <t>2021-10-01 23:35:24</t>
  </si>
  <si>
    <t>Jeong Byungho</t>
  </si>
  <si>
    <t>2021-10-01 23:51:07</t>
  </si>
  <si>
    <t>罗森瓦利世界大道度假村</t>
  </si>
  <si>
    <t>Fontane Louis</t>
  </si>
  <si>
    <t>2021-10-02 02:34:57</t>
  </si>
  <si>
    <t>Alghusn Abdualziz</t>
  </si>
  <si>
    <t>2021-10-02 08:54:40</t>
  </si>
  <si>
    <t>Hobson Vanesa</t>
  </si>
  <si>
    <t>2021-10-02 09:02:41</t>
  </si>
  <si>
    <t>Gonzalez jose</t>
  </si>
  <si>
    <t>2021-10-02 09:07:34</t>
  </si>
  <si>
    <t>Anonsiriporn Pacharapong</t>
  </si>
  <si>
    <t>2021-10-02 09:25:42</t>
  </si>
  <si>
    <t>维尔京河赌场酒店</t>
  </si>
  <si>
    <t>Goldfarb Mark</t>
  </si>
  <si>
    <t>2021-10-02 11:17:15</t>
  </si>
  <si>
    <t>AMPANG SAHARAJANE</t>
  </si>
  <si>
    <t>2021-10-02 13:53:39</t>
  </si>
  <si>
    <t>Quintana Miguel</t>
  </si>
  <si>
    <t>2021-10-02 14:08:49</t>
  </si>
  <si>
    <t>Perez Jose</t>
  </si>
  <si>
    <t>2021-10-02 14:38:49</t>
  </si>
  <si>
    <t>日惹精品酒店</t>
  </si>
  <si>
    <t>Yudawati Ari</t>
  </si>
  <si>
    <t>2021-10-02 15:20:12</t>
  </si>
  <si>
    <t>冲绳蒙特利水疗度假酒店</t>
  </si>
  <si>
    <t>kaneshima tono</t>
  </si>
  <si>
    <t>2021-10-02 16:13:08</t>
  </si>
  <si>
    <t>Barakzai Abdul Ahmad</t>
  </si>
  <si>
    <t>2021-10-02 17:06:57</t>
  </si>
  <si>
    <t>南海滩1号酒店</t>
  </si>
  <si>
    <t>nassir Molhm</t>
  </si>
  <si>
    <t>2021-10-02 18:40:55</t>
  </si>
  <si>
    <t>万隆和姆迪帕维酒店</t>
  </si>
  <si>
    <t>Prayoga Hendra</t>
  </si>
  <si>
    <t>2021-10-02 20:15:44</t>
  </si>
  <si>
    <t>Lowy Gina</t>
  </si>
  <si>
    <t>2021-10-02 21:03:55</t>
  </si>
  <si>
    <t>吉隆坡颐思殿酒店</t>
  </si>
  <si>
    <t>MUHAMAT DAN ZOOLHILMI</t>
  </si>
  <si>
    <t>2021-10-05 08:47:21</t>
  </si>
  <si>
    <t>Ika Sari Savita</t>
  </si>
  <si>
    <t>2021-10-02 22:28:51</t>
  </si>
  <si>
    <t>帕梅拉斯酒店</t>
  </si>
  <si>
    <t>Martinez del Alamo Blanca</t>
  </si>
  <si>
    <t>2021-10-02 23:19:47</t>
  </si>
  <si>
    <t>麦拉帕奎酒店</t>
  </si>
  <si>
    <t>Lee Peter</t>
  </si>
  <si>
    <t>2021-10-03 08:58:11</t>
  </si>
  <si>
    <t>卫城迪瓦尼宫殿酒店</t>
  </si>
  <si>
    <t>Barada Sara</t>
  </si>
  <si>
    <t>2021-10-03 01:27:19</t>
  </si>
  <si>
    <t>Rodgers III Richard</t>
  </si>
  <si>
    <t>2021-10-03 08:04:39</t>
  </si>
  <si>
    <t>Lee Sooyong</t>
  </si>
  <si>
    <t>2021-10-03 08:08:24</t>
  </si>
  <si>
    <t>欧洲之星大中心酒店</t>
  </si>
  <si>
    <t>Bajraktaraj Mehdi</t>
  </si>
  <si>
    <t>2021-10-03 15:32:31</t>
  </si>
  <si>
    <t>Dhanji Salima</t>
  </si>
  <si>
    <t>2021-10-04 01:46:32</t>
  </si>
  <si>
    <t>常绿大烟山旅馆及会议中心</t>
  </si>
  <si>
    <t>Holley Karin</t>
  </si>
  <si>
    <t>3002.01</t>
  </si>
  <si>
    <t>2021-10-04 03:39:35</t>
  </si>
  <si>
    <t>雅典NJV广场酒店</t>
  </si>
  <si>
    <t>Snapir Gil</t>
  </si>
  <si>
    <t>2021-10-04 04:27:02</t>
  </si>
  <si>
    <t>habibah Tirta</t>
  </si>
  <si>
    <t>2021-10-04 12:19:02</t>
  </si>
  <si>
    <t>Regiana Gina</t>
  </si>
  <si>
    <t>2021-10-04 12:29:38</t>
  </si>
  <si>
    <t>澳门十六浦索菲特大酒店</t>
  </si>
  <si>
    <t>Lau Sau Mui</t>
  </si>
  <si>
    <t>2398.98</t>
  </si>
  <si>
    <t>2021-10-04 17:04:28</t>
  </si>
  <si>
    <t>波利蒂别墅大酒店</t>
  </si>
  <si>
    <t>Nayum Alim</t>
  </si>
  <si>
    <t>2021-10-04 18:03:39</t>
  </si>
  <si>
    <t>Mansor Rosdi</t>
  </si>
  <si>
    <t>2021-10-04 21:17:11</t>
  </si>
  <si>
    <t>奥兰多会议中心罗森广场酒店</t>
  </si>
  <si>
    <t>green skyler</t>
  </si>
  <si>
    <t>2021-10-05 03:51:52</t>
  </si>
  <si>
    <t>Cottrell Alex</t>
  </si>
  <si>
    <t>2021-10-05 03:59:49</t>
  </si>
  <si>
    <t>东门橙旅客之家套房酒店</t>
  </si>
  <si>
    <t>Alfaro Claire</t>
  </si>
  <si>
    <t>2021-10-05 04:06:52</t>
  </si>
  <si>
    <t>Bastos Renato</t>
  </si>
  <si>
    <t>2021-10-05 04:07:04</t>
  </si>
  <si>
    <t>得克萨斯大学 AT&amp;T 酒店及会议中心</t>
  </si>
  <si>
    <t>Morgan Jonathan</t>
  </si>
  <si>
    <t>2021-10-05 07:00:00</t>
  </si>
  <si>
    <t>布埃纳湖景罗森旅馆 - 前布纳维斯塔湖克拉丽奥旅馆</t>
  </si>
  <si>
    <t>Segrest Jessica</t>
  </si>
  <si>
    <t>2021-10-05 07:00:15</t>
  </si>
  <si>
    <t>Strobel Eieshia</t>
  </si>
  <si>
    <t>2021-10-05 08:03:43</t>
  </si>
  <si>
    <t>银色遗产里诺赌场度假村</t>
  </si>
  <si>
    <t>nuno Erika</t>
  </si>
  <si>
    <t>2021-10-05 09:37:42</t>
  </si>
  <si>
    <t>Kwon Jane</t>
  </si>
  <si>
    <t>2021-10-05 10:30:55</t>
  </si>
  <si>
    <t>Jackson Sean</t>
  </si>
  <si>
    <t>2021-10-05 10:55:55</t>
  </si>
  <si>
    <t>Smolyakova Tatiana</t>
  </si>
  <si>
    <t>2021-10-05 11:14:02</t>
  </si>
  <si>
    <t>苏谭拉亚会议中心酒店</t>
  </si>
  <si>
    <t>Syahriah Helida</t>
  </si>
  <si>
    <t>2021-10-05 11:15:48</t>
  </si>
  <si>
    <t>White Elesia</t>
  </si>
  <si>
    <t>2021-10-05 11:32:46</t>
  </si>
  <si>
    <t>Smolyakov Kirill</t>
  </si>
  <si>
    <t>2021-10-05 11:46:50</t>
  </si>
  <si>
    <t>Westmorland Jordan</t>
  </si>
  <si>
    <t>2021-10-05 13:40:54</t>
  </si>
  <si>
    <t>皇宫酒店</t>
  </si>
  <si>
    <t>ATIKASARI KOMARIAH</t>
  </si>
  <si>
    <t>2021-10-05 14:00:53</t>
  </si>
  <si>
    <t>Gabriel Esron</t>
  </si>
  <si>
    <t>2021-10-05 15:09:48</t>
  </si>
  <si>
    <t>rosmalasari Riana</t>
  </si>
  <si>
    <t>2021-10-05 15:20:33</t>
  </si>
  <si>
    <t>Habonimana Christian</t>
  </si>
  <si>
    <t>2021-10-05 15:31:49</t>
  </si>
  <si>
    <t>Habonimana Cynthia</t>
  </si>
  <si>
    <t>2021-10-05 15:37:37</t>
  </si>
  <si>
    <t>圣玛尔塔酒店</t>
  </si>
  <si>
    <t>Negru Alexandra</t>
  </si>
  <si>
    <t>2021-10-05 15:43:07</t>
  </si>
  <si>
    <t>susanti diah</t>
  </si>
  <si>
    <t>2021-10-05 15:52:39</t>
  </si>
  <si>
    <t>艾亚里广场酒店</t>
  </si>
  <si>
    <t>Hollnagel Gerhard</t>
  </si>
  <si>
    <t>2021-10-05 16:08:47</t>
  </si>
  <si>
    <t>阿美娜酒店</t>
  </si>
  <si>
    <t>Menzies James</t>
  </si>
  <si>
    <t>2021-10-05 18:11:26</t>
  </si>
  <si>
    <t>诺伟司吉里度假酒店及水疗中心</t>
  </si>
  <si>
    <t>Muchlashin Fuad</t>
  </si>
  <si>
    <t>2021-10-05 23:31:42</t>
  </si>
  <si>
    <t>Hidayat Luki</t>
  </si>
  <si>
    <t>2021-10-06 00:12:06</t>
  </si>
  <si>
    <t>cheetirala venkatesh gupta</t>
  </si>
  <si>
    <t>2021-10-06 02:17:48</t>
  </si>
  <si>
    <t>NTAMBWE TELHY</t>
  </si>
  <si>
    <t>2021-10-06 02:32:56</t>
  </si>
  <si>
    <t>Iwuagwu Kel</t>
  </si>
  <si>
    <t>2021-10-06 02:51:56</t>
  </si>
  <si>
    <t>迪拜铂尔曼城市中心酒店</t>
  </si>
  <si>
    <t>Alshomrani Abdulaziz</t>
  </si>
  <si>
    <t>2021-10-06 03:30:39</t>
  </si>
  <si>
    <t>Alvarado Miriam</t>
  </si>
  <si>
    <t>2021-10-06 03:54:38</t>
  </si>
  <si>
    <t>Ramirez JoVanna</t>
  </si>
  <si>
    <t>2021-10-06 06:02:01</t>
  </si>
  <si>
    <t>诺丁汉市中心美爵酒店</t>
  </si>
  <si>
    <t>Wun Kevin</t>
  </si>
  <si>
    <t>2021-10-06 06:30:52</t>
  </si>
  <si>
    <t>Fullin Castro Alexandre</t>
  </si>
  <si>
    <t>2021-10-06 07:49:47</t>
  </si>
  <si>
    <t>大都会盐湖城酒店</t>
  </si>
  <si>
    <t>Binette Christine</t>
  </si>
  <si>
    <t>2021-10-06 08:26:48</t>
  </si>
  <si>
    <t>De Lemos Magalhaes Solanea</t>
  </si>
  <si>
    <t>2021-10-06 09:25:01</t>
  </si>
  <si>
    <t>villamil Milton</t>
  </si>
  <si>
    <t>2021-10-06 09:28:40</t>
  </si>
  <si>
    <t>jose cordeiro junior carlos</t>
  </si>
  <si>
    <t>2021-10-06 09:48:29</t>
  </si>
  <si>
    <t>Khemtong Aroonsak</t>
  </si>
  <si>
    <t>2021-10-06 10:47:47</t>
  </si>
  <si>
    <t>路易丝湖酒店</t>
  </si>
  <si>
    <t>HA KEECHUL</t>
  </si>
  <si>
    <t>2021-10-06 10:53:18</t>
  </si>
  <si>
    <t>拉斯维加斯卢克索赌场酒店</t>
  </si>
  <si>
    <t>Luna Sergio</t>
  </si>
  <si>
    <t>2021-10-06 11:14:52</t>
  </si>
  <si>
    <t>Sanchez Mayra</t>
  </si>
  <si>
    <t>2021-10-06 11:18:54</t>
  </si>
  <si>
    <t>Hewad Taj</t>
  </si>
  <si>
    <t>2021-10-06 11:41:43</t>
  </si>
  <si>
    <t>Reyes Ivan Augusto</t>
  </si>
  <si>
    <t>2021-10-06 12:19:45</t>
  </si>
  <si>
    <t>Jing khai ng</t>
  </si>
  <si>
    <t>2021-10-06 12:47:44</t>
  </si>
  <si>
    <t>商业湾千禧大酒店</t>
  </si>
  <si>
    <t>alkaitab abdullah</t>
  </si>
  <si>
    <t>2021-10-06 16:41:13</t>
  </si>
  <si>
    <t>BODDU Navin</t>
  </si>
  <si>
    <t>2021-10-06 17:05:12</t>
  </si>
  <si>
    <t>努萨国际度假酒店</t>
  </si>
  <si>
    <t>Kraide Fued</t>
  </si>
  <si>
    <t>2021-10-06 18:44:34</t>
  </si>
  <si>
    <t>Fernandes Regina</t>
  </si>
  <si>
    <t>2021-10-06 21:23:45</t>
  </si>
  <si>
    <t>Fernandes Kaylisa</t>
  </si>
  <si>
    <t>2021-10-06 21:33:35</t>
  </si>
  <si>
    <t>Fedele Giuseppe</t>
  </si>
  <si>
    <t>2021-10-06 21:53:32</t>
  </si>
  <si>
    <t>AHC酒店</t>
  </si>
  <si>
    <t>eduardo vazquez verdia demetrio</t>
  </si>
  <si>
    <t>2021-10-06 21:59:05</t>
  </si>
  <si>
    <t>Elias Jose</t>
  </si>
  <si>
    <t>2021-10-06 22:55:46</t>
  </si>
  <si>
    <t>洛杉矶川田酒店</t>
  </si>
  <si>
    <t>Hernandez Esteban</t>
  </si>
  <si>
    <t>2021-10-07 00:46:40</t>
  </si>
  <si>
    <t>peroni leite de paula daniele</t>
  </si>
  <si>
    <t>2021-10-07 01:13:38</t>
  </si>
  <si>
    <t>Szasz Matild Izabella</t>
  </si>
  <si>
    <t>2021-10-07 01:38:53</t>
  </si>
  <si>
    <t>Jackson Roy</t>
  </si>
  <si>
    <t>2021-10-07 02:05:47</t>
  </si>
  <si>
    <t>Miao Jiayi</t>
  </si>
  <si>
    <t>2021-10-07 02:49:45</t>
  </si>
  <si>
    <t>阿布罗瑟兹恩勒酒店</t>
  </si>
  <si>
    <t>Arslan Baran</t>
  </si>
  <si>
    <t>2021-10-07 03:00:42</t>
  </si>
  <si>
    <t>利波特厄吕代尼兹酒店</t>
  </si>
  <si>
    <t>Foran John</t>
  </si>
  <si>
    <t>2021-10-07 04:06:12</t>
  </si>
  <si>
    <t>丽晶路蒙得维的亚酒店</t>
  </si>
  <si>
    <t>raghuvanshi Harsh</t>
  </si>
  <si>
    <t>2021-10-07 04:45:05</t>
  </si>
  <si>
    <t>欧洲之星书籍酒店</t>
  </si>
  <si>
    <t>Rashid Mohammed</t>
  </si>
  <si>
    <t>2021-10-07 05:12:32</t>
  </si>
  <si>
    <t>埃尔科华美达酒店和赌场</t>
  </si>
  <si>
    <t>Richmond John</t>
  </si>
  <si>
    <t>2021-10-07 05:13:50</t>
  </si>
  <si>
    <t>纽约布法罗机场千禧酒店</t>
  </si>
  <si>
    <t>Mi Junhui</t>
  </si>
  <si>
    <t>2021-10-07 05:20:56</t>
  </si>
  <si>
    <t>塞维利亚顶点酒店</t>
  </si>
  <si>
    <t>Mayordomo Acevedo Raquel</t>
  </si>
  <si>
    <t>2021-10-07 05:49:23</t>
  </si>
  <si>
    <t>grinkaiw yutthana</t>
  </si>
  <si>
    <t>2021-10-07 06:21:47</t>
  </si>
  <si>
    <t>Fout Chris</t>
  </si>
  <si>
    <t>2021-10-07 06:29:42</t>
  </si>
  <si>
    <t>蓝兰花塔套房酒店</t>
  </si>
  <si>
    <t>Monteiro Kevin</t>
  </si>
  <si>
    <t>2021-10-07 08:04:30</t>
  </si>
  <si>
    <t>法雷西亚波尔图湾酒店</t>
  </si>
  <si>
    <t>ghazzawi Molham</t>
  </si>
  <si>
    <t>2021-10-07 08:22:38</t>
  </si>
  <si>
    <t>Espino Marlyn</t>
  </si>
  <si>
    <t>2021-10-07 08:56:44</t>
  </si>
  <si>
    <t>Reyes Kimberly</t>
  </si>
  <si>
    <t>2021-10-07 09:15:46</t>
  </si>
  <si>
    <t>Zoubi Osama</t>
  </si>
  <si>
    <t>2021-10-07 09:34:27</t>
  </si>
  <si>
    <t>park sang young</t>
  </si>
  <si>
    <t>2021-10-07 10:50:05</t>
  </si>
  <si>
    <t>Archundia Marco</t>
  </si>
  <si>
    <t>2021-10-07 11:18:11</t>
  </si>
  <si>
    <t>Fontgivell Arino Miguel</t>
  </si>
  <si>
    <t>2021-10-07 11:46:46</t>
  </si>
  <si>
    <t>凤凰城 FOUND:RE 酒店</t>
  </si>
  <si>
    <t>Torre Diane</t>
  </si>
  <si>
    <t>2021-10-07 11:48:25</t>
  </si>
  <si>
    <t>Torre Dan</t>
  </si>
  <si>
    <t>2021-10-07 12:11:53</t>
  </si>
  <si>
    <t>巴厘岛大饭店</t>
  </si>
  <si>
    <t>Ridwan Wan</t>
  </si>
  <si>
    <t>2021-10-07 13:18:45</t>
  </si>
  <si>
    <t>Venegas Lorena</t>
  </si>
  <si>
    <t>2021-10-07 13:29:37</t>
  </si>
  <si>
    <t>阿约拉霍奇茨帕纳酒店</t>
  </si>
  <si>
    <t>Yance Yance</t>
  </si>
  <si>
    <t>2021-10-07 13:31:29</t>
  </si>
  <si>
    <t>2021-10-07 13:40:24</t>
  </si>
  <si>
    <t>santiprabhob pratit</t>
  </si>
  <si>
    <t>2021-10-07 13:47:55</t>
  </si>
  <si>
    <t>Varga Sasa</t>
  </si>
  <si>
    <t>2021-10-07 14:14:58</t>
  </si>
  <si>
    <t>阿斯顿楠榜城市酒店</t>
  </si>
  <si>
    <t>Nadia Prisya</t>
  </si>
  <si>
    <t>2021-10-07 15:26:48</t>
  </si>
  <si>
    <t>hwang seon gyeong</t>
  </si>
  <si>
    <t>2021-10-07 16:08:28</t>
  </si>
  <si>
    <t>日本桥三越前微笑酒店</t>
  </si>
  <si>
    <t>hosokawa takaya</t>
  </si>
  <si>
    <t>2021-10-07 16:40:49</t>
  </si>
  <si>
    <t>苏托尤德瓦纳酒店</t>
  </si>
  <si>
    <t>Avrillia Nabila</t>
  </si>
  <si>
    <t>2021-10-07 16:55:32</t>
  </si>
  <si>
    <t>Thanasakul Chotika</t>
  </si>
  <si>
    <t>2021-10-07 18:15:24</t>
  </si>
  <si>
    <t>Oliveira Marcello</t>
  </si>
  <si>
    <t>2021-10-07 19:11:28</t>
  </si>
  <si>
    <t>皇后酒店</t>
  </si>
  <si>
    <t>Min Jung Kim</t>
  </si>
  <si>
    <t>2021-10-07 20:52:11</t>
  </si>
  <si>
    <t>葛瑞西金沙酒店</t>
  </si>
  <si>
    <t>Bakalev Eduard</t>
  </si>
  <si>
    <t>2021-10-08 02:03:27</t>
  </si>
  <si>
    <t>奥兰多环球大道贝蒙特套房酒店</t>
  </si>
  <si>
    <t>Bronstein Kira</t>
  </si>
  <si>
    <t>2021-10-08 02:07:17</t>
  </si>
  <si>
    <t>Wood Andrew</t>
  </si>
  <si>
    <t>2021-10-08 02:58:49</t>
  </si>
  <si>
    <t>Soderlund Adam</t>
  </si>
  <si>
    <t>2021-10-08 03:19:38</t>
  </si>
  <si>
    <t>Medina Sayra</t>
  </si>
  <si>
    <t>2021-10-08 03:37:16</t>
  </si>
  <si>
    <t>Ospina Christian</t>
  </si>
  <si>
    <t>2021-10-08 04:53:39</t>
  </si>
  <si>
    <t>Malarae Philip</t>
  </si>
  <si>
    <t>2021-10-08 06:56:45</t>
  </si>
  <si>
    <t>Stephan-Nazarian Armen</t>
  </si>
  <si>
    <t>2021-10-08 07:08:02</t>
  </si>
  <si>
    <t>Rahma Putri Saprilia</t>
  </si>
  <si>
    <t>2021-10-08 07:27:50</t>
  </si>
  <si>
    <t>Catalano Gino</t>
  </si>
  <si>
    <t>2021-10-08 08:12:12</t>
  </si>
  <si>
    <t>abdulaziz mohamed</t>
  </si>
  <si>
    <t>2021-10-08 08:21:24</t>
  </si>
  <si>
    <t>hendrian albert</t>
  </si>
  <si>
    <t>2021-10-08 08:43:55</t>
  </si>
  <si>
    <t>Kagan Andre</t>
  </si>
  <si>
    <t>2021-10-08 08:58:04</t>
  </si>
  <si>
    <t>Macia Roman</t>
  </si>
  <si>
    <t>2021-10-08 09:12:42</t>
  </si>
  <si>
    <t>Araujo Virginia</t>
  </si>
  <si>
    <t>2021-10-08 10:09:09</t>
  </si>
  <si>
    <t>Ray Maria</t>
  </si>
  <si>
    <t>2021-10-08 10:45:40</t>
  </si>
  <si>
    <t>Russell Alex</t>
  </si>
  <si>
    <t>2021-10-08 10:48:45</t>
  </si>
  <si>
    <t>三宝垄拉查艺术精品酒店</t>
  </si>
  <si>
    <t>Rosidi Moch Amirolloh</t>
  </si>
  <si>
    <t>2021-10-08 13:01:36</t>
  </si>
  <si>
    <t>Hendra Agung</t>
  </si>
  <si>
    <t>2021-10-08 13:37:13</t>
  </si>
  <si>
    <t>多哈贝斯特韦斯特优质酒店</t>
  </si>
  <si>
    <t>Jamal Sajeer</t>
  </si>
  <si>
    <t>2021-10-08 14:17:21</t>
  </si>
  <si>
    <t>Egorova Iuliia</t>
  </si>
  <si>
    <t>2021-10-08 14:26:16</t>
  </si>
  <si>
    <t>茂物皇家酒店</t>
  </si>
  <si>
    <t>Amelia Dita</t>
  </si>
  <si>
    <t>2021-10-08 14:38:26</t>
  </si>
  <si>
    <t>莱佛士坎酒店</t>
  </si>
  <si>
    <t>Yusuf Muhammad</t>
  </si>
  <si>
    <t>2021-10-08 15:28:38</t>
  </si>
  <si>
    <t>火烈鸟酒店</t>
  </si>
  <si>
    <t>Shchur Ivan</t>
  </si>
  <si>
    <t>2021-10-08 15:42:52</t>
  </si>
  <si>
    <t>塞纳体育酒店</t>
  </si>
  <si>
    <t>astriati astriati</t>
  </si>
  <si>
    <t>2021-10-08 15:44:09</t>
  </si>
  <si>
    <t>masin brian</t>
  </si>
  <si>
    <t>2021-10-08 16:56:45</t>
  </si>
  <si>
    <t>日惹马里奥波罗维兹普赖姆酒店</t>
  </si>
  <si>
    <t>Fatmawati Elliyana</t>
  </si>
  <si>
    <t>2021-10-08 17:16:45</t>
  </si>
  <si>
    <t>济州岛维斯塔凯世界杯酒店</t>
  </si>
  <si>
    <t>Lee jung hee</t>
  </si>
  <si>
    <t>2021-10-08 17:32:46</t>
  </si>
  <si>
    <t>卡拉库萨马酒店</t>
  </si>
  <si>
    <t>Lailatul afida Nur ilma</t>
  </si>
  <si>
    <t>2021-10-08 18:15:06</t>
  </si>
  <si>
    <t>宜必思万隆一室公寓酒店</t>
  </si>
  <si>
    <t>Octaviani P Diva</t>
  </si>
  <si>
    <t>2021-10-08 18:28:49</t>
  </si>
  <si>
    <t>Silva Ana Cristina</t>
  </si>
  <si>
    <t>2021-10-08 18:37:45</t>
  </si>
  <si>
    <t>Amran Irmawati</t>
  </si>
  <si>
    <t>2021-10-08 18:39:46</t>
  </si>
  <si>
    <t>香港美利酒店</t>
  </si>
  <si>
    <t>Lebrun Coralie</t>
  </si>
  <si>
    <t>2021-10-08 18:42:36</t>
  </si>
  <si>
    <t>加拉璜阿克沙雅酒店</t>
  </si>
  <si>
    <t>Yuliatin Nina</t>
  </si>
  <si>
    <t>2021-10-08 19:37:29</t>
  </si>
  <si>
    <t>Hasan Lukman</t>
  </si>
  <si>
    <t>2021-10-08 19:40:17</t>
  </si>
  <si>
    <t>Rios Tiffany</t>
  </si>
  <si>
    <t>2021-10-08 23:28:13</t>
  </si>
  <si>
    <t>金色郁金香阿尔巴沙酒店</t>
  </si>
  <si>
    <t>Roy Akash</t>
  </si>
  <si>
    <t>2021-10-09 02:20:10</t>
  </si>
  <si>
    <t>坦帕戈弗雷酒店</t>
  </si>
  <si>
    <t>James LaTronda</t>
  </si>
  <si>
    <t>2021-10-09 06:26:41</t>
  </si>
  <si>
    <t>Escobar Jomer</t>
  </si>
  <si>
    <t>2021-10-09 09:43:59</t>
  </si>
  <si>
    <t>哥打巴鲁吉兰丹督阿曼巴厘海滩度假村</t>
  </si>
  <si>
    <t>Zaidi Susilawati</t>
  </si>
  <si>
    <t>2021-10-09 10:24:52</t>
  </si>
  <si>
    <t>城市中心酒店</t>
  </si>
  <si>
    <t>Faustina Maria</t>
  </si>
  <si>
    <t>2021-10-09 10:45:52</t>
  </si>
  <si>
    <t>曼谷娜娜阿尔特酒店</t>
  </si>
  <si>
    <t>Santhiwongsathit Anusit</t>
  </si>
  <si>
    <t>2021-10-09 13:51:48</t>
  </si>
  <si>
    <t>阿斯顿马丽娜酒店</t>
  </si>
  <si>
    <t>Borg Dems Mangisi</t>
  </si>
  <si>
    <t>2021-10-09 16:53:21</t>
  </si>
  <si>
    <t>budiman Hengky</t>
  </si>
  <si>
    <t>2021-10-09 17:08:38</t>
  </si>
  <si>
    <t>Fertil Jeanricot</t>
  </si>
  <si>
    <t>2021-10-09 20:28:01</t>
  </si>
  <si>
    <t>Eells Stephen</t>
  </si>
  <si>
    <t>2021-10-09 21:15:02</t>
  </si>
  <si>
    <t>阿玛里斯帕库安茂物酒店</t>
  </si>
  <si>
    <t>Siregar Kahfsyafius</t>
  </si>
  <si>
    <t>2021-10-09 21:23:39</t>
  </si>
  <si>
    <t>Erna Suherna</t>
  </si>
  <si>
    <t>2021-10-10 01:16:29</t>
  </si>
  <si>
    <t>Mar Al</t>
  </si>
  <si>
    <t>2021-10-10 06:17:38</t>
  </si>
  <si>
    <t>EVANOFF REN</t>
  </si>
  <si>
    <t>2021-10-10 12:08:58</t>
  </si>
  <si>
    <t>香港仕德福酒店</t>
  </si>
  <si>
    <t>Xu Qing</t>
  </si>
  <si>
    <t>2021-10-10 12:50:23</t>
  </si>
  <si>
    <t>Avalos Gilbert</t>
  </si>
  <si>
    <t>2021-10-10 13:10:57</t>
  </si>
  <si>
    <t>波哥大100号酒店</t>
  </si>
  <si>
    <t>Bernal Rico Derly</t>
  </si>
  <si>
    <t>2021-10-10 14:08:22</t>
  </si>
  <si>
    <t>香港湾景国际</t>
  </si>
  <si>
    <t>Zheng Xun Yan</t>
  </si>
  <si>
    <t>2021-10-10 14:17:46</t>
  </si>
  <si>
    <t>乐活熊天然温泉超级大酒店</t>
  </si>
  <si>
    <t>Tagawa Rumi</t>
  </si>
  <si>
    <t>2021-10-10 15:54:07</t>
  </si>
  <si>
    <t>Rachell Hiskell Rachell Hiskell</t>
  </si>
  <si>
    <t>2021-10-10 22:23:43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</si>
</sst>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17" fillId="22" borderId="3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29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40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41</v>
      </c>
      <c r="P3" t="s">
        <v>34</v>
      </c>
    </row>
    <row r="4" spans="1:16">
      <c r="A4" t="s">
        <v>42</v>
      </c>
      <c r="B4" t="s">
        <v>29</v>
      </c>
      <c r="C4" t="s">
        <v>43</v>
      </c>
      <c r="D4" t="s">
        <v>44</v>
      </c>
      <c r="E4" t="s">
        <v>45</v>
      </c>
      <c r="F4" t="s">
        <v>46</v>
      </c>
      <c r="G4" t="s">
        <v>25</v>
      </c>
      <c r="H4" t="s">
        <v>47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41</v>
      </c>
      <c r="P4" t="s">
        <v>34</v>
      </c>
    </row>
    <row r="5" spans="1:16">
      <c r="A5" t="s">
        <v>48</v>
      </c>
      <c r="B5" t="s">
        <v>29</v>
      </c>
      <c r="C5" t="s">
        <v>43</v>
      </c>
      <c r="D5" t="s">
        <v>49</v>
      </c>
      <c r="E5" t="s">
        <v>38</v>
      </c>
      <c r="F5" t="s">
        <v>50</v>
      </c>
      <c r="G5" t="s">
        <v>25</v>
      </c>
      <c r="H5" t="s">
        <v>27</v>
      </c>
      <c r="I5" t="s">
        <v>25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41</v>
      </c>
      <c r="P5" t="s">
        <v>34</v>
      </c>
    </row>
    <row r="6" spans="1:16">
      <c r="A6" t="s">
        <v>51</v>
      </c>
      <c r="B6" t="s">
        <v>29</v>
      </c>
      <c r="C6" t="s">
        <v>45</v>
      </c>
      <c r="D6" t="s">
        <v>52</v>
      </c>
      <c r="E6" t="s">
        <v>38</v>
      </c>
      <c r="F6" t="s">
        <v>50</v>
      </c>
      <c r="G6" t="s">
        <v>25</v>
      </c>
      <c r="H6" t="s">
        <v>27</v>
      </c>
      <c r="I6" t="s">
        <v>40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41</v>
      </c>
      <c r="P6" t="s">
        <v>34</v>
      </c>
    </row>
    <row r="7" spans="1:16">
      <c r="A7" t="s">
        <v>53</v>
      </c>
      <c r="B7" t="s">
        <v>29</v>
      </c>
      <c r="C7" t="s">
        <v>54</v>
      </c>
      <c r="D7" t="s">
        <v>55</v>
      </c>
      <c r="E7" t="s">
        <v>38</v>
      </c>
      <c r="F7" t="s">
        <v>56</v>
      </c>
      <c r="G7" t="s">
        <v>25</v>
      </c>
      <c r="H7" t="s">
        <v>26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57</v>
      </c>
      <c r="P7" t="s">
        <v>34</v>
      </c>
    </row>
    <row r="8" spans="1:16">
      <c r="A8" t="s">
        <v>58</v>
      </c>
      <c r="B8" t="s">
        <v>29</v>
      </c>
      <c r="C8" t="s">
        <v>46</v>
      </c>
      <c r="D8" t="s">
        <v>59</v>
      </c>
      <c r="E8" t="s">
        <v>46</v>
      </c>
      <c r="F8" t="s">
        <v>50</v>
      </c>
      <c r="G8" t="s">
        <v>25</v>
      </c>
      <c r="H8" t="s">
        <v>25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41</v>
      </c>
      <c r="P8" t="s">
        <v>34</v>
      </c>
    </row>
    <row r="9" spans="1:16">
      <c r="A9" t="s">
        <v>60</v>
      </c>
      <c r="B9" t="s">
        <v>61</v>
      </c>
      <c r="C9" t="s">
        <v>62</v>
      </c>
      <c r="D9" t="s">
        <v>63</v>
      </c>
      <c r="E9" t="s">
        <v>64</v>
      </c>
      <c r="F9" t="s">
        <v>39</v>
      </c>
      <c r="G9" t="s">
        <v>25</v>
      </c>
      <c r="H9" t="s">
        <v>26</v>
      </c>
      <c r="I9" t="s">
        <v>27</v>
      </c>
      <c r="J9" t="s">
        <v>29</v>
      </c>
      <c r="K9" t="s">
        <v>29</v>
      </c>
      <c r="L9" t="s">
        <v>30</v>
      </c>
      <c r="M9" t="s">
        <v>31</v>
      </c>
      <c r="N9" t="s">
        <v>32</v>
      </c>
      <c r="O9" t="s">
        <v>41</v>
      </c>
      <c r="P9" t="s">
        <v>34</v>
      </c>
    </row>
    <row r="10" spans="1:16">
      <c r="A10" t="s">
        <v>65</v>
      </c>
      <c r="B10" t="s">
        <v>29</v>
      </c>
      <c r="C10" t="s">
        <v>66</v>
      </c>
      <c r="D10" t="s">
        <v>67</v>
      </c>
      <c r="E10" t="s">
        <v>39</v>
      </c>
      <c r="F10" t="s">
        <v>56</v>
      </c>
      <c r="G10" t="s">
        <v>25</v>
      </c>
      <c r="H10" t="s">
        <v>25</v>
      </c>
      <c r="I10" t="s">
        <v>27</v>
      </c>
      <c r="J10" t="s">
        <v>29</v>
      </c>
      <c r="K10" t="s">
        <v>29</v>
      </c>
      <c r="L10" t="s">
        <v>30</v>
      </c>
      <c r="M10" t="s">
        <v>31</v>
      </c>
      <c r="N10" t="s">
        <v>32</v>
      </c>
      <c r="O10" t="s">
        <v>57</v>
      </c>
      <c r="P10" t="s">
        <v>34</v>
      </c>
    </row>
    <row r="11" spans="1:16">
      <c r="A11" t="s">
        <v>68</v>
      </c>
      <c r="B11" t="s">
        <v>69</v>
      </c>
      <c r="C11" t="s">
        <v>64</v>
      </c>
      <c r="D11" t="s">
        <v>70</v>
      </c>
      <c r="E11" t="s">
        <v>46</v>
      </c>
      <c r="F11" t="s">
        <v>50</v>
      </c>
      <c r="G11" t="s">
        <v>25</v>
      </c>
      <c r="H11" t="s">
        <v>25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41</v>
      </c>
      <c r="P11" t="s">
        <v>34</v>
      </c>
    </row>
    <row r="12" spans="1:16">
      <c r="A12" t="s">
        <v>71</v>
      </c>
      <c r="B12" t="s">
        <v>29</v>
      </c>
      <c r="C12" t="s">
        <v>38</v>
      </c>
      <c r="D12" t="s">
        <v>72</v>
      </c>
      <c r="E12" t="s">
        <v>38</v>
      </c>
      <c r="F12" t="s">
        <v>46</v>
      </c>
      <c r="G12" t="s">
        <v>25</v>
      </c>
      <c r="H12" t="s">
        <v>25</v>
      </c>
      <c r="I12" t="s">
        <v>40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41</v>
      </c>
      <c r="P12" t="s">
        <v>34</v>
      </c>
    </row>
    <row r="13" spans="1:16">
      <c r="A13" t="s">
        <v>73</v>
      </c>
      <c r="B13" t="s">
        <v>29</v>
      </c>
      <c r="C13" t="s">
        <v>38</v>
      </c>
      <c r="D13" t="s">
        <v>72</v>
      </c>
      <c r="E13" t="s">
        <v>38</v>
      </c>
      <c r="F13" t="s">
        <v>46</v>
      </c>
      <c r="G13" t="s">
        <v>25</v>
      </c>
      <c r="H13" t="s">
        <v>25</v>
      </c>
      <c r="I13" t="s">
        <v>40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41</v>
      </c>
      <c r="P13" t="s">
        <v>34</v>
      </c>
    </row>
    <row r="14" spans="1:16">
      <c r="A14" t="s">
        <v>74</v>
      </c>
      <c r="B14" t="s">
        <v>75</v>
      </c>
      <c r="C14" t="s">
        <v>38</v>
      </c>
      <c r="D14" t="s">
        <v>76</v>
      </c>
      <c r="E14" t="s">
        <v>46</v>
      </c>
      <c r="F14" t="s">
        <v>50</v>
      </c>
      <c r="G14" t="s">
        <v>25</v>
      </c>
      <c r="H14" t="s">
        <v>25</v>
      </c>
      <c r="I14" t="s">
        <v>40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41</v>
      </c>
      <c r="P14" t="s">
        <v>34</v>
      </c>
    </row>
    <row r="15" spans="1:16">
      <c r="A15" t="s">
        <v>77</v>
      </c>
      <c r="B15" t="s">
        <v>78</v>
      </c>
      <c r="C15" t="s">
        <v>46</v>
      </c>
      <c r="D15" t="s">
        <v>76</v>
      </c>
      <c r="E15" t="s">
        <v>46</v>
      </c>
      <c r="F15" t="s">
        <v>50</v>
      </c>
      <c r="G15" t="s">
        <v>25</v>
      </c>
      <c r="H15" t="s">
        <v>25</v>
      </c>
      <c r="I15" t="s">
        <v>26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41</v>
      </c>
      <c r="P15" t="s">
        <v>34</v>
      </c>
    </row>
    <row r="16" spans="1:16">
      <c r="A16" t="s">
        <v>79</v>
      </c>
      <c r="B16" t="s">
        <v>80</v>
      </c>
      <c r="C16" t="s">
        <v>43</v>
      </c>
      <c r="D16" t="s">
        <v>81</v>
      </c>
      <c r="E16" t="s">
        <v>50</v>
      </c>
      <c r="F16" t="s">
        <v>39</v>
      </c>
      <c r="G16" t="s">
        <v>25</v>
      </c>
      <c r="H16" t="s">
        <v>25</v>
      </c>
      <c r="I16" t="s">
        <v>27</v>
      </c>
      <c r="J16" t="s">
        <v>29</v>
      </c>
      <c r="K16" t="s">
        <v>29</v>
      </c>
      <c r="L16" t="s">
        <v>30</v>
      </c>
      <c r="M16" t="s">
        <v>31</v>
      </c>
      <c r="N16" t="s">
        <v>32</v>
      </c>
      <c r="O16" t="s">
        <v>41</v>
      </c>
      <c r="P16" t="s">
        <v>34</v>
      </c>
    </row>
    <row r="17" spans="1:16">
      <c r="A17" t="s">
        <v>82</v>
      </c>
      <c r="B17" t="s">
        <v>29</v>
      </c>
      <c r="C17" t="s">
        <v>83</v>
      </c>
      <c r="D17" t="s">
        <v>84</v>
      </c>
      <c r="E17" t="s">
        <v>46</v>
      </c>
      <c r="F17" t="s">
        <v>50</v>
      </c>
      <c r="G17" t="s">
        <v>25</v>
      </c>
      <c r="H17" t="s">
        <v>25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41</v>
      </c>
      <c r="P17" t="s">
        <v>34</v>
      </c>
    </row>
    <row r="18" spans="1:16">
      <c r="A18" t="s">
        <v>85</v>
      </c>
      <c r="B18" t="s">
        <v>29</v>
      </c>
      <c r="C18" t="s">
        <v>45</v>
      </c>
      <c r="D18" t="s">
        <v>86</v>
      </c>
      <c r="E18" t="s">
        <v>38</v>
      </c>
      <c r="F18" t="s">
        <v>46</v>
      </c>
      <c r="G18" t="s">
        <v>25</v>
      </c>
      <c r="H18" t="s">
        <v>25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41</v>
      </c>
      <c r="P18" t="s">
        <v>34</v>
      </c>
    </row>
    <row r="19" spans="1:16">
      <c r="A19" t="s">
        <v>87</v>
      </c>
      <c r="B19" t="s">
        <v>29</v>
      </c>
      <c r="C19" t="s">
        <v>38</v>
      </c>
      <c r="D19" t="s">
        <v>88</v>
      </c>
      <c r="E19" t="s">
        <v>38</v>
      </c>
      <c r="F19" t="s">
        <v>46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41</v>
      </c>
      <c r="P19" t="s">
        <v>34</v>
      </c>
    </row>
    <row r="20" spans="1:16">
      <c r="A20" t="s">
        <v>89</v>
      </c>
      <c r="B20" t="s">
        <v>29</v>
      </c>
      <c r="C20" t="s">
        <v>38</v>
      </c>
      <c r="D20" t="s">
        <v>90</v>
      </c>
      <c r="E20" t="s">
        <v>38</v>
      </c>
      <c r="F20" t="s">
        <v>46</v>
      </c>
      <c r="G20" t="s">
        <v>25</v>
      </c>
      <c r="H20" t="s">
        <v>25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41</v>
      </c>
      <c r="P20" t="s">
        <v>34</v>
      </c>
    </row>
    <row r="21" spans="1:16">
      <c r="A21" t="s">
        <v>91</v>
      </c>
      <c r="B21" t="s">
        <v>29</v>
      </c>
      <c r="C21" t="s">
        <v>38</v>
      </c>
      <c r="D21" t="s">
        <v>92</v>
      </c>
      <c r="E21" t="s">
        <v>38</v>
      </c>
      <c r="F21" t="s">
        <v>46</v>
      </c>
      <c r="G21" t="s">
        <v>25</v>
      </c>
      <c r="H21" t="s">
        <v>25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41</v>
      </c>
      <c r="P21" t="s">
        <v>34</v>
      </c>
    </row>
    <row r="22" spans="1:16">
      <c r="A22" t="s">
        <v>93</v>
      </c>
      <c r="B22" t="s">
        <v>29</v>
      </c>
      <c r="C22" t="s">
        <v>94</v>
      </c>
      <c r="D22" t="s">
        <v>95</v>
      </c>
      <c r="E22" t="s">
        <v>38</v>
      </c>
      <c r="F22" t="s">
        <v>46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41</v>
      </c>
      <c r="P22" t="s">
        <v>34</v>
      </c>
    </row>
    <row r="23" spans="1:16">
      <c r="A23" t="s">
        <v>96</v>
      </c>
      <c r="B23" t="s">
        <v>29</v>
      </c>
      <c r="C23" t="s">
        <v>24</v>
      </c>
      <c r="D23" t="s">
        <v>97</v>
      </c>
      <c r="E23" t="s">
        <v>50</v>
      </c>
      <c r="F23" t="s">
        <v>39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41</v>
      </c>
      <c r="P23" t="s">
        <v>34</v>
      </c>
    </row>
    <row r="24" spans="1:16">
      <c r="A24" t="s">
        <v>98</v>
      </c>
      <c r="B24" t="s">
        <v>29</v>
      </c>
      <c r="C24" t="s">
        <v>45</v>
      </c>
      <c r="D24" t="s">
        <v>97</v>
      </c>
      <c r="E24" t="s">
        <v>46</v>
      </c>
      <c r="F24" t="s">
        <v>39</v>
      </c>
      <c r="G24" t="s">
        <v>25</v>
      </c>
      <c r="H24" t="s">
        <v>27</v>
      </c>
      <c r="I24" t="s">
        <v>40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41</v>
      </c>
      <c r="P24" t="s">
        <v>34</v>
      </c>
    </row>
    <row r="25" spans="1:16">
      <c r="A25" t="s">
        <v>99</v>
      </c>
      <c r="B25" t="s">
        <v>29</v>
      </c>
      <c r="C25" t="s">
        <v>54</v>
      </c>
      <c r="D25" t="s">
        <v>100</v>
      </c>
      <c r="E25" t="s">
        <v>46</v>
      </c>
      <c r="F25" t="s">
        <v>50</v>
      </c>
      <c r="G25" t="s">
        <v>25</v>
      </c>
      <c r="H25" t="s">
        <v>25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41</v>
      </c>
      <c r="P25" t="s">
        <v>34</v>
      </c>
    </row>
    <row r="26" spans="1:16">
      <c r="A26" t="s">
        <v>101</v>
      </c>
      <c r="B26" t="s">
        <v>29</v>
      </c>
      <c r="C26" t="s">
        <v>38</v>
      </c>
      <c r="D26" t="s">
        <v>97</v>
      </c>
      <c r="E26" t="s">
        <v>46</v>
      </c>
      <c r="F26" t="s">
        <v>50</v>
      </c>
      <c r="G26" t="s">
        <v>25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41</v>
      </c>
      <c r="P26" t="s">
        <v>34</v>
      </c>
    </row>
    <row r="27" spans="1:16">
      <c r="A27" t="s">
        <v>102</v>
      </c>
      <c r="B27" t="s">
        <v>103</v>
      </c>
      <c r="C27" t="s">
        <v>104</v>
      </c>
      <c r="D27" t="s">
        <v>105</v>
      </c>
      <c r="E27" t="s">
        <v>83</v>
      </c>
      <c r="F27" t="s">
        <v>38</v>
      </c>
      <c r="G27" t="s">
        <v>25</v>
      </c>
      <c r="H27" t="s">
        <v>47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106</v>
      </c>
      <c r="O27" t="s">
        <v>33</v>
      </c>
      <c r="P27" t="s">
        <v>34</v>
      </c>
    </row>
    <row r="28" spans="1:16">
      <c r="A28" t="s">
        <v>107</v>
      </c>
      <c r="B28" t="s">
        <v>108</v>
      </c>
      <c r="C28" t="s">
        <v>109</v>
      </c>
      <c r="D28" t="s">
        <v>110</v>
      </c>
      <c r="E28" t="s">
        <v>64</v>
      </c>
      <c r="F28" t="s">
        <v>50</v>
      </c>
      <c r="G28" t="s">
        <v>25</v>
      </c>
      <c r="H28" t="s">
        <v>40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111</v>
      </c>
      <c r="O28" t="s">
        <v>33</v>
      </c>
      <c r="P28" t="s">
        <v>34</v>
      </c>
    </row>
    <row r="29" spans="1:16">
      <c r="A29" t="s">
        <v>112</v>
      </c>
      <c r="B29" t="s">
        <v>113</v>
      </c>
      <c r="C29" t="s">
        <v>109</v>
      </c>
      <c r="D29" t="s">
        <v>114</v>
      </c>
      <c r="E29" t="s">
        <v>38</v>
      </c>
      <c r="F29" t="s">
        <v>50</v>
      </c>
      <c r="G29" t="s">
        <v>25</v>
      </c>
      <c r="H29" t="s">
        <v>27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115</v>
      </c>
      <c r="O29" t="s">
        <v>33</v>
      </c>
      <c r="P29" t="s">
        <v>34</v>
      </c>
    </row>
    <row r="30" spans="1:16">
      <c r="A30" t="s">
        <v>116</v>
      </c>
      <c r="B30" t="s">
        <v>117</v>
      </c>
      <c r="C30" t="s">
        <v>109</v>
      </c>
      <c r="D30" t="s">
        <v>105</v>
      </c>
      <c r="E30" t="s">
        <v>38</v>
      </c>
      <c r="F30" t="s">
        <v>39</v>
      </c>
      <c r="G30" t="s">
        <v>25</v>
      </c>
      <c r="H30" t="s">
        <v>40</v>
      </c>
      <c r="I30" t="s">
        <v>40</v>
      </c>
      <c r="J30" t="s">
        <v>28</v>
      </c>
      <c r="K30" t="s">
        <v>29</v>
      </c>
      <c r="L30" t="s">
        <v>30</v>
      </c>
      <c r="M30" t="s">
        <v>31</v>
      </c>
      <c r="N30" t="s">
        <v>118</v>
      </c>
      <c r="O30" t="s">
        <v>33</v>
      </c>
      <c r="P30" t="s">
        <v>34</v>
      </c>
    </row>
    <row r="31" spans="1:16">
      <c r="A31" t="s">
        <v>119</v>
      </c>
      <c r="B31" t="s">
        <v>120</v>
      </c>
      <c r="C31" t="s">
        <v>21</v>
      </c>
      <c r="D31" t="s">
        <v>105</v>
      </c>
      <c r="E31" t="s">
        <v>38</v>
      </c>
      <c r="F31" t="s">
        <v>50</v>
      </c>
      <c r="G31" t="s">
        <v>25</v>
      </c>
      <c r="H31" t="s">
        <v>27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121</v>
      </c>
      <c r="O31" t="s">
        <v>33</v>
      </c>
      <c r="P31" t="s">
        <v>34</v>
      </c>
    </row>
    <row r="32" spans="1:16">
      <c r="A32" t="s">
        <v>122</v>
      </c>
      <c r="B32" t="s">
        <v>123</v>
      </c>
      <c r="C32" t="s">
        <v>21</v>
      </c>
      <c r="D32" t="s">
        <v>124</v>
      </c>
      <c r="E32" t="s">
        <v>64</v>
      </c>
      <c r="F32" t="s">
        <v>38</v>
      </c>
      <c r="G32" t="s">
        <v>25</v>
      </c>
      <c r="H32" t="s">
        <v>25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125</v>
      </c>
      <c r="O32" t="s">
        <v>33</v>
      </c>
      <c r="P32" t="s">
        <v>34</v>
      </c>
    </row>
    <row r="33" spans="1:16">
      <c r="A33" t="s">
        <v>126</v>
      </c>
      <c r="B33" t="s">
        <v>127</v>
      </c>
      <c r="C33" t="s">
        <v>128</v>
      </c>
      <c r="D33" t="s">
        <v>129</v>
      </c>
      <c r="E33" t="s">
        <v>38</v>
      </c>
      <c r="F33" t="s">
        <v>50</v>
      </c>
      <c r="G33" t="s">
        <v>25</v>
      </c>
      <c r="H33" t="s">
        <v>27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130</v>
      </c>
      <c r="O33" t="s">
        <v>33</v>
      </c>
      <c r="P33" t="s">
        <v>34</v>
      </c>
    </row>
    <row r="34" spans="1:16">
      <c r="A34" t="s">
        <v>131</v>
      </c>
      <c r="B34" t="s">
        <v>132</v>
      </c>
      <c r="C34" t="s">
        <v>128</v>
      </c>
      <c r="D34" t="s">
        <v>133</v>
      </c>
      <c r="E34" t="s">
        <v>38</v>
      </c>
      <c r="F34" t="s">
        <v>39</v>
      </c>
      <c r="G34" t="s">
        <v>25</v>
      </c>
      <c r="H34" t="s">
        <v>40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134</v>
      </c>
      <c r="O34" t="s">
        <v>33</v>
      </c>
      <c r="P34" t="s">
        <v>34</v>
      </c>
    </row>
    <row r="35" spans="1:16">
      <c r="A35" t="s">
        <v>135</v>
      </c>
      <c r="B35" t="s">
        <v>136</v>
      </c>
      <c r="C35" t="s">
        <v>128</v>
      </c>
      <c r="D35" t="s">
        <v>137</v>
      </c>
      <c r="E35" t="s">
        <v>45</v>
      </c>
      <c r="F35" t="s">
        <v>46</v>
      </c>
      <c r="G35" t="s">
        <v>25</v>
      </c>
      <c r="H35" t="s">
        <v>47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138</v>
      </c>
      <c r="O35" t="s">
        <v>33</v>
      </c>
      <c r="P35" t="s">
        <v>34</v>
      </c>
    </row>
    <row r="36" spans="1:16">
      <c r="A36" t="s">
        <v>139</v>
      </c>
      <c r="B36" t="s">
        <v>140</v>
      </c>
      <c r="C36" t="s">
        <v>128</v>
      </c>
      <c r="D36" t="s">
        <v>141</v>
      </c>
      <c r="E36" t="s">
        <v>38</v>
      </c>
      <c r="F36" t="s">
        <v>50</v>
      </c>
      <c r="G36" t="s">
        <v>25</v>
      </c>
      <c r="H36" t="s">
        <v>27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142</v>
      </c>
      <c r="O36" t="s">
        <v>33</v>
      </c>
      <c r="P36" t="s">
        <v>34</v>
      </c>
    </row>
    <row r="37" spans="1:16">
      <c r="A37" t="s">
        <v>143</v>
      </c>
      <c r="B37" t="s">
        <v>144</v>
      </c>
      <c r="C37" t="s">
        <v>128</v>
      </c>
      <c r="D37" t="s">
        <v>145</v>
      </c>
      <c r="E37" t="s">
        <v>43</v>
      </c>
      <c r="F37" t="s">
        <v>46</v>
      </c>
      <c r="G37" t="s">
        <v>25</v>
      </c>
      <c r="H37" t="s">
        <v>146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147</v>
      </c>
      <c r="O37" t="s">
        <v>33</v>
      </c>
      <c r="P37" t="s">
        <v>34</v>
      </c>
    </row>
    <row r="38" spans="1:16">
      <c r="A38" t="s">
        <v>148</v>
      </c>
      <c r="B38" t="s">
        <v>149</v>
      </c>
      <c r="C38" t="s">
        <v>128</v>
      </c>
      <c r="D38" t="s">
        <v>105</v>
      </c>
      <c r="E38" t="s">
        <v>38</v>
      </c>
      <c r="F38" t="s">
        <v>50</v>
      </c>
      <c r="G38" t="s">
        <v>25</v>
      </c>
      <c r="H38" t="s">
        <v>27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150</v>
      </c>
      <c r="O38" t="s">
        <v>33</v>
      </c>
      <c r="P38" t="s">
        <v>34</v>
      </c>
    </row>
    <row r="39" spans="1:16">
      <c r="A39" t="s">
        <v>151</v>
      </c>
      <c r="B39" t="s">
        <v>152</v>
      </c>
      <c r="C39" t="s">
        <v>153</v>
      </c>
      <c r="D39" t="s">
        <v>105</v>
      </c>
      <c r="E39" t="s">
        <v>38</v>
      </c>
      <c r="F39" t="s">
        <v>50</v>
      </c>
      <c r="G39" t="s">
        <v>25</v>
      </c>
      <c r="H39" t="s">
        <v>27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154</v>
      </c>
      <c r="O39" t="s">
        <v>33</v>
      </c>
      <c r="P39" t="s">
        <v>34</v>
      </c>
    </row>
    <row r="40" spans="1:16">
      <c r="A40" t="s">
        <v>155</v>
      </c>
      <c r="B40" t="s">
        <v>156</v>
      </c>
      <c r="C40" t="s">
        <v>157</v>
      </c>
      <c r="D40" t="s">
        <v>158</v>
      </c>
      <c r="E40" t="s">
        <v>83</v>
      </c>
      <c r="F40" t="s">
        <v>38</v>
      </c>
      <c r="G40" t="s">
        <v>25</v>
      </c>
      <c r="H40" t="s">
        <v>47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159</v>
      </c>
      <c r="O40" t="s">
        <v>33</v>
      </c>
      <c r="P40" t="s">
        <v>34</v>
      </c>
    </row>
    <row r="41" spans="1:16">
      <c r="A41" t="s">
        <v>160</v>
      </c>
      <c r="B41" t="s">
        <v>161</v>
      </c>
      <c r="C41" t="s">
        <v>157</v>
      </c>
      <c r="D41" t="s">
        <v>158</v>
      </c>
      <c r="E41" t="s">
        <v>83</v>
      </c>
      <c r="F41" t="s">
        <v>38</v>
      </c>
      <c r="G41" t="s">
        <v>25</v>
      </c>
      <c r="H41" t="s">
        <v>47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159</v>
      </c>
      <c r="O41" t="s">
        <v>33</v>
      </c>
      <c r="P41" t="s">
        <v>34</v>
      </c>
    </row>
    <row r="42" spans="1:16">
      <c r="A42" t="s">
        <v>162</v>
      </c>
      <c r="B42" t="s">
        <v>163</v>
      </c>
      <c r="C42" t="s">
        <v>157</v>
      </c>
      <c r="D42" t="s">
        <v>164</v>
      </c>
      <c r="E42" t="s">
        <v>54</v>
      </c>
      <c r="F42" t="s">
        <v>38</v>
      </c>
      <c r="G42" t="s">
        <v>25</v>
      </c>
      <c r="H42" t="s">
        <v>27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165</v>
      </c>
      <c r="O42" t="s">
        <v>33</v>
      </c>
      <c r="P42" t="s">
        <v>34</v>
      </c>
    </row>
    <row r="43" spans="1:16">
      <c r="A43" t="s">
        <v>166</v>
      </c>
      <c r="B43" t="s">
        <v>167</v>
      </c>
      <c r="C43" t="s">
        <v>157</v>
      </c>
      <c r="D43" t="s">
        <v>168</v>
      </c>
      <c r="E43" t="s">
        <v>64</v>
      </c>
      <c r="F43" t="s">
        <v>39</v>
      </c>
      <c r="G43" t="s">
        <v>25</v>
      </c>
      <c r="H43" t="s">
        <v>26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169</v>
      </c>
      <c r="O43" t="s">
        <v>33</v>
      </c>
      <c r="P43" t="s">
        <v>34</v>
      </c>
    </row>
    <row r="44" spans="1:16">
      <c r="A44" t="s">
        <v>170</v>
      </c>
      <c r="B44" t="s">
        <v>171</v>
      </c>
      <c r="C44" t="s">
        <v>172</v>
      </c>
      <c r="D44" t="s">
        <v>173</v>
      </c>
      <c r="E44" t="s">
        <v>50</v>
      </c>
      <c r="F44" t="s">
        <v>39</v>
      </c>
      <c r="G44" t="s">
        <v>25</v>
      </c>
      <c r="H44" t="s">
        <v>25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174</v>
      </c>
      <c r="O44" t="s">
        <v>33</v>
      </c>
      <c r="P44" t="s">
        <v>34</v>
      </c>
    </row>
    <row r="45" spans="1:16">
      <c r="A45" t="s">
        <v>175</v>
      </c>
      <c r="B45" t="s">
        <v>176</v>
      </c>
      <c r="C45" t="s">
        <v>172</v>
      </c>
      <c r="D45" t="s">
        <v>124</v>
      </c>
      <c r="E45" t="s">
        <v>64</v>
      </c>
      <c r="F45" t="s">
        <v>38</v>
      </c>
      <c r="G45" t="s">
        <v>25</v>
      </c>
      <c r="H45" t="s">
        <v>25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177</v>
      </c>
      <c r="O45" t="s">
        <v>33</v>
      </c>
      <c r="P45" t="s">
        <v>34</v>
      </c>
    </row>
    <row r="46" spans="1:16">
      <c r="A46" t="s">
        <v>178</v>
      </c>
      <c r="B46" t="s">
        <v>179</v>
      </c>
      <c r="C46" t="s">
        <v>180</v>
      </c>
      <c r="D46" t="s">
        <v>181</v>
      </c>
      <c r="E46" t="s">
        <v>38</v>
      </c>
      <c r="F46" t="s">
        <v>50</v>
      </c>
      <c r="G46" t="s">
        <v>25</v>
      </c>
      <c r="H46" t="s">
        <v>27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182</v>
      </c>
      <c r="O46" t="s">
        <v>33</v>
      </c>
      <c r="P46" t="s">
        <v>34</v>
      </c>
    </row>
    <row r="47" spans="1:16">
      <c r="A47" t="s">
        <v>183</v>
      </c>
      <c r="B47" t="s">
        <v>184</v>
      </c>
      <c r="C47" t="s">
        <v>180</v>
      </c>
      <c r="D47" t="s">
        <v>185</v>
      </c>
      <c r="E47" t="s">
        <v>64</v>
      </c>
      <c r="F47" t="s">
        <v>38</v>
      </c>
      <c r="G47" t="s">
        <v>25</v>
      </c>
      <c r="H47" t="s">
        <v>25</v>
      </c>
      <c r="I47" t="s">
        <v>25</v>
      </c>
      <c r="J47" t="s">
        <v>28</v>
      </c>
      <c r="K47" t="s">
        <v>29</v>
      </c>
      <c r="L47" t="s">
        <v>30</v>
      </c>
      <c r="M47" t="s">
        <v>31</v>
      </c>
      <c r="N47" t="s">
        <v>186</v>
      </c>
      <c r="O47" t="s">
        <v>33</v>
      </c>
      <c r="P47" t="s">
        <v>34</v>
      </c>
    </row>
    <row r="48" spans="1:16">
      <c r="A48" t="s">
        <v>187</v>
      </c>
      <c r="B48" t="s">
        <v>188</v>
      </c>
      <c r="C48" t="s">
        <v>180</v>
      </c>
      <c r="D48" t="s">
        <v>158</v>
      </c>
      <c r="E48" t="s">
        <v>64</v>
      </c>
      <c r="F48" t="s">
        <v>39</v>
      </c>
      <c r="G48" t="s">
        <v>25</v>
      </c>
      <c r="H48" t="s">
        <v>26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189</v>
      </c>
      <c r="O48" t="s">
        <v>33</v>
      </c>
      <c r="P48" t="s">
        <v>34</v>
      </c>
    </row>
    <row r="49" spans="1:16">
      <c r="A49" t="s">
        <v>190</v>
      </c>
      <c r="B49" t="s">
        <v>191</v>
      </c>
      <c r="C49" t="s">
        <v>192</v>
      </c>
      <c r="D49" t="s">
        <v>158</v>
      </c>
      <c r="E49" t="s">
        <v>64</v>
      </c>
      <c r="F49" t="s">
        <v>50</v>
      </c>
      <c r="G49" t="s">
        <v>25</v>
      </c>
      <c r="H49" t="s">
        <v>40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193</v>
      </c>
      <c r="O49" t="s">
        <v>33</v>
      </c>
      <c r="P49" t="s">
        <v>34</v>
      </c>
    </row>
    <row r="50" spans="1:16">
      <c r="A50" t="s">
        <v>194</v>
      </c>
      <c r="B50" t="s">
        <v>195</v>
      </c>
      <c r="C50" t="s">
        <v>192</v>
      </c>
      <c r="D50" t="s">
        <v>196</v>
      </c>
      <c r="E50" t="s">
        <v>38</v>
      </c>
      <c r="F50" t="s">
        <v>46</v>
      </c>
      <c r="G50" t="s">
        <v>25</v>
      </c>
      <c r="H50" t="s">
        <v>25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197</v>
      </c>
      <c r="O50" t="s">
        <v>33</v>
      </c>
      <c r="P50" t="s">
        <v>34</v>
      </c>
    </row>
    <row r="51" spans="1:16">
      <c r="A51" t="s">
        <v>198</v>
      </c>
      <c r="B51" t="s">
        <v>199</v>
      </c>
      <c r="C51" t="s">
        <v>200</v>
      </c>
      <c r="D51" t="s">
        <v>201</v>
      </c>
      <c r="E51" t="s">
        <v>45</v>
      </c>
      <c r="F51" t="s">
        <v>50</v>
      </c>
      <c r="G51" t="s">
        <v>25</v>
      </c>
      <c r="H51" t="s">
        <v>202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203</v>
      </c>
      <c r="O51" t="s">
        <v>33</v>
      </c>
      <c r="P51" t="s">
        <v>34</v>
      </c>
    </row>
    <row r="52" spans="1:16">
      <c r="A52" t="s">
        <v>204</v>
      </c>
      <c r="B52" t="s">
        <v>205</v>
      </c>
      <c r="C52" t="s">
        <v>200</v>
      </c>
      <c r="D52" t="s">
        <v>206</v>
      </c>
      <c r="E52" t="s">
        <v>38</v>
      </c>
      <c r="F52" t="s">
        <v>39</v>
      </c>
      <c r="G52" t="s">
        <v>25</v>
      </c>
      <c r="H52" t="s">
        <v>40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207</v>
      </c>
      <c r="O52" t="s">
        <v>33</v>
      </c>
      <c r="P52" t="s">
        <v>34</v>
      </c>
    </row>
    <row r="53" spans="1:16">
      <c r="A53" t="s">
        <v>208</v>
      </c>
      <c r="B53" t="s">
        <v>209</v>
      </c>
      <c r="C53" t="s">
        <v>200</v>
      </c>
      <c r="D53" t="s">
        <v>173</v>
      </c>
      <c r="E53" t="s">
        <v>64</v>
      </c>
      <c r="F53" t="s">
        <v>50</v>
      </c>
      <c r="G53" t="s">
        <v>25</v>
      </c>
      <c r="H53" t="s">
        <v>40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210</v>
      </c>
      <c r="O53" t="s">
        <v>33</v>
      </c>
      <c r="P53" t="s">
        <v>34</v>
      </c>
    </row>
    <row r="54" spans="1:16">
      <c r="A54" t="s">
        <v>211</v>
      </c>
      <c r="B54" t="s">
        <v>212</v>
      </c>
      <c r="C54" t="s">
        <v>36</v>
      </c>
      <c r="D54" t="s">
        <v>213</v>
      </c>
      <c r="E54" t="s">
        <v>38</v>
      </c>
      <c r="F54" t="s">
        <v>50</v>
      </c>
      <c r="G54" t="s">
        <v>25</v>
      </c>
      <c r="H54" t="s">
        <v>27</v>
      </c>
      <c r="I54" t="s">
        <v>40</v>
      </c>
      <c r="J54" t="s">
        <v>28</v>
      </c>
      <c r="K54" t="s">
        <v>29</v>
      </c>
      <c r="L54" t="s">
        <v>30</v>
      </c>
      <c r="M54" t="s">
        <v>31</v>
      </c>
      <c r="N54" t="s">
        <v>214</v>
      </c>
      <c r="O54" t="s">
        <v>33</v>
      </c>
      <c r="P54" t="s">
        <v>34</v>
      </c>
    </row>
    <row r="55" spans="1:16">
      <c r="A55" t="s">
        <v>215</v>
      </c>
      <c r="B55" t="s">
        <v>216</v>
      </c>
      <c r="C55" t="s">
        <v>36</v>
      </c>
      <c r="D55" t="s">
        <v>173</v>
      </c>
      <c r="E55" t="s">
        <v>64</v>
      </c>
      <c r="F55" t="s">
        <v>39</v>
      </c>
      <c r="G55" t="s">
        <v>25</v>
      </c>
      <c r="H55" t="s">
        <v>26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217</v>
      </c>
      <c r="O55" t="s">
        <v>33</v>
      </c>
      <c r="P55" t="s">
        <v>34</v>
      </c>
    </row>
    <row r="56" spans="1:16">
      <c r="A56" t="s">
        <v>218</v>
      </c>
      <c r="B56" t="s">
        <v>219</v>
      </c>
      <c r="C56" t="s">
        <v>66</v>
      </c>
      <c r="D56" t="s">
        <v>49</v>
      </c>
      <c r="E56" t="s">
        <v>45</v>
      </c>
      <c r="F56" t="s">
        <v>38</v>
      </c>
      <c r="G56" t="s">
        <v>25</v>
      </c>
      <c r="H56" t="s">
        <v>26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220</v>
      </c>
      <c r="O56" t="s">
        <v>33</v>
      </c>
      <c r="P56" t="s">
        <v>34</v>
      </c>
    </row>
    <row r="57" spans="1:16">
      <c r="A57" t="s">
        <v>221</v>
      </c>
      <c r="B57" t="s">
        <v>222</v>
      </c>
      <c r="C57" t="s">
        <v>66</v>
      </c>
      <c r="D57" t="s">
        <v>129</v>
      </c>
      <c r="E57" t="s">
        <v>38</v>
      </c>
      <c r="F57" t="s">
        <v>39</v>
      </c>
      <c r="G57" t="s">
        <v>25</v>
      </c>
      <c r="H57" t="s">
        <v>40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223</v>
      </c>
      <c r="O57" t="s">
        <v>33</v>
      </c>
      <c r="P57" t="s">
        <v>34</v>
      </c>
    </row>
    <row r="58" spans="1:16">
      <c r="A58" t="s">
        <v>224</v>
      </c>
      <c r="B58" t="s">
        <v>225</v>
      </c>
      <c r="C58" t="s">
        <v>66</v>
      </c>
      <c r="D58" t="s">
        <v>226</v>
      </c>
      <c r="E58" t="s">
        <v>46</v>
      </c>
      <c r="F58" t="s">
        <v>50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227</v>
      </c>
      <c r="O58" t="s">
        <v>33</v>
      </c>
      <c r="P58" t="s">
        <v>34</v>
      </c>
    </row>
    <row r="59" spans="1:16">
      <c r="A59" t="s">
        <v>228</v>
      </c>
      <c r="B59" t="s">
        <v>229</v>
      </c>
      <c r="C59" t="s">
        <v>230</v>
      </c>
      <c r="D59" t="s">
        <v>141</v>
      </c>
      <c r="E59" t="s">
        <v>64</v>
      </c>
      <c r="F59" t="s">
        <v>46</v>
      </c>
      <c r="G59" t="s">
        <v>25</v>
      </c>
      <c r="H59" t="s">
        <v>27</v>
      </c>
      <c r="I59" t="s">
        <v>25</v>
      </c>
      <c r="J59" t="s">
        <v>28</v>
      </c>
      <c r="K59" t="s">
        <v>29</v>
      </c>
      <c r="L59" t="s">
        <v>30</v>
      </c>
      <c r="M59" t="s">
        <v>31</v>
      </c>
      <c r="N59" t="s">
        <v>231</v>
      </c>
      <c r="O59" t="s">
        <v>33</v>
      </c>
      <c r="P59" t="s">
        <v>34</v>
      </c>
    </row>
    <row r="60" spans="1:16">
      <c r="A60" t="s">
        <v>232</v>
      </c>
      <c r="B60" t="s">
        <v>233</v>
      </c>
      <c r="C60" t="s">
        <v>230</v>
      </c>
      <c r="D60" t="s">
        <v>234</v>
      </c>
      <c r="E60" t="s">
        <v>38</v>
      </c>
      <c r="F60" t="s">
        <v>50</v>
      </c>
      <c r="G60" t="s">
        <v>25</v>
      </c>
      <c r="H60" t="s">
        <v>27</v>
      </c>
      <c r="I60" t="s">
        <v>26</v>
      </c>
      <c r="J60" t="s">
        <v>28</v>
      </c>
      <c r="K60" t="s">
        <v>29</v>
      </c>
      <c r="L60" t="s">
        <v>30</v>
      </c>
      <c r="M60" t="s">
        <v>31</v>
      </c>
      <c r="N60" t="s">
        <v>235</v>
      </c>
      <c r="O60" t="s">
        <v>33</v>
      </c>
      <c r="P60" t="s">
        <v>34</v>
      </c>
    </row>
    <row r="61" spans="1:16">
      <c r="A61" t="s">
        <v>236</v>
      </c>
      <c r="B61" t="s">
        <v>237</v>
      </c>
      <c r="C61" t="s">
        <v>230</v>
      </c>
      <c r="D61" t="s">
        <v>173</v>
      </c>
      <c r="E61" t="s">
        <v>64</v>
      </c>
      <c r="F61" t="s">
        <v>39</v>
      </c>
      <c r="G61" t="s">
        <v>25</v>
      </c>
      <c r="H61" t="s">
        <v>26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238</v>
      </c>
      <c r="O61" t="s">
        <v>33</v>
      </c>
      <c r="P61" t="s">
        <v>34</v>
      </c>
    </row>
    <row r="62" spans="1:16">
      <c r="A62" t="s">
        <v>239</v>
      </c>
      <c r="B62" t="s">
        <v>240</v>
      </c>
      <c r="C62" t="s">
        <v>94</v>
      </c>
      <c r="D62" t="s">
        <v>49</v>
      </c>
      <c r="E62" t="s">
        <v>64</v>
      </c>
      <c r="F62" t="s">
        <v>46</v>
      </c>
      <c r="G62" t="s">
        <v>25</v>
      </c>
      <c r="H62" t="s">
        <v>27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241</v>
      </c>
      <c r="O62" t="s">
        <v>33</v>
      </c>
      <c r="P62" t="s">
        <v>34</v>
      </c>
    </row>
    <row r="63" spans="1:16">
      <c r="A63" t="s">
        <v>242</v>
      </c>
      <c r="B63" t="s">
        <v>243</v>
      </c>
      <c r="C63" t="s">
        <v>94</v>
      </c>
      <c r="D63" t="s">
        <v>49</v>
      </c>
      <c r="E63" t="s">
        <v>54</v>
      </c>
      <c r="F63" t="s">
        <v>38</v>
      </c>
      <c r="G63" t="s">
        <v>25</v>
      </c>
      <c r="H63" t="s">
        <v>27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244</v>
      </c>
      <c r="O63" t="s">
        <v>33</v>
      </c>
      <c r="P63" t="s">
        <v>34</v>
      </c>
    </row>
    <row r="64" spans="1:16">
      <c r="A64" t="s">
        <v>245</v>
      </c>
      <c r="B64" t="s">
        <v>246</v>
      </c>
      <c r="C64" t="s">
        <v>94</v>
      </c>
      <c r="D64" t="s">
        <v>247</v>
      </c>
      <c r="E64" t="s">
        <v>45</v>
      </c>
      <c r="F64" t="s">
        <v>38</v>
      </c>
      <c r="G64" t="s">
        <v>25</v>
      </c>
      <c r="H64" t="s">
        <v>26</v>
      </c>
      <c r="I64" t="s">
        <v>25</v>
      </c>
      <c r="J64" t="s">
        <v>28</v>
      </c>
      <c r="K64" t="s">
        <v>29</v>
      </c>
      <c r="L64" t="s">
        <v>30</v>
      </c>
      <c r="M64" t="s">
        <v>31</v>
      </c>
      <c r="N64" t="s">
        <v>248</v>
      </c>
      <c r="O64" t="s">
        <v>33</v>
      </c>
      <c r="P64" t="s">
        <v>34</v>
      </c>
    </row>
    <row r="65" spans="1:16">
      <c r="A65" t="s">
        <v>249</v>
      </c>
      <c r="B65" t="s">
        <v>250</v>
      </c>
      <c r="C65" t="s">
        <v>94</v>
      </c>
      <c r="D65" t="s">
        <v>247</v>
      </c>
      <c r="E65" t="s">
        <v>45</v>
      </c>
      <c r="F65" t="s">
        <v>38</v>
      </c>
      <c r="G65" t="s">
        <v>25</v>
      </c>
      <c r="H65" t="s">
        <v>26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248</v>
      </c>
      <c r="O65" t="s">
        <v>33</v>
      </c>
      <c r="P65" t="s">
        <v>34</v>
      </c>
    </row>
    <row r="66" spans="1:16">
      <c r="A66" t="s">
        <v>251</v>
      </c>
      <c r="B66" t="s">
        <v>252</v>
      </c>
      <c r="C66" t="s">
        <v>94</v>
      </c>
      <c r="D66" t="s">
        <v>253</v>
      </c>
      <c r="E66" t="s">
        <v>43</v>
      </c>
      <c r="F66" t="s">
        <v>46</v>
      </c>
      <c r="G66" t="s">
        <v>25</v>
      </c>
      <c r="H66" t="s">
        <v>146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254</v>
      </c>
      <c r="O66" t="s">
        <v>33</v>
      </c>
      <c r="P66" t="s">
        <v>34</v>
      </c>
    </row>
    <row r="67" spans="1:16">
      <c r="A67" t="s">
        <v>255</v>
      </c>
      <c r="B67" t="s">
        <v>256</v>
      </c>
      <c r="C67" t="s">
        <v>23</v>
      </c>
      <c r="D67" t="s">
        <v>257</v>
      </c>
      <c r="E67" t="s">
        <v>45</v>
      </c>
      <c r="F67" t="s">
        <v>39</v>
      </c>
      <c r="G67" t="s">
        <v>25</v>
      </c>
      <c r="H67" t="s">
        <v>146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258</v>
      </c>
      <c r="O67" t="s">
        <v>33</v>
      </c>
      <c r="P67" t="s">
        <v>34</v>
      </c>
    </row>
    <row r="68" spans="1:16">
      <c r="A68" t="s">
        <v>259</v>
      </c>
      <c r="B68" t="s">
        <v>260</v>
      </c>
      <c r="C68" t="s">
        <v>261</v>
      </c>
      <c r="D68" t="s">
        <v>262</v>
      </c>
      <c r="E68" t="s">
        <v>45</v>
      </c>
      <c r="F68" t="s">
        <v>39</v>
      </c>
      <c r="G68" t="s">
        <v>25</v>
      </c>
      <c r="H68" t="s">
        <v>146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263</v>
      </c>
      <c r="O68" t="s">
        <v>33</v>
      </c>
      <c r="P68" t="s">
        <v>34</v>
      </c>
    </row>
    <row r="69" spans="1:16">
      <c r="A69" t="s">
        <v>264</v>
      </c>
      <c r="B69" t="s">
        <v>265</v>
      </c>
      <c r="C69" t="s">
        <v>266</v>
      </c>
      <c r="D69" t="s">
        <v>267</v>
      </c>
      <c r="E69" t="s">
        <v>45</v>
      </c>
      <c r="F69" t="s">
        <v>39</v>
      </c>
      <c r="G69" t="s">
        <v>25</v>
      </c>
      <c r="H69" t="s">
        <v>146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268</v>
      </c>
      <c r="O69" t="s">
        <v>33</v>
      </c>
      <c r="P69" t="s">
        <v>34</v>
      </c>
    </row>
    <row r="70" spans="1:16">
      <c r="A70" t="s">
        <v>269</v>
      </c>
      <c r="B70" t="s">
        <v>270</v>
      </c>
      <c r="C70" t="s">
        <v>271</v>
      </c>
      <c r="D70" t="s">
        <v>158</v>
      </c>
      <c r="E70" t="s">
        <v>272</v>
      </c>
      <c r="F70" t="s">
        <v>50</v>
      </c>
      <c r="G70" t="s">
        <v>25</v>
      </c>
      <c r="H70" t="s">
        <v>47</v>
      </c>
      <c r="I70" t="s">
        <v>25</v>
      </c>
      <c r="J70" t="s">
        <v>28</v>
      </c>
      <c r="K70" t="s">
        <v>29</v>
      </c>
      <c r="L70" t="s">
        <v>30</v>
      </c>
      <c r="M70" t="s">
        <v>31</v>
      </c>
      <c r="N70" t="s">
        <v>273</v>
      </c>
      <c r="O70" t="s">
        <v>33</v>
      </c>
      <c r="P70" t="s">
        <v>34</v>
      </c>
    </row>
    <row r="71" spans="1:16">
      <c r="A71" t="s">
        <v>274</v>
      </c>
      <c r="B71" t="s">
        <v>275</v>
      </c>
      <c r="C71" t="s">
        <v>271</v>
      </c>
      <c r="D71" t="s">
        <v>276</v>
      </c>
      <c r="E71" t="s">
        <v>64</v>
      </c>
      <c r="F71" t="s">
        <v>39</v>
      </c>
      <c r="G71" t="s">
        <v>25</v>
      </c>
      <c r="H71" t="s">
        <v>26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277</v>
      </c>
      <c r="O71" t="s">
        <v>33</v>
      </c>
      <c r="P71" t="s">
        <v>34</v>
      </c>
    </row>
    <row r="72" spans="1:16">
      <c r="A72" t="s">
        <v>278</v>
      </c>
      <c r="B72" t="s">
        <v>279</v>
      </c>
      <c r="C72" t="s">
        <v>271</v>
      </c>
      <c r="D72" t="s">
        <v>105</v>
      </c>
      <c r="E72" t="s">
        <v>64</v>
      </c>
      <c r="F72" t="s">
        <v>46</v>
      </c>
      <c r="G72" t="s">
        <v>25</v>
      </c>
      <c r="H72" t="s">
        <v>27</v>
      </c>
      <c r="I72" t="s">
        <v>26</v>
      </c>
      <c r="J72" t="s">
        <v>28</v>
      </c>
      <c r="K72" t="s">
        <v>29</v>
      </c>
      <c r="L72" t="s">
        <v>30</v>
      </c>
      <c r="M72" t="s">
        <v>31</v>
      </c>
      <c r="N72" t="s">
        <v>280</v>
      </c>
      <c r="O72" t="s">
        <v>33</v>
      </c>
      <c r="P72" t="s">
        <v>34</v>
      </c>
    </row>
    <row r="73" spans="1:16">
      <c r="A73" t="s">
        <v>281</v>
      </c>
      <c r="B73" t="s">
        <v>282</v>
      </c>
      <c r="C73" t="s">
        <v>271</v>
      </c>
      <c r="D73" t="s">
        <v>283</v>
      </c>
      <c r="E73" t="s">
        <v>38</v>
      </c>
      <c r="F73" t="s">
        <v>50</v>
      </c>
      <c r="G73" t="s">
        <v>25</v>
      </c>
      <c r="H73" t="s">
        <v>27</v>
      </c>
      <c r="I73" t="s">
        <v>26</v>
      </c>
      <c r="J73" t="s">
        <v>28</v>
      </c>
      <c r="K73" t="s">
        <v>29</v>
      </c>
      <c r="L73" t="s">
        <v>30</v>
      </c>
      <c r="M73" t="s">
        <v>31</v>
      </c>
      <c r="N73" t="s">
        <v>284</v>
      </c>
      <c r="O73" t="s">
        <v>33</v>
      </c>
      <c r="P73" t="s">
        <v>34</v>
      </c>
    </row>
    <row r="74" spans="1:16">
      <c r="A74" t="s">
        <v>285</v>
      </c>
      <c r="B74" t="s">
        <v>286</v>
      </c>
      <c r="C74" t="s">
        <v>271</v>
      </c>
      <c r="D74" t="s">
        <v>287</v>
      </c>
      <c r="E74" t="s">
        <v>46</v>
      </c>
      <c r="F74" t="s">
        <v>50</v>
      </c>
      <c r="G74" t="s">
        <v>25</v>
      </c>
      <c r="H74" t="s">
        <v>25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288</v>
      </c>
      <c r="O74" t="s">
        <v>33</v>
      </c>
      <c r="P74" t="s">
        <v>34</v>
      </c>
    </row>
    <row r="75" spans="1:16">
      <c r="A75" t="s">
        <v>289</v>
      </c>
      <c r="B75" t="s">
        <v>290</v>
      </c>
      <c r="C75" t="s">
        <v>271</v>
      </c>
      <c r="D75" t="s">
        <v>291</v>
      </c>
      <c r="E75" t="s">
        <v>38</v>
      </c>
      <c r="F75" t="s">
        <v>39</v>
      </c>
      <c r="G75" t="s">
        <v>25</v>
      </c>
      <c r="H75" t="s">
        <v>40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292</v>
      </c>
      <c r="O75" t="s">
        <v>33</v>
      </c>
      <c r="P75" t="s">
        <v>34</v>
      </c>
    </row>
    <row r="76" spans="1:16">
      <c r="A76" t="s">
        <v>293</v>
      </c>
      <c r="B76" t="s">
        <v>294</v>
      </c>
      <c r="C76" t="s">
        <v>271</v>
      </c>
      <c r="D76" t="s">
        <v>141</v>
      </c>
      <c r="E76" t="s">
        <v>272</v>
      </c>
      <c r="F76" t="s">
        <v>46</v>
      </c>
      <c r="G76" t="s">
        <v>25</v>
      </c>
      <c r="H76" t="s">
        <v>26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295</v>
      </c>
      <c r="O76" t="s">
        <v>33</v>
      </c>
      <c r="P76" t="s">
        <v>34</v>
      </c>
    </row>
    <row r="77" spans="1:16">
      <c r="A77" t="s">
        <v>296</v>
      </c>
      <c r="B77" t="s">
        <v>297</v>
      </c>
      <c r="C77" t="s">
        <v>24</v>
      </c>
      <c r="D77" t="s">
        <v>158</v>
      </c>
      <c r="E77" t="s">
        <v>54</v>
      </c>
      <c r="F77" t="s">
        <v>38</v>
      </c>
      <c r="G77" t="s">
        <v>25</v>
      </c>
      <c r="H77" t="s">
        <v>27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298</v>
      </c>
      <c r="O77" t="s">
        <v>33</v>
      </c>
      <c r="P77" t="s">
        <v>34</v>
      </c>
    </row>
    <row r="78" spans="1:16">
      <c r="A78" t="s">
        <v>299</v>
      </c>
      <c r="B78" t="s">
        <v>300</v>
      </c>
      <c r="C78" t="s">
        <v>24</v>
      </c>
      <c r="D78" t="s">
        <v>158</v>
      </c>
      <c r="E78" t="s">
        <v>50</v>
      </c>
      <c r="F78" t="s">
        <v>39</v>
      </c>
      <c r="G78" t="s">
        <v>25</v>
      </c>
      <c r="H78" t="s">
        <v>25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301</v>
      </c>
      <c r="O78" t="s">
        <v>33</v>
      </c>
      <c r="P78" t="s">
        <v>34</v>
      </c>
    </row>
    <row r="79" spans="1:16">
      <c r="A79" t="s">
        <v>302</v>
      </c>
      <c r="B79" t="s">
        <v>303</v>
      </c>
      <c r="C79" t="s">
        <v>24</v>
      </c>
      <c r="D79" t="s">
        <v>304</v>
      </c>
      <c r="E79" t="s">
        <v>54</v>
      </c>
      <c r="F79" t="s">
        <v>38</v>
      </c>
      <c r="G79" t="s">
        <v>25</v>
      </c>
      <c r="H79" t="s">
        <v>27</v>
      </c>
      <c r="I79" t="s">
        <v>25</v>
      </c>
      <c r="J79" t="s">
        <v>28</v>
      </c>
      <c r="K79" t="s">
        <v>29</v>
      </c>
      <c r="L79" t="s">
        <v>30</v>
      </c>
      <c r="M79" t="s">
        <v>31</v>
      </c>
      <c r="N79" t="s">
        <v>305</v>
      </c>
      <c r="O79" t="s">
        <v>33</v>
      </c>
      <c r="P79" t="s">
        <v>34</v>
      </c>
    </row>
    <row r="80" spans="1:16">
      <c r="A80" t="s">
        <v>306</v>
      </c>
      <c r="B80" t="s">
        <v>307</v>
      </c>
      <c r="C80" t="s">
        <v>24</v>
      </c>
      <c r="D80" t="s">
        <v>308</v>
      </c>
      <c r="E80" t="s">
        <v>38</v>
      </c>
      <c r="F80" t="s">
        <v>46</v>
      </c>
      <c r="G80" t="s">
        <v>25</v>
      </c>
      <c r="H80" t="s">
        <v>25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309</v>
      </c>
      <c r="O80" t="s">
        <v>33</v>
      </c>
      <c r="P80" t="s">
        <v>34</v>
      </c>
    </row>
    <row r="81" spans="1:16">
      <c r="A81" t="s">
        <v>310</v>
      </c>
      <c r="B81" t="s">
        <v>311</v>
      </c>
      <c r="C81" t="s">
        <v>24</v>
      </c>
      <c r="D81" t="s">
        <v>312</v>
      </c>
      <c r="E81" t="s">
        <v>64</v>
      </c>
      <c r="F81" t="s">
        <v>50</v>
      </c>
      <c r="G81" t="s">
        <v>25</v>
      </c>
      <c r="H81" t="s">
        <v>40</v>
      </c>
      <c r="I81" t="s">
        <v>40</v>
      </c>
      <c r="J81" t="s">
        <v>28</v>
      </c>
      <c r="K81" t="s">
        <v>29</v>
      </c>
      <c r="L81" t="s">
        <v>30</v>
      </c>
      <c r="M81" t="s">
        <v>31</v>
      </c>
      <c r="N81" t="s">
        <v>313</v>
      </c>
      <c r="O81" t="s">
        <v>33</v>
      </c>
      <c r="P81" t="s">
        <v>34</v>
      </c>
    </row>
    <row r="82" spans="1:16">
      <c r="A82" t="s">
        <v>314</v>
      </c>
      <c r="B82" t="s">
        <v>315</v>
      </c>
      <c r="C82" t="s">
        <v>24</v>
      </c>
      <c r="D82" t="s">
        <v>141</v>
      </c>
      <c r="E82" t="s">
        <v>54</v>
      </c>
      <c r="F82" t="s">
        <v>46</v>
      </c>
      <c r="G82" t="s">
        <v>25</v>
      </c>
      <c r="H82" t="s">
        <v>40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316</v>
      </c>
      <c r="O82" t="s">
        <v>33</v>
      </c>
      <c r="P82" t="s">
        <v>34</v>
      </c>
    </row>
    <row r="83" spans="1:16">
      <c r="A83" t="s">
        <v>317</v>
      </c>
      <c r="B83" t="s">
        <v>318</v>
      </c>
      <c r="C83" t="s">
        <v>24</v>
      </c>
      <c r="D83" t="s">
        <v>141</v>
      </c>
      <c r="E83" t="s">
        <v>83</v>
      </c>
      <c r="F83" t="s">
        <v>39</v>
      </c>
      <c r="G83" t="s">
        <v>25</v>
      </c>
      <c r="H83" t="s">
        <v>319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320</v>
      </c>
      <c r="O83" t="s">
        <v>33</v>
      </c>
      <c r="P83" t="s">
        <v>34</v>
      </c>
    </row>
    <row r="84" spans="1:16">
      <c r="A84" t="s">
        <v>321</v>
      </c>
      <c r="B84" t="s">
        <v>322</v>
      </c>
      <c r="C84" t="s">
        <v>43</v>
      </c>
      <c r="D84" t="s">
        <v>262</v>
      </c>
      <c r="E84" t="s">
        <v>272</v>
      </c>
      <c r="F84" t="s">
        <v>38</v>
      </c>
      <c r="G84" t="s">
        <v>25</v>
      </c>
      <c r="H84" t="s">
        <v>40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323</v>
      </c>
      <c r="O84" t="s">
        <v>33</v>
      </c>
      <c r="P84" t="s">
        <v>34</v>
      </c>
    </row>
    <row r="85" spans="1:16">
      <c r="A85" t="s">
        <v>324</v>
      </c>
      <c r="B85" t="s">
        <v>325</v>
      </c>
      <c r="C85" t="s">
        <v>43</v>
      </c>
      <c r="D85" t="s">
        <v>49</v>
      </c>
      <c r="E85" t="s">
        <v>50</v>
      </c>
      <c r="F85" t="s">
        <v>39</v>
      </c>
      <c r="G85" t="s">
        <v>25</v>
      </c>
      <c r="H85" t="s">
        <v>25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326</v>
      </c>
      <c r="O85" t="s">
        <v>33</v>
      </c>
      <c r="P85" t="s">
        <v>34</v>
      </c>
    </row>
    <row r="86" spans="1:16">
      <c r="A86" t="s">
        <v>327</v>
      </c>
      <c r="B86" t="s">
        <v>328</v>
      </c>
      <c r="C86" t="s">
        <v>43</v>
      </c>
      <c r="D86" t="s">
        <v>105</v>
      </c>
      <c r="E86" t="s">
        <v>54</v>
      </c>
      <c r="F86" t="s">
        <v>38</v>
      </c>
      <c r="G86" t="s">
        <v>25</v>
      </c>
      <c r="H86" t="s">
        <v>27</v>
      </c>
      <c r="I86" t="s">
        <v>25</v>
      </c>
      <c r="J86" t="s">
        <v>28</v>
      </c>
      <c r="K86" t="s">
        <v>29</v>
      </c>
      <c r="L86" t="s">
        <v>30</v>
      </c>
      <c r="M86" t="s">
        <v>31</v>
      </c>
      <c r="N86" t="s">
        <v>329</v>
      </c>
      <c r="O86" t="s">
        <v>33</v>
      </c>
      <c r="P86" t="s">
        <v>34</v>
      </c>
    </row>
    <row r="87" spans="1:16">
      <c r="A87" t="s">
        <v>330</v>
      </c>
      <c r="B87" t="s">
        <v>331</v>
      </c>
      <c r="C87" t="s">
        <v>43</v>
      </c>
      <c r="D87" t="s">
        <v>141</v>
      </c>
      <c r="E87" t="s">
        <v>64</v>
      </c>
      <c r="F87" t="s">
        <v>46</v>
      </c>
      <c r="G87" t="s">
        <v>25</v>
      </c>
      <c r="H87" t="s">
        <v>27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332</v>
      </c>
      <c r="O87" t="s">
        <v>33</v>
      </c>
      <c r="P87" t="s">
        <v>34</v>
      </c>
    </row>
    <row r="88" spans="1:16">
      <c r="A88" t="s">
        <v>333</v>
      </c>
      <c r="B88" t="s">
        <v>334</v>
      </c>
      <c r="C88" t="s">
        <v>43</v>
      </c>
      <c r="D88" t="s">
        <v>49</v>
      </c>
      <c r="E88" t="s">
        <v>45</v>
      </c>
      <c r="F88" t="s">
        <v>38</v>
      </c>
      <c r="G88" t="s">
        <v>25</v>
      </c>
      <c r="H88" t="s">
        <v>26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335</v>
      </c>
      <c r="O88" t="s">
        <v>33</v>
      </c>
      <c r="P88" t="s">
        <v>34</v>
      </c>
    </row>
    <row r="89" spans="1:16">
      <c r="A89" t="s">
        <v>336</v>
      </c>
      <c r="B89" t="s">
        <v>337</v>
      </c>
      <c r="C89" t="s">
        <v>43</v>
      </c>
      <c r="D89" t="s">
        <v>49</v>
      </c>
      <c r="E89" t="s">
        <v>46</v>
      </c>
      <c r="F89" t="s">
        <v>39</v>
      </c>
      <c r="G89" t="s">
        <v>25</v>
      </c>
      <c r="H89" t="s">
        <v>27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338</v>
      </c>
      <c r="O89" t="s">
        <v>33</v>
      </c>
      <c r="P89" t="s">
        <v>34</v>
      </c>
    </row>
    <row r="90" spans="1:16">
      <c r="A90" t="s">
        <v>339</v>
      </c>
      <c r="B90" t="s">
        <v>340</v>
      </c>
      <c r="C90" t="s">
        <v>43</v>
      </c>
      <c r="D90" t="s">
        <v>49</v>
      </c>
      <c r="E90" t="s">
        <v>38</v>
      </c>
      <c r="F90" t="s">
        <v>50</v>
      </c>
      <c r="G90" t="s">
        <v>25</v>
      </c>
      <c r="H90" t="s">
        <v>27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341</v>
      </c>
      <c r="O90" t="s">
        <v>33</v>
      </c>
      <c r="P90" t="s">
        <v>34</v>
      </c>
    </row>
    <row r="91" spans="1:16">
      <c r="A91" t="s">
        <v>342</v>
      </c>
      <c r="B91" t="s">
        <v>343</v>
      </c>
      <c r="C91" t="s">
        <v>43</v>
      </c>
      <c r="D91" t="s">
        <v>141</v>
      </c>
      <c r="E91" t="s">
        <v>45</v>
      </c>
      <c r="F91" t="s">
        <v>38</v>
      </c>
      <c r="G91" t="s">
        <v>25</v>
      </c>
      <c r="H91" t="s">
        <v>26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344</v>
      </c>
      <c r="O91" t="s">
        <v>33</v>
      </c>
      <c r="P91" t="s">
        <v>34</v>
      </c>
    </row>
    <row r="92" spans="1:16">
      <c r="A92" t="s">
        <v>345</v>
      </c>
      <c r="B92" t="s">
        <v>346</v>
      </c>
      <c r="C92" t="s">
        <v>43</v>
      </c>
      <c r="D92" t="s">
        <v>347</v>
      </c>
      <c r="E92" t="s">
        <v>54</v>
      </c>
      <c r="F92" t="s">
        <v>38</v>
      </c>
      <c r="G92" t="s">
        <v>25</v>
      </c>
      <c r="H92" t="s">
        <v>27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348</v>
      </c>
      <c r="O92" t="s">
        <v>33</v>
      </c>
      <c r="P92" t="s">
        <v>34</v>
      </c>
    </row>
    <row r="93" spans="1:16">
      <c r="A93" t="s">
        <v>349</v>
      </c>
      <c r="B93" t="s">
        <v>350</v>
      </c>
      <c r="C93" t="s">
        <v>43</v>
      </c>
      <c r="D93" t="s">
        <v>351</v>
      </c>
      <c r="E93" t="s">
        <v>38</v>
      </c>
      <c r="F93" t="s">
        <v>39</v>
      </c>
      <c r="G93" t="s">
        <v>25</v>
      </c>
      <c r="H93" t="s">
        <v>40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352</v>
      </c>
      <c r="O93" t="s">
        <v>33</v>
      </c>
      <c r="P93" t="s">
        <v>34</v>
      </c>
    </row>
    <row r="94" spans="1:16">
      <c r="A94" t="s">
        <v>353</v>
      </c>
      <c r="B94" t="s">
        <v>354</v>
      </c>
      <c r="C94" t="s">
        <v>43</v>
      </c>
      <c r="D94" t="s">
        <v>355</v>
      </c>
      <c r="E94" t="s">
        <v>64</v>
      </c>
      <c r="F94" t="s">
        <v>39</v>
      </c>
      <c r="G94" t="s">
        <v>25</v>
      </c>
      <c r="H94" t="s">
        <v>26</v>
      </c>
      <c r="I94" t="s">
        <v>40</v>
      </c>
      <c r="J94" t="s">
        <v>28</v>
      </c>
      <c r="K94" t="s">
        <v>29</v>
      </c>
      <c r="L94" t="s">
        <v>30</v>
      </c>
      <c r="M94" t="s">
        <v>31</v>
      </c>
      <c r="N94" t="s">
        <v>356</v>
      </c>
      <c r="O94" t="s">
        <v>41</v>
      </c>
      <c r="P94" t="s">
        <v>34</v>
      </c>
    </row>
    <row r="95" spans="1:16">
      <c r="A95" t="s">
        <v>357</v>
      </c>
      <c r="B95" t="s">
        <v>358</v>
      </c>
      <c r="C95" t="s">
        <v>83</v>
      </c>
      <c r="D95" t="s">
        <v>359</v>
      </c>
      <c r="E95" t="s">
        <v>83</v>
      </c>
      <c r="F95" t="s">
        <v>38</v>
      </c>
      <c r="G95" t="s">
        <v>25</v>
      </c>
      <c r="H95" t="s">
        <v>47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360</v>
      </c>
      <c r="O95" t="s">
        <v>33</v>
      </c>
      <c r="P95" t="s">
        <v>34</v>
      </c>
    </row>
    <row r="96" spans="1:16">
      <c r="A96" t="s">
        <v>361</v>
      </c>
      <c r="B96" t="s">
        <v>362</v>
      </c>
      <c r="C96" t="s">
        <v>83</v>
      </c>
      <c r="D96" t="s">
        <v>105</v>
      </c>
      <c r="E96" t="s">
        <v>38</v>
      </c>
      <c r="F96" t="s">
        <v>50</v>
      </c>
      <c r="G96" t="s">
        <v>25</v>
      </c>
      <c r="H96" t="s">
        <v>27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363</v>
      </c>
      <c r="O96" t="s">
        <v>33</v>
      </c>
      <c r="P96" t="s">
        <v>34</v>
      </c>
    </row>
    <row r="97" spans="1:16">
      <c r="A97" t="s">
        <v>364</v>
      </c>
      <c r="B97" t="s">
        <v>365</v>
      </c>
      <c r="C97" t="s">
        <v>83</v>
      </c>
      <c r="D97" t="s">
        <v>366</v>
      </c>
      <c r="E97" t="s">
        <v>64</v>
      </c>
      <c r="F97" t="s">
        <v>39</v>
      </c>
      <c r="G97" t="s">
        <v>25</v>
      </c>
      <c r="H97" t="s">
        <v>26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367</v>
      </c>
      <c r="O97" t="s">
        <v>33</v>
      </c>
      <c r="P97" t="s">
        <v>34</v>
      </c>
    </row>
    <row r="98" spans="1:16">
      <c r="A98" t="s">
        <v>368</v>
      </c>
      <c r="B98" t="s">
        <v>369</v>
      </c>
      <c r="C98" t="s">
        <v>45</v>
      </c>
      <c r="D98" t="s">
        <v>370</v>
      </c>
      <c r="E98" t="s">
        <v>64</v>
      </c>
      <c r="F98" t="s">
        <v>50</v>
      </c>
      <c r="G98" t="s">
        <v>25</v>
      </c>
      <c r="H98" t="s">
        <v>40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371</v>
      </c>
      <c r="O98" t="s">
        <v>33</v>
      </c>
      <c r="P98" t="s">
        <v>34</v>
      </c>
    </row>
    <row r="99" spans="1:16">
      <c r="A99" t="s">
        <v>372</v>
      </c>
      <c r="B99" t="s">
        <v>373</v>
      </c>
      <c r="C99" t="s">
        <v>45</v>
      </c>
      <c r="D99" t="s">
        <v>374</v>
      </c>
      <c r="E99" t="s">
        <v>64</v>
      </c>
      <c r="F99" t="s">
        <v>46</v>
      </c>
      <c r="G99" t="s">
        <v>25</v>
      </c>
      <c r="H99" t="s">
        <v>27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375</v>
      </c>
      <c r="O99" t="s">
        <v>33</v>
      </c>
      <c r="P99" t="s">
        <v>34</v>
      </c>
    </row>
    <row r="100" spans="1:16">
      <c r="A100" t="s">
        <v>376</v>
      </c>
      <c r="B100" t="s">
        <v>377</v>
      </c>
      <c r="C100" t="s">
        <v>272</v>
      </c>
      <c r="D100" t="s">
        <v>141</v>
      </c>
      <c r="E100" t="s">
        <v>64</v>
      </c>
      <c r="F100" t="s">
        <v>50</v>
      </c>
      <c r="G100" t="s">
        <v>25</v>
      </c>
      <c r="H100" t="s">
        <v>40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378</v>
      </c>
      <c r="O100" t="s">
        <v>33</v>
      </c>
      <c r="P100" t="s">
        <v>34</v>
      </c>
    </row>
    <row r="101" spans="1:16">
      <c r="A101" t="s">
        <v>379</v>
      </c>
      <c r="B101" t="s">
        <v>380</v>
      </c>
      <c r="C101" t="s">
        <v>272</v>
      </c>
      <c r="D101" t="s">
        <v>381</v>
      </c>
      <c r="E101" t="s">
        <v>38</v>
      </c>
      <c r="F101" t="s">
        <v>46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382</v>
      </c>
      <c r="O101" t="s">
        <v>33</v>
      </c>
      <c r="P101" t="s">
        <v>34</v>
      </c>
    </row>
    <row r="102" spans="1:16">
      <c r="A102" t="s">
        <v>383</v>
      </c>
      <c r="B102" t="s">
        <v>384</v>
      </c>
      <c r="C102" t="s">
        <v>272</v>
      </c>
      <c r="D102" t="s">
        <v>124</v>
      </c>
      <c r="E102" t="s">
        <v>38</v>
      </c>
      <c r="F102" t="s">
        <v>50</v>
      </c>
      <c r="G102" t="s">
        <v>25</v>
      </c>
      <c r="H102" t="s">
        <v>27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385</v>
      </c>
      <c r="O102" t="s">
        <v>33</v>
      </c>
      <c r="P102" t="s">
        <v>34</v>
      </c>
    </row>
    <row r="103" spans="1:16">
      <c r="A103" t="s">
        <v>386</v>
      </c>
      <c r="B103" t="s">
        <v>387</v>
      </c>
      <c r="C103" t="s">
        <v>272</v>
      </c>
      <c r="D103" t="s">
        <v>388</v>
      </c>
      <c r="E103" t="s">
        <v>64</v>
      </c>
      <c r="F103" t="s">
        <v>46</v>
      </c>
      <c r="G103" t="s">
        <v>25</v>
      </c>
      <c r="H103" t="s">
        <v>27</v>
      </c>
      <c r="I103" t="s">
        <v>40</v>
      </c>
      <c r="J103" t="s">
        <v>28</v>
      </c>
      <c r="K103" t="s">
        <v>29</v>
      </c>
      <c r="L103" t="s">
        <v>30</v>
      </c>
      <c r="M103" t="s">
        <v>31</v>
      </c>
      <c r="N103" t="s">
        <v>389</v>
      </c>
      <c r="O103" t="s">
        <v>33</v>
      </c>
      <c r="P103" t="s">
        <v>34</v>
      </c>
    </row>
    <row r="104" spans="1:16">
      <c r="A104" t="s">
        <v>390</v>
      </c>
      <c r="B104" t="s">
        <v>391</v>
      </c>
      <c r="C104" t="s">
        <v>272</v>
      </c>
      <c r="D104" t="s">
        <v>141</v>
      </c>
      <c r="E104" t="s">
        <v>64</v>
      </c>
      <c r="F104" t="s">
        <v>50</v>
      </c>
      <c r="G104" t="s">
        <v>25</v>
      </c>
      <c r="H104" t="s">
        <v>40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378</v>
      </c>
      <c r="O104" t="s">
        <v>33</v>
      </c>
      <c r="P104" t="s">
        <v>34</v>
      </c>
    </row>
    <row r="105" spans="1:16">
      <c r="A105" t="s">
        <v>392</v>
      </c>
      <c r="B105" t="s">
        <v>393</v>
      </c>
      <c r="C105" t="s">
        <v>272</v>
      </c>
      <c r="D105" t="s">
        <v>141</v>
      </c>
      <c r="E105" t="s">
        <v>38</v>
      </c>
      <c r="F105" t="s">
        <v>50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394</v>
      </c>
      <c r="O105" t="s">
        <v>33</v>
      </c>
      <c r="P105" t="s">
        <v>34</v>
      </c>
    </row>
    <row r="106" spans="1:16">
      <c r="A106" t="s">
        <v>395</v>
      </c>
      <c r="B106" t="s">
        <v>396</v>
      </c>
      <c r="C106" t="s">
        <v>272</v>
      </c>
      <c r="D106" t="s">
        <v>124</v>
      </c>
      <c r="E106" t="s">
        <v>46</v>
      </c>
      <c r="F106" t="s">
        <v>39</v>
      </c>
      <c r="G106" t="s">
        <v>25</v>
      </c>
      <c r="H106" t="s">
        <v>27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397</v>
      </c>
      <c r="O106" t="s">
        <v>33</v>
      </c>
      <c r="P106" t="s">
        <v>34</v>
      </c>
    </row>
    <row r="107" spans="1:16">
      <c r="A107" t="s">
        <v>398</v>
      </c>
      <c r="B107" t="s">
        <v>399</v>
      </c>
      <c r="C107" t="s">
        <v>272</v>
      </c>
      <c r="D107" t="s">
        <v>141</v>
      </c>
      <c r="E107" t="s">
        <v>38</v>
      </c>
      <c r="F107" t="s">
        <v>39</v>
      </c>
      <c r="G107" t="s">
        <v>25</v>
      </c>
      <c r="H107" t="s">
        <v>40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400</v>
      </c>
      <c r="O107" t="s">
        <v>33</v>
      </c>
      <c r="P107" t="s">
        <v>34</v>
      </c>
    </row>
    <row r="108" spans="1:16">
      <c r="A108" t="s">
        <v>401</v>
      </c>
      <c r="B108" t="s">
        <v>402</v>
      </c>
      <c r="C108" t="s">
        <v>272</v>
      </c>
      <c r="D108" t="s">
        <v>124</v>
      </c>
      <c r="E108" t="s">
        <v>46</v>
      </c>
      <c r="F108" t="s">
        <v>39</v>
      </c>
      <c r="G108" t="s">
        <v>25</v>
      </c>
      <c r="H108" t="s">
        <v>27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397</v>
      </c>
      <c r="O108" t="s">
        <v>33</v>
      </c>
      <c r="P108" t="s">
        <v>34</v>
      </c>
    </row>
    <row r="109" spans="1:16">
      <c r="A109" t="s">
        <v>403</v>
      </c>
      <c r="B109" t="s">
        <v>404</v>
      </c>
      <c r="C109" t="s">
        <v>272</v>
      </c>
      <c r="D109" t="s">
        <v>141</v>
      </c>
      <c r="E109" t="s">
        <v>54</v>
      </c>
      <c r="F109" t="s">
        <v>50</v>
      </c>
      <c r="G109" t="s">
        <v>25</v>
      </c>
      <c r="H109" t="s">
        <v>26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405</v>
      </c>
      <c r="O109" t="s">
        <v>33</v>
      </c>
      <c r="P109" t="s">
        <v>34</v>
      </c>
    </row>
    <row r="110" spans="1:16">
      <c r="A110" t="s">
        <v>406</v>
      </c>
      <c r="B110" t="s">
        <v>407</v>
      </c>
      <c r="C110" t="s">
        <v>272</v>
      </c>
      <c r="D110" t="s">
        <v>105</v>
      </c>
      <c r="E110" t="s">
        <v>38</v>
      </c>
      <c r="F110" t="s">
        <v>50</v>
      </c>
      <c r="G110" t="s">
        <v>25</v>
      </c>
      <c r="H110" t="s">
        <v>27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408</v>
      </c>
      <c r="O110" t="s">
        <v>33</v>
      </c>
      <c r="P110" t="s">
        <v>34</v>
      </c>
    </row>
    <row r="111" spans="1:16">
      <c r="A111" t="s">
        <v>409</v>
      </c>
      <c r="B111" t="s">
        <v>410</v>
      </c>
      <c r="C111" t="s">
        <v>272</v>
      </c>
      <c r="D111" t="s">
        <v>105</v>
      </c>
      <c r="E111" t="s">
        <v>38</v>
      </c>
      <c r="F111" t="s">
        <v>50</v>
      </c>
      <c r="G111" t="s">
        <v>25</v>
      </c>
      <c r="H111" t="s">
        <v>27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408</v>
      </c>
      <c r="O111" t="s">
        <v>33</v>
      </c>
      <c r="P111" t="s">
        <v>34</v>
      </c>
    </row>
    <row r="112" spans="1:16">
      <c r="A112" t="s">
        <v>411</v>
      </c>
      <c r="B112" t="s">
        <v>412</v>
      </c>
      <c r="C112" t="s">
        <v>272</v>
      </c>
      <c r="D112" t="s">
        <v>413</v>
      </c>
      <c r="E112" t="s">
        <v>64</v>
      </c>
      <c r="F112" t="s">
        <v>46</v>
      </c>
      <c r="G112" t="s">
        <v>25</v>
      </c>
      <c r="H112" t="s">
        <v>27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414</v>
      </c>
      <c r="O112" t="s">
        <v>33</v>
      </c>
      <c r="P112" t="s">
        <v>34</v>
      </c>
    </row>
    <row r="113" spans="1:16">
      <c r="A113" t="s">
        <v>415</v>
      </c>
      <c r="B113" t="s">
        <v>416</v>
      </c>
      <c r="C113" t="s">
        <v>54</v>
      </c>
      <c r="D113" t="s">
        <v>124</v>
      </c>
      <c r="E113" t="s">
        <v>46</v>
      </c>
      <c r="F113" t="s">
        <v>50</v>
      </c>
      <c r="G113" t="s">
        <v>25</v>
      </c>
      <c r="H113" t="s">
        <v>25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417</v>
      </c>
      <c r="O113" t="s">
        <v>33</v>
      </c>
      <c r="P113" t="s">
        <v>34</v>
      </c>
    </row>
    <row r="114" spans="1:16">
      <c r="A114" t="s">
        <v>418</v>
      </c>
      <c r="B114" t="s">
        <v>419</v>
      </c>
      <c r="C114" t="s">
        <v>54</v>
      </c>
      <c r="D114" t="s">
        <v>124</v>
      </c>
      <c r="E114" t="s">
        <v>38</v>
      </c>
      <c r="F114" t="s">
        <v>39</v>
      </c>
      <c r="G114" t="s">
        <v>25</v>
      </c>
      <c r="H114" t="s">
        <v>40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420</v>
      </c>
      <c r="O114" t="s">
        <v>33</v>
      </c>
      <c r="P114" t="s">
        <v>34</v>
      </c>
    </row>
    <row r="115" spans="1:16">
      <c r="A115" t="s">
        <v>421</v>
      </c>
      <c r="B115" t="s">
        <v>422</v>
      </c>
      <c r="C115" t="s">
        <v>54</v>
      </c>
      <c r="D115" t="s">
        <v>141</v>
      </c>
      <c r="E115" t="s">
        <v>64</v>
      </c>
      <c r="F115" t="s">
        <v>38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288</v>
      </c>
      <c r="O115" t="s">
        <v>33</v>
      </c>
      <c r="P115" t="s">
        <v>34</v>
      </c>
    </row>
    <row r="116" spans="1:16">
      <c r="A116" t="s">
        <v>423</v>
      </c>
      <c r="B116" t="s">
        <v>424</v>
      </c>
      <c r="C116" t="s">
        <v>54</v>
      </c>
      <c r="D116" t="s">
        <v>124</v>
      </c>
      <c r="E116" t="s">
        <v>46</v>
      </c>
      <c r="F116" t="s">
        <v>50</v>
      </c>
      <c r="G116" t="s">
        <v>25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417</v>
      </c>
      <c r="O116" t="s">
        <v>33</v>
      </c>
      <c r="P116" t="s">
        <v>34</v>
      </c>
    </row>
    <row r="117" spans="1:16">
      <c r="A117" t="s">
        <v>425</v>
      </c>
      <c r="B117" t="s">
        <v>426</v>
      </c>
      <c r="C117" t="s">
        <v>54</v>
      </c>
      <c r="D117" t="s">
        <v>124</v>
      </c>
      <c r="E117" t="s">
        <v>38</v>
      </c>
      <c r="F117" t="s">
        <v>50</v>
      </c>
      <c r="G117" t="s">
        <v>25</v>
      </c>
      <c r="H117" t="s">
        <v>27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427</v>
      </c>
      <c r="O117" t="s">
        <v>33</v>
      </c>
      <c r="P117" t="s">
        <v>34</v>
      </c>
    </row>
    <row r="118" spans="1:16">
      <c r="A118" t="s">
        <v>428</v>
      </c>
      <c r="B118" t="s">
        <v>429</v>
      </c>
      <c r="C118" t="s">
        <v>54</v>
      </c>
      <c r="D118" t="s">
        <v>430</v>
      </c>
      <c r="E118" t="s">
        <v>50</v>
      </c>
      <c r="F118" t="s">
        <v>39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431</v>
      </c>
      <c r="O118" t="s">
        <v>33</v>
      </c>
      <c r="P118" t="s">
        <v>34</v>
      </c>
    </row>
    <row r="119" spans="1:16">
      <c r="A119" t="s">
        <v>432</v>
      </c>
      <c r="B119" t="s">
        <v>433</v>
      </c>
      <c r="C119" t="s">
        <v>54</v>
      </c>
      <c r="D119" t="s">
        <v>124</v>
      </c>
      <c r="E119" t="s">
        <v>64</v>
      </c>
      <c r="F119" t="s">
        <v>38</v>
      </c>
      <c r="G119" t="s">
        <v>25</v>
      </c>
      <c r="H119" t="s">
        <v>25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434</v>
      </c>
      <c r="O119" t="s">
        <v>33</v>
      </c>
      <c r="P119" t="s">
        <v>34</v>
      </c>
    </row>
    <row r="120" spans="1:16">
      <c r="A120" t="s">
        <v>435</v>
      </c>
      <c r="B120" t="s">
        <v>436</v>
      </c>
      <c r="C120" t="s">
        <v>54</v>
      </c>
      <c r="D120" t="s">
        <v>105</v>
      </c>
      <c r="E120" t="s">
        <v>46</v>
      </c>
      <c r="F120" t="s">
        <v>39</v>
      </c>
      <c r="G120" t="s">
        <v>25</v>
      </c>
      <c r="H120" t="s">
        <v>27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437</v>
      </c>
      <c r="O120" t="s">
        <v>33</v>
      </c>
      <c r="P120" t="s">
        <v>34</v>
      </c>
    </row>
    <row r="121" spans="1:16">
      <c r="A121" t="s">
        <v>438</v>
      </c>
      <c r="B121" t="s">
        <v>439</v>
      </c>
      <c r="C121" t="s">
        <v>54</v>
      </c>
      <c r="D121" t="s">
        <v>440</v>
      </c>
      <c r="E121" t="s">
        <v>46</v>
      </c>
      <c r="F121" t="s">
        <v>50</v>
      </c>
      <c r="G121" t="s">
        <v>25</v>
      </c>
      <c r="H121" t="s">
        <v>25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441</v>
      </c>
      <c r="O121" t="s">
        <v>33</v>
      </c>
      <c r="P121" t="s">
        <v>34</v>
      </c>
    </row>
    <row r="122" spans="1:16">
      <c r="A122" t="s">
        <v>442</v>
      </c>
      <c r="B122" t="s">
        <v>443</v>
      </c>
      <c r="C122" t="s">
        <v>54</v>
      </c>
      <c r="D122" t="s">
        <v>444</v>
      </c>
      <c r="E122" t="s">
        <v>38</v>
      </c>
      <c r="F122" t="s">
        <v>50</v>
      </c>
      <c r="G122" t="s">
        <v>25</v>
      </c>
      <c r="H122" t="s">
        <v>27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445</v>
      </c>
      <c r="O122" t="s">
        <v>33</v>
      </c>
      <c r="P122" t="s">
        <v>34</v>
      </c>
    </row>
    <row r="123" spans="1:16">
      <c r="A123" t="s">
        <v>446</v>
      </c>
      <c r="B123" t="s">
        <v>447</v>
      </c>
      <c r="C123" t="s">
        <v>54</v>
      </c>
      <c r="D123" t="s">
        <v>444</v>
      </c>
      <c r="E123" t="s">
        <v>38</v>
      </c>
      <c r="F123" t="s">
        <v>50</v>
      </c>
      <c r="G123" t="s">
        <v>25</v>
      </c>
      <c r="H123" t="s">
        <v>27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445</v>
      </c>
      <c r="O123" t="s">
        <v>33</v>
      </c>
      <c r="P123" t="s">
        <v>34</v>
      </c>
    </row>
    <row r="124" spans="1:16">
      <c r="A124" t="s">
        <v>448</v>
      </c>
      <c r="B124" t="s">
        <v>449</v>
      </c>
      <c r="C124" t="s">
        <v>54</v>
      </c>
      <c r="D124" t="s">
        <v>158</v>
      </c>
      <c r="E124" t="s">
        <v>64</v>
      </c>
      <c r="F124" t="s">
        <v>38</v>
      </c>
      <c r="G124" t="s">
        <v>25</v>
      </c>
      <c r="H124" t="s">
        <v>25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450</v>
      </c>
      <c r="O124" t="s">
        <v>33</v>
      </c>
      <c r="P124" t="s">
        <v>34</v>
      </c>
    </row>
    <row r="125" spans="1:16">
      <c r="A125" t="s">
        <v>451</v>
      </c>
      <c r="B125" t="s">
        <v>452</v>
      </c>
      <c r="C125" t="s">
        <v>54</v>
      </c>
      <c r="D125" t="s">
        <v>444</v>
      </c>
      <c r="E125" t="s">
        <v>38</v>
      </c>
      <c r="F125" t="s">
        <v>46</v>
      </c>
      <c r="G125" t="s">
        <v>25</v>
      </c>
      <c r="H125" t="s">
        <v>25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453</v>
      </c>
      <c r="O125" t="s">
        <v>33</v>
      </c>
      <c r="P125" t="s">
        <v>34</v>
      </c>
    </row>
    <row r="126" spans="1:16">
      <c r="A126" t="s">
        <v>454</v>
      </c>
      <c r="B126" t="s">
        <v>455</v>
      </c>
      <c r="C126" t="s">
        <v>54</v>
      </c>
      <c r="D126" t="s">
        <v>456</v>
      </c>
      <c r="E126" t="s">
        <v>54</v>
      </c>
      <c r="F126" t="s">
        <v>38</v>
      </c>
      <c r="G126" t="s">
        <v>25</v>
      </c>
      <c r="H126" t="s">
        <v>27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457</v>
      </c>
      <c r="O126" t="s">
        <v>33</v>
      </c>
      <c r="P126" t="s">
        <v>34</v>
      </c>
    </row>
    <row r="127" spans="1:16">
      <c r="A127" t="s">
        <v>458</v>
      </c>
      <c r="B127" t="s">
        <v>459</v>
      </c>
      <c r="C127" t="s">
        <v>54</v>
      </c>
      <c r="D127" t="s">
        <v>173</v>
      </c>
      <c r="E127" t="s">
        <v>54</v>
      </c>
      <c r="F127" t="s">
        <v>38</v>
      </c>
      <c r="G127" t="s">
        <v>25</v>
      </c>
      <c r="H127" t="s">
        <v>27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460</v>
      </c>
      <c r="O127" t="s">
        <v>33</v>
      </c>
      <c r="P127" t="s">
        <v>34</v>
      </c>
    </row>
    <row r="128" spans="1:16">
      <c r="A128" t="s">
        <v>461</v>
      </c>
      <c r="B128" t="s">
        <v>462</v>
      </c>
      <c r="C128" t="s">
        <v>54</v>
      </c>
      <c r="D128" t="s">
        <v>463</v>
      </c>
      <c r="E128" t="s">
        <v>46</v>
      </c>
      <c r="F128" t="s">
        <v>39</v>
      </c>
      <c r="G128" t="s">
        <v>25</v>
      </c>
      <c r="H128" t="s">
        <v>27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464</v>
      </c>
      <c r="O128" t="s">
        <v>33</v>
      </c>
      <c r="P128" t="s">
        <v>34</v>
      </c>
    </row>
    <row r="129" spans="1:16">
      <c r="A129" t="s">
        <v>465</v>
      </c>
      <c r="B129" t="s">
        <v>466</v>
      </c>
      <c r="C129" t="s">
        <v>54</v>
      </c>
      <c r="D129" t="s">
        <v>105</v>
      </c>
      <c r="E129" t="s">
        <v>64</v>
      </c>
      <c r="F129" t="s">
        <v>46</v>
      </c>
      <c r="G129" t="s">
        <v>25</v>
      </c>
      <c r="H129" t="s">
        <v>27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467</v>
      </c>
      <c r="O129" t="s">
        <v>33</v>
      </c>
      <c r="P129" t="s">
        <v>34</v>
      </c>
    </row>
    <row r="130" spans="1:16">
      <c r="A130" t="s">
        <v>468</v>
      </c>
      <c r="B130" t="s">
        <v>469</v>
      </c>
      <c r="C130" t="s">
        <v>54</v>
      </c>
      <c r="D130" t="s">
        <v>105</v>
      </c>
      <c r="E130" t="s">
        <v>64</v>
      </c>
      <c r="F130" t="s">
        <v>46</v>
      </c>
      <c r="G130" t="s">
        <v>25</v>
      </c>
      <c r="H130" t="s">
        <v>27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467</v>
      </c>
      <c r="O130" t="s">
        <v>33</v>
      </c>
      <c r="P130" t="s">
        <v>34</v>
      </c>
    </row>
    <row r="131" spans="1:16">
      <c r="A131" t="s">
        <v>470</v>
      </c>
      <c r="B131" t="s">
        <v>471</v>
      </c>
      <c r="C131" t="s">
        <v>54</v>
      </c>
      <c r="D131" t="s">
        <v>472</v>
      </c>
      <c r="E131" t="s">
        <v>46</v>
      </c>
      <c r="F131" t="s">
        <v>50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473</v>
      </c>
      <c r="O131" t="s">
        <v>33</v>
      </c>
      <c r="P131" t="s">
        <v>34</v>
      </c>
    </row>
    <row r="132" spans="1:16">
      <c r="A132" t="s">
        <v>474</v>
      </c>
      <c r="B132" t="s">
        <v>475</v>
      </c>
      <c r="C132" t="s">
        <v>54</v>
      </c>
      <c r="D132" t="s">
        <v>476</v>
      </c>
      <c r="E132" t="s">
        <v>46</v>
      </c>
      <c r="F132" t="s">
        <v>39</v>
      </c>
      <c r="G132" t="s">
        <v>25</v>
      </c>
      <c r="H132" t="s">
        <v>27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477</v>
      </c>
      <c r="O132" t="s">
        <v>33</v>
      </c>
      <c r="P132" t="s">
        <v>34</v>
      </c>
    </row>
    <row r="133" spans="1:16">
      <c r="A133" t="s">
        <v>478</v>
      </c>
      <c r="B133" t="s">
        <v>479</v>
      </c>
      <c r="C133" t="s">
        <v>54</v>
      </c>
      <c r="D133" t="s">
        <v>72</v>
      </c>
      <c r="E133" t="s">
        <v>38</v>
      </c>
      <c r="F133" t="s">
        <v>50</v>
      </c>
      <c r="G133" t="s">
        <v>25</v>
      </c>
      <c r="H133" t="s">
        <v>27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480</v>
      </c>
      <c r="O133" t="s">
        <v>33</v>
      </c>
      <c r="P133" t="s">
        <v>34</v>
      </c>
    </row>
    <row r="134" spans="1:16">
      <c r="A134" t="s">
        <v>481</v>
      </c>
      <c r="B134" t="s">
        <v>482</v>
      </c>
      <c r="C134" t="s">
        <v>54</v>
      </c>
      <c r="D134" t="s">
        <v>483</v>
      </c>
      <c r="E134" t="s">
        <v>38</v>
      </c>
      <c r="F134" t="s">
        <v>46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484</v>
      </c>
      <c r="O134" t="s">
        <v>33</v>
      </c>
      <c r="P134" t="s">
        <v>34</v>
      </c>
    </row>
    <row r="135" spans="1:16">
      <c r="A135" t="s">
        <v>485</v>
      </c>
      <c r="B135" t="s">
        <v>486</v>
      </c>
      <c r="C135" t="s">
        <v>64</v>
      </c>
      <c r="D135" t="s">
        <v>444</v>
      </c>
      <c r="E135" t="s">
        <v>38</v>
      </c>
      <c r="F135" t="s">
        <v>46</v>
      </c>
      <c r="G135" t="s">
        <v>25</v>
      </c>
      <c r="H135" t="s">
        <v>25</v>
      </c>
      <c r="I135" t="s">
        <v>40</v>
      </c>
      <c r="J135" t="s">
        <v>28</v>
      </c>
      <c r="K135" t="s">
        <v>29</v>
      </c>
      <c r="L135" t="s">
        <v>30</v>
      </c>
      <c r="M135" t="s">
        <v>31</v>
      </c>
      <c r="N135" t="s">
        <v>480</v>
      </c>
      <c r="O135" t="s">
        <v>33</v>
      </c>
      <c r="P135" t="s">
        <v>34</v>
      </c>
    </row>
    <row r="136" spans="1:16">
      <c r="A136" t="s">
        <v>487</v>
      </c>
      <c r="B136" t="s">
        <v>488</v>
      </c>
      <c r="C136" t="s">
        <v>64</v>
      </c>
      <c r="D136" t="s">
        <v>444</v>
      </c>
      <c r="E136" t="s">
        <v>64</v>
      </c>
      <c r="F136" t="s">
        <v>38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489</v>
      </c>
      <c r="O136" t="s">
        <v>33</v>
      </c>
      <c r="P136" t="s">
        <v>34</v>
      </c>
    </row>
    <row r="137" spans="1:16">
      <c r="A137" t="s">
        <v>490</v>
      </c>
      <c r="B137" t="s">
        <v>491</v>
      </c>
      <c r="C137" t="s">
        <v>64</v>
      </c>
      <c r="D137" t="s">
        <v>141</v>
      </c>
      <c r="E137" t="s">
        <v>50</v>
      </c>
      <c r="F137" t="s">
        <v>39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492</v>
      </c>
      <c r="O137" t="s">
        <v>33</v>
      </c>
      <c r="P137" t="s">
        <v>34</v>
      </c>
    </row>
    <row r="138" spans="1:16">
      <c r="A138" t="s">
        <v>493</v>
      </c>
      <c r="B138" t="s">
        <v>494</v>
      </c>
      <c r="C138" t="s">
        <v>64</v>
      </c>
      <c r="D138" t="s">
        <v>495</v>
      </c>
      <c r="E138" t="s">
        <v>38</v>
      </c>
      <c r="F138" t="s">
        <v>50</v>
      </c>
      <c r="G138" t="s">
        <v>25</v>
      </c>
      <c r="H138" t="s">
        <v>27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496</v>
      </c>
      <c r="O138" t="s">
        <v>33</v>
      </c>
      <c r="P138" t="s">
        <v>34</v>
      </c>
    </row>
    <row r="139" spans="1:16">
      <c r="A139" t="s">
        <v>497</v>
      </c>
      <c r="B139" t="s">
        <v>498</v>
      </c>
      <c r="C139" t="s">
        <v>64</v>
      </c>
      <c r="D139" t="s">
        <v>499</v>
      </c>
      <c r="E139" t="s">
        <v>46</v>
      </c>
      <c r="F139" t="s">
        <v>50</v>
      </c>
      <c r="G139" t="s">
        <v>25</v>
      </c>
      <c r="H139" t="s">
        <v>25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500</v>
      </c>
      <c r="O139" t="s">
        <v>33</v>
      </c>
      <c r="P139" t="s">
        <v>34</v>
      </c>
    </row>
    <row r="140" spans="1:16">
      <c r="A140" t="s">
        <v>501</v>
      </c>
      <c r="B140" t="s">
        <v>502</v>
      </c>
      <c r="C140" t="s">
        <v>64</v>
      </c>
      <c r="D140" t="s">
        <v>503</v>
      </c>
      <c r="E140" t="s">
        <v>46</v>
      </c>
      <c r="F140" t="s">
        <v>50</v>
      </c>
      <c r="G140" t="s">
        <v>27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504</v>
      </c>
      <c r="O140" t="s">
        <v>33</v>
      </c>
      <c r="P140" t="s">
        <v>34</v>
      </c>
    </row>
    <row r="141" spans="1:16">
      <c r="A141" t="s">
        <v>505</v>
      </c>
      <c r="B141" t="s">
        <v>506</v>
      </c>
      <c r="C141" t="s">
        <v>64</v>
      </c>
      <c r="D141" t="s">
        <v>507</v>
      </c>
      <c r="E141" t="s">
        <v>38</v>
      </c>
      <c r="F141" t="s">
        <v>46</v>
      </c>
      <c r="G141" t="s">
        <v>25</v>
      </c>
      <c r="H141" t="s">
        <v>25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508</v>
      </c>
      <c r="O141" t="s">
        <v>33</v>
      </c>
      <c r="P141" t="s">
        <v>34</v>
      </c>
    </row>
    <row r="142" spans="1:16">
      <c r="A142" t="s">
        <v>509</v>
      </c>
      <c r="B142" t="s">
        <v>510</v>
      </c>
      <c r="C142" t="s">
        <v>64</v>
      </c>
      <c r="D142" t="s">
        <v>158</v>
      </c>
      <c r="E142" t="s">
        <v>64</v>
      </c>
      <c r="F142" t="s">
        <v>38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450</v>
      </c>
      <c r="O142" t="s">
        <v>33</v>
      </c>
      <c r="P142" t="s">
        <v>34</v>
      </c>
    </row>
    <row r="143" spans="1:16">
      <c r="A143" t="s">
        <v>511</v>
      </c>
      <c r="B143" t="s">
        <v>512</v>
      </c>
      <c r="C143" t="s">
        <v>64</v>
      </c>
      <c r="D143" t="s">
        <v>158</v>
      </c>
      <c r="E143" t="s">
        <v>38</v>
      </c>
      <c r="F143" t="s">
        <v>46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513</v>
      </c>
      <c r="O143" t="s">
        <v>33</v>
      </c>
      <c r="P143" t="s">
        <v>34</v>
      </c>
    </row>
    <row r="144" spans="1:16">
      <c r="A144" t="s">
        <v>514</v>
      </c>
      <c r="B144" t="s">
        <v>515</v>
      </c>
      <c r="C144" t="s">
        <v>64</v>
      </c>
      <c r="D144" t="s">
        <v>516</v>
      </c>
      <c r="E144" t="s">
        <v>50</v>
      </c>
      <c r="F144" t="s">
        <v>39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517</v>
      </c>
      <c r="O144" t="s">
        <v>33</v>
      </c>
      <c r="P144" t="s">
        <v>34</v>
      </c>
    </row>
    <row r="145" spans="1:16">
      <c r="A145" t="s">
        <v>518</v>
      </c>
      <c r="B145" t="s">
        <v>519</v>
      </c>
      <c r="C145" t="s">
        <v>64</v>
      </c>
      <c r="D145" t="s">
        <v>49</v>
      </c>
      <c r="E145" t="s">
        <v>64</v>
      </c>
      <c r="F145" t="s">
        <v>39</v>
      </c>
      <c r="G145" t="s">
        <v>25</v>
      </c>
      <c r="H145" t="s">
        <v>26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520</v>
      </c>
      <c r="O145" t="s">
        <v>33</v>
      </c>
      <c r="P145" t="s">
        <v>34</v>
      </c>
    </row>
    <row r="146" spans="1:16">
      <c r="A146" t="s">
        <v>521</v>
      </c>
      <c r="B146" t="s">
        <v>522</v>
      </c>
      <c r="C146" t="s">
        <v>64</v>
      </c>
      <c r="D146" t="s">
        <v>49</v>
      </c>
      <c r="E146" t="s">
        <v>64</v>
      </c>
      <c r="F146" t="s">
        <v>46</v>
      </c>
      <c r="G146" t="s">
        <v>25</v>
      </c>
      <c r="H146" t="s">
        <v>27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523</v>
      </c>
      <c r="O146" t="s">
        <v>33</v>
      </c>
      <c r="P146" t="s">
        <v>34</v>
      </c>
    </row>
    <row r="147" spans="1:16">
      <c r="A147" t="s">
        <v>524</v>
      </c>
      <c r="B147" t="s">
        <v>525</v>
      </c>
      <c r="C147" t="s">
        <v>64</v>
      </c>
      <c r="D147" t="s">
        <v>49</v>
      </c>
      <c r="E147" t="s">
        <v>38</v>
      </c>
      <c r="F147" t="s">
        <v>39</v>
      </c>
      <c r="G147" t="s">
        <v>25</v>
      </c>
      <c r="H147" t="s">
        <v>40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520</v>
      </c>
      <c r="O147" t="s">
        <v>33</v>
      </c>
      <c r="P147" t="s">
        <v>34</v>
      </c>
    </row>
    <row r="148" spans="1:16">
      <c r="A148" t="s">
        <v>526</v>
      </c>
      <c r="B148" t="s">
        <v>527</v>
      </c>
      <c r="C148" t="s">
        <v>64</v>
      </c>
      <c r="D148" t="s">
        <v>141</v>
      </c>
      <c r="E148" t="s">
        <v>64</v>
      </c>
      <c r="F148" t="s">
        <v>46</v>
      </c>
      <c r="G148" t="s">
        <v>25</v>
      </c>
      <c r="H148" t="s">
        <v>27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528</v>
      </c>
      <c r="O148" t="s">
        <v>33</v>
      </c>
      <c r="P148" t="s">
        <v>34</v>
      </c>
    </row>
    <row r="149" spans="1:16">
      <c r="A149" t="s">
        <v>529</v>
      </c>
      <c r="B149" t="s">
        <v>530</v>
      </c>
      <c r="C149" t="s">
        <v>64</v>
      </c>
      <c r="D149" t="s">
        <v>49</v>
      </c>
      <c r="E149" t="s">
        <v>64</v>
      </c>
      <c r="F149" t="s">
        <v>38</v>
      </c>
      <c r="G149" t="s">
        <v>25</v>
      </c>
      <c r="H149" t="s">
        <v>25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531</v>
      </c>
      <c r="O149" t="s">
        <v>33</v>
      </c>
      <c r="P149" t="s">
        <v>34</v>
      </c>
    </row>
    <row r="150" spans="1:16">
      <c r="A150" t="s">
        <v>532</v>
      </c>
      <c r="B150" t="s">
        <v>533</v>
      </c>
      <c r="C150" t="s">
        <v>64</v>
      </c>
      <c r="D150" t="s">
        <v>49</v>
      </c>
      <c r="E150" t="s">
        <v>38</v>
      </c>
      <c r="F150" t="s">
        <v>46</v>
      </c>
      <c r="G150" t="s">
        <v>25</v>
      </c>
      <c r="H150" t="s">
        <v>25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534</v>
      </c>
      <c r="O150" t="s">
        <v>33</v>
      </c>
      <c r="P150" t="s">
        <v>34</v>
      </c>
    </row>
    <row r="151" spans="1:16">
      <c r="A151" t="s">
        <v>535</v>
      </c>
      <c r="B151" t="s">
        <v>536</v>
      </c>
      <c r="C151" t="s">
        <v>38</v>
      </c>
      <c r="D151" t="s">
        <v>537</v>
      </c>
      <c r="E151" t="s">
        <v>38</v>
      </c>
      <c r="F151" t="s">
        <v>46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538</v>
      </c>
      <c r="O151" t="s">
        <v>33</v>
      </c>
      <c r="P151" t="s">
        <v>34</v>
      </c>
    </row>
    <row r="152" spans="1:16">
      <c r="A152" t="s">
        <v>539</v>
      </c>
      <c r="B152" t="s">
        <v>540</v>
      </c>
      <c r="C152" t="s">
        <v>38</v>
      </c>
      <c r="D152" t="s">
        <v>141</v>
      </c>
      <c r="E152" t="s">
        <v>38</v>
      </c>
      <c r="F152" t="s">
        <v>46</v>
      </c>
      <c r="G152" t="s">
        <v>25</v>
      </c>
      <c r="H152" t="s">
        <v>25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541</v>
      </c>
      <c r="O152" t="s">
        <v>33</v>
      </c>
      <c r="P152" t="s">
        <v>34</v>
      </c>
    </row>
    <row r="153" spans="1:16">
      <c r="A153" t="s">
        <v>542</v>
      </c>
      <c r="B153" t="s">
        <v>543</v>
      </c>
      <c r="C153" t="s">
        <v>38</v>
      </c>
      <c r="D153" t="s">
        <v>49</v>
      </c>
      <c r="E153" t="s">
        <v>46</v>
      </c>
      <c r="F153" t="s">
        <v>50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544</v>
      </c>
      <c r="O153" t="s">
        <v>33</v>
      </c>
      <c r="P153" t="s">
        <v>34</v>
      </c>
    </row>
    <row r="154" spans="1:16">
      <c r="A154" t="s">
        <v>545</v>
      </c>
      <c r="B154" t="s">
        <v>546</v>
      </c>
      <c r="C154" t="s">
        <v>38</v>
      </c>
      <c r="D154" t="s">
        <v>444</v>
      </c>
      <c r="E154" t="s">
        <v>38</v>
      </c>
      <c r="F154" t="s">
        <v>46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547</v>
      </c>
      <c r="O154" t="s">
        <v>33</v>
      </c>
      <c r="P154" t="s">
        <v>34</v>
      </c>
    </row>
    <row r="155" spans="1:16">
      <c r="A155" t="s">
        <v>548</v>
      </c>
      <c r="B155" t="s">
        <v>549</v>
      </c>
      <c r="C155" t="s">
        <v>38</v>
      </c>
      <c r="D155" t="s">
        <v>141</v>
      </c>
      <c r="E155" t="s">
        <v>38</v>
      </c>
      <c r="F155" t="s">
        <v>46</v>
      </c>
      <c r="G155" t="s">
        <v>25</v>
      </c>
      <c r="H155" t="s">
        <v>25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550</v>
      </c>
      <c r="O155" t="s">
        <v>33</v>
      </c>
      <c r="P155" t="s">
        <v>34</v>
      </c>
    </row>
    <row r="156" spans="1:16">
      <c r="A156" t="s">
        <v>551</v>
      </c>
      <c r="B156" t="s">
        <v>552</v>
      </c>
      <c r="C156" t="s">
        <v>38</v>
      </c>
      <c r="D156" t="s">
        <v>444</v>
      </c>
      <c r="E156" t="s">
        <v>38</v>
      </c>
      <c r="F156" t="s">
        <v>46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508</v>
      </c>
      <c r="O156" t="s">
        <v>33</v>
      </c>
      <c r="P156" t="s">
        <v>34</v>
      </c>
    </row>
    <row r="157" spans="1:16">
      <c r="A157" t="s">
        <v>553</v>
      </c>
      <c r="B157" t="s">
        <v>554</v>
      </c>
      <c r="C157" t="s">
        <v>38</v>
      </c>
      <c r="D157" t="s">
        <v>555</v>
      </c>
      <c r="E157" t="s">
        <v>38</v>
      </c>
      <c r="F157" t="s">
        <v>46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556</v>
      </c>
      <c r="O157" t="s">
        <v>33</v>
      </c>
      <c r="P157" t="s">
        <v>34</v>
      </c>
    </row>
    <row r="158" spans="1:16">
      <c r="A158" t="s">
        <v>557</v>
      </c>
      <c r="B158" t="s">
        <v>558</v>
      </c>
      <c r="C158" t="s">
        <v>38</v>
      </c>
      <c r="D158" t="s">
        <v>559</v>
      </c>
      <c r="E158" t="s">
        <v>50</v>
      </c>
      <c r="F158" t="s">
        <v>39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560</v>
      </c>
      <c r="O158" t="s">
        <v>33</v>
      </c>
      <c r="P158" t="s">
        <v>34</v>
      </c>
    </row>
    <row r="159" spans="1:16">
      <c r="A159" t="s">
        <v>561</v>
      </c>
      <c r="B159" t="s">
        <v>562</v>
      </c>
      <c r="C159" t="s">
        <v>38</v>
      </c>
      <c r="D159" t="s">
        <v>483</v>
      </c>
      <c r="E159" t="s">
        <v>38</v>
      </c>
      <c r="F159" t="s">
        <v>46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484</v>
      </c>
      <c r="O159" t="s">
        <v>33</v>
      </c>
      <c r="P159" t="s">
        <v>34</v>
      </c>
    </row>
    <row r="160" spans="1:16">
      <c r="A160" t="s">
        <v>563</v>
      </c>
      <c r="B160" t="s">
        <v>564</v>
      </c>
      <c r="C160" t="s">
        <v>38</v>
      </c>
      <c r="D160" t="s">
        <v>472</v>
      </c>
      <c r="E160" t="s">
        <v>38</v>
      </c>
      <c r="F160" t="s">
        <v>50</v>
      </c>
      <c r="G160" t="s">
        <v>25</v>
      </c>
      <c r="H160" t="s">
        <v>27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565</v>
      </c>
      <c r="O160" t="s">
        <v>33</v>
      </c>
      <c r="P160" t="s">
        <v>34</v>
      </c>
    </row>
    <row r="161" spans="1:16">
      <c r="A161" t="s">
        <v>566</v>
      </c>
      <c r="B161" t="s">
        <v>567</v>
      </c>
      <c r="C161" t="s">
        <v>38</v>
      </c>
      <c r="D161" t="s">
        <v>568</v>
      </c>
      <c r="E161" t="s">
        <v>46</v>
      </c>
      <c r="F161" t="s">
        <v>50</v>
      </c>
      <c r="G161" t="s">
        <v>25</v>
      </c>
      <c r="H161" t="s">
        <v>25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541</v>
      </c>
      <c r="O161" t="s">
        <v>33</v>
      </c>
      <c r="P161" t="s">
        <v>34</v>
      </c>
    </row>
    <row r="162" spans="1:16">
      <c r="A162" t="s">
        <v>569</v>
      </c>
      <c r="B162" t="s">
        <v>570</v>
      </c>
      <c r="C162" t="s">
        <v>46</v>
      </c>
      <c r="D162" t="s">
        <v>571</v>
      </c>
      <c r="E162" t="s">
        <v>46</v>
      </c>
      <c r="F162" t="s">
        <v>50</v>
      </c>
      <c r="G162" t="s">
        <v>25</v>
      </c>
      <c r="H162" t="s">
        <v>25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572</v>
      </c>
      <c r="O162" t="s">
        <v>33</v>
      </c>
      <c r="P162" t="s">
        <v>34</v>
      </c>
    </row>
    <row r="163" spans="1:16">
      <c r="A163" t="s">
        <v>573</v>
      </c>
      <c r="B163" t="s">
        <v>574</v>
      </c>
      <c r="C163" t="s">
        <v>46</v>
      </c>
      <c r="D163" t="s">
        <v>575</v>
      </c>
      <c r="E163" t="s">
        <v>46</v>
      </c>
      <c r="F163" t="s">
        <v>50</v>
      </c>
      <c r="G163" t="s">
        <v>25</v>
      </c>
      <c r="H163" t="s">
        <v>25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576</v>
      </c>
      <c r="O163" t="s">
        <v>33</v>
      </c>
      <c r="P163" t="s">
        <v>34</v>
      </c>
    </row>
    <row r="164" spans="1:16">
      <c r="A164" t="s">
        <v>577</v>
      </c>
      <c r="B164" t="s">
        <v>578</v>
      </c>
      <c r="C164" t="s">
        <v>50</v>
      </c>
      <c r="D164" t="s">
        <v>571</v>
      </c>
      <c r="E164" t="s">
        <v>50</v>
      </c>
      <c r="F164" t="s">
        <v>39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579</v>
      </c>
      <c r="O164" t="s">
        <v>33</v>
      </c>
      <c r="P164" t="s">
        <v>34</v>
      </c>
    </row>
    <row r="165" spans="1:16">
      <c r="A165" t="s">
        <v>580</v>
      </c>
      <c r="B165" t="s">
        <v>581</v>
      </c>
      <c r="C165" t="s">
        <v>128</v>
      </c>
      <c r="D165" t="s">
        <v>67</v>
      </c>
      <c r="E165" t="s">
        <v>64</v>
      </c>
      <c r="F165" t="s">
        <v>46</v>
      </c>
      <c r="G165" t="s">
        <v>25</v>
      </c>
      <c r="H165" t="s">
        <v>27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582</v>
      </c>
      <c r="O165" t="s">
        <v>33</v>
      </c>
      <c r="P165" t="s">
        <v>34</v>
      </c>
    </row>
    <row r="166" spans="1:16">
      <c r="A166" t="s">
        <v>583</v>
      </c>
      <c r="B166" t="s">
        <v>584</v>
      </c>
      <c r="C166" t="s">
        <v>128</v>
      </c>
      <c r="D166" t="s">
        <v>585</v>
      </c>
      <c r="E166" t="s">
        <v>54</v>
      </c>
      <c r="F166" t="s">
        <v>39</v>
      </c>
      <c r="G166" t="s">
        <v>25</v>
      </c>
      <c r="H166" t="s">
        <v>47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586</v>
      </c>
      <c r="O166" t="s">
        <v>33</v>
      </c>
      <c r="P166" t="s">
        <v>34</v>
      </c>
    </row>
    <row r="167" spans="1:16">
      <c r="A167" t="s">
        <v>587</v>
      </c>
      <c r="B167" t="s">
        <v>588</v>
      </c>
      <c r="C167" t="s">
        <v>180</v>
      </c>
      <c r="D167" t="s">
        <v>589</v>
      </c>
      <c r="E167" t="s">
        <v>46</v>
      </c>
      <c r="F167" t="s">
        <v>50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590</v>
      </c>
      <c r="O167" t="s">
        <v>33</v>
      </c>
      <c r="P167" t="s">
        <v>34</v>
      </c>
    </row>
    <row r="168" spans="1:16">
      <c r="A168" t="s">
        <v>591</v>
      </c>
      <c r="B168" t="s">
        <v>592</v>
      </c>
      <c r="C168" t="s">
        <v>180</v>
      </c>
      <c r="D168" t="s">
        <v>593</v>
      </c>
      <c r="E168" t="s">
        <v>38</v>
      </c>
      <c r="F168" t="s">
        <v>46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594</v>
      </c>
      <c r="O168" t="s">
        <v>33</v>
      </c>
      <c r="P168" t="s">
        <v>34</v>
      </c>
    </row>
    <row r="169" spans="1:16">
      <c r="A169" t="s">
        <v>595</v>
      </c>
      <c r="B169" t="s">
        <v>596</v>
      </c>
      <c r="C169" t="s">
        <v>180</v>
      </c>
      <c r="D169" t="s">
        <v>472</v>
      </c>
      <c r="E169" t="s">
        <v>38</v>
      </c>
      <c r="F169" t="s">
        <v>50</v>
      </c>
      <c r="G169" t="s">
        <v>25</v>
      </c>
      <c r="H169" t="s">
        <v>27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597</v>
      </c>
      <c r="O169" t="s">
        <v>33</v>
      </c>
      <c r="P169" t="s">
        <v>34</v>
      </c>
    </row>
    <row r="170" spans="1:16">
      <c r="A170" t="s">
        <v>598</v>
      </c>
      <c r="B170" t="s">
        <v>599</v>
      </c>
      <c r="C170" t="s">
        <v>36</v>
      </c>
      <c r="D170" t="s">
        <v>600</v>
      </c>
      <c r="E170" t="s">
        <v>64</v>
      </c>
      <c r="F170" t="s">
        <v>39</v>
      </c>
      <c r="G170" t="s">
        <v>25</v>
      </c>
      <c r="H170" t="s">
        <v>26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601</v>
      </c>
      <c r="O170" t="s">
        <v>33</v>
      </c>
      <c r="P170" t="s">
        <v>34</v>
      </c>
    </row>
    <row r="171" spans="1:16">
      <c r="A171" t="s">
        <v>602</v>
      </c>
      <c r="B171" t="s">
        <v>603</v>
      </c>
      <c r="C171" t="s">
        <v>36</v>
      </c>
      <c r="D171" t="s">
        <v>604</v>
      </c>
      <c r="E171" t="s">
        <v>54</v>
      </c>
      <c r="F171" t="s">
        <v>38</v>
      </c>
      <c r="G171" t="s">
        <v>25</v>
      </c>
      <c r="H171" t="s">
        <v>27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605</v>
      </c>
      <c r="O171" t="s">
        <v>33</v>
      </c>
      <c r="P171" t="s">
        <v>34</v>
      </c>
    </row>
    <row r="172" spans="1:16">
      <c r="A172" t="s">
        <v>606</v>
      </c>
      <c r="B172" t="s">
        <v>607</v>
      </c>
      <c r="C172" t="s">
        <v>36</v>
      </c>
      <c r="D172" t="s">
        <v>608</v>
      </c>
      <c r="E172" t="s">
        <v>46</v>
      </c>
      <c r="F172" t="s">
        <v>39</v>
      </c>
      <c r="G172" t="s">
        <v>25</v>
      </c>
      <c r="H172" t="s">
        <v>27</v>
      </c>
      <c r="I172" t="s">
        <v>27</v>
      </c>
      <c r="J172" t="s">
        <v>29</v>
      </c>
      <c r="K172" t="s">
        <v>29</v>
      </c>
      <c r="L172" t="s">
        <v>30</v>
      </c>
      <c r="M172" t="s">
        <v>31</v>
      </c>
      <c r="N172" t="s">
        <v>609</v>
      </c>
      <c r="O172" t="s">
        <v>33</v>
      </c>
      <c r="P172" t="s">
        <v>34</v>
      </c>
    </row>
    <row r="173" spans="1:16">
      <c r="A173" t="s">
        <v>610</v>
      </c>
      <c r="B173" t="s">
        <v>611</v>
      </c>
      <c r="C173" t="s">
        <v>230</v>
      </c>
      <c r="D173" t="s">
        <v>608</v>
      </c>
      <c r="E173" t="s">
        <v>46</v>
      </c>
      <c r="F173" t="s">
        <v>39</v>
      </c>
      <c r="G173" t="s">
        <v>25</v>
      </c>
      <c r="H173" t="s">
        <v>27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612</v>
      </c>
      <c r="O173" t="s">
        <v>33</v>
      </c>
      <c r="P173" t="s">
        <v>34</v>
      </c>
    </row>
    <row r="174" spans="1:16">
      <c r="A174" t="s">
        <v>613</v>
      </c>
      <c r="B174" t="s">
        <v>614</v>
      </c>
      <c r="C174" t="s">
        <v>230</v>
      </c>
      <c r="D174" t="s">
        <v>615</v>
      </c>
      <c r="E174" t="s">
        <v>54</v>
      </c>
      <c r="F174" t="s">
        <v>46</v>
      </c>
      <c r="G174" t="s">
        <v>25</v>
      </c>
      <c r="H174" t="s">
        <v>40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616</v>
      </c>
      <c r="O174" t="s">
        <v>33</v>
      </c>
      <c r="P174" t="s">
        <v>34</v>
      </c>
    </row>
    <row r="175" spans="1:16">
      <c r="A175" t="s">
        <v>617</v>
      </c>
      <c r="B175" t="s">
        <v>618</v>
      </c>
      <c r="C175" t="s">
        <v>230</v>
      </c>
      <c r="D175" t="s">
        <v>619</v>
      </c>
      <c r="E175" t="s">
        <v>64</v>
      </c>
      <c r="F175" t="s">
        <v>46</v>
      </c>
      <c r="G175" t="s">
        <v>25</v>
      </c>
      <c r="H175" t="s">
        <v>27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620</v>
      </c>
      <c r="O175" t="s">
        <v>33</v>
      </c>
      <c r="P175" t="s">
        <v>34</v>
      </c>
    </row>
    <row r="176" spans="1:16">
      <c r="A176" t="s">
        <v>621</v>
      </c>
      <c r="B176" t="s">
        <v>622</v>
      </c>
      <c r="C176" t="s">
        <v>230</v>
      </c>
      <c r="D176" t="s">
        <v>67</v>
      </c>
      <c r="E176" t="s">
        <v>46</v>
      </c>
      <c r="F176" t="s">
        <v>50</v>
      </c>
      <c r="G176" t="s">
        <v>25</v>
      </c>
      <c r="H176" t="s">
        <v>25</v>
      </c>
      <c r="I176" t="s">
        <v>27</v>
      </c>
      <c r="J176" t="s">
        <v>29</v>
      </c>
      <c r="K176" t="s">
        <v>29</v>
      </c>
      <c r="L176" t="s">
        <v>30</v>
      </c>
      <c r="M176" t="s">
        <v>31</v>
      </c>
      <c r="N176" t="s">
        <v>623</v>
      </c>
      <c r="O176" t="s">
        <v>33</v>
      </c>
      <c r="P176" t="s">
        <v>34</v>
      </c>
    </row>
    <row r="177" spans="1:16">
      <c r="A177" t="s">
        <v>624</v>
      </c>
      <c r="B177" t="s">
        <v>625</v>
      </c>
      <c r="C177" t="s">
        <v>94</v>
      </c>
      <c r="D177" t="s">
        <v>608</v>
      </c>
      <c r="E177" t="s">
        <v>38</v>
      </c>
      <c r="F177" t="s">
        <v>39</v>
      </c>
      <c r="G177" t="s">
        <v>25</v>
      </c>
      <c r="H177" t="s">
        <v>40</v>
      </c>
      <c r="I177" t="s">
        <v>27</v>
      </c>
      <c r="J177" t="s">
        <v>29</v>
      </c>
      <c r="K177" t="s">
        <v>29</v>
      </c>
      <c r="L177" t="s">
        <v>30</v>
      </c>
      <c r="M177" t="s">
        <v>31</v>
      </c>
      <c r="N177" t="s">
        <v>626</v>
      </c>
      <c r="O177" t="s">
        <v>33</v>
      </c>
      <c r="P177" t="s">
        <v>34</v>
      </c>
    </row>
    <row r="178" spans="1:16">
      <c r="A178" t="s">
        <v>627</v>
      </c>
      <c r="B178" t="s">
        <v>628</v>
      </c>
      <c r="C178" t="s">
        <v>94</v>
      </c>
      <c r="D178" t="s">
        <v>593</v>
      </c>
      <c r="E178" t="s">
        <v>64</v>
      </c>
      <c r="F178" t="s">
        <v>50</v>
      </c>
      <c r="G178" t="s">
        <v>25</v>
      </c>
      <c r="H178" t="s">
        <v>40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629</v>
      </c>
      <c r="O178" t="s">
        <v>33</v>
      </c>
      <c r="P178" t="s">
        <v>34</v>
      </c>
    </row>
    <row r="179" spans="1:16">
      <c r="A179" t="s">
        <v>630</v>
      </c>
      <c r="B179" t="s">
        <v>631</v>
      </c>
      <c r="C179" t="s">
        <v>94</v>
      </c>
      <c r="D179" t="s">
        <v>632</v>
      </c>
      <c r="E179" t="s">
        <v>38</v>
      </c>
      <c r="F179" t="s">
        <v>39</v>
      </c>
      <c r="G179" t="s">
        <v>27</v>
      </c>
      <c r="H179" t="s">
        <v>40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633</v>
      </c>
      <c r="O179" t="s">
        <v>33</v>
      </c>
      <c r="P179" t="s">
        <v>34</v>
      </c>
    </row>
    <row r="180" spans="1:16">
      <c r="A180" t="s">
        <v>634</v>
      </c>
      <c r="B180" t="s">
        <v>635</v>
      </c>
      <c r="C180" t="s">
        <v>23</v>
      </c>
      <c r="D180" t="s">
        <v>593</v>
      </c>
      <c r="E180" t="s">
        <v>38</v>
      </c>
      <c r="F180" t="s">
        <v>46</v>
      </c>
      <c r="G180" t="s">
        <v>25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594</v>
      </c>
      <c r="O180" t="s">
        <v>33</v>
      </c>
      <c r="P180" t="s">
        <v>34</v>
      </c>
    </row>
    <row r="181" spans="1:16">
      <c r="A181" t="s">
        <v>636</v>
      </c>
      <c r="B181" t="s">
        <v>637</v>
      </c>
      <c r="C181" t="s">
        <v>266</v>
      </c>
      <c r="D181" t="s">
        <v>638</v>
      </c>
      <c r="E181" t="s">
        <v>46</v>
      </c>
      <c r="F181" t="s">
        <v>50</v>
      </c>
      <c r="G181" t="s">
        <v>25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639</v>
      </c>
      <c r="O181" t="s">
        <v>33</v>
      </c>
      <c r="P181" t="s">
        <v>34</v>
      </c>
    </row>
    <row r="182" spans="1:16">
      <c r="A182" t="s">
        <v>640</v>
      </c>
      <c r="B182" t="s">
        <v>641</v>
      </c>
      <c r="C182" t="s">
        <v>266</v>
      </c>
      <c r="D182" t="s">
        <v>642</v>
      </c>
      <c r="E182" t="s">
        <v>38</v>
      </c>
      <c r="F182" t="s">
        <v>46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643</v>
      </c>
      <c r="O182" t="s">
        <v>33</v>
      </c>
      <c r="P182" t="s">
        <v>34</v>
      </c>
    </row>
    <row r="183" spans="1:16">
      <c r="A183" t="s">
        <v>644</v>
      </c>
      <c r="B183" t="s">
        <v>645</v>
      </c>
      <c r="C183" t="s">
        <v>266</v>
      </c>
      <c r="D183" t="s">
        <v>642</v>
      </c>
      <c r="E183" t="s">
        <v>46</v>
      </c>
      <c r="F183" t="s">
        <v>50</v>
      </c>
      <c r="G183" t="s">
        <v>25</v>
      </c>
      <c r="H183" t="s">
        <v>25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646</v>
      </c>
      <c r="O183" t="s">
        <v>33</v>
      </c>
      <c r="P183" t="s">
        <v>34</v>
      </c>
    </row>
    <row r="184" spans="1:16">
      <c r="A184" t="s">
        <v>647</v>
      </c>
      <c r="B184" t="s">
        <v>648</v>
      </c>
      <c r="C184" t="s">
        <v>266</v>
      </c>
      <c r="D184" t="s">
        <v>632</v>
      </c>
      <c r="E184" t="s">
        <v>46</v>
      </c>
      <c r="F184" t="s">
        <v>50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649</v>
      </c>
      <c r="O184" t="s">
        <v>33</v>
      </c>
      <c r="P184" t="s">
        <v>34</v>
      </c>
    </row>
    <row r="185" spans="1:16">
      <c r="A185" t="s">
        <v>650</v>
      </c>
      <c r="B185" t="s">
        <v>651</v>
      </c>
      <c r="C185" t="s">
        <v>24</v>
      </c>
      <c r="D185" t="s">
        <v>652</v>
      </c>
      <c r="E185" t="s">
        <v>54</v>
      </c>
      <c r="F185" t="s">
        <v>50</v>
      </c>
      <c r="G185" t="s">
        <v>25</v>
      </c>
      <c r="H185" t="s">
        <v>26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653</v>
      </c>
      <c r="O185" t="s">
        <v>33</v>
      </c>
      <c r="P185" t="s">
        <v>34</v>
      </c>
    </row>
    <row r="186" spans="1:16">
      <c r="A186" t="s">
        <v>654</v>
      </c>
      <c r="B186" t="s">
        <v>655</v>
      </c>
      <c r="C186" t="s">
        <v>43</v>
      </c>
      <c r="D186" t="s">
        <v>656</v>
      </c>
      <c r="E186" t="s">
        <v>38</v>
      </c>
      <c r="F186" t="s">
        <v>50</v>
      </c>
      <c r="G186" t="s">
        <v>25</v>
      </c>
      <c r="H186" t="s">
        <v>27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657</v>
      </c>
      <c r="O186" t="s">
        <v>33</v>
      </c>
      <c r="P186" t="s">
        <v>34</v>
      </c>
    </row>
    <row r="187" spans="1:16">
      <c r="A187" t="s">
        <v>658</v>
      </c>
      <c r="B187" t="s">
        <v>659</v>
      </c>
      <c r="C187" t="s">
        <v>43</v>
      </c>
      <c r="D187" t="s">
        <v>660</v>
      </c>
      <c r="E187" t="s">
        <v>64</v>
      </c>
      <c r="F187" t="s">
        <v>38</v>
      </c>
      <c r="G187" t="s">
        <v>25</v>
      </c>
      <c r="H187" t="s">
        <v>25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661</v>
      </c>
      <c r="O187" t="s">
        <v>33</v>
      </c>
      <c r="P187" t="s">
        <v>34</v>
      </c>
    </row>
    <row r="188" spans="1:16">
      <c r="A188" t="s">
        <v>662</v>
      </c>
      <c r="B188" t="s">
        <v>663</v>
      </c>
      <c r="C188" t="s">
        <v>43</v>
      </c>
      <c r="D188" t="s">
        <v>656</v>
      </c>
      <c r="E188" t="s">
        <v>38</v>
      </c>
      <c r="F188" t="s">
        <v>50</v>
      </c>
      <c r="G188" t="s">
        <v>25</v>
      </c>
      <c r="H188" t="s">
        <v>27</v>
      </c>
      <c r="I188" t="s">
        <v>26</v>
      </c>
      <c r="J188" t="s">
        <v>28</v>
      </c>
      <c r="K188" t="s">
        <v>29</v>
      </c>
      <c r="L188" t="s">
        <v>30</v>
      </c>
      <c r="M188" t="s">
        <v>31</v>
      </c>
      <c r="N188" t="s">
        <v>657</v>
      </c>
      <c r="O188" t="s">
        <v>33</v>
      </c>
      <c r="P188" t="s">
        <v>34</v>
      </c>
    </row>
    <row r="189" spans="1:16">
      <c r="A189" t="s">
        <v>664</v>
      </c>
      <c r="B189" t="s">
        <v>665</v>
      </c>
      <c r="C189" t="s">
        <v>43</v>
      </c>
      <c r="D189" t="s">
        <v>666</v>
      </c>
      <c r="E189" t="s">
        <v>38</v>
      </c>
      <c r="F189" t="s">
        <v>46</v>
      </c>
      <c r="G189" t="s">
        <v>25</v>
      </c>
      <c r="H189" t="s">
        <v>25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667</v>
      </c>
      <c r="O189" t="s">
        <v>33</v>
      </c>
      <c r="P189" t="s">
        <v>34</v>
      </c>
    </row>
    <row r="190" spans="1:16">
      <c r="A190" t="s">
        <v>668</v>
      </c>
      <c r="B190" t="s">
        <v>669</v>
      </c>
      <c r="C190" t="s">
        <v>45</v>
      </c>
      <c r="D190" t="s">
        <v>656</v>
      </c>
      <c r="E190" t="s">
        <v>46</v>
      </c>
      <c r="F190" t="s">
        <v>50</v>
      </c>
      <c r="G190" t="s">
        <v>25</v>
      </c>
      <c r="H190" t="s">
        <v>25</v>
      </c>
      <c r="I190" t="s">
        <v>40</v>
      </c>
      <c r="J190" t="s">
        <v>28</v>
      </c>
      <c r="K190" t="s">
        <v>29</v>
      </c>
      <c r="L190" t="s">
        <v>30</v>
      </c>
      <c r="M190" t="s">
        <v>31</v>
      </c>
      <c r="N190" t="s">
        <v>670</v>
      </c>
      <c r="O190" t="s">
        <v>33</v>
      </c>
      <c r="P190" t="s">
        <v>34</v>
      </c>
    </row>
    <row r="191" spans="1:16">
      <c r="A191" t="s">
        <v>671</v>
      </c>
      <c r="B191" t="s">
        <v>672</v>
      </c>
      <c r="C191" t="s">
        <v>272</v>
      </c>
      <c r="D191" t="s">
        <v>673</v>
      </c>
      <c r="E191" t="s">
        <v>38</v>
      </c>
      <c r="F191" t="s">
        <v>50</v>
      </c>
      <c r="G191" t="s">
        <v>25</v>
      </c>
      <c r="H191" t="s">
        <v>27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674</v>
      </c>
      <c r="O191" t="s">
        <v>33</v>
      </c>
      <c r="P191" t="s">
        <v>34</v>
      </c>
    </row>
    <row r="192" spans="1:16">
      <c r="A192" t="s">
        <v>675</v>
      </c>
      <c r="B192" t="s">
        <v>676</v>
      </c>
      <c r="C192" t="s">
        <v>272</v>
      </c>
      <c r="D192" t="s">
        <v>67</v>
      </c>
      <c r="E192" t="s">
        <v>46</v>
      </c>
      <c r="F192" t="s">
        <v>39</v>
      </c>
      <c r="G192" t="s">
        <v>25</v>
      </c>
      <c r="H192" t="s">
        <v>27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677</v>
      </c>
      <c r="O192" t="s">
        <v>33</v>
      </c>
      <c r="P192" t="s">
        <v>34</v>
      </c>
    </row>
    <row r="193" spans="1:16">
      <c r="A193" t="s">
        <v>678</v>
      </c>
      <c r="B193" t="s">
        <v>679</v>
      </c>
      <c r="C193" t="s">
        <v>272</v>
      </c>
      <c r="D193" t="s">
        <v>680</v>
      </c>
      <c r="E193" t="s">
        <v>64</v>
      </c>
      <c r="F193" t="s">
        <v>46</v>
      </c>
      <c r="G193" t="s">
        <v>25</v>
      </c>
      <c r="H193" t="s">
        <v>27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681</v>
      </c>
      <c r="O193" t="s">
        <v>33</v>
      </c>
      <c r="P193" t="s">
        <v>34</v>
      </c>
    </row>
    <row r="194" spans="1:16">
      <c r="A194" t="s">
        <v>682</v>
      </c>
      <c r="B194" t="s">
        <v>683</v>
      </c>
      <c r="C194" t="s">
        <v>272</v>
      </c>
      <c r="D194" t="s">
        <v>72</v>
      </c>
      <c r="E194" t="s">
        <v>38</v>
      </c>
      <c r="F194" t="s">
        <v>50</v>
      </c>
      <c r="G194" t="s">
        <v>25</v>
      </c>
      <c r="H194" t="s">
        <v>27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684</v>
      </c>
      <c r="O194" t="s">
        <v>33</v>
      </c>
      <c r="P194" t="s">
        <v>34</v>
      </c>
    </row>
    <row r="195" spans="1:16">
      <c r="A195" t="s">
        <v>685</v>
      </c>
      <c r="B195" t="s">
        <v>686</v>
      </c>
      <c r="C195" t="s">
        <v>54</v>
      </c>
      <c r="D195" t="s">
        <v>687</v>
      </c>
      <c r="E195" t="s">
        <v>64</v>
      </c>
      <c r="F195" t="s">
        <v>38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688</v>
      </c>
      <c r="O195" t="s">
        <v>33</v>
      </c>
      <c r="P195" t="s">
        <v>34</v>
      </c>
    </row>
    <row r="196" spans="1:16">
      <c r="A196" t="s">
        <v>689</v>
      </c>
      <c r="B196" t="s">
        <v>690</v>
      </c>
      <c r="C196" t="s">
        <v>54</v>
      </c>
      <c r="D196" t="s">
        <v>67</v>
      </c>
      <c r="E196" t="s">
        <v>46</v>
      </c>
      <c r="F196" t="s">
        <v>50</v>
      </c>
      <c r="G196" t="s">
        <v>25</v>
      </c>
      <c r="H196" t="s">
        <v>25</v>
      </c>
      <c r="I196" t="s">
        <v>27</v>
      </c>
      <c r="J196" t="s">
        <v>29</v>
      </c>
      <c r="K196" t="s">
        <v>29</v>
      </c>
      <c r="L196" t="s">
        <v>30</v>
      </c>
      <c r="M196" t="s">
        <v>31</v>
      </c>
      <c r="N196" t="s">
        <v>691</v>
      </c>
      <c r="O196" t="s">
        <v>33</v>
      </c>
      <c r="P196" t="s">
        <v>34</v>
      </c>
    </row>
    <row r="197" spans="1:16">
      <c r="A197" t="s">
        <v>692</v>
      </c>
      <c r="B197" t="s">
        <v>693</v>
      </c>
      <c r="C197" t="s">
        <v>54</v>
      </c>
      <c r="D197" t="s">
        <v>67</v>
      </c>
      <c r="E197" t="s">
        <v>38</v>
      </c>
      <c r="F197" t="s">
        <v>46</v>
      </c>
      <c r="G197" t="s">
        <v>25</v>
      </c>
      <c r="H197" t="s">
        <v>25</v>
      </c>
      <c r="I197" t="s">
        <v>27</v>
      </c>
      <c r="J197" t="s">
        <v>29</v>
      </c>
      <c r="K197" t="s">
        <v>29</v>
      </c>
      <c r="L197" t="s">
        <v>30</v>
      </c>
      <c r="M197" t="s">
        <v>31</v>
      </c>
      <c r="N197" t="s">
        <v>694</v>
      </c>
      <c r="O197" t="s">
        <v>33</v>
      </c>
      <c r="P197" t="s">
        <v>34</v>
      </c>
    </row>
    <row r="198" spans="1:16">
      <c r="A198" t="s">
        <v>695</v>
      </c>
      <c r="B198" t="s">
        <v>696</v>
      </c>
      <c r="C198" t="s">
        <v>54</v>
      </c>
      <c r="D198" t="s">
        <v>697</v>
      </c>
      <c r="E198" t="s">
        <v>64</v>
      </c>
      <c r="F198" t="s">
        <v>38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698</v>
      </c>
      <c r="O198" t="s">
        <v>33</v>
      </c>
      <c r="P198" t="s">
        <v>34</v>
      </c>
    </row>
    <row r="199" spans="1:16">
      <c r="A199" t="s">
        <v>699</v>
      </c>
      <c r="B199" t="s">
        <v>700</v>
      </c>
      <c r="C199" t="s">
        <v>64</v>
      </c>
      <c r="D199" t="s">
        <v>67</v>
      </c>
      <c r="E199" t="s">
        <v>46</v>
      </c>
      <c r="F199" t="s">
        <v>39</v>
      </c>
      <c r="G199" t="s">
        <v>25</v>
      </c>
      <c r="H199" t="s">
        <v>27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701</v>
      </c>
      <c r="O199" t="s">
        <v>33</v>
      </c>
      <c r="P199" t="s">
        <v>34</v>
      </c>
    </row>
    <row r="200" spans="1:16">
      <c r="A200" t="s">
        <v>702</v>
      </c>
      <c r="B200" t="s">
        <v>703</v>
      </c>
      <c r="C200" t="s">
        <v>64</v>
      </c>
      <c r="D200" t="s">
        <v>704</v>
      </c>
      <c r="E200" t="s">
        <v>64</v>
      </c>
      <c r="F200" t="s">
        <v>38</v>
      </c>
      <c r="G200" t="s">
        <v>25</v>
      </c>
      <c r="H200" t="s">
        <v>25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705</v>
      </c>
      <c r="O200" t="s">
        <v>33</v>
      </c>
      <c r="P200" t="s">
        <v>34</v>
      </c>
    </row>
    <row r="201" spans="1:16">
      <c r="A201" t="s">
        <v>706</v>
      </c>
      <c r="B201" t="s">
        <v>707</v>
      </c>
      <c r="C201" t="s">
        <v>64</v>
      </c>
      <c r="D201" t="s">
        <v>72</v>
      </c>
      <c r="E201" t="s">
        <v>46</v>
      </c>
      <c r="F201" t="s">
        <v>39</v>
      </c>
      <c r="G201" t="s">
        <v>25</v>
      </c>
      <c r="H201" t="s">
        <v>27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480</v>
      </c>
      <c r="O201" t="s">
        <v>33</v>
      </c>
      <c r="P201" t="s">
        <v>34</v>
      </c>
    </row>
    <row r="202" spans="1:16">
      <c r="A202" t="s">
        <v>708</v>
      </c>
      <c r="B202" t="s">
        <v>709</v>
      </c>
      <c r="C202" t="s">
        <v>64</v>
      </c>
      <c r="D202" t="s">
        <v>710</v>
      </c>
      <c r="E202" t="s">
        <v>64</v>
      </c>
      <c r="F202" t="s">
        <v>38</v>
      </c>
      <c r="G202" t="s">
        <v>25</v>
      </c>
      <c r="H202" t="s">
        <v>25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711</v>
      </c>
      <c r="O202" t="s">
        <v>33</v>
      </c>
      <c r="P202" t="s">
        <v>34</v>
      </c>
    </row>
    <row r="203" spans="1:16">
      <c r="A203" t="s">
        <v>712</v>
      </c>
      <c r="B203" t="s">
        <v>713</v>
      </c>
      <c r="C203" t="s">
        <v>64</v>
      </c>
      <c r="D203" t="s">
        <v>710</v>
      </c>
      <c r="E203" t="s">
        <v>64</v>
      </c>
      <c r="F203" t="s">
        <v>38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711</v>
      </c>
      <c r="O203" t="s">
        <v>33</v>
      </c>
      <c r="P203" t="s">
        <v>34</v>
      </c>
    </row>
    <row r="204" spans="1:16">
      <c r="A204" t="s">
        <v>714</v>
      </c>
      <c r="B204" t="s">
        <v>715</v>
      </c>
      <c r="C204" t="s">
        <v>64</v>
      </c>
      <c r="D204" t="s">
        <v>67</v>
      </c>
      <c r="E204" t="s">
        <v>46</v>
      </c>
      <c r="F204" t="s">
        <v>50</v>
      </c>
      <c r="G204" t="s">
        <v>25</v>
      </c>
      <c r="H204" t="s">
        <v>25</v>
      </c>
      <c r="I204" t="s">
        <v>27</v>
      </c>
      <c r="J204" t="s">
        <v>29</v>
      </c>
      <c r="K204" t="s">
        <v>29</v>
      </c>
      <c r="L204" t="s">
        <v>30</v>
      </c>
      <c r="M204" t="s">
        <v>31</v>
      </c>
      <c r="N204" t="s">
        <v>716</v>
      </c>
      <c r="O204" t="s">
        <v>33</v>
      </c>
      <c r="P204" t="s">
        <v>34</v>
      </c>
    </row>
    <row r="205" spans="1:16">
      <c r="A205" t="s">
        <v>717</v>
      </c>
      <c r="B205" t="s">
        <v>718</v>
      </c>
      <c r="C205" t="s">
        <v>38</v>
      </c>
      <c r="D205" t="s">
        <v>76</v>
      </c>
      <c r="E205" t="s">
        <v>38</v>
      </c>
      <c r="F205" t="s">
        <v>50</v>
      </c>
      <c r="G205" t="s">
        <v>25</v>
      </c>
      <c r="H205" t="s">
        <v>27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719</v>
      </c>
      <c r="O205" t="s">
        <v>33</v>
      </c>
      <c r="P205" t="s">
        <v>34</v>
      </c>
    </row>
    <row r="206" spans="1:16">
      <c r="A206" t="s">
        <v>720</v>
      </c>
      <c r="B206" t="s">
        <v>721</v>
      </c>
      <c r="C206" t="s">
        <v>38</v>
      </c>
      <c r="D206" t="s">
        <v>76</v>
      </c>
      <c r="E206" t="s">
        <v>38</v>
      </c>
      <c r="F206" t="s">
        <v>39</v>
      </c>
      <c r="G206" t="s">
        <v>25</v>
      </c>
      <c r="H206" t="s">
        <v>40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722</v>
      </c>
      <c r="O206" t="s">
        <v>33</v>
      </c>
      <c r="P206" t="s">
        <v>34</v>
      </c>
    </row>
    <row r="207" spans="1:16">
      <c r="A207" t="s">
        <v>723</v>
      </c>
      <c r="B207" t="s">
        <v>724</v>
      </c>
      <c r="C207" t="s">
        <v>38</v>
      </c>
      <c r="D207" t="s">
        <v>656</v>
      </c>
      <c r="E207" t="s">
        <v>46</v>
      </c>
      <c r="F207" t="s">
        <v>50</v>
      </c>
      <c r="G207" t="s">
        <v>25</v>
      </c>
      <c r="H207" t="s">
        <v>25</v>
      </c>
      <c r="I207" t="s">
        <v>40</v>
      </c>
      <c r="J207" t="s">
        <v>28</v>
      </c>
      <c r="K207" t="s">
        <v>29</v>
      </c>
      <c r="L207" t="s">
        <v>30</v>
      </c>
      <c r="M207" t="s">
        <v>31</v>
      </c>
      <c r="N207" t="s">
        <v>725</v>
      </c>
      <c r="O207" t="s">
        <v>33</v>
      </c>
      <c r="P207" t="s">
        <v>34</v>
      </c>
    </row>
    <row r="208" spans="1:16">
      <c r="A208" t="s">
        <v>726</v>
      </c>
      <c r="B208" t="s">
        <v>727</v>
      </c>
      <c r="C208" t="s">
        <v>38</v>
      </c>
      <c r="D208" t="s">
        <v>76</v>
      </c>
      <c r="E208" t="s">
        <v>38</v>
      </c>
      <c r="F208" t="s">
        <v>46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609</v>
      </c>
      <c r="O208" t="s">
        <v>33</v>
      </c>
      <c r="P208" t="s">
        <v>34</v>
      </c>
    </row>
    <row r="209" spans="1:16">
      <c r="A209" t="s">
        <v>728</v>
      </c>
      <c r="B209" t="s">
        <v>729</v>
      </c>
      <c r="C209" t="s">
        <v>38</v>
      </c>
      <c r="D209" t="s">
        <v>76</v>
      </c>
      <c r="E209" t="s">
        <v>38</v>
      </c>
      <c r="F209" t="s">
        <v>50</v>
      </c>
      <c r="G209" t="s">
        <v>25</v>
      </c>
      <c r="H209" t="s">
        <v>27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523</v>
      </c>
      <c r="O209" t="s">
        <v>33</v>
      </c>
      <c r="P209" t="s">
        <v>34</v>
      </c>
    </row>
    <row r="210" spans="1:16">
      <c r="A210" t="s">
        <v>730</v>
      </c>
      <c r="B210" t="s">
        <v>731</v>
      </c>
      <c r="C210" t="s">
        <v>38</v>
      </c>
      <c r="D210" t="s">
        <v>76</v>
      </c>
      <c r="E210" t="s">
        <v>38</v>
      </c>
      <c r="F210" t="s">
        <v>46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609</v>
      </c>
      <c r="O210" t="s">
        <v>33</v>
      </c>
      <c r="P210" t="s">
        <v>34</v>
      </c>
    </row>
    <row r="211" spans="1:16">
      <c r="A211" t="s">
        <v>732</v>
      </c>
      <c r="B211" t="s">
        <v>733</v>
      </c>
      <c r="C211" t="s">
        <v>38</v>
      </c>
      <c r="D211" t="s">
        <v>76</v>
      </c>
      <c r="E211" t="s">
        <v>46</v>
      </c>
      <c r="F211" t="s">
        <v>50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609</v>
      </c>
      <c r="O211" t="s">
        <v>33</v>
      </c>
      <c r="P211" t="s">
        <v>34</v>
      </c>
    </row>
    <row r="212" spans="1:16">
      <c r="A212" t="s">
        <v>734</v>
      </c>
      <c r="B212" t="s">
        <v>735</v>
      </c>
      <c r="C212" t="s">
        <v>38</v>
      </c>
      <c r="D212" t="s">
        <v>67</v>
      </c>
      <c r="E212" t="s">
        <v>50</v>
      </c>
      <c r="F212" t="s">
        <v>39</v>
      </c>
      <c r="G212" t="s">
        <v>25</v>
      </c>
      <c r="H212" t="s">
        <v>25</v>
      </c>
      <c r="I212" t="s">
        <v>27</v>
      </c>
      <c r="J212" t="s">
        <v>29</v>
      </c>
      <c r="K212" t="s">
        <v>29</v>
      </c>
      <c r="L212" t="s">
        <v>30</v>
      </c>
      <c r="M212" t="s">
        <v>31</v>
      </c>
      <c r="N212" t="s">
        <v>736</v>
      </c>
      <c r="O212" t="s">
        <v>33</v>
      </c>
      <c r="P212" t="s">
        <v>34</v>
      </c>
    </row>
    <row r="213" spans="1:16">
      <c r="A213" t="s">
        <v>737</v>
      </c>
      <c r="B213" t="s">
        <v>738</v>
      </c>
      <c r="C213" t="s">
        <v>38</v>
      </c>
      <c r="D213" t="s">
        <v>72</v>
      </c>
      <c r="E213" t="s">
        <v>38</v>
      </c>
      <c r="F213" t="s">
        <v>50</v>
      </c>
      <c r="G213" t="s">
        <v>25</v>
      </c>
      <c r="H213" t="s">
        <v>27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517</v>
      </c>
      <c r="O213" t="s">
        <v>33</v>
      </c>
      <c r="P213" t="s">
        <v>34</v>
      </c>
    </row>
    <row r="214" spans="1:16">
      <c r="A214" t="s">
        <v>739</v>
      </c>
      <c r="B214" t="s">
        <v>740</v>
      </c>
      <c r="C214" t="s">
        <v>38</v>
      </c>
      <c r="D214" t="s">
        <v>741</v>
      </c>
      <c r="E214" t="s">
        <v>38</v>
      </c>
      <c r="F214" t="s">
        <v>46</v>
      </c>
      <c r="G214" t="s">
        <v>25</v>
      </c>
      <c r="H214" t="s">
        <v>25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742</v>
      </c>
      <c r="O214" t="s">
        <v>33</v>
      </c>
      <c r="P214" t="s">
        <v>34</v>
      </c>
    </row>
    <row r="215" spans="1:16">
      <c r="A215" t="s">
        <v>743</v>
      </c>
      <c r="B215" t="s">
        <v>744</v>
      </c>
      <c r="C215" t="s">
        <v>46</v>
      </c>
      <c r="D215" t="s">
        <v>76</v>
      </c>
      <c r="E215" t="s">
        <v>46</v>
      </c>
      <c r="F215" t="s">
        <v>50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609</v>
      </c>
      <c r="O215" t="s">
        <v>33</v>
      </c>
      <c r="P215" t="s">
        <v>34</v>
      </c>
    </row>
    <row r="216" spans="1:16">
      <c r="A216" t="s">
        <v>745</v>
      </c>
      <c r="B216" t="s">
        <v>746</v>
      </c>
      <c r="C216" t="s">
        <v>46</v>
      </c>
      <c r="D216" t="s">
        <v>76</v>
      </c>
      <c r="E216" t="s">
        <v>46</v>
      </c>
      <c r="F216" t="s">
        <v>50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747</v>
      </c>
      <c r="O216" t="s">
        <v>33</v>
      </c>
      <c r="P216" t="s">
        <v>34</v>
      </c>
    </row>
    <row r="217" spans="1:16">
      <c r="A217" t="s">
        <v>748</v>
      </c>
      <c r="B217" t="s">
        <v>749</v>
      </c>
      <c r="C217" t="s">
        <v>50</v>
      </c>
      <c r="D217" t="s">
        <v>750</v>
      </c>
      <c r="E217" t="s">
        <v>50</v>
      </c>
      <c r="F217" t="s">
        <v>39</v>
      </c>
      <c r="G217" t="s">
        <v>25</v>
      </c>
      <c r="H217" t="s">
        <v>25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751</v>
      </c>
      <c r="O217" t="s">
        <v>33</v>
      </c>
      <c r="P217" t="s">
        <v>34</v>
      </c>
    </row>
    <row r="218" spans="1:16">
      <c r="A218" t="s">
        <v>752</v>
      </c>
      <c r="B218" t="s">
        <v>753</v>
      </c>
      <c r="C218" t="s">
        <v>50</v>
      </c>
      <c r="D218" t="s">
        <v>673</v>
      </c>
      <c r="E218" t="s">
        <v>50</v>
      </c>
      <c r="F218" t="s">
        <v>39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754</v>
      </c>
      <c r="O218" t="s">
        <v>33</v>
      </c>
      <c r="P218" t="s">
        <v>34</v>
      </c>
    </row>
    <row r="219" spans="1:16">
      <c r="A219" t="s">
        <v>755</v>
      </c>
      <c r="B219" t="s">
        <v>756</v>
      </c>
      <c r="C219" t="s">
        <v>757</v>
      </c>
      <c r="D219" t="s">
        <v>758</v>
      </c>
      <c r="E219" t="s">
        <v>54</v>
      </c>
      <c r="F219" t="s">
        <v>39</v>
      </c>
      <c r="G219" t="s">
        <v>25</v>
      </c>
      <c r="H219" t="s">
        <v>47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759</v>
      </c>
      <c r="O219" t="s">
        <v>33</v>
      </c>
      <c r="P219" t="s">
        <v>34</v>
      </c>
    </row>
    <row r="220" spans="1:16">
      <c r="A220" t="s">
        <v>760</v>
      </c>
      <c r="B220" t="s">
        <v>761</v>
      </c>
      <c r="C220" t="s">
        <v>109</v>
      </c>
      <c r="D220" t="s">
        <v>762</v>
      </c>
      <c r="E220" t="s">
        <v>46</v>
      </c>
      <c r="F220" t="s">
        <v>50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473</v>
      </c>
      <c r="O220" t="s">
        <v>33</v>
      </c>
      <c r="P220" t="s">
        <v>34</v>
      </c>
    </row>
    <row r="221" spans="1:16">
      <c r="A221" t="s">
        <v>763</v>
      </c>
      <c r="B221" t="s">
        <v>764</v>
      </c>
      <c r="C221" t="s">
        <v>172</v>
      </c>
      <c r="D221" t="s">
        <v>765</v>
      </c>
      <c r="E221" t="s">
        <v>46</v>
      </c>
      <c r="F221" t="s">
        <v>50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766</v>
      </c>
      <c r="O221" t="s">
        <v>33</v>
      </c>
      <c r="P221" t="s">
        <v>34</v>
      </c>
    </row>
    <row r="222" spans="1:16">
      <c r="A222" t="s">
        <v>767</v>
      </c>
      <c r="B222" t="s">
        <v>768</v>
      </c>
      <c r="C222" t="s">
        <v>192</v>
      </c>
      <c r="D222" t="s">
        <v>769</v>
      </c>
      <c r="E222" t="s">
        <v>38</v>
      </c>
      <c r="F222" t="s">
        <v>50</v>
      </c>
      <c r="G222" t="s">
        <v>25</v>
      </c>
      <c r="H222" t="s">
        <v>27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770</v>
      </c>
      <c r="O222" t="s">
        <v>33</v>
      </c>
      <c r="P222" t="s">
        <v>34</v>
      </c>
    </row>
    <row r="223" spans="1:16">
      <c r="A223" t="s">
        <v>771</v>
      </c>
      <c r="B223" t="s">
        <v>772</v>
      </c>
      <c r="C223" t="s">
        <v>192</v>
      </c>
      <c r="D223" t="s">
        <v>769</v>
      </c>
      <c r="E223" t="s">
        <v>38</v>
      </c>
      <c r="F223" t="s">
        <v>50</v>
      </c>
      <c r="G223" t="s">
        <v>25</v>
      </c>
      <c r="H223" t="s">
        <v>27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770</v>
      </c>
      <c r="O223" t="s">
        <v>33</v>
      </c>
      <c r="P223" t="s">
        <v>34</v>
      </c>
    </row>
    <row r="224" spans="1:16">
      <c r="A224" t="s">
        <v>773</v>
      </c>
      <c r="B224" t="s">
        <v>774</v>
      </c>
      <c r="C224" t="s">
        <v>200</v>
      </c>
      <c r="D224" t="s">
        <v>775</v>
      </c>
      <c r="E224" t="s">
        <v>46</v>
      </c>
      <c r="F224" t="s">
        <v>50</v>
      </c>
      <c r="G224" t="s">
        <v>25</v>
      </c>
      <c r="H224" t="s">
        <v>25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776</v>
      </c>
      <c r="O224" t="s">
        <v>33</v>
      </c>
      <c r="P224" t="s">
        <v>34</v>
      </c>
    </row>
    <row r="225" spans="1:16">
      <c r="A225" t="s">
        <v>777</v>
      </c>
      <c r="B225" t="s">
        <v>778</v>
      </c>
      <c r="C225" t="s">
        <v>94</v>
      </c>
      <c r="D225" t="s">
        <v>779</v>
      </c>
      <c r="E225" t="s">
        <v>64</v>
      </c>
      <c r="F225" t="s">
        <v>38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780</v>
      </c>
      <c r="O225" t="s">
        <v>33</v>
      </c>
      <c r="P225" t="s">
        <v>34</v>
      </c>
    </row>
    <row r="226" spans="1:16">
      <c r="A226" t="s">
        <v>781</v>
      </c>
      <c r="B226" t="s">
        <v>782</v>
      </c>
      <c r="C226" t="s">
        <v>23</v>
      </c>
      <c r="D226" t="s">
        <v>765</v>
      </c>
      <c r="E226" t="s">
        <v>46</v>
      </c>
      <c r="F226" t="s">
        <v>50</v>
      </c>
      <c r="G226" t="s">
        <v>25</v>
      </c>
      <c r="H226" t="s">
        <v>25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766</v>
      </c>
      <c r="O226" t="s">
        <v>33</v>
      </c>
      <c r="P226" t="s">
        <v>34</v>
      </c>
    </row>
    <row r="227" spans="1:16">
      <c r="A227" t="s">
        <v>783</v>
      </c>
      <c r="B227" t="s">
        <v>784</v>
      </c>
      <c r="C227" t="s">
        <v>23</v>
      </c>
      <c r="D227" t="s">
        <v>785</v>
      </c>
      <c r="E227" t="s">
        <v>46</v>
      </c>
      <c r="F227" t="s">
        <v>50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786</v>
      </c>
      <c r="O227" t="s">
        <v>33</v>
      </c>
      <c r="P227" t="s">
        <v>34</v>
      </c>
    </row>
    <row r="228" spans="1:16">
      <c r="A228" t="s">
        <v>787</v>
      </c>
      <c r="B228" t="s">
        <v>788</v>
      </c>
      <c r="C228" t="s">
        <v>23</v>
      </c>
      <c r="D228" t="s">
        <v>789</v>
      </c>
      <c r="E228" t="s">
        <v>38</v>
      </c>
      <c r="F228" t="s">
        <v>46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790</v>
      </c>
      <c r="O228" t="s">
        <v>33</v>
      </c>
      <c r="P228" t="s">
        <v>34</v>
      </c>
    </row>
    <row r="229" spans="1:16">
      <c r="A229" t="s">
        <v>791</v>
      </c>
      <c r="B229" t="s">
        <v>792</v>
      </c>
      <c r="C229" t="s">
        <v>261</v>
      </c>
      <c r="D229" t="s">
        <v>793</v>
      </c>
      <c r="E229" t="s">
        <v>64</v>
      </c>
      <c r="F229" t="s">
        <v>38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794</v>
      </c>
      <c r="O229" t="s">
        <v>33</v>
      </c>
      <c r="P229" t="s">
        <v>34</v>
      </c>
    </row>
    <row r="230" spans="1:16">
      <c r="A230" t="s">
        <v>795</v>
      </c>
      <c r="B230" t="s">
        <v>796</v>
      </c>
      <c r="C230" t="s">
        <v>266</v>
      </c>
      <c r="D230" t="s">
        <v>797</v>
      </c>
      <c r="E230" t="s">
        <v>46</v>
      </c>
      <c r="F230" t="s">
        <v>50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798</v>
      </c>
      <c r="O230" t="s">
        <v>33</v>
      </c>
      <c r="P230" t="s">
        <v>34</v>
      </c>
    </row>
    <row r="231" spans="1:16">
      <c r="A231" t="s">
        <v>799</v>
      </c>
      <c r="B231" t="s">
        <v>800</v>
      </c>
      <c r="C231" t="s">
        <v>271</v>
      </c>
      <c r="D231" t="s">
        <v>801</v>
      </c>
      <c r="E231" t="s">
        <v>38</v>
      </c>
      <c r="F231" t="s">
        <v>39</v>
      </c>
      <c r="G231" t="s">
        <v>25</v>
      </c>
      <c r="H231" t="s">
        <v>40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802</v>
      </c>
      <c r="O231" t="s">
        <v>33</v>
      </c>
      <c r="P231" t="s">
        <v>34</v>
      </c>
    </row>
    <row r="232" spans="1:16">
      <c r="A232" t="s">
        <v>803</v>
      </c>
      <c r="B232" t="s">
        <v>804</v>
      </c>
      <c r="C232" t="s">
        <v>271</v>
      </c>
      <c r="D232" t="s">
        <v>805</v>
      </c>
      <c r="E232" t="s">
        <v>64</v>
      </c>
      <c r="F232" t="s">
        <v>39</v>
      </c>
      <c r="G232" t="s">
        <v>25</v>
      </c>
      <c r="H232" t="s">
        <v>26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806</v>
      </c>
      <c r="O232" t="s">
        <v>33</v>
      </c>
      <c r="P232" t="s">
        <v>34</v>
      </c>
    </row>
    <row r="233" spans="1:16">
      <c r="A233" t="s">
        <v>807</v>
      </c>
      <c r="B233" t="s">
        <v>808</v>
      </c>
      <c r="C233" t="s">
        <v>24</v>
      </c>
      <c r="D233" t="s">
        <v>797</v>
      </c>
      <c r="E233" t="s">
        <v>46</v>
      </c>
      <c r="F233" t="s">
        <v>50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477</v>
      </c>
      <c r="O233" t="s">
        <v>33</v>
      </c>
      <c r="P233" t="s">
        <v>34</v>
      </c>
    </row>
    <row r="234" spans="1:16">
      <c r="A234" t="s">
        <v>809</v>
      </c>
      <c r="B234" t="s">
        <v>810</v>
      </c>
      <c r="C234" t="s">
        <v>24</v>
      </c>
      <c r="D234" t="s">
        <v>86</v>
      </c>
      <c r="E234" t="s">
        <v>50</v>
      </c>
      <c r="F234" t="s">
        <v>39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811</v>
      </c>
      <c r="O234" t="s">
        <v>33</v>
      </c>
      <c r="P234" t="s">
        <v>34</v>
      </c>
    </row>
    <row r="235" spans="1:16">
      <c r="A235" t="s">
        <v>812</v>
      </c>
      <c r="B235" t="s">
        <v>813</v>
      </c>
      <c r="C235" t="s">
        <v>24</v>
      </c>
      <c r="D235" t="s">
        <v>785</v>
      </c>
      <c r="E235" t="s">
        <v>46</v>
      </c>
      <c r="F235" t="s">
        <v>50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705</v>
      </c>
      <c r="O235" t="s">
        <v>33</v>
      </c>
      <c r="P235" t="s">
        <v>34</v>
      </c>
    </row>
    <row r="236" spans="1:16">
      <c r="A236" t="s">
        <v>814</v>
      </c>
      <c r="B236" t="s">
        <v>815</v>
      </c>
      <c r="C236" t="s">
        <v>43</v>
      </c>
      <c r="D236" t="s">
        <v>816</v>
      </c>
      <c r="E236" t="s">
        <v>64</v>
      </c>
      <c r="F236" t="s">
        <v>38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817</v>
      </c>
      <c r="O236" t="s">
        <v>33</v>
      </c>
      <c r="P236" t="s">
        <v>34</v>
      </c>
    </row>
    <row r="237" spans="1:16">
      <c r="A237" t="s">
        <v>818</v>
      </c>
      <c r="B237" t="s">
        <v>819</v>
      </c>
      <c r="C237" t="s">
        <v>43</v>
      </c>
      <c r="D237" t="s">
        <v>820</v>
      </c>
      <c r="E237" t="s">
        <v>64</v>
      </c>
      <c r="F237" t="s">
        <v>46</v>
      </c>
      <c r="G237" t="s">
        <v>25</v>
      </c>
      <c r="H237" t="s">
        <v>27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174</v>
      </c>
      <c r="O237" t="s">
        <v>33</v>
      </c>
      <c r="P237" t="s">
        <v>34</v>
      </c>
    </row>
    <row r="238" spans="1:16">
      <c r="A238" t="s">
        <v>821</v>
      </c>
      <c r="B238" t="s">
        <v>822</v>
      </c>
      <c r="C238" t="s">
        <v>43</v>
      </c>
      <c r="D238" t="s">
        <v>816</v>
      </c>
      <c r="E238" t="s">
        <v>38</v>
      </c>
      <c r="F238" t="s">
        <v>50</v>
      </c>
      <c r="G238" t="s">
        <v>25</v>
      </c>
      <c r="H238" t="s">
        <v>27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691</v>
      </c>
      <c r="O238" t="s">
        <v>33</v>
      </c>
      <c r="P238" t="s">
        <v>34</v>
      </c>
    </row>
    <row r="239" spans="1:16">
      <c r="A239" t="s">
        <v>823</v>
      </c>
      <c r="B239" t="s">
        <v>824</v>
      </c>
      <c r="C239" t="s">
        <v>45</v>
      </c>
      <c r="D239" t="s">
        <v>825</v>
      </c>
      <c r="E239" t="s">
        <v>38</v>
      </c>
      <c r="F239" t="s">
        <v>46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826</v>
      </c>
      <c r="O239" t="s">
        <v>33</v>
      </c>
      <c r="P239" t="s">
        <v>34</v>
      </c>
    </row>
    <row r="240" spans="1:16">
      <c r="A240" t="s">
        <v>827</v>
      </c>
      <c r="B240" t="s">
        <v>828</v>
      </c>
      <c r="C240" t="s">
        <v>45</v>
      </c>
      <c r="D240" t="s">
        <v>86</v>
      </c>
      <c r="E240" t="s">
        <v>38</v>
      </c>
      <c r="F240" t="s">
        <v>46</v>
      </c>
      <c r="G240" t="s">
        <v>27</v>
      </c>
      <c r="H240" t="s">
        <v>25</v>
      </c>
      <c r="I240" t="s">
        <v>25</v>
      </c>
      <c r="J240" t="s">
        <v>28</v>
      </c>
      <c r="K240" t="s">
        <v>29</v>
      </c>
      <c r="L240" t="s">
        <v>30</v>
      </c>
      <c r="M240" t="s">
        <v>31</v>
      </c>
      <c r="N240" t="s">
        <v>301</v>
      </c>
      <c r="O240" t="s">
        <v>33</v>
      </c>
      <c r="P240" t="s">
        <v>34</v>
      </c>
    </row>
    <row r="241" spans="1:16">
      <c r="A241" t="s">
        <v>829</v>
      </c>
      <c r="B241" t="s">
        <v>830</v>
      </c>
      <c r="C241" t="s">
        <v>45</v>
      </c>
      <c r="D241" t="s">
        <v>820</v>
      </c>
      <c r="E241" t="s">
        <v>46</v>
      </c>
      <c r="F241" t="s">
        <v>50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831</v>
      </c>
      <c r="O241" t="s">
        <v>33</v>
      </c>
      <c r="P241" t="s">
        <v>34</v>
      </c>
    </row>
    <row r="242" spans="1:16">
      <c r="A242" t="s">
        <v>832</v>
      </c>
      <c r="B242" t="s">
        <v>833</v>
      </c>
      <c r="C242" t="s">
        <v>45</v>
      </c>
      <c r="D242" t="s">
        <v>801</v>
      </c>
      <c r="E242" t="s">
        <v>46</v>
      </c>
      <c r="F242" t="s">
        <v>50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834</v>
      </c>
      <c r="O242" t="s">
        <v>33</v>
      </c>
      <c r="P242" t="s">
        <v>34</v>
      </c>
    </row>
    <row r="243" spans="1:16">
      <c r="A243" t="s">
        <v>835</v>
      </c>
      <c r="B243" t="s">
        <v>836</v>
      </c>
      <c r="C243" t="s">
        <v>272</v>
      </c>
      <c r="D243" t="s">
        <v>837</v>
      </c>
      <c r="E243" t="s">
        <v>38</v>
      </c>
      <c r="F243" t="s">
        <v>46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838</v>
      </c>
      <c r="O243" t="s">
        <v>33</v>
      </c>
      <c r="P243" t="s">
        <v>34</v>
      </c>
    </row>
    <row r="244" spans="1:16">
      <c r="A244" t="s">
        <v>839</v>
      </c>
      <c r="B244" t="s">
        <v>840</v>
      </c>
      <c r="C244" t="s">
        <v>272</v>
      </c>
      <c r="D244" t="s">
        <v>841</v>
      </c>
      <c r="E244" t="s">
        <v>46</v>
      </c>
      <c r="F244" t="s">
        <v>50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842</v>
      </c>
      <c r="O244" t="s">
        <v>33</v>
      </c>
      <c r="P244" t="s">
        <v>34</v>
      </c>
    </row>
    <row r="245" spans="1:16">
      <c r="A245" t="s">
        <v>843</v>
      </c>
      <c r="B245" t="s">
        <v>844</v>
      </c>
      <c r="C245" t="s">
        <v>272</v>
      </c>
      <c r="D245" t="s">
        <v>816</v>
      </c>
      <c r="E245" t="s">
        <v>46</v>
      </c>
      <c r="F245" t="s">
        <v>50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845</v>
      </c>
      <c r="O245" t="s">
        <v>33</v>
      </c>
      <c r="P245" t="s">
        <v>34</v>
      </c>
    </row>
    <row r="246" spans="1:16">
      <c r="A246" t="s">
        <v>846</v>
      </c>
      <c r="B246" t="s">
        <v>847</v>
      </c>
      <c r="C246" t="s">
        <v>272</v>
      </c>
      <c r="D246" t="s">
        <v>785</v>
      </c>
      <c r="E246" t="s">
        <v>46</v>
      </c>
      <c r="F246" t="s">
        <v>50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848</v>
      </c>
      <c r="O246" t="s">
        <v>33</v>
      </c>
      <c r="P246" t="s">
        <v>34</v>
      </c>
    </row>
    <row r="247" spans="1:16">
      <c r="A247" t="s">
        <v>849</v>
      </c>
      <c r="B247" t="s">
        <v>850</v>
      </c>
      <c r="C247" t="s">
        <v>272</v>
      </c>
      <c r="D247" t="s">
        <v>86</v>
      </c>
      <c r="E247" t="s">
        <v>46</v>
      </c>
      <c r="F247" t="s">
        <v>50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851</v>
      </c>
      <c r="O247" t="s">
        <v>33</v>
      </c>
      <c r="P247" t="s">
        <v>34</v>
      </c>
    </row>
    <row r="248" spans="1:16">
      <c r="A248" t="s">
        <v>852</v>
      </c>
      <c r="B248" t="s">
        <v>853</v>
      </c>
      <c r="C248" t="s">
        <v>272</v>
      </c>
      <c r="D248" t="s">
        <v>440</v>
      </c>
      <c r="E248" t="s">
        <v>50</v>
      </c>
      <c r="F248" t="s">
        <v>39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854</v>
      </c>
      <c r="O248" t="s">
        <v>33</v>
      </c>
      <c r="P248" t="s">
        <v>34</v>
      </c>
    </row>
    <row r="249" spans="1:16">
      <c r="A249" t="s">
        <v>855</v>
      </c>
      <c r="B249" t="s">
        <v>856</v>
      </c>
      <c r="C249" t="s">
        <v>272</v>
      </c>
      <c r="D249" t="s">
        <v>81</v>
      </c>
      <c r="E249" t="s">
        <v>46</v>
      </c>
      <c r="F249" t="s">
        <v>50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857</v>
      </c>
      <c r="O249" t="s">
        <v>33</v>
      </c>
      <c r="P249" t="s">
        <v>34</v>
      </c>
    </row>
    <row r="250" spans="1:16">
      <c r="A250" t="s">
        <v>858</v>
      </c>
      <c r="B250" t="s">
        <v>859</v>
      </c>
      <c r="C250" t="s">
        <v>272</v>
      </c>
      <c r="D250" t="s">
        <v>86</v>
      </c>
      <c r="E250" t="s">
        <v>38</v>
      </c>
      <c r="F250" t="s">
        <v>46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860</v>
      </c>
      <c r="O250" t="s">
        <v>33</v>
      </c>
      <c r="P250" t="s">
        <v>34</v>
      </c>
    </row>
    <row r="251" spans="1:16">
      <c r="A251" t="s">
        <v>861</v>
      </c>
      <c r="B251" t="s">
        <v>862</v>
      </c>
      <c r="C251" t="s">
        <v>54</v>
      </c>
      <c r="D251" t="s">
        <v>863</v>
      </c>
      <c r="E251" t="s">
        <v>38</v>
      </c>
      <c r="F251" t="s">
        <v>46</v>
      </c>
      <c r="G251" t="s">
        <v>25</v>
      </c>
      <c r="H251" t="s">
        <v>25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864</v>
      </c>
      <c r="O251" t="s">
        <v>33</v>
      </c>
      <c r="P251" t="s">
        <v>34</v>
      </c>
    </row>
    <row r="252" spans="1:16">
      <c r="A252" t="s">
        <v>865</v>
      </c>
      <c r="B252" t="s">
        <v>866</v>
      </c>
      <c r="C252" t="s">
        <v>54</v>
      </c>
      <c r="D252" t="s">
        <v>793</v>
      </c>
      <c r="E252" t="s">
        <v>46</v>
      </c>
      <c r="F252" t="s">
        <v>50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867</v>
      </c>
      <c r="O252" t="s">
        <v>33</v>
      </c>
      <c r="P252" t="s">
        <v>34</v>
      </c>
    </row>
    <row r="253" spans="1:16">
      <c r="A253" t="s">
        <v>868</v>
      </c>
      <c r="B253" t="s">
        <v>869</v>
      </c>
      <c r="C253" t="s">
        <v>64</v>
      </c>
      <c r="D253" t="s">
        <v>870</v>
      </c>
      <c r="E253" t="s">
        <v>64</v>
      </c>
      <c r="F253" t="s">
        <v>38</v>
      </c>
      <c r="G253" t="s">
        <v>25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871</v>
      </c>
      <c r="O253" t="s">
        <v>33</v>
      </c>
      <c r="P253" t="s">
        <v>34</v>
      </c>
    </row>
    <row r="254" spans="1:16">
      <c r="A254" t="s">
        <v>872</v>
      </c>
      <c r="B254" t="s">
        <v>873</v>
      </c>
      <c r="C254" t="s">
        <v>64</v>
      </c>
      <c r="D254" t="s">
        <v>874</v>
      </c>
      <c r="E254" t="s">
        <v>46</v>
      </c>
      <c r="F254" t="s">
        <v>50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875</v>
      </c>
      <c r="O254" t="s">
        <v>33</v>
      </c>
      <c r="P254" t="s">
        <v>34</v>
      </c>
    </row>
    <row r="255" spans="1:16">
      <c r="A255" t="s">
        <v>876</v>
      </c>
      <c r="B255" t="s">
        <v>877</v>
      </c>
      <c r="C255" t="s">
        <v>64</v>
      </c>
      <c r="D255" t="s">
        <v>878</v>
      </c>
      <c r="E255" t="s">
        <v>46</v>
      </c>
      <c r="F255" t="s">
        <v>50</v>
      </c>
      <c r="G255" t="s">
        <v>25</v>
      </c>
      <c r="H255" t="s">
        <v>25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879</v>
      </c>
      <c r="O255" t="s">
        <v>33</v>
      </c>
      <c r="P255" t="s">
        <v>34</v>
      </c>
    </row>
    <row r="256" spans="1:16">
      <c r="A256" t="s">
        <v>880</v>
      </c>
      <c r="B256" t="s">
        <v>881</v>
      </c>
      <c r="C256" t="s">
        <v>64</v>
      </c>
      <c r="D256" t="s">
        <v>878</v>
      </c>
      <c r="E256" t="s">
        <v>46</v>
      </c>
      <c r="F256" t="s">
        <v>50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882</v>
      </c>
      <c r="O256" t="s">
        <v>33</v>
      </c>
      <c r="P256" t="s">
        <v>34</v>
      </c>
    </row>
    <row r="257" spans="1:16">
      <c r="A257" t="s">
        <v>883</v>
      </c>
      <c r="B257" t="s">
        <v>884</v>
      </c>
      <c r="C257" t="s">
        <v>64</v>
      </c>
      <c r="D257" t="s">
        <v>440</v>
      </c>
      <c r="E257" t="s">
        <v>38</v>
      </c>
      <c r="F257" t="s">
        <v>50</v>
      </c>
      <c r="G257" t="s">
        <v>25</v>
      </c>
      <c r="H257" t="s">
        <v>27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885</v>
      </c>
      <c r="O257" t="s">
        <v>33</v>
      </c>
      <c r="P257" t="s">
        <v>34</v>
      </c>
    </row>
    <row r="258" spans="1:16">
      <c r="A258" t="s">
        <v>886</v>
      </c>
      <c r="B258" t="s">
        <v>887</v>
      </c>
      <c r="C258" t="s">
        <v>64</v>
      </c>
      <c r="D258" t="s">
        <v>888</v>
      </c>
      <c r="E258" t="s">
        <v>64</v>
      </c>
      <c r="F258" t="s">
        <v>38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889</v>
      </c>
      <c r="O258" t="s">
        <v>33</v>
      </c>
      <c r="P258" t="s">
        <v>34</v>
      </c>
    </row>
    <row r="259" spans="1:16">
      <c r="A259" t="s">
        <v>890</v>
      </c>
      <c r="B259" t="s">
        <v>891</v>
      </c>
      <c r="C259" t="s">
        <v>64</v>
      </c>
      <c r="D259" t="s">
        <v>892</v>
      </c>
      <c r="E259" t="s">
        <v>46</v>
      </c>
      <c r="F259" t="s">
        <v>50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893</v>
      </c>
      <c r="O259" t="s">
        <v>33</v>
      </c>
      <c r="P259" t="s">
        <v>34</v>
      </c>
    </row>
    <row r="260" spans="1:16">
      <c r="A260" t="s">
        <v>894</v>
      </c>
      <c r="B260" t="s">
        <v>895</v>
      </c>
      <c r="C260" t="s">
        <v>64</v>
      </c>
      <c r="D260" t="s">
        <v>440</v>
      </c>
      <c r="E260" t="s">
        <v>38</v>
      </c>
      <c r="F260" t="s">
        <v>50</v>
      </c>
      <c r="G260" t="s">
        <v>25</v>
      </c>
      <c r="H260" t="s">
        <v>27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885</v>
      </c>
      <c r="O260" t="s">
        <v>33</v>
      </c>
      <c r="P260" t="s">
        <v>34</v>
      </c>
    </row>
    <row r="261" spans="1:16">
      <c r="A261" t="s">
        <v>896</v>
      </c>
      <c r="B261" t="s">
        <v>897</v>
      </c>
      <c r="C261" t="s">
        <v>38</v>
      </c>
      <c r="D261" t="s">
        <v>86</v>
      </c>
      <c r="E261" t="s">
        <v>38</v>
      </c>
      <c r="F261" t="s">
        <v>46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860</v>
      </c>
      <c r="O261" t="s">
        <v>33</v>
      </c>
      <c r="P261" t="s">
        <v>34</v>
      </c>
    </row>
    <row r="262" spans="1:16">
      <c r="A262" t="s">
        <v>898</v>
      </c>
      <c r="B262" t="s">
        <v>899</v>
      </c>
      <c r="C262" t="s">
        <v>38</v>
      </c>
      <c r="D262" t="s">
        <v>892</v>
      </c>
      <c r="E262" t="s">
        <v>38</v>
      </c>
      <c r="F262" t="s">
        <v>46</v>
      </c>
      <c r="G262" t="s">
        <v>27</v>
      </c>
      <c r="H262" t="s">
        <v>25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900</v>
      </c>
      <c r="O262" t="s">
        <v>33</v>
      </c>
      <c r="P262" t="s">
        <v>34</v>
      </c>
    </row>
    <row r="263" spans="1:16">
      <c r="A263" t="s">
        <v>901</v>
      </c>
      <c r="B263" t="s">
        <v>902</v>
      </c>
      <c r="C263" t="s">
        <v>38</v>
      </c>
      <c r="D263" t="s">
        <v>903</v>
      </c>
      <c r="E263" t="s">
        <v>46</v>
      </c>
      <c r="F263" t="s">
        <v>50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904</v>
      </c>
      <c r="O263" t="s">
        <v>33</v>
      </c>
      <c r="P263" t="s">
        <v>34</v>
      </c>
    </row>
    <row r="264" spans="1:16">
      <c r="A264" t="s">
        <v>905</v>
      </c>
      <c r="B264" t="s">
        <v>906</v>
      </c>
      <c r="C264" t="s">
        <v>38</v>
      </c>
      <c r="D264" t="s">
        <v>907</v>
      </c>
      <c r="E264" t="s">
        <v>38</v>
      </c>
      <c r="F264" t="s">
        <v>46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908</v>
      </c>
      <c r="O264" t="s">
        <v>33</v>
      </c>
      <c r="P264" t="s">
        <v>34</v>
      </c>
    </row>
    <row r="265" spans="1:16">
      <c r="A265" t="s">
        <v>909</v>
      </c>
      <c r="B265" t="s">
        <v>910</v>
      </c>
      <c r="C265" t="s">
        <v>38</v>
      </c>
      <c r="D265" t="s">
        <v>86</v>
      </c>
      <c r="E265" t="s">
        <v>38</v>
      </c>
      <c r="F265" t="s">
        <v>46</v>
      </c>
      <c r="G265" t="s">
        <v>25</v>
      </c>
      <c r="H265" t="s">
        <v>25</v>
      </c>
      <c r="I265" t="s">
        <v>27</v>
      </c>
      <c r="J265" t="s">
        <v>29</v>
      </c>
      <c r="K265" t="s">
        <v>29</v>
      </c>
      <c r="L265" t="s">
        <v>30</v>
      </c>
      <c r="M265" t="s">
        <v>31</v>
      </c>
      <c r="N265" t="s">
        <v>911</v>
      </c>
      <c r="O265" t="s">
        <v>33</v>
      </c>
      <c r="P265" t="s">
        <v>34</v>
      </c>
    </row>
    <row r="266" spans="1:16">
      <c r="A266" t="s">
        <v>912</v>
      </c>
      <c r="B266" t="s">
        <v>913</v>
      </c>
      <c r="C266" t="s">
        <v>38</v>
      </c>
      <c r="D266" t="s">
        <v>914</v>
      </c>
      <c r="E266" t="s">
        <v>38</v>
      </c>
      <c r="F266" t="s">
        <v>46</v>
      </c>
      <c r="G266" t="s">
        <v>25</v>
      </c>
      <c r="H266" t="s">
        <v>25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915</v>
      </c>
      <c r="O266" t="s">
        <v>33</v>
      </c>
      <c r="P266" t="s">
        <v>34</v>
      </c>
    </row>
    <row r="267" spans="1:16">
      <c r="A267" t="s">
        <v>916</v>
      </c>
      <c r="B267" t="s">
        <v>917</v>
      </c>
      <c r="C267" t="s">
        <v>38</v>
      </c>
      <c r="D267" t="s">
        <v>918</v>
      </c>
      <c r="E267" t="s">
        <v>38</v>
      </c>
      <c r="F267" t="s">
        <v>46</v>
      </c>
      <c r="G267" t="s">
        <v>25</v>
      </c>
      <c r="H267" t="s">
        <v>25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919</v>
      </c>
      <c r="O267" t="s">
        <v>33</v>
      </c>
      <c r="P267" t="s">
        <v>34</v>
      </c>
    </row>
    <row r="268" spans="1:16">
      <c r="A268" t="s">
        <v>920</v>
      </c>
      <c r="B268" t="s">
        <v>921</v>
      </c>
      <c r="C268" t="s">
        <v>38</v>
      </c>
      <c r="D268" t="s">
        <v>922</v>
      </c>
      <c r="E268" t="s">
        <v>38</v>
      </c>
      <c r="F268" t="s">
        <v>46</v>
      </c>
      <c r="G268" t="s">
        <v>25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923</v>
      </c>
      <c r="O268" t="s">
        <v>33</v>
      </c>
      <c r="P268" t="s">
        <v>34</v>
      </c>
    </row>
    <row r="269" spans="1:16">
      <c r="A269" t="s">
        <v>924</v>
      </c>
      <c r="B269" t="s">
        <v>925</v>
      </c>
      <c r="C269" t="s">
        <v>38</v>
      </c>
      <c r="D269" t="s">
        <v>926</v>
      </c>
      <c r="E269" t="s">
        <v>46</v>
      </c>
      <c r="F269" t="s">
        <v>50</v>
      </c>
      <c r="G269" t="s">
        <v>25</v>
      </c>
      <c r="H269" t="s">
        <v>25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927</v>
      </c>
      <c r="O269" t="s">
        <v>33</v>
      </c>
      <c r="P269" t="s">
        <v>34</v>
      </c>
    </row>
    <row r="270" spans="1:16">
      <c r="A270" t="s">
        <v>928</v>
      </c>
      <c r="B270" t="s">
        <v>929</v>
      </c>
      <c r="C270" t="s">
        <v>38</v>
      </c>
      <c r="D270" t="s">
        <v>930</v>
      </c>
      <c r="E270" t="s">
        <v>46</v>
      </c>
      <c r="F270" t="s">
        <v>50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931</v>
      </c>
      <c r="O270" t="s">
        <v>33</v>
      </c>
      <c r="P270" t="s">
        <v>34</v>
      </c>
    </row>
    <row r="271" spans="1:16">
      <c r="A271" t="s">
        <v>932</v>
      </c>
      <c r="B271" t="s">
        <v>933</v>
      </c>
      <c r="C271" t="s">
        <v>38</v>
      </c>
      <c r="D271" t="s">
        <v>926</v>
      </c>
      <c r="E271" t="s">
        <v>46</v>
      </c>
      <c r="F271" t="s">
        <v>50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927</v>
      </c>
      <c r="O271" t="s">
        <v>33</v>
      </c>
      <c r="P271" t="s">
        <v>34</v>
      </c>
    </row>
    <row r="272" spans="1:16">
      <c r="A272" t="s">
        <v>934</v>
      </c>
      <c r="B272" t="s">
        <v>935</v>
      </c>
      <c r="C272" t="s">
        <v>38</v>
      </c>
      <c r="D272" t="s">
        <v>936</v>
      </c>
      <c r="E272" t="s">
        <v>38</v>
      </c>
      <c r="F272" t="s">
        <v>46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691</v>
      </c>
      <c r="O272" t="s">
        <v>33</v>
      </c>
      <c r="P272" t="s">
        <v>34</v>
      </c>
    </row>
    <row r="273" spans="1:16">
      <c r="A273" t="s">
        <v>937</v>
      </c>
      <c r="B273" t="s">
        <v>938</v>
      </c>
      <c r="C273" t="s">
        <v>38</v>
      </c>
      <c r="D273" t="s">
        <v>907</v>
      </c>
      <c r="E273" t="s">
        <v>38</v>
      </c>
      <c r="F273" t="s">
        <v>46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908</v>
      </c>
      <c r="O273" t="s">
        <v>33</v>
      </c>
      <c r="P273" t="s">
        <v>34</v>
      </c>
    </row>
    <row r="274" spans="1:16">
      <c r="A274" t="s">
        <v>939</v>
      </c>
      <c r="B274" t="s">
        <v>940</v>
      </c>
      <c r="C274" t="s">
        <v>46</v>
      </c>
      <c r="D274" t="s">
        <v>941</v>
      </c>
      <c r="E274" t="s">
        <v>46</v>
      </c>
      <c r="F274" t="s">
        <v>50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942</v>
      </c>
      <c r="O274" t="s">
        <v>33</v>
      </c>
      <c r="P274" t="s">
        <v>34</v>
      </c>
    </row>
    <row r="275" spans="1:16">
      <c r="A275" t="s">
        <v>943</v>
      </c>
      <c r="B275" t="s">
        <v>944</v>
      </c>
      <c r="C275" t="s">
        <v>46</v>
      </c>
      <c r="D275" t="s">
        <v>945</v>
      </c>
      <c r="E275" t="s">
        <v>46</v>
      </c>
      <c r="F275" t="s">
        <v>50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946</v>
      </c>
      <c r="O275" t="s">
        <v>33</v>
      </c>
      <c r="P275" t="s">
        <v>34</v>
      </c>
    </row>
    <row r="276" spans="1:16">
      <c r="A276" t="s">
        <v>947</v>
      </c>
      <c r="B276" t="s">
        <v>948</v>
      </c>
      <c r="C276" t="s">
        <v>46</v>
      </c>
      <c r="D276" t="s">
        <v>949</v>
      </c>
      <c r="E276" t="s">
        <v>46</v>
      </c>
      <c r="F276" t="s">
        <v>50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950</v>
      </c>
      <c r="O276" t="s">
        <v>33</v>
      </c>
      <c r="P276" t="s">
        <v>34</v>
      </c>
    </row>
    <row r="277" spans="1:16">
      <c r="A277" t="s">
        <v>951</v>
      </c>
      <c r="B277" t="s">
        <v>952</v>
      </c>
      <c r="C277" t="s">
        <v>46</v>
      </c>
      <c r="D277" t="s">
        <v>953</v>
      </c>
      <c r="E277" t="s">
        <v>46</v>
      </c>
      <c r="F277" t="s">
        <v>50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954</v>
      </c>
      <c r="O277" t="s">
        <v>33</v>
      </c>
      <c r="P277" t="s">
        <v>34</v>
      </c>
    </row>
    <row r="278" spans="1:16">
      <c r="A278" t="s">
        <v>955</v>
      </c>
      <c r="B278" t="s">
        <v>956</v>
      </c>
      <c r="C278" t="s">
        <v>46</v>
      </c>
      <c r="D278" t="s">
        <v>86</v>
      </c>
      <c r="E278" t="s">
        <v>50</v>
      </c>
      <c r="F278" t="s">
        <v>39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957</v>
      </c>
      <c r="O278" t="s">
        <v>33</v>
      </c>
      <c r="P278" t="s">
        <v>34</v>
      </c>
    </row>
    <row r="279" spans="1:16">
      <c r="A279" t="s">
        <v>958</v>
      </c>
      <c r="B279" t="s">
        <v>959</v>
      </c>
      <c r="C279" t="s">
        <v>46</v>
      </c>
      <c r="D279" t="s">
        <v>960</v>
      </c>
      <c r="E279" t="s">
        <v>46</v>
      </c>
      <c r="F279" t="s">
        <v>50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961</v>
      </c>
      <c r="O279" t="s">
        <v>33</v>
      </c>
      <c r="P279" t="s">
        <v>34</v>
      </c>
    </row>
    <row r="280" spans="1:16">
      <c r="A280" t="s">
        <v>962</v>
      </c>
      <c r="B280" t="s">
        <v>963</v>
      </c>
      <c r="C280" t="s">
        <v>50</v>
      </c>
      <c r="D280" t="s">
        <v>86</v>
      </c>
      <c r="E280" t="s">
        <v>50</v>
      </c>
      <c r="F280" t="s">
        <v>39</v>
      </c>
      <c r="G280" t="s">
        <v>25</v>
      </c>
      <c r="H280" t="s">
        <v>25</v>
      </c>
      <c r="I280" t="s">
        <v>27</v>
      </c>
      <c r="J280" t="s">
        <v>29</v>
      </c>
      <c r="K280" t="s">
        <v>29</v>
      </c>
      <c r="L280" t="s">
        <v>30</v>
      </c>
      <c r="M280" t="s">
        <v>31</v>
      </c>
      <c r="N280" t="s">
        <v>964</v>
      </c>
      <c r="O280" t="s">
        <v>33</v>
      </c>
      <c r="P280" t="s">
        <v>34</v>
      </c>
    </row>
    <row r="281" spans="1:16">
      <c r="A281" t="s">
        <v>965</v>
      </c>
      <c r="B281" t="s">
        <v>966</v>
      </c>
      <c r="C281" t="s">
        <v>50</v>
      </c>
      <c r="D281" t="s">
        <v>440</v>
      </c>
      <c r="E281" t="s">
        <v>50</v>
      </c>
      <c r="F281" t="s">
        <v>39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441</v>
      </c>
      <c r="O281" t="s">
        <v>33</v>
      </c>
      <c r="P281" t="s">
        <v>34</v>
      </c>
    </row>
    <row r="282" spans="1:16">
      <c r="A282" t="s">
        <v>967</v>
      </c>
      <c r="B282" t="s">
        <v>968</v>
      </c>
      <c r="C282" t="s">
        <v>50</v>
      </c>
      <c r="D282" t="s">
        <v>789</v>
      </c>
      <c r="E282" t="s">
        <v>50</v>
      </c>
      <c r="F282" t="s">
        <v>39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969</v>
      </c>
      <c r="O282" t="s">
        <v>33</v>
      </c>
      <c r="P282" t="s">
        <v>34</v>
      </c>
    </row>
    <row r="283" spans="1:16">
      <c r="A283" t="s">
        <v>970</v>
      </c>
      <c r="B283" t="s">
        <v>971</v>
      </c>
      <c r="C283" t="s">
        <v>972</v>
      </c>
      <c r="D283" t="s">
        <v>973</v>
      </c>
      <c r="E283" t="s">
        <v>64</v>
      </c>
      <c r="F283" t="s">
        <v>50</v>
      </c>
      <c r="G283" t="s">
        <v>25</v>
      </c>
      <c r="H283" t="s">
        <v>40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974</v>
      </c>
      <c r="O283" t="s">
        <v>33</v>
      </c>
      <c r="P283" t="s">
        <v>34</v>
      </c>
    </row>
    <row r="284" spans="1:16">
      <c r="A284" t="s">
        <v>975</v>
      </c>
      <c r="B284" t="s">
        <v>976</v>
      </c>
      <c r="C284" t="s">
        <v>21</v>
      </c>
      <c r="D284" t="s">
        <v>977</v>
      </c>
      <c r="E284" t="s">
        <v>50</v>
      </c>
      <c r="F284" t="s">
        <v>39</v>
      </c>
      <c r="G284" t="s">
        <v>25</v>
      </c>
      <c r="H284" t="s">
        <v>25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978</v>
      </c>
      <c r="O284" t="s">
        <v>33</v>
      </c>
      <c r="P284" t="s">
        <v>34</v>
      </c>
    </row>
    <row r="285" spans="1:16">
      <c r="A285" t="s">
        <v>979</v>
      </c>
      <c r="B285" t="s">
        <v>980</v>
      </c>
      <c r="C285" t="s">
        <v>172</v>
      </c>
      <c r="D285" t="s">
        <v>981</v>
      </c>
      <c r="E285" t="s">
        <v>43</v>
      </c>
      <c r="F285" t="s">
        <v>46</v>
      </c>
      <c r="G285" t="s">
        <v>25</v>
      </c>
      <c r="H285" t="s">
        <v>146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982</v>
      </c>
      <c r="O285" t="s">
        <v>33</v>
      </c>
      <c r="P285" t="s">
        <v>34</v>
      </c>
    </row>
    <row r="286" spans="1:16">
      <c r="A286" t="s">
        <v>983</v>
      </c>
      <c r="B286" t="s">
        <v>984</v>
      </c>
      <c r="C286" t="s">
        <v>172</v>
      </c>
      <c r="D286" t="s">
        <v>985</v>
      </c>
      <c r="E286" t="s">
        <v>38</v>
      </c>
      <c r="F286" t="s">
        <v>46</v>
      </c>
      <c r="G286" t="s">
        <v>25</v>
      </c>
      <c r="H286" t="s">
        <v>25</v>
      </c>
      <c r="I286" t="s">
        <v>25</v>
      </c>
      <c r="J286" t="s">
        <v>28</v>
      </c>
      <c r="K286" t="s">
        <v>29</v>
      </c>
      <c r="L286" t="s">
        <v>30</v>
      </c>
      <c r="M286" t="s">
        <v>31</v>
      </c>
      <c r="N286" t="s">
        <v>770</v>
      </c>
      <c r="O286" t="s">
        <v>33</v>
      </c>
      <c r="P286" t="s">
        <v>34</v>
      </c>
    </row>
    <row r="287" spans="1:16">
      <c r="A287" t="s">
        <v>986</v>
      </c>
      <c r="B287" t="s">
        <v>987</v>
      </c>
      <c r="C287" t="s">
        <v>180</v>
      </c>
      <c r="D287" t="s">
        <v>988</v>
      </c>
      <c r="E287" t="s">
        <v>38</v>
      </c>
      <c r="F287" t="s">
        <v>46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989</v>
      </c>
      <c r="O287" t="s">
        <v>33</v>
      </c>
      <c r="P287" t="s">
        <v>34</v>
      </c>
    </row>
    <row r="288" spans="1:16">
      <c r="A288" t="s">
        <v>990</v>
      </c>
      <c r="B288" t="s">
        <v>991</v>
      </c>
      <c r="C288" t="s">
        <v>200</v>
      </c>
      <c r="D288" t="s">
        <v>992</v>
      </c>
      <c r="E288" t="s">
        <v>54</v>
      </c>
      <c r="F288" t="s">
        <v>38</v>
      </c>
      <c r="G288" t="s">
        <v>25</v>
      </c>
      <c r="H288" t="s">
        <v>27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993</v>
      </c>
      <c r="O288" t="s">
        <v>33</v>
      </c>
      <c r="P288" t="s">
        <v>34</v>
      </c>
    </row>
    <row r="289" spans="1:16">
      <c r="A289" t="s">
        <v>994</v>
      </c>
      <c r="B289" t="s">
        <v>995</v>
      </c>
      <c r="C289" t="s">
        <v>200</v>
      </c>
      <c r="D289" t="s">
        <v>992</v>
      </c>
      <c r="E289" t="s">
        <v>54</v>
      </c>
      <c r="F289" t="s">
        <v>38</v>
      </c>
      <c r="G289" t="s">
        <v>25</v>
      </c>
      <c r="H289" t="s">
        <v>27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993</v>
      </c>
      <c r="O289" t="s">
        <v>33</v>
      </c>
      <c r="P289" t="s">
        <v>34</v>
      </c>
    </row>
    <row r="290" spans="1:16">
      <c r="A290" t="s">
        <v>996</v>
      </c>
      <c r="B290" t="s">
        <v>997</v>
      </c>
      <c r="C290" t="s">
        <v>230</v>
      </c>
      <c r="D290" t="s">
        <v>981</v>
      </c>
      <c r="E290" t="s">
        <v>46</v>
      </c>
      <c r="F290" t="s">
        <v>39</v>
      </c>
      <c r="G290" t="s">
        <v>25</v>
      </c>
      <c r="H290" t="s">
        <v>27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998</v>
      </c>
      <c r="O290" t="s">
        <v>33</v>
      </c>
      <c r="P290" t="s">
        <v>34</v>
      </c>
    </row>
    <row r="291" spans="1:16">
      <c r="A291" t="s">
        <v>999</v>
      </c>
      <c r="B291" t="s">
        <v>1000</v>
      </c>
      <c r="C291" t="s">
        <v>94</v>
      </c>
      <c r="D291" t="s">
        <v>988</v>
      </c>
      <c r="E291" t="s">
        <v>50</v>
      </c>
      <c r="F291" t="s">
        <v>39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1001</v>
      </c>
      <c r="O291" t="s">
        <v>33</v>
      </c>
      <c r="P291" t="s">
        <v>34</v>
      </c>
    </row>
    <row r="292" spans="1:16">
      <c r="A292" t="s">
        <v>1002</v>
      </c>
      <c r="B292" t="s">
        <v>1003</v>
      </c>
      <c r="C292" t="s">
        <v>23</v>
      </c>
      <c r="D292" t="s">
        <v>988</v>
      </c>
      <c r="E292" t="s">
        <v>38</v>
      </c>
      <c r="F292" t="s">
        <v>46</v>
      </c>
      <c r="G292" t="s">
        <v>25</v>
      </c>
      <c r="H292" t="s">
        <v>25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1004</v>
      </c>
      <c r="O292" t="s">
        <v>33</v>
      </c>
      <c r="P292" t="s">
        <v>34</v>
      </c>
    </row>
    <row r="293" spans="1:16">
      <c r="A293" t="s">
        <v>1005</v>
      </c>
      <c r="B293" t="s">
        <v>1006</v>
      </c>
      <c r="C293" t="s">
        <v>271</v>
      </c>
      <c r="D293" t="s">
        <v>988</v>
      </c>
      <c r="E293" t="s">
        <v>50</v>
      </c>
      <c r="F293" t="s">
        <v>39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1007</v>
      </c>
      <c r="O293" t="s">
        <v>33</v>
      </c>
      <c r="P293" t="s">
        <v>34</v>
      </c>
    </row>
    <row r="294" spans="1:16">
      <c r="A294" t="s">
        <v>1008</v>
      </c>
      <c r="B294" t="s">
        <v>1009</v>
      </c>
      <c r="C294" t="s">
        <v>24</v>
      </c>
      <c r="D294" t="s">
        <v>992</v>
      </c>
      <c r="E294" t="s">
        <v>50</v>
      </c>
      <c r="F294" t="s">
        <v>39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1010</v>
      </c>
      <c r="O294" t="s">
        <v>33</v>
      </c>
      <c r="P294" t="s">
        <v>34</v>
      </c>
    </row>
    <row r="295" spans="1:16">
      <c r="A295" t="s">
        <v>1011</v>
      </c>
      <c r="B295" t="s">
        <v>1012</v>
      </c>
      <c r="C295" t="s">
        <v>43</v>
      </c>
      <c r="D295" t="s">
        <v>1013</v>
      </c>
      <c r="E295" t="s">
        <v>46</v>
      </c>
      <c r="F295" t="s">
        <v>50</v>
      </c>
      <c r="G295" t="s">
        <v>25</v>
      </c>
      <c r="H295" t="s">
        <v>25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1014</v>
      </c>
      <c r="O295" t="s">
        <v>33</v>
      </c>
      <c r="P295" t="s">
        <v>34</v>
      </c>
    </row>
    <row r="296" spans="1:16">
      <c r="A296" t="s">
        <v>1015</v>
      </c>
      <c r="B296" t="s">
        <v>1016</v>
      </c>
      <c r="C296" t="s">
        <v>83</v>
      </c>
      <c r="D296" t="s">
        <v>992</v>
      </c>
      <c r="E296" t="s">
        <v>46</v>
      </c>
      <c r="F296" t="s">
        <v>50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1017</v>
      </c>
      <c r="O296" t="s">
        <v>33</v>
      </c>
      <c r="P296" t="s">
        <v>34</v>
      </c>
    </row>
    <row r="297" spans="1:16">
      <c r="A297" t="s">
        <v>1018</v>
      </c>
      <c r="B297" t="s">
        <v>1019</v>
      </c>
      <c r="C297" t="s">
        <v>45</v>
      </c>
      <c r="D297" t="s">
        <v>1020</v>
      </c>
      <c r="E297" t="s">
        <v>272</v>
      </c>
      <c r="F297" t="s">
        <v>39</v>
      </c>
      <c r="G297" t="s">
        <v>25</v>
      </c>
      <c r="H297" t="s">
        <v>202</v>
      </c>
      <c r="I297" t="s">
        <v>25</v>
      </c>
      <c r="J297" t="s">
        <v>28</v>
      </c>
      <c r="K297" t="s">
        <v>29</v>
      </c>
      <c r="L297" t="s">
        <v>30</v>
      </c>
      <c r="M297" t="s">
        <v>31</v>
      </c>
      <c r="N297" t="s">
        <v>1021</v>
      </c>
      <c r="O297" t="s">
        <v>33</v>
      </c>
      <c r="P297" t="s">
        <v>34</v>
      </c>
    </row>
    <row r="298" spans="1:16">
      <c r="A298" t="s">
        <v>1022</v>
      </c>
      <c r="B298" t="s">
        <v>1023</v>
      </c>
      <c r="C298" t="s">
        <v>272</v>
      </c>
      <c r="D298" t="s">
        <v>555</v>
      </c>
      <c r="E298" t="s">
        <v>54</v>
      </c>
      <c r="F298" t="s">
        <v>38</v>
      </c>
      <c r="G298" t="s">
        <v>25</v>
      </c>
      <c r="H298" t="s">
        <v>27</v>
      </c>
      <c r="I298" t="s">
        <v>25</v>
      </c>
      <c r="J298" t="s">
        <v>28</v>
      </c>
      <c r="K298" t="s">
        <v>29</v>
      </c>
      <c r="L298" t="s">
        <v>30</v>
      </c>
      <c r="M298" t="s">
        <v>31</v>
      </c>
      <c r="N298" t="s">
        <v>1024</v>
      </c>
      <c r="O298" t="s">
        <v>33</v>
      </c>
      <c r="P298" t="s">
        <v>34</v>
      </c>
    </row>
    <row r="299" spans="1:16">
      <c r="A299" t="s">
        <v>1025</v>
      </c>
      <c r="B299" t="s">
        <v>1026</v>
      </c>
      <c r="C299" t="s">
        <v>64</v>
      </c>
      <c r="D299" t="s">
        <v>1027</v>
      </c>
      <c r="E299" t="s">
        <v>38</v>
      </c>
      <c r="F299" t="s">
        <v>39</v>
      </c>
      <c r="G299" t="s">
        <v>25</v>
      </c>
      <c r="H299" t="s">
        <v>40</v>
      </c>
      <c r="I299" t="s">
        <v>25</v>
      </c>
      <c r="J299" t="s">
        <v>28</v>
      </c>
      <c r="K299" t="s">
        <v>29</v>
      </c>
      <c r="L299" t="s">
        <v>30</v>
      </c>
      <c r="M299" t="s">
        <v>31</v>
      </c>
      <c r="N299" t="s">
        <v>1028</v>
      </c>
      <c r="O299" t="s">
        <v>33</v>
      </c>
      <c r="P299" t="s">
        <v>34</v>
      </c>
    </row>
    <row r="300" spans="1:16">
      <c r="A300" t="s">
        <v>1029</v>
      </c>
      <c r="B300" t="s">
        <v>1030</v>
      </c>
      <c r="C300" t="s">
        <v>64</v>
      </c>
      <c r="D300" t="s">
        <v>1031</v>
      </c>
      <c r="E300" t="s">
        <v>64</v>
      </c>
      <c r="F300" t="s">
        <v>38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1032</v>
      </c>
      <c r="O300" t="s">
        <v>33</v>
      </c>
      <c r="P300" t="s">
        <v>34</v>
      </c>
    </row>
    <row r="301" spans="1:16">
      <c r="A301" t="s">
        <v>1033</v>
      </c>
      <c r="B301" t="s">
        <v>1034</v>
      </c>
      <c r="C301" t="s">
        <v>64</v>
      </c>
      <c r="D301" t="s">
        <v>992</v>
      </c>
      <c r="E301" t="s">
        <v>46</v>
      </c>
      <c r="F301" t="s">
        <v>39</v>
      </c>
      <c r="G301" t="s">
        <v>25</v>
      </c>
      <c r="H301" t="s">
        <v>27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1035</v>
      </c>
      <c r="O301" t="s">
        <v>33</v>
      </c>
      <c r="P301" t="s">
        <v>34</v>
      </c>
    </row>
    <row r="302" spans="1:16">
      <c r="A302" t="s">
        <v>1036</v>
      </c>
      <c r="B302" t="s">
        <v>1037</v>
      </c>
      <c r="C302" t="s">
        <v>64</v>
      </c>
      <c r="D302" t="s">
        <v>985</v>
      </c>
      <c r="E302" t="s">
        <v>64</v>
      </c>
      <c r="F302" t="s">
        <v>38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1038</v>
      </c>
      <c r="O302" t="s">
        <v>33</v>
      </c>
      <c r="P302" t="s">
        <v>34</v>
      </c>
    </row>
    <row r="303" spans="1:16">
      <c r="A303" t="s">
        <v>1039</v>
      </c>
      <c r="B303" t="s">
        <v>1040</v>
      </c>
      <c r="C303" t="s">
        <v>64</v>
      </c>
      <c r="D303" t="s">
        <v>1041</v>
      </c>
      <c r="E303" t="s">
        <v>64</v>
      </c>
      <c r="F303" t="s">
        <v>38</v>
      </c>
      <c r="G303" t="s">
        <v>25</v>
      </c>
      <c r="H303" t="s">
        <v>25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1042</v>
      </c>
      <c r="O303" t="s">
        <v>33</v>
      </c>
      <c r="P303" t="s">
        <v>34</v>
      </c>
    </row>
    <row r="304" spans="1:16">
      <c r="A304" t="s">
        <v>1043</v>
      </c>
      <c r="B304" t="s">
        <v>1044</v>
      </c>
      <c r="C304" t="s">
        <v>64</v>
      </c>
      <c r="D304" t="s">
        <v>1045</v>
      </c>
      <c r="E304" t="s">
        <v>64</v>
      </c>
      <c r="F304" t="s">
        <v>38</v>
      </c>
      <c r="G304" t="s">
        <v>25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1046</v>
      </c>
      <c r="O304" t="s">
        <v>33</v>
      </c>
      <c r="P304" t="s">
        <v>34</v>
      </c>
    </row>
    <row r="305" spans="1:16">
      <c r="A305" t="s">
        <v>1047</v>
      </c>
      <c r="B305" t="s">
        <v>1048</v>
      </c>
      <c r="C305" t="s">
        <v>38</v>
      </c>
      <c r="D305" t="s">
        <v>1049</v>
      </c>
      <c r="E305" t="s">
        <v>38</v>
      </c>
      <c r="F305" t="s">
        <v>46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1050</v>
      </c>
      <c r="O305" t="s">
        <v>33</v>
      </c>
      <c r="P305" t="s">
        <v>34</v>
      </c>
    </row>
    <row r="306" spans="1:16">
      <c r="A306" t="s">
        <v>1051</v>
      </c>
      <c r="B306" t="s">
        <v>1052</v>
      </c>
      <c r="C306" t="s">
        <v>50</v>
      </c>
      <c r="D306" t="s">
        <v>1053</v>
      </c>
      <c r="E306" t="s">
        <v>50</v>
      </c>
      <c r="F306" t="s">
        <v>39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1054</v>
      </c>
      <c r="O306" t="s">
        <v>33</v>
      </c>
      <c r="P306" t="s">
        <v>34</v>
      </c>
    </row>
    <row r="307" spans="1:16">
      <c r="A307" t="s">
        <v>1055</v>
      </c>
      <c r="B307" t="s">
        <v>1056</v>
      </c>
      <c r="C307" t="s">
        <v>50</v>
      </c>
      <c r="D307" t="s">
        <v>1057</v>
      </c>
      <c r="E307" t="s">
        <v>50</v>
      </c>
      <c r="F307" t="s">
        <v>39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1058</v>
      </c>
      <c r="O307" t="s">
        <v>33</v>
      </c>
      <c r="P307" t="s">
        <v>34</v>
      </c>
    </row>
    <row r="308" spans="1:16">
      <c r="A308" t="s">
        <v>1059</v>
      </c>
      <c r="B308" t="s">
        <v>1060</v>
      </c>
      <c r="C308" t="s">
        <v>50</v>
      </c>
      <c r="D308" t="s">
        <v>1061</v>
      </c>
      <c r="E308" t="s">
        <v>50</v>
      </c>
      <c r="F308" t="s">
        <v>39</v>
      </c>
      <c r="G308" t="s">
        <v>25</v>
      </c>
      <c r="H308" t="s">
        <v>25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1062</v>
      </c>
      <c r="O308" t="s">
        <v>33</v>
      </c>
      <c r="P308" t="s">
        <v>34</v>
      </c>
    </row>
  </sheetData>
  <dataValidations count="1">
    <dataValidation type="list" allowBlank="1" showErrorMessage="1" error="_xffff_lease use a value in the dropdown box" sqref="Q2:Q308 R2:R308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1063</v>
      </c>
      <c r="B1" t="s">
        <v>1064</v>
      </c>
      <c r="C1" t="s">
        <v>12</v>
      </c>
      <c r="D1" t="s">
        <v>13</v>
      </c>
      <c r="E1" t="s">
        <v>1065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91"/>
  <sheetViews>
    <sheetView tabSelected="1" workbookViewId="0">
      <selection activeCell="D306" sqref="D306"/>
    </sheetView>
  </sheetViews>
  <sheetFormatPr defaultColWidth="9" defaultRowHeight="13.5"/>
  <cols>
    <col min="1" max="1" width="14.125" customWidth="1"/>
    <col min="2" max="2" width="12.25" customWidth="1"/>
    <col min="3" max="3" width="12.5" customWidth="1"/>
    <col min="4" max="4" width="11.5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1066</v>
      </c>
    </row>
    <row r="2" hidden="1" spans="1:10">
      <c r="A2" t="s">
        <v>102</v>
      </c>
      <c r="B2" t="s">
        <v>83</v>
      </c>
      <c r="C2" t="s">
        <v>38</v>
      </c>
      <c r="D2" s="3">
        <v>1150</v>
      </c>
      <c r="E2" t="s">
        <v>33</v>
      </c>
      <c r="F2" t="str">
        <f>VLOOKUP(A2,HOP!A:L,12,0)</f>
        <v>1150.00</v>
      </c>
      <c r="G2" t="str">
        <f>VLOOKUP(A2,HOP!A:C,3,0)</f>
        <v>2244714</v>
      </c>
      <c r="H2">
        <f>D2-F2</f>
        <v>0</v>
      </c>
      <c r="I2" t="str">
        <f>$I$1&amp;G2</f>
        <v>，2244714</v>
      </c>
      <c r="J2" t="str">
        <f>VLOOKUP(A2,HOP!A:T,20,0)</f>
        <v>直连</v>
      </c>
    </row>
    <row r="3" hidden="1" spans="1:10">
      <c r="A3" t="s">
        <v>107</v>
      </c>
      <c r="B3" t="s">
        <v>64</v>
      </c>
      <c r="C3" t="s">
        <v>50</v>
      </c>
      <c r="D3" s="3">
        <v>1339</v>
      </c>
      <c r="E3" t="s">
        <v>33</v>
      </c>
      <c r="F3" t="str">
        <f>VLOOKUP(A3,HOP!A:L,12,0)</f>
        <v>1338.99</v>
      </c>
      <c r="G3" t="str">
        <f>VLOOKUP(A3,HOP!A:C,3,0)</f>
        <v>2251893</v>
      </c>
      <c r="H3">
        <f t="shared" ref="H3:H66" si="0">D3-F3</f>
        <v>0.00999999999999091</v>
      </c>
      <c r="I3" t="str">
        <f t="shared" ref="I3:I66" si="1">$I$1&amp;G3</f>
        <v>，2251893</v>
      </c>
      <c r="J3" t="str">
        <f>VLOOKUP(A3,HOP!A:T,20,0)</f>
        <v>直连</v>
      </c>
    </row>
    <row r="4" hidden="1" spans="1:10">
      <c r="A4" t="s">
        <v>112</v>
      </c>
      <c r="B4" t="s">
        <v>38</v>
      </c>
      <c r="C4" t="s">
        <v>50</v>
      </c>
      <c r="D4" s="3">
        <v>2636</v>
      </c>
      <c r="E4" t="s">
        <v>33</v>
      </c>
      <c r="F4" t="str">
        <f>VLOOKUP(A4,HOP!A:L,12,0)</f>
        <v>2636.00</v>
      </c>
      <c r="G4" t="str">
        <f>VLOOKUP(A4,HOP!A:C,3,0)</f>
        <v>2251945</v>
      </c>
      <c r="H4">
        <f t="shared" si="0"/>
        <v>0</v>
      </c>
      <c r="I4" t="str">
        <f t="shared" si="1"/>
        <v>，2251945</v>
      </c>
      <c r="J4" t="str">
        <f>VLOOKUP(A4,HOP!A:T,20,0)</f>
        <v>直连</v>
      </c>
    </row>
    <row r="5" hidden="1" spans="1:10">
      <c r="A5" t="s">
        <v>116</v>
      </c>
      <c r="B5" t="s">
        <v>38</v>
      </c>
      <c r="C5" t="s">
        <v>39</v>
      </c>
      <c r="D5" s="3">
        <v>2751</v>
      </c>
      <c r="E5" t="s">
        <v>33</v>
      </c>
      <c r="F5" t="str">
        <f>VLOOKUP(A5,HOP!A:L,12,0)</f>
        <v>2751.00</v>
      </c>
      <c r="G5" t="str">
        <f>VLOOKUP(A5,HOP!A:C,3,0)</f>
        <v>2252224</v>
      </c>
      <c r="H5">
        <f t="shared" si="0"/>
        <v>0</v>
      </c>
      <c r="I5" t="str">
        <f t="shared" si="1"/>
        <v>，2252224</v>
      </c>
      <c r="J5" t="str">
        <f>VLOOKUP(A5,HOP!A:T,20,0)</f>
        <v>直连</v>
      </c>
    </row>
    <row r="6" hidden="1" spans="1:10">
      <c r="A6" t="s">
        <v>119</v>
      </c>
      <c r="B6" t="s">
        <v>38</v>
      </c>
      <c r="C6" t="s">
        <v>50</v>
      </c>
      <c r="D6" s="3">
        <v>2386</v>
      </c>
      <c r="E6" t="s">
        <v>33</v>
      </c>
      <c r="F6" t="str">
        <f>VLOOKUP(A6,HOP!A:L,12,0)</f>
        <v>2386.00</v>
      </c>
      <c r="G6" t="str">
        <f>VLOOKUP(A6,HOP!A:C,3,0)</f>
        <v>2253066</v>
      </c>
      <c r="H6">
        <f t="shared" si="0"/>
        <v>0</v>
      </c>
      <c r="I6" t="str">
        <f t="shared" si="1"/>
        <v>，2253066</v>
      </c>
      <c r="J6" t="str">
        <f>VLOOKUP(A6,HOP!A:T,20,0)</f>
        <v>直连</v>
      </c>
    </row>
    <row r="7" hidden="1" spans="1:10">
      <c r="A7" t="s">
        <v>122</v>
      </c>
      <c r="B7" t="s">
        <v>64</v>
      </c>
      <c r="C7" t="s">
        <v>38</v>
      </c>
      <c r="D7" s="3">
        <v>916</v>
      </c>
      <c r="E7" t="s">
        <v>33</v>
      </c>
      <c r="F7" t="str">
        <f>VLOOKUP(A7,HOP!A:L,12,0)</f>
        <v>916.00</v>
      </c>
      <c r="G7" t="str">
        <f>VLOOKUP(A7,HOP!A:C,3,0)</f>
        <v>2253076</v>
      </c>
      <c r="H7">
        <f t="shared" si="0"/>
        <v>0</v>
      </c>
      <c r="I7" t="str">
        <f t="shared" si="1"/>
        <v>，2253076</v>
      </c>
      <c r="J7" t="str">
        <f>VLOOKUP(A7,HOP!A:T,20,0)</f>
        <v>直连</v>
      </c>
    </row>
    <row r="8" hidden="1" spans="1:10">
      <c r="A8" t="s">
        <v>126</v>
      </c>
      <c r="B8" t="s">
        <v>38</v>
      </c>
      <c r="C8" t="s">
        <v>50</v>
      </c>
      <c r="D8" s="3">
        <v>2662</v>
      </c>
      <c r="E8" t="s">
        <v>33</v>
      </c>
      <c r="F8" t="str">
        <f>VLOOKUP(A8,HOP!A:L,12,0)</f>
        <v>2662.00</v>
      </c>
      <c r="G8" t="str">
        <f>VLOOKUP(A8,HOP!A:C,3,0)</f>
        <v>2255239</v>
      </c>
      <c r="H8">
        <f t="shared" si="0"/>
        <v>0</v>
      </c>
      <c r="I8" t="str">
        <f t="shared" si="1"/>
        <v>，2255239</v>
      </c>
      <c r="J8" t="str">
        <f>VLOOKUP(A8,HOP!A:T,20,0)</f>
        <v>直连</v>
      </c>
    </row>
    <row r="9" hidden="1" spans="1:10">
      <c r="A9" t="s">
        <v>131</v>
      </c>
      <c r="B9" t="s">
        <v>38</v>
      </c>
      <c r="C9" t="s">
        <v>39</v>
      </c>
      <c r="D9" s="3">
        <v>3156</v>
      </c>
      <c r="E9" t="s">
        <v>33</v>
      </c>
      <c r="F9" t="str">
        <f>VLOOKUP(A9,HOP!A:L,12,0)</f>
        <v>3156.00</v>
      </c>
      <c r="G9" t="str">
        <f>VLOOKUP(A9,HOP!A:C,3,0)</f>
        <v>2255261</v>
      </c>
      <c r="H9">
        <f t="shared" si="0"/>
        <v>0</v>
      </c>
      <c r="I9" t="str">
        <f t="shared" si="1"/>
        <v>，2255261</v>
      </c>
      <c r="J9" t="str">
        <f>VLOOKUP(A9,HOP!A:T,20,0)</f>
        <v>直连</v>
      </c>
    </row>
    <row r="10" hidden="1" spans="1:10">
      <c r="A10" t="s">
        <v>135</v>
      </c>
      <c r="B10" t="s">
        <v>45</v>
      </c>
      <c r="C10" t="s">
        <v>46</v>
      </c>
      <c r="D10" s="3">
        <v>2805</v>
      </c>
      <c r="E10" t="s">
        <v>33</v>
      </c>
      <c r="F10" t="str">
        <f>VLOOKUP(A10,HOP!A:L,12,0)</f>
        <v>2805.00</v>
      </c>
      <c r="G10" t="str">
        <f>VLOOKUP(A10,HOP!A:C,3,0)</f>
        <v>2255292</v>
      </c>
      <c r="H10">
        <f t="shared" si="0"/>
        <v>0</v>
      </c>
      <c r="I10" t="str">
        <f t="shared" si="1"/>
        <v>，2255292</v>
      </c>
      <c r="J10" t="str">
        <f>VLOOKUP(A10,HOP!A:T,20,0)</f>
        <v>直连</v>
      </c>
    </row>
    <row r="11" hidden="1" spans="1:10">
      <c r="A11" t="s">
        <v>139</v>
      </c>
      <c r="B11" t="s">
        <v>38</v>
      </c>
      <c r="C11" t="s">
        <v>50</v>
      </c>
      <c r="D11" s="3">
        <v>3336</v>
      </c>
      <c r="E11" t="s">
        <v>33</v>
      </c>
      <c r="F11" t="str">
        <f>VLOOKUP(A11,HOP!A:L,12,0)</f>
        <v>3336.00</v>
      </c>
      <c r="G11" t="str">
        <f>VLOOKUP(A11,HOP!A:C,3,0)</f>
        <v>2255540</v>
      </c>
      <c r="H11">
        <f t="shared" si="0"/>
        <v>0</v>
      </c>
      <c r="I11" t="str">
        <f t="shared" si="1"/>
        <v>，2255540</v>
      </c>
      <c r="J11" t="str">
        <f>VLOOKUP(A11,HOP!A:T,20,0)</f>
        <v>直连</v>
      </c>
    </row>
    <row r="12" hidden="1" spans="1:10">
      <c r="A12" t="s">
        <v>143</v>
      </c>
      <c r="B12" t="s">
        <v>43</v>
      </c>
      <c r="C12" t="s">
        <v>46</v>
      </c>
      <c r="D12" s="3">
        <v>875</v>
      </c>
      <c r="E12" t="s">
        <v>33</v>
      </c>
      <c r="F12" t="str">
        <f>VLOOKUP(A12,HOP!A:L,12,0)</f>
        <v>875.00</v>
      </c>
      <c r="G12" t="str">
        <f>VLOOKUP(A12,HOP!A:C,3,0)</f>
        <v>2255836</v>
      </c>
      <c r="H12">
        <f t="shared" si="0"/>
        <v>0</v>
      </c>
      <c r="I12" t="str">
        <f t="shared" si="1"/>
        <v>，2255836</v>
      </c>
      <c r="J12" t="str">
        <f>VLOOKUP(A12,HOP!A:T,20,0)</f>
        <v>直连</v>
      </c>
    </row>
    <row r="13" hidden="1" spans="1:10">
      <c r="A13" t="s">
        <v>148</v>
      </c>
      <c r="B13" t="s">
        <v>38</v>
      </c>
      <c r="C13" t="s">
        <v>50</v>
      </c>
      <c r="D13" s="3">
        <v>1996</v>
      </c>
      <c r="E13" t="s">
        <v>33</v>
      </c>
      <c r="F13" t="str">
        <f>VLOOKUP(A13,HOP!A:L,12,0)</f>
        <v>1996.00</v>
      </c>
      <c r="G13" t="str">
        <f>VLOOKUP(A13,HOP!A:C,3,0)</f>
        <v>2255923</v>
      </c>
      <c r="H13">
        <f t="shared" si="0"/>
        <v>0</v>
      </c>
      <c r="I13" t="str">
        <f t="shared" si="1"/>
        <v>，2255923</v>
      </c>
      <c r="J13" t="str">
        <f>VLOOKUP(A13,HOP!A:T,20,0)</f>
        <v>直连</v>
      </c>
    </row>
    <row r="14" hidden="1" spans="1:10">
      <c r="A14" t="s">
        <v>151</v>
      </c>
      <c r="B14" t="s">
        <v>38</v>
      </c>
      <c r="C14" t="s">
        <v>50</v>
      </c>
      <c r="D14" s="3">
        <v>2004</v>
      </c>
      <c r="E14" t="s">
        <v>33</v>
      </c>
      <c r="F14" t="str">
        <f>VLOOKUP(A14,HOP!A:L,12,0)</f>
        <v>2004.00</v>
      </c>
      <c r="G14" t="str">
        <f>VLOOKUP(A14,HOP!A:C,3,0)</f>
        <v>2256283</v>
      </c>
      <c r="H14">
        <f t="shared" si="0"/>
        <v>0</v>
      </c>
      <c r="I14" t="str">
        <f t="shared" si="1"/>
        <v>，2256283</v>
      </c>
      <c r="J14" t="str">
        <f>VLOOKUP(A14,HOP!A:T,20,0)</f>
        <v>直连</v>
      </c>
    </row>
    <row r="15" hidden="1" spans="1:10">
      <c r="A15" t="s">
        <v>155</v>
      </c>
      <c r="B15" t="s">
        <v>83</v>
      </c>
      <c r="C15" t="s">
        <v>38</v>
      </c>
      <c r="D15" s="3">
        <v>4260</v>
      </c>
      <c r="E15" t="s">
        <v>33</v>
      </c>
      <c r="F15" t="str">
        <f>VLOOKUP(A15,HOP!A:L,12,0)</f>
        <v>4260.00</v>
      </c>
      <c r="G15" t="str">
        <f>VLOOKUP(A15,HOP!A:C,3,0)</f>
        <v>2257507</v>
      </c>
      <c r="H15">
        <f t="shared" si="0"/>
        <v>0</v>
      </c>
      <c r="I15" t="str">
        <f t="shared" si="1"/>
        <v>，2257507</v>
      </c>
      <c r="J15" t="str">
        <f>VLOOKUP(A15,HOP!A:T,20,0)</f>
        <v>直连</v>
      </c>
    </row>
    <row r="16" hidden="1" spans="1:10">
      <c r="A16" t="s">
        <v>160</v>
      </c>
      <c r="B16" t="s">
        <v>83</v>
      </c>
      <c r="C16" t="s">
        <v>38</v>
      </c>
      <c r="D16" s="3">
        <v>4260</v>
      </c>
      <c r="E16" t="s">
        <v>33</v>
      </c>
      <c r="F16" t="str">
        <f>VLOOKUP(A16,HOP!A:L,12,0)</f>
        <v>4260.00</v>
      </c>
      <c r="G16" t="str">
        <f>VLOOKUP(A16,HOP!A:C,3,0)</f>
        <v>2257506</v>
      </c>
      <c r="H16">
        <f t="shared" si="0"/>
        <v>0</v>
      </c>
      <c r="I16" t="str">
        <f t="shared" si="1"/>
        <v>，2257506</v>
      </c>
      <c r="J16" t="str">
        <f>VLOOKUP(A16,HOP!A:T,20,0)</f>
        <v>直连</v>
      </c>
    </row>
    <row r="17" hidden="1" spans="1:10">
      <c r="A17" t="s">
        <v>162</v>
      </c>
      <c r="B17" t="s">
        <v>54</v>
      </c>
      <c r="C17" t="s">
        <v>38</v>
      </c>
      <c r="D17" s="3">
        <v>1132</v>
      </c>
      <c r="E17" t="s">
        <v>33</v>
      </c>
      <c r="F17" t="str">
        <f>VLOOKUP(A17,HOP!A:L,12,0)</f>
        <v>1132.00</v>
      </c>
      <c r="G17" t="str">
        <f>VLOOKUP(A17,HOP!A:C,3,0)</f>
        <v>2257515</v>
      </c>
      <c r="H17">
        <f t="shared" si="0"/>
        <v>0</v>
      </c>
      <c r="I17" t="str">
        <f t="shared" si="1"/>
        <v>，2257515</v>
      </c>
      <c r="J17" t="str">
        <f>VLOOKUP(A17,HOP!A:T,20,0)</f>
        <v>直连</v>
      </c>
    </row>
    <row r="18" hidden="1" spans="1:10">
      <c r="A18" t="s">
        <v>166</v>
      </c>
      <c r="B18" t="s">
        <v>64</v>
      </c>
      <c r="C18" t="s">
        <v>39</v>
      </c>
      <c r="D18" s="3">
        <v>6736</v>
      </c>
      <c r="E18" t="s">
        <v>33</v>
      </c>
      <c r="F18" t="str">
        <f>VLOOKUP(A18,HOP!A:L,12,0)</f>
        <v>6736.00</v>
      </c>
      <c r="G18" t="str">
        <f>VLOOKUP(A18,HOP!A:C,3,0)</f>
        <v>2257686</v>
      </c>
      <c r="H18">
        <f t="shared" si="0"/>
        <v>0</v>
      </c>
      <c r="I18" t="str">
        <f t="shared" si="1"/>
        <v>，2257686</v>
      </c>
      <c r="J18" t="str">
        <f>VLOOKUP(A18,HOP!A:T,20,0)</f>
        <v>直连</v>
      </c>
    </row>
    <row r="19" hidden="1" spans="1:10">
      <c r="A19" t="s">
        <v>170</v>
      </c>
      <c r="B19" t="s">
        <v>50</v>
      </c>
      <c r="C19" t="s">
        <v>39</v>
      </c>
      <c r="D19" s="3">
        <v>656</v>
      </c>
      <c r="E19" t="s">
        <v>33</v>
      </c>
      <c r="F19" t="str">
        <f>VLOOKUP(A19,HOP!A:L,12,0)</f>
        <v>656.00</v>
      </c>
      <c r="G19" t="str">
        <f>VLOOKUP(A19,HOP!A:C,3,0)</f>
        <v>2258779</v>
      </c>
      <c r="H19">
        <f t="shared" si="0"/>
        <v>0</v>
      </c>
      <c r="I19" t="str">
        <f t="shared" si="1"/>
        <v>，2258779</v>
      </c>
      <c r="J19" t="str">
        <f>VLOOKUP(A19,HOP!A:T,20,0)</f>
        <v>直连</v>
      </c>
    </row>
    <row r="20" hidden="1" spans="1:10">
      <c r="A20" t="s">
        <v>175</v>
      </c>
      <c r="B20" t="s">
        <v>64</v>
      </c>
      <c r="C20" t="s">
        <v>38</v>
      </c>
      <c r="D20" s="3">
        <v>262</v>
      </c>
      <c r="E20" t="s">
        <v>33</v>
      </c>
      <c r="F20" t="str">
        <f>VLOOKUP(A20,HOP!A:L,12,0)</f>
        <v>262.00</v>
      </c>
      <c r="G20" t="str">
        <f>VLOOKUP(A20,HOP!A:C,3,0)</f>
        <v>2258786</v>
      </c>
      <c r="H20">
        <f t="shared" si="0"/>
        <v>0</v>
      </c>
      <c r="I20" t="str">
        <f t="shared" si="1"/>
        <v>，2258786</v>
      </c>
      <c r="J20" t="str">
        <f>VLOOKUP(A20,HOP!A:T,20,0)</f>
        <v>直连</v>
      </c>
    </row>
    <row r="21" hidden="1" spans="1:10">
      <c r="A21" t="s">
        <v>178</v>
      </c>
      <c r="B21" t="s">
        <v>38</v>
      </c>
      <c r="C21" t="s">
        <v>50</v>
      </c>
      <c r="D21" s="3">
        <v>3086</v>
      </c>
      <c r="E21" t="s">
        <v>33</v>
      </c>
      <c r="F21" t="str">
        <f>VLOOKUP(A21,HOP!A:L,12,0)</f>
        <v>3086.00</v>
      </c>
      <c r="G21" t="str">
        <f>VLOOKUP(A21,HOP!A:C,3,0)</f>
        <v>2259516</v>
      </c>
      <c r="H21">
        <f t="shared" si="0"/>
        <v>0</v>
      </c>
      <c r="I21" t="str">
        <f t="shared" si="1"/>
        <v>，2259516</v>
      </c>
      <c r="J21" t="str">
        <f>VLOOKUP(A21,HOP!A:T,20,0)</f>
        <v>直连</v>
      </c>
    </row>
    <row r="22" hidden="1" spans="1:10">
      <c r="A22" t="s">
        <v>183</v>
      </c>
      <c r="B22" t="s">
        <v>64</v>
      </c>
      <c r="C22" t="s">
        <v>38</v>
      </c>
      <c r="D22" s="3">
        <v>321</v>
      </c>
      <c r="E22" t="s">
        <v>33</v>
      </c>
      <c r="F22" t="str">
        <f>VLOOKUP(A22,HOP!A:L,12,0)</f>
        <v>321.00</v>
      </c>
      <c r="G22" t="str">
        <f>VLOOKUP(A22,HOP!A:C,3,0)</f>
        <v>2259631</v>
      </c>
      <c r="H22">
        <f t="shared" si="0"/>
        <v>0</v>
      </c>
      <c r="I22" t="str">
        <f t="shared" si="1"/>
        <v>，2259631</v>
      </c>
      <c r="J22" t="str">
        <f>VLOOKUP(A22,HOP!A:T,20,0)</f>
        <v>直连</v>
      </c>
    </row>
    <row r="23" hidden="1" spans="1:10">
      <c r="A23" t="s">
        <v>187</v>
      </c>
      <c r="B23" t="s">
        <v>64</v>
      </c>
      <c r="C23" t="s">
        <v>39</v>
      </c>
      <c r="D23" s="3">
        <v>5332</v>
      </c>
      <c r="E23" t="s">
        <v>33</v>
      </c>
      <c r="F23" t="str">
        <f>VLOOKUP(A23,HOP!A:L,12,0)</f>
        <v>5332.00</v>
      </c>
      <c r="G23" t="str">
        <f>VLOOKUP(A23,HOP!A:C,3,0)</f>
        <v>2259736</v>
      </c>
      <c r="H23">
        <f t="shared" si="0"/>
        <v>0</v>
      </c>
      <c r="I23" t="str">
        <f t="shared" si="1"/>
        <v>，2259736</v>
      </c>
      <c r="J23" t="str">
        <f>VLOOKUP(A23,HOP!A:T,20,0)</f>
        <v>直连</v>
      </c>
    </row>
    <row r="24" hidden="1" spans="1:10">
      <c r="A24" t="s">
        <v>190</v>
      </c>
      <c r="B24" t="s">
        <v>64</v>
      </c>
      <c r="C24" t="s">
        <v>50</v>
      </c>
      <c r="D24" s="3">
        <v>4278</v>
      </c>
      <c r="E24" t="s">
        <v>33</v>
      </c>
      <c r="F24" t="str">
        <f>VLOOKUP(A24,HOP!A:L,12,0)</f>
        <v>4278.00</v>
      </c>
      <c r="G24" t="str">
        <f>VLOOKUP(A24,HOP!A:C,3,0)</f>
        <v>2260287</v>
      </c>
      <c r="H24">
        <f t="shared" si="0"/>
        <v>0</v>
      </c>
      <c r="I24" t="str">
        <f t="shared" si="1"/>
        <v>，2260287</v>
      </c>
      <c r="J24" t="str">
        <f>VLOOKUP(A24,HOP!A:T,20,0)</f>
        <v>直连</v>
      </c>
    </row>
    <row r="25" hidden="1" spans="1:10">
      <c r="A25" t="s">
        <v>194</v>
      </c>
      <c r="B25" t="s">
        <v>38</v>
      </c>
      <c r="C25" t="s">
        <v>46</v>
      </c>
      <c r="D25" s="3">
        <v>275</v>
      </c>
      <c r="E25" t="s">
        <v>33</v>
      </c>
      <c r="F25" t="str">
        <f>VLOOKUP(A25,HOP!A:L,12,0)</f>
        <v>275.00</v>
      </c>
      <c r="G25" t="str">
        <f>VLOOKUP(A25,HOP!A:C,3,0)</f>
        <v>2260317</v>
      </c>
      <c r="H25">
        <f t="shared" si="0"/>
        <v>0</v>
      </c>
      <c r="I25" t="str">
        <f t="shared" si="1"/>
        <v>，2260317</v>
      </c>
      <c r="J25" t="str">
        <f>VLOOKUP(A25,HOP!A:T,20,0)</f>
        <v>直连</v>
      </c>
    </row>
    <row r="26" hidden="1" spans="1:10">
      <c r="A26" t="s">
        <v>198</v>
      </c>
      <c r="B26" t="s">
        <v>45</v>
      </c>
      <c r="C26" t="s">
        <v>50</v>
      </c>
      <c r="D26" s="3">
        <v>1476</v>
      </c>
      <c r="E26" t="s">
        <v>33</v>
      </c>
      <c r="F26" t="str">
        <f>VLOOKUP(A26,HOP!A:L,12,0)</f>
        <v>1476.00</v>
      </c>
      <c r="G26" t="str">
        <f>VLOOKUP(A26,HOP!A:C,3,0)</f>
        <v>2260838</v>
      </c>
      <c r="H26">
        <f t="shared" si="0"/>
        <v>0</v>
      </c>
      <c r="I26" t="str">
        <f t="shared" si="1"/>
        <v>，2260838</v>
      </c>
      <c r="J26" t="str">
        <f>VLOOKUP(A26,HOP!A:T,20,0)</f>
        <v>直连</v>
      </c>
    </row>
    <row r="27" hidden="1" spans="1:10">
      <c r="A27" t="s">
        <v>204</v>
      </c>
      <c r="B27" t="s">
        <v>38</v>
      </c>
      <c r="C27" t="s">
        <v>39</v>
      </c>
      <c r="D27" s="3">
        <v>2828</v>
      </c>
      <c r="E27" t="s">
        <v>33</v>
      </c>
      <c r="F27" t="str">
        <f>VLOOKUP(A27,HOP!A:L,12,0)</f>
        <v>2828.01</v>
      </c>
      <c r="G27" t="str">
        <f>VLOOKUP(A27,HOP!A:C,3,0)</f>
        <v>2261284</v>
      </c>
      <c r="H27">
        <f t="shared" si="0"/>
        <v>-0.0100000000002183</v>
      </c>
      <c r="I27" t="str">
        <f t="shared" si="1"/>
        <v>，2261284</v>
      </c>
      <c r="J27" t="str">
        <f>VLOOKUP(A27,HOP!A:T,20,0)</f>
        <v>直连</v>
      </c>
    </row>
    <row r="28" hidden="1" spans="1:10">
      <c r="A28" t="s">
        <v>208</v>
      </c>
      <c r="B28" t="s">
        <v>64</v>
      </c>
      <c r="C28" t="s">
        <v>50</v>
      </c>
      <c r="D28" s="3">
        <v>4581</v>
      </c>
      <c r="E28" t="s">
        <v>33</v>
      </c>
      <c r="F28" t="str">
        <f>VLOOKUP(A28,HOP!A:L,12,0)</f>
        <v>4581.00</v>
      </c>
      <c r="G28" t="str">
        <f>VLOOKUP(A28,HOP!A:C,3,0)</f>
        <v>2261669</v>
      </c>
      <c r="H28">
        <f t="shared" si="0"/>
        <v>0</v>
      </c>
      <c r="I28" t="str">
        <f t="shared" si="1"/>
        <v>，2261669</v>
      </c>
      <c r="J28" t="str">
        <f>VLOOKUP(A28,HOP!A:T,20,0)</f>
        <v>直连</v>
      </c>
    </row>
    <row r="29" hidden="1" spans="1:10">
      <c r="A29" t="s">
        <v>211</v>
      </c>
      <c r="B29" t="s">
        <v>38</v>
      </c>
      <c r="C29" t="s">
        <v>50</v>
      </c>
      <c r="D29" s="3">
        <v>1018</v>
      </c>
      <c r="E29" t="s">
        <v>33</v>
      </c>
      <c r="F29" t="str">
        <f>VLOOKUP(A29,HOP!A:L,12,0)</f>
        <v>1018.00</v>
      </c>
      <c r="G29" t="str">
        <f>VLOOKUP(A29,HOP!A:C,3,0)</f>
        <v>2261766</v>
      </c>
      <c r="H29">
        <f t="shared" si="0"/>
        <v>0</v>
      </c>
      <c r="I29" t="str">
        <f t="shared" si="1"/>
        <v>，2261766</v>
      </c>
      <c r="J29" t="str">
        <f>VLOOKUP(A29,HOP!A:T,20,0)</f>
        <v>直连</v>
      </c>
    </row>
    <row r="30" hidden="1" spans="1:10">
      <c r="A30" t="s">
        <v>215</v>
      </c>
      <c r="B30" t="s">
        <v>64</v>
      </c>
      <c r="C30" t="s">
        <v>39</v>
      </c>
      <c r="D30" s="3">
        <v>5168</v>
      </c>
      <c r="E30" t="s">
        <v>33</v>
      </c>
      <c r="F30" t="str">
        <f>VLOOKUP(A30,HOP!A:L,12,0)</f>
        <v>5168.00</v>
      </c>
      <c r="G30" t="str">
        <f>VLOOKUP(A30,HOP!A:C,3,0)</f>
        <v>2262642</v>
      </c>
      <c r="H30">
        <f t="shared" si="0"/>
        <v>0</v>
      </c>
      <c r="I30" t="str">
        <f t="shared" si="1"/>
        <v>，2262642</v>
      </c>
      <c r="J30" t="str">
        <f>VLOOKUP(A30,HOP!A:T,20,0)</f>
        <v>直连</v>
      </c>
    </row>
    <row r="31" hidden="1" spans="1:10">
      <c r="A31" t="s">
        <v>218</v>
      </c>
      <c r="B31" t="s">
        <v>45</v>
      </c>
      <c r="C31" t="s">
        <v>38</v>
      </c>
      <c r="D31" s="3">
        <v>408</v>
      </c>
      <c r="E31" t="s">
        <v>33</v>
      </c>
      <c r="F31" t="str">
        <f>VLOOKUP(A31,HOP!A:L,12,0)</f>
        <v>408.00</v>
      </c>
      <c r="G31" t="str">
        <f>VLOOKUP(A31,HOP!A:C,3,0)</f>
        <v>2262961</v>
      </c>
      <c r="H31">
        <f t="shared" si="0"/>
        <v>0</v>
      </c>
      <c r="I31" t="str">
        <f t="shared" si="1"/>
        <v>，2262961</v>
      </c>
      <c r="J31" t="str">
        <f>VLOOKUP(A31,HOP!A:T,20,0)</f>
        <v>直连</v>
      </c>
    </row>
    <row r="32" hidden="1" spans="1:10">
      <c r="A32" t="s">
        <v>221</v>
      </c>
      <c r="B32" t="s">
        <v>38</v>
      </c>
      <c r="C32" t="s">
        <v>39</v>
      </c>
      <c r="D32" s="3">
        <v>5076</v>
      </c>
      <c r="E32" t="s">
        <v>33</v>
      </c>
      <c r="F32" t="str">
        <f>VLOOKUP(A32,HOP!A:L,12,0)</f>
        <v>5076.00</v>
      </c>
      <c r="G32" t="str">
        <f>VLOOKUP(A32,HOP!A:C,3,0)</f>
        <v>2263035</v>
      </c>
      <c r="H32">
        <f t="shared" si="0"/>
        <v>0</v>
      </c>
      <c r="I32" t="str">
        <f t="shared" si="1"/>
        <v>，2263035</v>
      </c>
      <c r="J32" t="str">
        <f>VLOOKUP(A32,HOP!A:T,20,0)</f>
        <v>直连</v>
      </c>
    </row>
    <row r="33" hidden="1" spans="1:10">
      <c r="A33" t="s">
        <v>224</v>
      </c>
      <c r="B33" t="s">
        <v>46</v>
      </c>
      <c r="C33" t="s">
        <v>50</v>
      </c>
      <c r="D33" s="3">
        <v>1636</v>
      </c>
      <c r="E33" t="s">
        <v>33</v>
      </c>
      <c r="F33" t="str">
        <f>VLOOKUP(A33,HOP!A:L,12,0)</f>
        <v>1636.00</v>
      </c>
      <c r="G33" t="str">
        <f>VLOOKUP(A33,HOP!A:C,3,0)</f>
        <v>2263833</v>
      </c>
      <c r="H33">
        <f t="shared" si="0"/>
        <v>0</v>
      </c>
      <c r="I33" t="str">
        <f t="shared" si="1"/>
        <v>，2263833</v>
      </c>
      <c r="J33" t="str">
        <f>VLOOKUP(A33,HOP!A:T,20,0)</f>
        <v>直连</v>
      </c>
    </row>
    <row r="34" hidden="1" spans="1:10">
      <c r="A34" t="s">
        <v>228</v>
      </c>
      <c r="B34" t="s">
        <v>64</v>
      </c>
      <c r="C34" t="s">
        <v>46</v>
      </c>
      <c r="D34" s="3">
        <v>2284</v>
      </c>
      <c r="E34" t="s">
        <v>33</v>
      </c>
      <c r="F34" t="str">
        <f>VLOOKUP(A34,HOP!A:L,12,0)</f>
        <v>2284.00</v>
      </c>
      <c r="G34" t="str">
        <f>VLOOKUP(A34,HOP!A:C,3,0)</f>
        <v>2264007</v>
      </c>
      <c r="H34">
        <f t="shared" si="0"/>
        <v>0</v>
      </c>
      <c r="I34" t="str">
        <f t="shared" si="1"/>
        <v>，2264007</v>
      </c>
      <c r="J34" t="str">
        <f>VLOOKUP(A34,HOP!A:T,20,0)</f>
        <v>直连</v>
      </c>
    </row>
    <row r="35" hidden="1" spans="1:10">
      <c r="A35" t="s">
        <v>232</v>
      </c>
      <c r="B35" t="s">
        <v>38</v>
      </c>
      <c r="C35" t="s">
        <v>50</v>
      </c>
      <c r="D35" s="3">
        <v>3196</v>
      </c>
      <c r="E35" t="s">
        <v>33</v>
      </c>
      <c r="F35" t="str">
        <f>VLOOKUP(A35,HOP!A:L,12,0)</f>
        <v>3196.00</v>
      </c>
      <c r="G35" t="str">
        <f>VLOOKUP(A35,HOP!A:C,3,0)</f>
        <v>2264024</v>
      </c>
      <c r="H35">
        <f t="shared" si="0"/>
        <v>0</v>
      </c>
      <c r="I35" t="str">
        <f t="shared" si="1"/>
        <v>，2264024</v>
      </c>
      <c r="J35" t="str">
        <f>VLOOKUP(A35,HOP!A:T,20,0)</f>
        <v>直连</v>
      </c>
    </row>
    <row r="36" hidden="1" spans="1:10">
      <c r="A36" t="s">
        <v>236</v>
      </c>
      <c r="B36" t="s">
        <v>64</v>
      </c>
      <c r="C36" t="s">
        <v>39</v>
      </c>
      <c r="D36" s="3">
        <v>5176</v>
      </c>
      <c r="E36" t="s">
        <v>33</v>
      </c>
      <c r="F36" t="str">
        <f>VLOOKUP(A36,HOP!A:L,12,0)</f>
        <v>5176.00</v>
      </c>
      <c r="G36" t="str">
        <f>VLOOKUP(A36,HOP!A:C,3,0)</f>
        <v>2264575</v>
      </c>
      <c r="H36">
        <f t="shared" si="0"/>
        <v>0</v>
      </c>
      <c r="I36" t="str">
        <f t="shared" si="1"/>
        <v>，2264575</v>
      </c>
      <c r="J36" t="str">
        <f>VLOOKUP(A36,HOP!A:T,20,0)</f>
        <v>直连</v>
      </c>
    </row>
    <row r="37" hidden="1" spans="1:10">
      <c r="A37" t="s">
        <v>239</v>
      </c>
      <c r="B37" t="s">
        <v>64</v>
      </c>
      <c r="C37" t="s">
        <v>46</v>
      </c>
      <c r="D37" s="3">
        <v>1010</v>
      </c>
      <c r="E37" t="s">
        <v>33</v>
      </c>
      <c r="F37" t="str">
        <f>VLOOKUP(A37,HOP!A:L,12,0)</f>
        <v>1010.00</v>
      </c>
      <c r="G37" t="str">
        <f>VLOOKUP(A37,HOP!A:C,3,0)</f>
        <v>2265008</v>
      </c>
      <c r="H37">
        <f t="shared" si="0"/>
        <v>0</v>
      </c>
      <c r="I37" t="str">
        <f t="shared" si="1"/>
        <v>，2265008</v>
      </c>
      <c r="J37" t="str">
        <f>VLOOKUP(A37,HOP!A:T,20,0)</f>
        <v>直连</v>
      </c>
    </row>
    <row r="38" hidden="1" spans="1:10">
      <c r="A38" t="s">
        <v>242</v>
      </c>
      <c r="B38" t="s">
        <v>54</v>
      </c>
      <c r="C38" t="s">
        <v>38</v>
      </c>
      <c r="D38" s="3">
        <v>240</v>
      </c>
      <c r="E38" t="s">
        <v>33</v>
      </c>
      <c r="F38" t="str">
        <f>VLOOKUP(A38,HOP!A:L,12,0)</f>
        <v>240.00</v>
      </c>
      <c r="G38" t="str">
        <f>VLOOKUP(A38,HOP!A:C,3,0)</f>
        <v>2265109</v>
      </c>
      <c r="H38">
        <f t="shared" si="0"/>
        <v>0</v>
      </c>
      <c r="I38" t="str">
        <f t="shared" si="1"/>
        <v>，2265109</v>
      </c>
      <c r="J38" t="str">
        <f>VLOOKUP(A38,HOP!A:T,20,0)</f>
        <v>直连</v>
      </c>
    </row>
    <row r="39" hidden="1" spans="1:10">
      <c r="A39" t="s">
        <v>245</v>
      </c>
      <c r="B39" t="s">
        <v>45</v>
      </c>
      <c r="C39" t="s">
        <v>38</v>
      </c>
      <c r="D39" s="3">
        <v>1780</v>
      </c>
      <c r="E39" t="s">
        <v>33</v>
      </c>
      <c r="F39" t="str">
        <f>VLOOKUP(A39,HOP!A:L,12,0)</f>
        <v>1780.00</v>
      </c>
      <c r="G39" t="str">
        <f>VLOOKUP(A39,HOP!A:C,3,0)</f>
        <v>2265189</v>
      </c>
      <c r="H39">
        <f t="shared" si="0"/>
        <v>0</v>
      </c>
      <c r="I39" t="str">
        <f t="shared" si="1"/>
        <v>，2265189</v>
      </c>
      <c r="J39" t="str">
        <f>VLOOKUP(A39,HOP!A:T,20,0)</f>
        <v>直连</v>
      </c>
    </row>
    <row r="40" hidden="1" spans="1:10">
      <c r="A40" t="s">
        <v>249</v>
      </c>
      <c r="B40" t="s">
        <v>45</v>
      </c>
      <c r="C40" t="s">
        <v>38</v>
      </c>
      <c r="D40" s="3">
        <v>1780</v>
      </c>
      <c r="E40" t="s">
        <v>33</v>
      </c>
      <c r="F40" t="str">
        <f>VLOOKUP(A40,HOP!A:L,12,0)</f>
        <v>1780.00</v>
      </c>
      <c r="G40" t="str">
        <f>VLOOKUP(A40,HOP!A:C,3,0)</f>
        <v>2265190</v>
      </c>
      <c r="H40">
        <f t="shared" si="0"/>
        <v>0</v>
      </c>
      <c r="I40" t="str">
        <f t="shared" si="1"/>
        <v>，2265190</v>
      </c>
      <c r="J40" t="str">
        <f>VLOOKUP(A40,HOP!A:T,20,0)</f>
        <v>直连</v>
      </c>
    </row>
    <row r="41" hidden="1" spans="1:10">
      <c r="A41" t="s">
        <v>251</v>
      </c>
      <c r="B41" t="s">
        <v>43</v>
      </c>
      <c r="C41" t="s">
        <v>46</v>
      </c>
      <c r="D41" s="3">
        <v>3486</v>
      </c>
      <c r="E41" t="s">
        <v>33</v>
      </c>
      <c r="F41" t="str">
        <f>VLOOKUP(A41,HOP!A:L,12,0)</f>
        <v>3486.00</v>
      </c>
      <c r="G41" t="str">
        <f>VLOOKUP(A41,HOP!A:C,3,0)</f>
        <v>2265563</v>
      </c>
      <c r="H41">
        <f t="shared" si="0"/>
        <v>0</v>
      </c>
      <c r="I41" t="str">
        <f t="shared" si="1"/>
        <v>，2265563</v>
      </c>
      <c r="J41" t="str">
        <f>VLOOKUP(A41,HOP!A:T,20,0)</f>
        <v>直连</v>
      </c>
    </row>
    <row r="42" hidden="1" spans="1:10">
      <c r="A42" t="s">
        <v>255</v>
      </c>
      <c r="B42" t="s">
        <v>45</v>
      </c>
      <c r="C42" t="s">
        <v>39</v>
      </c>
      <c r="D42" s="3">
        <v>1435</v>
      </c>
      <c r="E42" t="s">
        <v>33</v>
      </c>
      <c r="F42" t="str">
        <f>VLOOKUP(A42,HOP!A:L,12,0)</f>
        <v>1435.00</v>
      </c>
      <c r="G42" t="str">
        <f>VLOOKUP(A42,HOP!A:C,3,0)</f>
        <v>2266614</v>
      </c>
      <c r="H42">
        <f t="shared" si="0"/>
        <v>0</v>
      </c>
      <c r="I42" t="str">
        <f t="shared" si="1"/>
        <v>，2266614</v>
      </c>
      <c r="J42" t="str">
        <f>VLOOKUP(A42,HOP!A:T,20,0)</f>
        <v>直连</v>
      </c>
    </row>
    <row r="43" hidden="1" spans="1:10">
      <c r="A43" t="s">
        <v>259</v>
      </c>
      <c r="B43" t="s">
        <v>45</v>
      </c>
      <c r="C43" t="s">
        <v>39</v>
      </c>
      <c r="D43" s="3">
        <v>6636</v>
      </c>
      <c r="E43" t="s">
        <v>33</v>
      </c>
      <c r="F43" t="str">
        <f>VLOOKUP(A43,HOP!A:L,12,0)</f>
        <v>6636.00</v>
      </c>
      <c r="G43" t="str">
        <f>VLOOKUP(A43,HOP!A:C,3,0)</f>
        <v>2267865</v>
      </c>
      <c r="H43">
        <f t="shared" si="0"/>
        <v>0</v>
      </c>
      <c r="I43" t="str">
        <f t="shared" si="1"/>
        <v>，2267865</v>
      </c>
      <c r="J43" t="str">
        <f>VLOOKUP(A43,HOP!A:T,20,0)</f>
        <v>直连</v>
      </c>
    </row>
    <row r="44" hidden="1" spans="1:10">
      <c r="A44" t="s">
        <v>264</v>
      </c>
      <c r="B44" t="s">
        <v>45</v>
      </c>
      <c r="C44" t="s">
        <v>39</v>
      </c>
      <c r="D44" s="3">
        <v>3507</v>
      </c>
      <c r="E44" t="s">
        <v>33</v>
      </c>
      <c r="F44" t="str">
        <f>VLOOKUP(A44,HOP!A:L,12,0)</f>
        <v>3507.00</v>
      </c>
      <c r="G44" t="str">
        <f>VLOOKUP(A44,HOP!A:C,3,0)</f>
        <v>2268808</v>
      </c>
      <c r="H44">
        <f t="shared" si="0"/>
        <v>0</v>
      </c>
      <c r="I44" t="str">
        <f t="shared" si="1"/>
        <v>，2268808</v>
      </c>
      <c r="J44" t="str">
        <f>VLOOKUP(A44,HOP!A:T,20,0)</f>
        <v>直连</v>
      </c>
    </row>
    <row r="45" hidden="1" spans="1:10">
      <c r="A45" t="s">
        <v>269</v>
      </c>
      <c r="B45" t="s">
        <v>272</v>
      </c>
      <c r="C45" t="s">
        <v>50</v>
      </c>
      <c r="D45" s="3">
        <v>7575</v>
      </c>
      <c r="E45" t="s">
        <v>33</v>
      </c>
      <c r="F45" t="str">
        <f>VLOOKUP(A45,HOP!A:L,12,0)</f>
        <v>7575.00</v>
      </c>
      <c r="G45" t="str">
        <f>VLOOKUP(A45,HOP!A:C,3,0)</f>
        <v>2269276</v>
      </c>
      <c r="H45">
        <f t="shared" si="0"/>
        <v>0</v>
      </c>
      <c r="I45" t="str">
        <f t="shared" si="1"/>
        <v>，2269276</v>
      </c>
      <c r="J45" t="str">
        <f>VLOOKUP(A45,HOP!A:T,20,0)</f>
        <v>直连</v>
      </c>
    </row>
    <row r="46" hidden="1" spans="1:10">
      <c r="A46" t="s">
        <v>274</v>
      </c>
      <c r="B46" t="s">
        <v>64</v>
      </c>
      <c r="C46" t="s">
        <v>39</v>
      </c>
      <c r="D46" s="3">
        <v>3148</v>
      </c>
      <c r="E46" t="s">
        <v>33</v>
      </c>
      <c r="F46" t="str">
        <f>VLOOKUP(A46,HOP!A:L,12,0)</f>
        <v>3148.00</v>
      </c>
      <c r="G46" t="str">
        <f>VLOOKUP(A46,HOP!A:C,3,0)</f>
        <v>2269324</v>
      </c>
      <c r="H46">
        <f t="shared" si="0"/>
        <v>0</v>
      </c>
      <c r="I46" t="str">
        <f t="shared" si="1"/>
        <v>，2269324</v>
      </c>
      <c r="J46" t="str">
        <f>VLOOKUP(A46,HOP!A:T,20,0)</f>
        <v>直连</v>
      </c>
    </row>
    <row r="47" hidden="1" spans="1:10">
      <c r="A47" t="s">
        <v>278</v>
      </c>
      <c r="B47" t="s">
        <v>64</v>
      </c>
      <c r="C47" t="s">
        <v>46</v>
      </c>
      <c r="D47" s="3">
        <v>1604</v>
      </c>
      <c r="E47" t="s">
        <v>33</v>
      </c>
      <c r="F47" t="str">
        <f>VLOOKUP(A47,HOP!A:L,12,0)</f>
        <v>1604.00</v>
      </c>
      <c r="G47" t="str">
        <f>VLOOKUP(A47,HOP!A:C,3,0)</f>
        <v>2269331</v>
      </c>
      <c r="H47">
        <f t="shared" si="0"/>
        <v>0</v>
      </c>
      <c r="I47" t="str">
        <f t="shared" si="1"/>
        <v>，2269331</v>
      </c>
      <c r="J47" t="str">
        <f>VLOOKUP(A47,HOP!A:T,20,0)</f>
        <v>直连</v>
      </c>
    </row>
    <row r="48" hidden="1" spans="1:10">
      <c r="A48" t="s">
        <v>281</v>
      </c>
      <c r="B48" t="s">
        <v>38</v>
      </c>
      <c r="C48" t="s">
        <v>50</v>
      </c>
      <c r="D48" s="3">
        <v>2482</v>
      </c>
      <c r="E48" t="s">
        <v>33</v>
      </c>
      <c r="F48" t="str">
        <f>VLOOKUP(A48,HOP!A:L,12,0)</f>
        <v>2482.00</v>
      </c>
      <c r="G48" t="str">
        <f>VLOOKUP(A48,HOP!A:C,3,0)</f>
        <v>2269505</v>
      </c>
      <c r="H48">
        <f t="shared" si="0"/>
        <v>0</v>
      </c>
      <c r="I48" t="str">
        <f t="shared" si="1"/>
        <v>，2269505</v>
      </c>
      <c r="J48" t="str">
        <f>VLOOKUP(A48,HOP!A:T,20,0)</f>
        <v>直连</v>
      </c>
    </row>
    <row r="49" hidden="1" spans="1:10">
      <c r="A49" t="s">
        <v>285</v>
      </c>
      <c r="B49" t="s">
        <v>46</v>
      </c>
      <c r="C49" t="s">
        <v>50</v>
      </c>
      <c r="D49" s="3">
        <v>595</v>
      </c>
      <c r="E49" t="s">
        <v>33</v>
      </c>
      <c r="F49" t="str">
        <f>VLOOKUP(A49,HOP!A:L,12,0)</f>
        <v>595.00</v>
      </c>
      <c r="G49" t="str">
        <f>VLOOKUP(A49,HOP!A:C,3,0)</f>
        <v>2269627</v>
      </c>
      <c r="H49">
        <f t="shared" si="0"/>
        <v>0</v>
      </c>
      <c r="I49" t="str">
        <f t="shared" si="1"/>
        <v>，2269627</v>
      </c>
      <c r="J49" t="str">
        <f>VLOOKUP(A49,HOP!A:T,20,0)</f>
        <v>直连</v>
      </c>
    </row>
    <row r="50" hidden="1" spans="1:10">
      <c r="A50" t="s">
        <v>289</v>
      </c>
      <c r="B50" t="s">
        <v>38</v>
      </c>
      <c r="C50" t="s">
        <v>39</v>
      </c>
      <c r="D50" s="3">
        <v>1869</v>
      </c>
      <c r="E50" t="s">
        <v>33</v>
      </c>
      <c r="F50" t="str">
        <f>VLOOKUP(A50,HOP!A:L,12,0)</f>
        <v>1869.00</v>
      </c>
      <c r="G50" t="str">
        <f>VLOOKUP(A50,HOP!A:C,3,0)</f>
        <v>2269807</v>
      </c>
      <c r="H50">
        <f t="shared" si="0"/>
        <v>0</v>
      </c>
      <c r="I50" t="str">
        <f t="shared" si="1"/>
        <v>，2269807</v>
      </c>
      <c r="J50" t="str">
        <f>VLOOKUP(A50,HOP!A:T,20,0)</f>
        <v>直连</v>
      </c>
    </row>
    <row r="51" hidden="1" spans="1:10">
      <c r="A51" t="s">
        <v>293</v>
      </c>
      <c r="B51" t="s">
        <v>272</v>
      </c>
      <c r="C51" t="s">
        <v>46</v>
      </c>
      <c r="D51" s="3">
        <v>3872</v>
      </c>
      <c r="E51" t="s">
        <v>33</v>
      </c>
      <c r="F51" t="str">
        <f>VLOOKUP(A51,HOP!A:L,12,0)</f>
        <v>3872.00</v>
      </c>
      <c r="G51" t="str">
        <f>VLOOKUP(A51,HOP!A:C,3,0)</f>
        <v>2269846</v>
      </c>
      <c r="H51">
        <f t="shared" si="0"/>
        <v>0</v>
      </c>
      <c r="I51" t="str">
        <f t="shared" si="1"/>
        <v>，2269846</v>
      </c>
      <c r="J51" t="str">
        <f>VLOOKUP(A51,HOP!A:T,20,0)</f>
        <v>直连</v>
      </c>
    </row>
    <row r="52" hidden="1" spans="1:10">
      <c r="A52" t="s">
        <v>296</v>
      </c>
      <c r="B52" t="s">
        <v>54</v>
      </c>
      <c r="C52" t="s">
        <v>38</v>
      </c>
      <c r="D52" s="3">
        <v>1362</v>
      </c>
      <c r="E52" t="s">
        <v>33</v>
      </c>
      <c r="F52" t="str">
        <f>VLOOKUP(A52,HOP!A:L,12,0)</f>
        <v>1362.00</v>
      </c>
      <c r="G52" t="str">
        <f>VLOOKUP(A52,HOP!A:C,3,0)</f>
        <v>2270191</v>
      </c>
      <c r="H52">
        <f t="shared" si="0"/>
        <v>0</v>
      </c>
      <c r="I52" t="str">
        <f t="shared" si="1"/>
        <v>，2270191</v>
      </c>
      <c r="J52" t="str">
        <f>VLOOKUP(A52,HOP!A:T,20,0)</f>
        <v>直连</v>
      </c>
    </row>
    <row r="53" hidden="1" spans="1:10">
      <c r="A53" t="s">
        <v>299</v>
      </c>
      <c r="B53" t="s">
        <v>50</v>
      </c>
      <c r="C53" t="s">
        <v>39</v>
      </c>
      <c r="D53" s="3">
        <v>1060</v>
      </c>
      <c r="E53" t="s">
        <v>33</v>
      </c>
      <c r="F53" t="str">
        <f>VLOOKUP(A53,HOP!A:L,12,0)</f>
        <v>1060.00</v>
      </c>
      <c r="G53" t="str">
        <f>VLOOKUP(A53,HOP!A:C,3,0)</f>
        <v>2270223</v>
      </c>
      <c r="H53">
        <f t="shared" si="0"/>
        <v>0</v>
      </c>
      <c r="I53" t="str">
        <f t="shared" si="1"/>
        <v>，2270223</v>
      </c>
      <c r="J53" t="str">
        <f>VLOOKUP(A53,HOP!A:T,20,0)</f>
        <v>直连</v>
      </c>
    </row>
    <row r="54" hidden="1" spans="1:10">
      <c r="A54" t="s">
        <v>302</v>
      </c>
      <c r="B54" t="s">
        <v>54</v>
      </c>
      <c r="C54" t="s">
        <v>38</v>
      </c>
      <c r="D54" s="3">
        <v>652</v>
      </c>
      <c r="E54" t="s">
        <v>33</v>
      </c>
      <c r="F54" t="str">
        <f>VLOOKUP(A54,HOP!A:L,12,0)</f>
        <v>652.00</v>
      </c>
      <c r="G54" t="str">
        <f>VLOOKUP(A54,HOP!A:C,3,0)</f>
        <v>2270332</v>
      </c>
      <c r="H54">
        <f t="shared" si="0"/>
        <v>0</v>
      </c>
      <c r="I54" t="str">
        <f t="shared" si="1"/>
        <v>，2270332</v>
      </c>
      <c r="J54" t="str">
        <f>VLOOKUP(A54,HOP!A:T,20,0)</f>
        <v>直连</v>
      </c>
    </row>
    <row r="55" hidden="1" spans="1:10">
      <c r="A55" t="s">
        <v>306</v>
      </c>
      <c r="B55" t="s">
        <v>38</v>
      </c>
      <c r="C55" t="s">
        <v>46</v>
      </c>
      <c r="D55" s="3">
        <v>1459</v>
      </c>
      <c r="E55" t="s">
        <v>33</v>
      </c>
      <c r="F55" t="str">
        <f>VLOOKUP(A55,HOP!A:L,12,0)</f>
        <v>1459.00</v>
      </c>
      <c r="G55" t="str">
        <f>VLOOKUP(A55,HOP!A:C,3,0)</f>
        <v>2270352</v>
      </c>
      <c r="H55">
        <f t="shared" si="0"/>
        <v>0</v>
      </c>
      <c r="I55" t="str">
        <f t="shared" si="1"/>
        <v>，2270352</v>
      </c>
      <c r="J55" t="str">
        <f>VLOOKUP(A55,HOP!A:T,20,0)</f>
        <v>直连</v>
      </c>
    </row>
    <row r="56" hidden="1" spans="1:10">
      <c r="A56" t="s">
        <v>310</v>
      </c>
      <c r="B56" t="s">
        <v>64</v>
      </c>
      <c r="C56" t="s">
        <v>50</v>
      </c>
      <c r="D56" s="3">
        <v>1797</v>
      </c>
      <c r="E56" t="s">
        <v>33</v>
      </c>
      <c r="F56" t="str">
        <f>VLOOKUP(A56,HOP!A:L,12,0)</f>
        <v>1797.00</v>
      </c>
      <c r="G56" t="str">
        <f>VLOOKUP(A56,HOP!A:C,3,0)</f>
        <v>2270503</v>
      </c>
      <c r="H56">
        <f t="shared" si="0"/>
        <v>0</v>
      </c>
      <c r="I56" t="str">
        <f t="shared" si="1"/>
        <v>，2270503</v>
      </c>
      <c r="J56" t="str">
        <f>VLOOKUP(A56,HOP!A:T,20,0)</f>
        <v>直连</v>
      </c>
    </row>
    <row r="57" hidden="1" spans="1:10">
      <c r="A57" t="s">
        <v>314</v>
      </c>
      <c r="B57" t="s">
        <v>54</v>
      </c>
      <c r="C57" t="s">
        <v>46</v>
      </c>
      <c r="D57" s="3">
        <v>3195</v>
      </c>
      <c r="E57" t="s">
        <v>33</v>
      </c>
      <c r="F57" t="str">
        <f>VLOOKUP(A57,HOP!A:L,12,0)</f>
        <v>3195.00</v>
      </c>
      <c r="G57" t="str">
        <f>VLOOKUP(A57,HOP!A:C,3,0)</f>
        <v>2270550</v>
      </c>
      <c r="H57">
        <f t="shared" si="0"/>
        <v>0</v>
      </c>
      <c r="I57" t="str">
        <f t="shared" si="1"/>
        <v>，2270550</v>
      </c>
      <c r="J57" t="str">
        <f>VLOOKUP(A57,HOP!A:T,20,0)</f>
        <v>直连</v>
      </c>
    </row>
    <row r="58" hidden="1" spans="1:10">
      <c r="A58" t="s">
        <v>317</v>
      </c>
      <c r="B58" t="s">
        <v>83</v>
      </c>
      <c r="C58" t="s">
        <v>39</v>
      </c>
      <c r="D58" s="3">
        <v>10672</v>
      </c>
      <c r="E58" t="s">
        <v>33</v>
      </c>
      <c r="F58" t="str">
        <f>VLOOKUP(A58,HOP!A:L,12,0)</f>
        <v>10672.00</v>
      </c>
      <c r="G58" t="str">
        <f>VLOOKUP(A58,HOP!A:C,3,0)</f>
        <v>2270662</v>
      </c>
      <c r="H58">
        <f t="shared" si="0"/>
        <v>0</v>
      </c>
      <c r="I58" t="str">
        <f t="shared" si="1"/>
        <v>，2270662</v>
      </c>
      <c r="J58" t="str">
        <f>VLOOKUP(A58,HOP!A:T,20,0)</f>
        <v>直连</v>
      </c>
    </row>
    <row r="59" hidden="1" spans="1:10">
      <c r="A59" t="s">
        <v>321</v>
      </c>
      <c r="B59" t="s">
        <v>272</v>
      </c>
      <c r="C59" t="s">
        <v>38</v>
      </c>
      <c r="D59" s="3">
        <v>3615</v>
      </c>
      <c r="E59" t="s">
        <v>33</v>
      </c>
      <c r="F59" t="str">
        <f>VLOOKUP(A59,HOP!A:L,12,0)</f>
        <v>3615.00</v>
      </c>
      <c r="G59" t="str">
        <f>VLOOKUP(A59,HOP!A:C,3,0)</f>
        <v>2271112</v>
      </c>
      <c r="H59">
        <f t="shared" si="0"/>
        <v>0</v>
      </c>
      <c r="I59" t="str">
        <f t="shared" si="1"/>
        <v>，2271112</v>
      </c>
      <c r="J59" t="str">
        <f>VLOOKUP(A59,HOP!A:T,20,0)</f>
        <v>直连</v>
      </c>
    </row>
    <row r="60" hidden="1" spans="1:10">
      <c r="A60" t="s">
        <v>324</v>
      </c>
      <c r="B60" t="s">
        <v>50</v>
      </c>
      <c r="C60" t="s">
        <v>39</v>
      </c>
      <c r="D60" s="3">
        <v>255</v>
      </c>
      <c r="E60" t="s">
        <v>33</v>
      </c>
      <c r="F60" t="str">
        <f>VLOOKUP(A60,HOP!A:L,12,0)</f>
        <v>255.00</v>
      </c>
      <c r="G60" t="str">
        <f>VLOOKUP(A60,HOP!A:C,3,0)</f>
        <v>2271115</v>
      </c>
      <c r="H60">
        <f t="shared" si="0"/>
        <v>0</v>
      </c>
      <c r="I60" t="str">
        <f t="shared" si="1"/>
        <v>，2271115</v>
      </c>
      <c r="J60" t="str">
        <f>VLOOKUP(A60,HOP!A:T,20,0)</f>
        <v>直连</v>
      </c>
    </row>
    <row r="61" hidden="1" spans="1:10">
      <c r="A61" t="s">
        <v>327</v>
      </c>
      <c r="B61" t="s">
        <v>54</v>
      </c>
      <c r="C61" t="s">
        <v>38</v>
      </c>
      <c r="D61" s="3">
        <v>352</v>
      </c>
      <c r="E61" t="s">
        <v>33</v>
      </c>
      <c r="F61" t="str">
        <f>VLOOKUP(A61,HOP!A:L,12,0)</f>
        <v>352.00</v>
      </c>
      <c r="G61" t="str">
        <f>VLOOKUP(A61,HOP!A:C,3,0)</f>
        <v>2271119</v>
      </c>
      <c r="H61">
        <f t="shared" si="0"/>
        <v>0</v>
      </c>
      <c r="I61" t="str">
        <f t="shared" si="1"/>
        <v>，2271119</v>
      </c>
      <c r="J61" t="str">
        <f>VLOOKUP(A61,HOP!A:T,20,0)</f>
        <v>直连</v>
      </c>
    </row>
    <row r="62" hidden="1" spans="1:10">
      <c r="A62" t="s">
        <v>330</v>
      </c>
      <c r="B62" t="s">
        <v>64</v>
      </c>
      <c r="C62" t="s">
        <v>46</v>
      </c>
      <c r="D62" s="3">
        <v>2764</v>
      </c>
      <c r="E62" t="s">
        <v>33</v>
      </c>
      <c r="F62" t="str">
        <f>VLOOKUP(A62,HOP!A:L,12,0)</f>
        <v>2764.00</v>
      </c>
      <c r="G62" t="str">
        <f>VLOOKUP(A62,HOP!A:C,3,0)</f>
        <v>2271129</v>
      </c>
      <c r="H62">
        <f t="shared" si="0"/>
        <v>0</v>
      </c>
      <c r="I62" t="str">
        <f t="shared" si="1"/>
        <v>，2271129</v>
      </c>
      <c r="J62" t="str">
        <f>VLOOKUP(A62,HOP!A:T,20,0)</f>
        <v>直连</v>
      </c>
    </row>
    <row r="63" hidden="1" spans="1:10">
      <c r="A63" t="s">
        <v>333</v>
      </c>
      <c r="B63" t="s">
        <v>45</v>
      </c>
      <c r="C63" t="s">
        <v>38</v>
      </c>
      <c r="D63" s="3">
        <v>436</v>
      </c>
      <c r="E63" t="s">
        <v>33</v>
      </c>
      <c r="F63" t="str">
        <f>VLOOKUP(A63,HOP!A:L,12,0)</f>
        <v>436.00</v>
      </c>
      <c r="G63" t="str">
        <f>VLOOKUP(A63,HOP!A:C,3,0)</f>
        <v>2271300</v>
      </c>
      <c r="H63">
        <f t="shared" si="0"/>
        <v>0</v>
      </c>
      <c r="I63" t="str">
        <f t="shared" si="1"/>
        <v>，2271300</v>
      </c>
      <c r="J63" t="str">
        <f>VLOOKUP(A63,HOP!A:T,20,0)</f>
        <v>直连</v>
      </c>
    </row>
    <row r="64" hidden="1" spans="1:10">
      <c r="A64" t="s">
        <v>336</v>
      </c>
      <c r="B64" t="s">
        <v>46</v>
      </c>
      <c r="C64" t="s">
        <v>39</v>
      </c>
      <c r="D64" s="3">
        <v>1942</v>
      </c>
      <c r="E64" t="s">
        <v>33</v>
      </c>
      <c r="F64" t="str">
        <f>VLOOKUP(A64,HOP!A:L,12,0)</f>
        <v>1942.00</v>
      </c>
      <c r="G64" t="str">
        <f>VLOOKUP(A64,HOP!A:C,3,0)</f>
        <v>2271310</v>
      </c>
      <c r="H64">
        <f t="shared" si="0"/>
        <v>0</v>
      </c>
      <c r="I64" t="str">
        <f t="shared" si="1"/>
        <v>，2271310</v>
      </c>
      <c r="J64" t="str">
        <f>VLOOKUP(A64,HOP!A:T,20,0)</f>
        <v>直连</v>
      </c>
    </row>
    <row r="65" hidden="1" spans="1:10">
      <c r="A65" t="s">
        <v>339</v>
      </c>
      <c r="B65" t="s">
        <v>38</v>
      </c>
      <c r="C65" t="s">
        <v>50</v>
      </c>
      <c r="D65" s="3">
        <v>2352</v>
      </c>
      <c r="E65" t="s">
        <v>33</v>
      </c>
      <c r="F65" t="str">
        <f>VLOOKUP(A65,HOP!A:L,12,0)</f>
        <v>2352.00</v>
      </c>
      <c r="G65" t="str">
        <f>VLOOKUP(A65,HOP!A:C,3,0)</f>
        <v>2271329</v>
      </c>
      <c r="H65">
        <f t="shared" si="0"/>
        <v>0</v>
      </c>
      <c r="I65" t="str">
        <f t="shared" si="1"/>
        <v>，2271329</v>
      </c>
      <c r="J65" t="str">
        <f>VLOOKUP(A65,HOP!A:T,20,0)</f>
        <v>直连</v>
      </c>
    </row>
    <row r="66" hidden="1" spans="1:10">
      <c r="A66" t="s">
        <v>342</v>
      </c>
      <c r="B66" t="s">
        <v>45</v>
      </c>
      <c r="C66" t="s">
        <v>38</v>
      </c>
      <c r="D66" s="3">
        <v>2396</v>
      </c>
      <c r="E66" t="s">
        <v>33</v>
      </c>
      <c r="F66" t="str">
        <f>VLOOKUP(A66,HOP!A:L,12,0)</f>
        <v>2396.00</v>
      </c>
      <c r="G66" t="str">
        <f>VLOOKUP(A66,HOP!A:C,3,0)</f>
        <v>2271451</v>
      </c>
      <c r="H66">
        <f t="shared" si="0"/>
        <v>0</v>
      </c>
      <c r="I66" t="str">
        <f t="shared" si="1"/>
        <v>，2271451</v>
      </c>
      <c r="J66" t="str">
        <f>VLOOKUP(A66,HOP!A:T,20,0)</f>
        <v>直连</v>
      </c>
    </row>
    <row r="67" hidden="1" spans="1:10">
      <c r="A67" t="s">
        <v>345</v>
      </c>
      <c r="B67" t="s">
        <v>54</v>
      </c>
      <c r="C67" t="s">
        <v>38</v>
      </c>
      <c r="D67" s="3">
        <v>6566</v>
      </c>
      <c r="E67" t="s">
        <v>33</v>
      </c>
      <c r="F67" t="str">
        <f>VLOOKUP(A67,HOP!A:L,12,0)</f>
        <v>6566.00</v>
      </c>
      <c r="G67" t="str">
        <f>VLOOKUP(A67,HOP!A:C,3,0)</f>
        <v>2271512</v>
      </c>
      <c r="H67">
        <f t="shared" ref="H67:H130" si="2">D67-F67</f>
        <v>0</v>
      </c>
      <c r="I67" t="str">
        <f t="shared" ref="I67:I130" si="3">$I$1&amp;G67</f>
        <v>，2271512</v>
      </c>
      <c r="J67" t="str">
        <f>VLOOKUP(A67,HOP!A:T,20,0)</f>
        <v>直连</v>
      </c>
    </row>
    <row r="68" hidden="1" spans="1:10">
      <c r="A68" t="s">
        <v>349</v>
      </c>
      <c r="B68" t="s">
        <v>38</v>
      </c>
      <c r="C68" t="s">
        <v>39</v>
      </c>
      <c r="D68" s="3">
        <v>1119</v>
      </c>
      <c r="E68" t="s">
        <v>33</v>
      </c>
      <c r="F68" t="str">
        <f>VLOOKUP(A68,HOP!A:L,12,0)</f>
        <v>1119.00</v>
      </c>
      <c r="G68" t="str">
        <f>VLOOKUP(A68,HOP!A:C,3,0)</f>
        <v>2271743</v>
      </c>
      <c r="H68">
        <f t="shared" si="2"/>
        <v>0</v>
      </c>
      <c r="I68" t="str">
        <f t="shared" si="3"/>
        <v>，2271743</v>
      </c>
      <c r="J68" t="str">
        <f>VLOOKUP(A68,HOP!A:T,20,0)</f>
        <v>直连</v>
      </c>
    </row>
    <row r="69" hidden="1" spans="1:10">
      <c r="A69" t="s">
        <v>353</v>
      </c>
      <c r="B69" t="s">
        <v>64</v>
      </c>
      <c r="C69" t="s">
        <v>39</v>
      </c>
      <c r="D69" s="3">
        <v>2888</v>
      </c>
      <c r="E69" t="s">
        <v>41</v>
      </c>
      <c r="F69" t="str">
        <f>VLOOKUP(A69,HOP!A:L,12,0)</f>
        <v>2888.00</v>
      </c>
      <c r="G69" t="str">
        <f>VLOOKUP(A69,HOP!A:C,3,0)</f>
        <v>2271770</v>
      </c>
      <c r="H69">
        <f t="shared" si="2"/>
        <v>0</v>
      </c>
      <c r="I69" t="str">
        <f t="shared" si="3"/>
        <v>，2271770</v>
      </c>
      <c r="J69" t="str">
        <f>VLOOKUP(A69,HOP!A:T,20,0)</f>
        <v>直连</v>
      </c>
    </row>
    <row r="70" hidden="1" spans="1:10">
      <c r="A70" t="s">
        <v>357</v>
      </c>
      <c r="B70" t="s">
        <v>83</v>
      </c>
      <c r="C70" t="s">
        <v>38</v>
      </c>
      <c r="D70" s="3">
        <v>5065</v>
      </c>
      <c r="E70" t="s">
        <v>33</v>
      </c>
      <c r="F70" t="str">
        <f>VLOOKUP(A70,HOP!A:L,12,0)</f>
        <v>5065.00</v>
      </c>
      <c r="G70" t="str">
        <f>VLOOKUP(A70,HOP!A:C,3,0)</f>
        <v>2271800</v>
      </c>
      <c r="H70">
        <f t="shared" si="2"/>
        <v>0</v>
      </c>
      <c r="I70" t="str">
        <f t="shared" si="3"/>
        <v>，2271800</v>
      </c>
      <c r="J70" t="str">
        <f>VLOOKUP(A70,HOP!A:T,20,0)</f>
        <v>直连</v>
      </c>
    </row>
    <row r="71" hidden="1" spans="1:10">
      <c r="A71" t="s">
        <v>361</v>
      </c>
      <c r="B71" t="s">
        <v>38</v>
      </c>
      <c r="C71" t="s">
        <v>50</v>
      </c>
      <c r="D71" s="3">
        <v>2720</v>
      </c>
      <c r="E71" t="s">
        <v>33</v>
      </c>
      <c r="F71" t="str">
        <f>VLOOKUP(A71,HOP!A:L,12,0)</f>
        <v>2720.00</v>
      </c>
      <c r="G71" t="str">
        <f>VLOOKUP(A71,HOP!A:C,3,0)</f>
        <v>2271871</v>
      </c>
      <c r="H71">
        <f t="shared" si="2"/>
        <v>0</v>
      </c>
      <c r="I71" t="str">
        <f t="shared" si="3"/>
        <v>，2271871</v>
      </c>
      <c r="J71" t="str">
        <f>VLOOKUP(A71,HOP!A:T,20,0)</f>
        <v>直连</v>
      </c>
    </row>
    <row r="72" hidden="1" spans="1:10">
      <c r="A72" t="s">
        <v>364</v>
      </c>
      <c r="B72" t="s">
        <v>64</v>
      </c>
      <c r="C72" t="s">
        <v>39</v>
      </c>
      <c r="D72" s="3">
        <v>3400</v>
      </c>
      <c r="E72" t="s">
        <v>33</v>
      </c>
      <c r="F72" t="str">
        <f>VLOOKUP(A72,HOP!A:L,12,0)</f>
        <v>3400.00</v>
      </c>
      <c r="G72" t="str">
        <f>VLOOKUP(A72,HOP!A:C,3,0)</f>
        <v>2272092</v>
      </c>
      <c r="H72">
        <f t="shared" si="2"/>
        <v>0</v>
      </c>
      <c r="I72" t="str">
        <f t="shared" si="3"/>
        <v>，2272092</v>
      </c>
      <c r="J72" t="str">
        <f>VLOOKUP(A72,HOP!A:T,20,0)</f>
        <v>直连</v>
      </c>
    </row>
    <row r="73" hidden="1" spans="1:10">
      <c r="A73" t="s">
        <v>368</v>
      </c>
      <c r="B73" t="s">
        <v>64</v>
      </c>
      <c r="C73" t="s">
        <v>50</v>
      </c>
      <c r="D73" s="3">
        <v>3002</v>
      </c>
      <c r="E73" t="s">
        <v>33</v>
      </c>
      <c r="F73" t="str">
        <f>VLOOKUP(A73,HOP!A:L,12,0)</f>
        <v>3002.01</v>
      </c>
      <c r="G73" t="str">
        <f>VLOOKUP(A73,HOP!A:C,3,0)</f>
        <v>2272399</v>
      </c>
      <c r="H73">
        <f t="shared" si="2"/>
        <v>-0.0100000000002183</v>
      </c>
      <c r="I73" t="str">
        <f t="shared" si="3"/>
        <v>，2272399</v>
      </c>
      <c r="J73" t="str">
        <f>VLOOKUP(A73,HOP!A:T,20,0)</f>
        <v>直连</v>
      </c>
    </row>
    <row r="74" hidden="1" spans="1:10">
      <c r="A74" t="s">
        <v>372</v>
      </c>
      <c r="B74" t="s">
        <v>64</v>
      </c>
      <c r="C74" t="s">
        <v>46</v>
      </c>
      <c r="D74" s="3">
        <v>948</v>
      </c>
      <c r="E74" t="s">
        <v>33</v>
      </c>
      <c r="F74" t="str">
        <f>VLOOKUP(A74,HOP!A:L,12,0)</f>
        <v>948.00</v>
      </c>
      <c r="G74" t="str">
        <f>VLOOKUP(A74,HOP!A:C,3,0)</f>
        <v>2272677</v>
      </c>
      <c r="H74">
        <f t="shared" si="2"/>
        <v>0</v>
      </c>
      <c r="I74" t="str">
        <f t="shared" si="3"/>
        <v>，2272677</v>
      </c>
      <c r="J74" t="str">
        <f>VLOOKUP(A74,HOP!A:T,20,0)</f>
        <v>直连</v>
      </c>
    </row>
    <row r="75" hidden="1" spans="1:10">
      <c r="A75" t="s">
        <v>376</v>
      </c>
      <c r="B75" t="s">
        <v>64</v>
      </c>
      <c r="C75" t="s">
        <v>50</v>
      </c>
      <c r="D75" s="3">
        <v>6222</v>
      </c>
      <c r="E75" t="s">
        <v>33</v>
      </c>
      <c r="F75" t="str">
        <f>VLOOKUP(A75,HOP!A:L,12,0)</f>
        <v>6222.00</v>
      </c>
      <c r="G75" t="str">
        <f>VLOOKUP(A75,HOP!A:C,3,0)</f>
        <v>2272937</v>
      </c>
      <c r="H75">
        <f t="shared" si="2"/>
        <v>0</v>
      </c>
      <c r="I75" t="str">
        <f t="shared" si="3"/>
        <v>，2272937</v>
      </c>
      <c r="J75" t="str">
        <f>VLOOKUP(A75,HOP!A:T,20,0)</f>
        <v>直连</v>
      </c>
    </row>
    <row r="76" hidden="1" spans="1:10">
      <c r="A76" t="s">
        <v>379</v>
      </c>
      <c r="B76" t="s">
        <v>38</v>
      </c>
      <c r="C76" t="s">
        <v>46</v>
      </c>
      <c r="D76" s="3">
        <v>265</v>
      </c>
      <c r="E76" t="s">
        <v>33</v>
      </c>
      <c r="F76" t="str">
        <f>VLOOKUP(A76,HOP!A:L,12,0)</f>
        <v>265.00</v>
      </c>
      <c r="G76" t="str">
        <f>VLOOKUP(A76,HOP!A:C,3,0)</f>
        <v>2272940</v>
      </c>
      <c r="H76">
        <f t="shared" si="2"/>
        <v>0</v>
      </c>
      <c r="I76" t="str">
        <f t="shared" si="3"/>
        <v>，2272940</v>
      </c>
      <c r="J76" t="str">
        <f>VLOOKUP(A76,HOP!A:T,20,0)</f>
        <v>直连</v>
      </c>
    </row>
    <row r="77" hidden="1" spans="1:10">
      <c r="A77" t="s">
        <v>383</v>
      </c>
      <c r="B77" t="s">
        <v>38</v>
      </c>
      <c r="C77" t="s">
        <v>50</v>
      </c>
      <c r="D77" s="3">
        <v>2760</v>
      </c>
      <c r="E77" t="s">
        <v>33</v>
      </c>
      <c r="F77" t="str">
        <f>VLOOKUP(A77,HOP!A:L,12,0)</f>
        <v>2760.00</v>
      </c>
      <c r="G77" t="str">
        <f>VLOOKUP(A77,HOP!A:C,3,0)</f>
        <v>2272989</v>
      </c>
      <c r="H77">
        <f t="shared" si="2"/>
        <v>0</v>
      </c>
      <c r="I77" t="str">
        <f t="shared" si="3"/>
        <v>，2272989</v>
      </c>
      <c r="J77" t="str">
        <f>VLOOKUP(A77,HOP!A:T,20,0)</f>
        <v>直连</v>
      </c>
    </row>
    <row r="78" hidden="1" spans="1:10">
      <c r="A78" t="s">
        <v>386</v>
      </c>
      <c r="B78" t="s">
        <v>64</v>
      </c>
      <c r="C78" t="s">
        <v>46</v>
      </c>
      <c r="D78" s="3">
        <v>1820</v>
      </c>
      <c r="E78" t="s">
        <v>33</v>
      </c>
      <c r="F78" t="str">
        <f>VLOOKUP(A78,HOP!A:L,12,0)</f>
        <v>1820.00</v>
      </c>
      <c r="G78" t="str">
        <f>VLOOKUP(A78,HOP!A:C,3,0)</f>
        <v>2273021</v>
      </c>
      <c r="H78">
        <f t="shared" si="2"/>
        <v>0</v>
      </c>
      <c r="I78" t="str">
        <f t="shared" si="3"/>
        <v>，2273021</v>
      </c>
      <c r="J78" t="str">
        <f>VLOOKUP(A78,HOP!A:T,20,0)</f>
        <v>直连</v>
      </c>
    </row>
    <row r="79" hidden="1" spans="1:10">
      <c r="A79" t="s">
        <v>390</v>
      </c>
      <c r="B79" t="s">
        <v>64</v>
      </c>
      <c r="C79" t="s">
        <v>50</v>
      </c>
      <c r="D79" s="3">
        <v>6222</v>
      </c>
      <c r="E79" t="s">
        <v>33</v>
      </c>
      <c r="F79" t="str">
        <f>VLOOKUP(A79,HOP!A:L,12,0)</f>
        <v>6222.00</v>
      </c>
      <c r="G79" t="str">
        <f>VLOOKUP(A79,HOP!A:C,3,0)</f>
        <v>2273041</v>
      </c>
      <c r="H79">
        <f t="shared" si="2"/>
        <v>0</v>
      </c>
      <c r="I79" t="str">
        <f t="shared" si="3"/>
        <v>，2273041</v>
      </c>
      <c r="J79" t="str">
        <f>VLOOKUP(A79,HOP!A:T,20,0)</f>
        <v>直连</v>
      </c>
    </row>
    <row r="80" hidden="1" spans="1:10">
      <c r="A80" t="s">
        <v>392</v>
      </c>
      <c r="B80" t="s">
        <v>38</v>
      </c>
      <c r="C80" t="s">
        <v>50</v>
      </c>
      <c r="D80" s="3">
        <v>5630</v>
      </c>
      <c r="E80" t="s">
        <v>33</v>
      </c>
      <c r="F80" t="str">
        <f>VLOOKUP(A80,HOP!A:L,12,0)</f>
        <v>5630.00</v>
      </c>
      <c r="G80" t="str">
        <f>VLOOKUP(A80,HOP!A:C,3,0)</f>
        <v>2273053</v>
      </c>
      <c r="H80">
        <f t="shared" si="2"/>
        <v>0</v>
      </c>
      <c r="I80" t="str">
        <f t="shared" si="3"/>
        <v>，2273053</v>
      </c>
      <c r="J80" t="str">
        <f>VLOOKUP(A80,HOP!A:T,20,0)</f>
        <v>直连</v>
      </c>
    </row>
    <row r="81" hidden="1" spans="1:10">
      <c r="A81" t="s">
        <v>395</v>
      </c>
      <c r="B81" t="s">
        <v>46</v>
      </c>
      <c r="C81" t="s">
        <v>39</v>
      </c>
      <c r="D81" s="3">
        <v>2452</v>
      </c>
      <c r="E81" t="s">
        <v>33</v>
      </c>
      <c r="F81" t="str">
        <f>VLOOKUP(A81,HOP!A:L,12,0)</f>
        <v>2452.00</v>
      </c>
      <c r="G81" t="str">
        <f>VLOOKUP(A81,HOP!A:C,3,0)</f>
        <v>2273061</v>
      </c>
      <c r="H81">
        <f t="shared" si="2"/>
        <v>0</v>
      </c>
      <c r="I81" t="str">
        <f t="shared" si="3"/>
        <v>，2273061</v>
      </c>
      <c r="J81" t="str">
        <f>VLOOKUP(A81,HOP!A:T,20,0)</f>
        <v>直连</v>
      </c>
    </row>
    <row r="82" hidden="1" spans="1:10">
      <c r="A82" t="s">
        <v>398</v>
      </c>
      <c r="B82" t="s">
        <v>38</v>
      </c>
      <c r="C82" t="s">
        <v>39</v>
      </c>
      <c r="D82" s="3">
        <v>6522</v>
      </c>
      <c r="E82" t="s">
        <v>33</v>
      </c>
      <c r="F82" t="str">
        <f>VLOOKUP(A82,HOP!A:L,12,0)</f>
        <v>6522.00</v>
      </c>
      <c r="G82" t="str">
        <f>VLOOKUP(A82,HOP!A:C,3,0)</f>
        <v>2273072</v>
      </c>
      <c r="H82">
        <f t="shared" si="2"/>
        <v>0</v>
      </c>
      <c r="I82" t="str">
        <f t="shared" si="3"/>
        <v>，2273072</v>
      </c>
      <c r="J82" t="str">
        <f>VLOOKUP(A82,HOP!A:T,20,0)</f>
        <v>直连</v>
      </c>
    </row>
    <row r="83" hidden="1" spans="1:10">
      <c r="A83" t="s">
        <v>401</v>
      </c>
      <c r="B83" t="s">
        <v>46</v>
      </c>
      <c r="C83" t="s">
        <v>39</v>
      </c>
      <c r="D83" s="3">
        <v>2452</v>
      </c>
      <c r="E83" t="s">
        <v>33</v>
      </c>
      <c r="F83" t="str">
        <f>VLOOKUP(A83,HOP!A:L,12,0)</f>
        <v>2452.00</v>
      </c>
      <c r="G83" t="str">
        <f>VLOOKUP(A83,HOP!A:C,3,0)</f>
        <v>2273081</v>
      </c>
      <c r="H83">
        <f t="shared" si="2"/>
        <v>0</v>
      </c>
      <c r="I83" t="str">
        <f t="shared" si="3"/>
        <v>，2273081</v>
      </c>
      <c r="J83" t="str">
        <f>VLOOKUP(A83,HOP!A:T,20,0)</f>
        <v>直连</v>
      </c>
    </row>
    <row r="84" hidden="1" spans="1:10">
      <c r="A84" t="s">
        <v>403</v>
      </c>
      <c r="B84" t="s">
        <v>54</v>
      </c>
      <c r="C84" t="s">
        <v>50</v>
      </c>
      <c r="D84" s="3">
        <v>6816</v>
      </c>
      <c r="E84" t="s">
        <v>33</v>
      </c>
      <c r="F84" t="str">
        <f>VLOOKUP(A84,HOP!A:L,12,0)</f>
        <v>6816.00</v>
      </c>
      <c r="G84" t="str">
        <f>VLOOKUP(A84,HOP!A:C,3,0)</f>
        <v>2273146</v>
      </c>
      <c r="H84">
        <f t="shared" si="2"/>
        <v>0</v>
      </c>
      <c r="I84" t="str">
        <f t="shared" si="3"/>
        <v>，2273146</v>
      </c>
      <c r="J84" t="str">
        <f>VLOOKUP(A84,HOP!A:T,20,0)</f>
        <v>直连</v>
      </c>
    </row>
    <row r="85" hidden="1" spans="1:10">
      <c r="A85" t="s">
        <v>406</v>
      </c>
      <c r="B85" t="s">
        <v>38</v>
      </c>
      <c r="C85" t="s">
        <v>50</v>
      </c>
      <c r="D85" s="3">
        <v>2384</v>
      </c>
      <c r="E85" t="s">
        <v>33</v>
      </c>
      <c r="F85" t="str">
        <f>VLOOKUP(A85,HOP!A:L,12,0)</f>
        <v>2384.00</v>
      </c>
      <c r="G85" t="str">
        <f>VLOOKUP(A85,HOP!A:C,3,0)</f>
        <v>2273200</v>
      </c>
      <c r="H85">
        <f t="shared" si="2"/>
        <v>0</v>
      </c>
      <c r="I85" t="str">
        <f t="shared" si="3"/>
        <v>，2273200</v>
      </c>
      <c r="J85" t="str">
        <f>VLOOKUP(A85,HOP!A:T,20,0)</f>
        <v>直连</v>
      </c>
    </row>
    <row r="86" hidden="1" spans="1:10">
      <c r="A86" t="s">
        <v>409</v>
      </c>
      <c r="B86" t="s">
        <v>38</v>
      </c>
      <c r="C86" t="s">
        <v>50</v>
      </c>
      <c r="D86" s="3">
        <v>2384</v>
      </c>
      <c r="E86" t="s">
        <v>33</v>
      </c>
      <c r="F86" t="str">
        <f>VLOOKUP(A86,HOP!A:L,12,0)</f>
        <v>2384.00</v>
      </c>
      <c r="G86" t="str">
        <f>VLOOKUP(A86,HOP!A:C,3,0)</f>
        <v>2273204</v>
      </c>
      <c r="H86">
        <f t="shared" si="2"/>
        <v>0</v>
      </c>
      <c r="I86" t="str">
        <f t="shared" si="3"/>
        <v>，2273204</v>
      </c>
      <c r="J86" t="str">
        <f>VLOOKUP(A86,HOP!A:T,20,0)</f>
        <v>直连</v>
      </c>
    </row>
    <row r="87" hidden="1" spans="1:10">
      <c r="A87" t="s">
        <v>411</v>
      </c>
      <c r="B87" t="s">
        <v>64</v>
      </c>
      <c r="C87" t="s">
        <v>46</v>
      </c>
      <c r="D87" s="3">
        <v>870</v>
      </c>
      <c r="E87" t="s">
        <v>33</v>
      </c>
      <c r="F87" t="str">
        <f>VLOOKUP(A87,HOP!A:L,12,0)</f>
        <v>870.00</v>
      </c>
      <c r="G87" t="str">
        <f>VLOOKUP(A87,HOP!A:C,3,0)</f>
        <v>2273210</v>
      </c>
      <c r="H87">
        <f t="shared" si="2"/>
        <v>0</v>
      </c>
      <c r="I87" t="str">
        <f t="shared" si="3"/>
        <v>，2273210</v>
      </c>
      <c r="J87" t="str">
        <f>VLOOKUP(A87,HOP!A:T,20,0)</f>
        <v>直连</v>
      </c>
    </row>
    <row r="88" hidden="1" spans="1:10">
      <c r="A88" t="s">
        <v>415</v>
      </c>
      <c r="B88" t="s">
        <v>46</v>
      </c>
      <c r="C88" t="s">
        <v>50</v>
      </c>
      <c r="D88" s="3">
        <v>1754</v>
      </c>
      <c r="E88" t="s">
        <v>33</v>
      </c>
      <c r="F88" t="str">
        <f>VLOOKUP(A88,HOP!A:L,12,0)</f>
        <v>1754.00</v>
      </c>
      <c r="G88" t="str">
        <f>VLOOKUP(A88,HOP!A:C,3,0)</f>
        <v>2273476</v>
      </c>
      <c r="H88">
        <f t="shared" si="2"/>
        <v>0</v>
      </c>
      <c r="I88" t="str">
        <f t="shared" si="3"/>
        <v>，2273476</v>
      </c>
      <c r="J88" t="str">
        <f>VLOOKUP(A88,HOP!A:T,20,0)</f>
        <v>直连</v>
      </c>
    </row>
    <row r="89" hidden="1" spans="1:10">
      <c r="A89" t="s">
        <v>418</v>
      </c>
      <c r="B89" t="s">
        <v>38</v>
      </c>
      <c r="C89" t="s">
        <v>39</v>
      </c>
      <c r="D89" s="3">
        <v>3192</v>
      </c>
      <c r="E89" t="s">
        <v>33</v>
      </c>
      <c r="F89" t="str">
        <f>VLOOKUP(A89,HOP!A:L,12,0)</f>
        <v>3192.00</v>
      </c>
      <c r="G89" t="str">
        <f>VLOOKUP(A89,HOP!A:C,3,0)</f>
        <v>2273479</v>
      </c>
      <c r="H89">
        <f t="shared" si="2"/>
        <v>0</v>
      </c>
      <c r="I89" t="str">
        <f t="shared" si="3"/>
        <v>，2273479</v>
      </c>
      <c r="J89" t="str">
        <f>VLOOKUP(A89,HOP!A:T,20,0)</f>
        <v>直连</v>
      </c>
    </row>
    <row r="90" hidden="1" spans="1:10">
      <c r="A90" t="s">
        <v>421</v>
      </c>
      <c r="B90" t="s">
        <v>64</v>
      </c>
      <c r="C90" t="s">
        <v>38</v>
      </c>
      <c r="D90" s="3">
        <v>595</v>
      </c>
      <c r="E90" t="s">
        <v>33</v>
      </c>
      <c r="F90" t="str">
        <f>VLOOKUP(A90,HOP!A:L,12,0)</f>
        <v>595.00</v>
      </c>
      <c r="G90" t="str">
        <f>VLOOKUP(A90,HOP!A:C,3,0)</f>
        <v>2273484</v>
      </c>
      <c r="H90">
        <f t="shared" si="2"/>
        <v>0</v>
      </c>
      <c r="I90" t="str">
        <f t="shared" si="3"/>
        <v>，2273484</v>
      </c>
      <c r="J90" t="str">
        <f>VLOOKUP(A90,HOP!A:T,20,0)</f>
        <v>直连</v>
      </c>
    </row>
    <row r="91" hidden="1" spans="1:10">
      <c r="A91" t="s">
        <v>423</v>
      </c>
      <c r="B91" t="s">
        <v>46</v>
      </c>
      <c r="C91" t="s">
        <v>50</v>
      </c>
      <c r="D91" s="3">
        <v>1754</v>
      </c>
      <c r="E91" t="s">
        <v>33</v>
      </c>
      <c r="F91" t="str">
        <f>VLOOKUP(A91,HOP!A:L,12,0)</f>
        <v>1754.00</v>
      </c>
      <c r="G91" t="str">
        <f>VLOOKUP(A91,HOP!A:C,3,0)</f>
        <v>2273494</v>
      </c>
      <c r="H91">
        <f t="shared" si="2"/>
        <v>0</v>
      </c>
      <c r="I91" t="str">
        <f t="shared" si="3"/>
        <v>，2273494</v>
      </c>
      <c r="J91" t="str">
        <f>VLOOKUP(A91,HOP!A:T,20,0)</f>
        <v>直连</v>
      </c>
    </row>
    <row r="92" hidden="1" spans="1:10">
      <c r="A92" t="s">
        <v>425</v>
      </c>
      <c r="B92" t="s">
        <v>38</v>
      </c>
      <c r="C92" t="s">
        <v>50</v>
      </c>
      <c r="D92" s="3">
        <v>2672</v>
      </c>
      <c r="E92" t="s">
        <v>33</v>
      </c>
      <c r="F92" t="str">
        <f>VLOOKUP(A92,HOP!A:L,12,0)</f>
        <v>2672.00</v>
      </c>
      <c r="G92" t="str">
        <f>VLOOKUP(A92,HOP!A:C,3,0)</f>
        <v>2273510</v>
      </c>
      <c r="H92">
        <f t="shared" si="2"/>
        <v>0</v>
      </c>
      <c r="I92" t="str">
        <f t="shared" si="3"/>
        <v>，2273510</v>
      </c>
      <c r="J92" t="str">
        <f>VLOOKUP(A92,HOP!A:T,20,0)</f>
        <v>直连</v>
      </c>
    </row>
    <row r="93" hidden="1" spans="1:10">
      <c r="A93" t="s">
        <v>428</v>
      </c>
      <c r="B93" t="s">
        <v>50</v>
      </c>
      <c r="C93" t="s">
        <v>39</v>
      </c>
      <c r="D93" s="3">
        <v>416</v>
      </c>
      <c r="E93" t="s">
        <v>33</v>
      </c>
      <c r="F93" t="str">
        <f>VLOOKUP(A93,HOP!A:L,12,0)</f>
        <v>416.00</v>
      </c>
      <c r="G93" t="str">
        <f>VLOOKUP(A93,HOP!A:C,3,0)</f>
        <v>2273512</v>
      </c>
      <c r="H93">
        <f t="shared" si="2"/>
        <v>0</v>
      </c>
      <c r="I93" t="str">
        <f t="shared" si="3"/>
        <v>，2273512</v>
      </c>
      <c r="J93" t="str">
        <f>VLOOKUP(A93,HOP!A:T,20,0)</f>
        <v>直连</v>
      </c>
    </row>
    <row r="94" hidden="1" spans="1:10">
      <c r="A94" t="s">
        <v>432</v>
      </c>
      <c r="B94" t="s">
        <v>64</v>
      </c>
      <c r="C94" t="s">
        <v>38</v>
      </c>
      <c r="D94" s="3">
        <v>264</v>
      </c>
      <c r="E94" t="s">
        <v>33</v>
      </c>
      <c r="F94" t="str">
        <f>VLOOKUP(A94,HOP!A:L,12,0)</f>
        <v>264.00</v>
      </c>
      <c r="G94" t="str">
        <f>VLOOKUP(A94,HOP!A:C,3,0)</f>
        <v>2273522</v>
      </c>
      <c r="H94">
        <f t="shared" si="2"/>
        <v>0</v>
      </c>
      <c r="I94" t="str">
        <f t="shared" si="3"/>
        <v>，2273522</v>
      </c>
      <c r="J94" t="str">
        <f>VLOOKUP(A94,HOP!A:T,20,0)</f>
        <v>直连</v>
      </c>
    </row>
    <row r="95" hidden="1" spans="1:10">
      <c r="A95" t="s">
        <v>435</v>
      </c>
      <c r="B95" t="s">
        <v>46</v>
      </c>
      <c r="C95" t="s">
        <v>39</v>
      </c>
      <c r="D95" s="3">
        <v>1900</v>
      </c>
      <c r="E95" t="s">
        <v>33</v>
      </c>
      <c r="F95" t="str">
        <f>VLOOKUP(A95,HOP!A:L,12,0)</f>
        <v>1900.00</v>
      </c>
      <c r="G95" t="str">
        <f>VLOOKUP(A95,HOP!A:C,3,0)</f>
        <v>2273551</v>
      </c>
      <c r="H95">
        <f t="shared" si="2"/>
        <v>0</v>
      </c>
      <c r="I95" t="str">
        <f t="shared" si="3"/>
        <v>，2273551</v>
      </c>
      <c r="J95" t="str">
        <f>VLOOKUP(A95,HOP!A:T,20,0)</f>
        <v>直连</v>
      </c>
    </row>
    <row r="96" hidden="1" spans="1:10">
      <c r="A96" t="s">
        <v>438</v>
      </c>
      <c r="B96" t="s">
        <v>46</v>
      </c>
      <c r="C96" t="s">
        <v>50</v>
      </c>
      <c r="D96" s="3">
        <v>86</v>
      </c>
      <c r="E96" t="s">
        <v>33</v>
      </c>
      <c r="F96" t="str">
        <f>VLOOKUP(A96,HOP!A:L,12,0)</f>
        <v>86.00</v>
      </c>
      <c r="G96" t="str">
        <f>VLOOKUP(A96,HOP!A:C,3,0)</f>
        <v>2273564</v>
      </c>
      <c r="H96">
        <f t="shared" si="2"/>
        <v>0</v>
      </c>
      <c r="I96" t="str">
        <f t="shared" si="3"/>
        <v>，2273564</v>
      </c>
      <c r="J96" t="str">
        <f>VLOOKUP(A96,HOP!A:T,20,0)</f>
        <v>直连</v>
      </c>
    </row>
    <row r="97" hidden="1" spans="1:10">
      <c r="A97" t="s">
        <v>442</v>
      </c>
      <c r="B97" t="s">
        <v>38</v>
      </c>
      <c r="C97" t="s">
        <v>50</v>
      </c>
      <c r="D97" s="3">
        <v>2424</v>
      </c>
      <c r="E97" t="s">
        <v>33</v>
      </c>
      <c r="F97" t="str">
        <f>VLOOKUP(A97,HOP!A:L,12,0)</f>
        <v>2424.00</v>
      </c>
      <c r="G97" t="str">
        <f>VLOOKUP(A97,HOP!A:C,3,0)</f>
        <v>2273576</v>
      </c>
      <c r="H97">
        <f t="shared" si="2"/>
        <v>0</v>
      </c>
      <c r="I97" t="str">
        <f t="shared" si="3"/>
        <v>，2273576</v>
      </c>
      <c r="J97" t="str">
        <f>VLOOKUP(A97,HOP!A:T,20,0)</f>
        <v>直连</v>
      </c>
    </row>
    <row r="98" hidden="1" spans="1:10">
      <c r="A98" t="s">
        <v>446</v>
      </c>
      <c r="B98" t="s">
        <v>38</v>
      </c>
      <c r="C98" t="s">
        <v>50</v>
      </c>
      <c r="D98" s="3">
        <v>2424</v>
      </c>
      <c r="E98" t="s">
        <v>33</v>
      </c>
      <c r="F98" t="str">
        <f>VLOOKUP(A98,HOP!A:L,12,0)</f>
        <v>2424.00</v>
      </c>
      <c r="G98" t="str">
        <f>VLOOKUP(A98,HOP!A:C,3,0)</f>
        <v>2273577</v>
      </c>
      <c r="H98">
        <f t="shared" si="2"/>
        <v>0</v>
      </c>
      <c r="I98" t="str">
        <f t="shared" si="3"/>
        <v>，2273577</v>
      </c>
      <c r="J98" t="str">
        <f>VLOOKUP(A98,HOP!A:T,20,0)</f>
        <v>直连</v>
      </c>
    </row>
    <row r="99" hidden="1" spans="1:10">
      <c r="A99" t="s">
        <v>448</v>
      </c>
      <c r="B99" t="s">
        <v>64</v>
      </c>
      <c r="C99" t="s">
        <v>38</v>
      </c>
      <c r="D99" s="3">
        <v>624</v>
      </c>
      <c r="E99" t="s">
        <v>33</v>
      </c>
      <c r="F99" t="str">
        <f>VLOOKUP(A99,HOP!A:L,12,0)</f>
        <v>624.00</v>
      </c>
      <c r="G99" t="str">
        <f>VLOOKUP(A99,HOP!A:C,3,0)</f>
        <v>2273588</v>
      </c>
      <c r="H99">
        <f t="shared" si="2"/>
        <v>0</v>
      </c>
      <c r="I99" t="str">
        <f t="shared" si="3"/>
        <v>，2273588</v>
      </c>
      <c r="J99" t="str">
        <f>VLOOKUP(A99,HOP!A:T,20,0)</f>
        <v>直连</v>
      </c>
    </row>
    <row r="100" hidden="1" spans="1:10">
      <c r="A100" t="s">
        <v>451</v>
      </c>
      <c r="B100" t="s">
        <v>38</v>
      </c>
      <c r="C100" t="s">
        <v>46</v>
      </c>
      <c r="D100" s="3">
        <v>562</v>
      </c>
      <c r="E100" t="s">
        <v>33</v>
      </c>
      <c r="F100" t="str">
        <f>VLOOKUP(A100,HOP!A:L,12,0)</f>
        <v>562.00</v>
      </c>
      <c r="G100" t="str">
        <f>VLOOKUP(A100,HOP!A:C,3,0)</f>
        <v>2273602</v>
      </c>
      <c r="H100">
        <f t="shared" si="2"/>
        <v>0</v>
      </c>
      <c r="I100" t="str">
        <f t="shared" si="3"/>
        <v>，2273602</v>
      </c>
      <c r="J100" t="str">
        <f>VLOOKUP(A100,HOP!A:T,20,0)</f>
        <v>直连</v>
      </c>
    </row>
    <row r="101" hidden="1" spans="1:10">
      <c r="A101" t="s">
        <v>454</v>
      </c>
      <c r="B101" t="s">
        <v>54</v>
      </c>
      <c r="C101" t="s">
        <v>38</v>
      </c>
      <c r="D101" s="3">
        <v>2230</v>
      </c>
      <c r="E101" t="s">
        <v>33</v>
      </c>
      <c r="F101" t="str">
        <f>VLOOKUP(A101,HOP!A:L,12,0)</f>
        <v>2230.00</v>
      </c>
      <c r="G101" t="str">
        <f>VLOOKUP(A101,HOP!A:C,3,0)</f>
        <v>2273690</v>
      </c>
      <c r="H101">
        <f t="shared" si="2"/>
        <v>0</v>
      </c>
      <c r="I101" t="str">
        <f t="shared" si="3"/>
        <v>，2273690</v>
      </c>
      <c r="J101" t="str">
        <f>VLOOKUP(A101,HOP!A:T,20,0)</f>
        <v>直连</v>
      </c>
    </row>
    <row r="102" hidden="1" spans="1:10">
      <c r="A102" t="s">
        <v>458</v>
      </c>
      <c r="B102" t="s">
        <v>54</v>
      </c>
      <c r="C102" t="s">
        <v>38</v>
      </c>
      <c r="D102" s="3">
        <v>1122</v>
      </c>
      <c r="E102" t="s">
        <v>33</v>
      </c>
      <c r="F102" t="str">
        <f>VLOOKUP(A102,HOP!A:L,12,0)</f>
        <v>1122.00</v>
      </c>
      <c r="G102" t="str">
        <f>VLOOKUP(A102,HOP!A:C,3,0)</f>
        <v>2273695</v>
      </c>
      <c r="H102">
        <f t="shared" si="2"/>
        <v>0</v>
      </c>
      <c r="I102" t="str">
        <f t="shared" si="3"/>
        <v>，2273695</v>
      </c>
      <c r="J102" t="str">
        <f>VLOOKUP(A102,HOP!A:T,20,0)</f>
        <v>直连</v>
      </c>
    </row>
    <row r="103" hidden="1" spans="1:10">
      <c r="A103" t="s">
        <v>461</v>
      </c>
      <c r="B103" t="s">
        <v>46</v>
      </c>
      <c r="C103" t="s">
        <v>39</v>
      </c>
      <c r="D103" s="3">
        <v>1396</v>
      </c>
      <c r="E103" t="s">
        <v>33</v>
      </c>
      <c r="F103" t="str">
        <f>VLOOKUP(A103,HOP!A:L,12,0)</f>
        <v>1396.00</v>
      </c>
      <c r="G103" t="str">
        <f>VLOOKUP(A103,HOP!A:C,3,0)</f>
        <v>2273727</v>
      </c>
      <c r="H103">
        <f t="shared" si="2"/>
        <v>0</v>
      </c>
      <c r="I103" t="str">
        <f t="shared" si="3"/>
        <v>，2273727</v>
      </c>
      <c r="J103" t="str">
        <f>VLOOKUP(A103,HOP!A:T,20,0)</f>
        <v>直连</v>
      </c>
    </row>
    <row r="104" hidden="1" spans="1:10">
      <c r="A104" t="s">
        <v>465</v>
      </c>
      <c r="B104" t="s">
        <v>64</v>
      </c>
      <c r="C104" t="s">
        <v>46</v>
      </c>
      <c r="D104" s="3">
        <v>990</v>
      </c>
      <c r="E104" t="s">
        <v>33</v>
      </c>
      <c r="F104" t="str">
        <f>VLOOKUP(A104,HOP!A:L,12,0)</f>
        <v>990.00</v>
      </c>
      <c r="G104" t="str">
        <f>VLOOKUP(A104,HOP!A:C,3,0)</f>
        <v>2273783</v>
      </c>
      <c r="H104">
        <f t="shared" si="2"/>
        <v>0</v>
      </c>
      <c r="I104" t="str">
        <f t="shared" si="3"/>
        <v>，2273783</v>
      </c>
      <c r="J104" t="str">
        <f>VLOOKUP(A104,HOP!A:T,20,0)</f>
        <v>直连</v>
      </c>
    </row>
    <row r="105" hidden="1" spans="1:10">
      <c r="A105" t="s">
        <v>468</v>
      </c>
      <c r="B105" t="s">
        <v>64</v>
      </c>
      <c r="C105" t="s">
        <v>46</v>
      </c>
      <c r="D105" s="3">
        <v>990</v>
      </c>
      <c r="E105" t="s">
        <v>33</v>
      </c>
      <c r="F105" t="str">
        <f>VLOOKUP(A105,HOP!A:L,12,0)</f>
        <v>990.00</v>
      </c>
      <c r="G105" t="str">
        <f>VLOOKUP(A105,HOP!A:C,3,0)</f>
        <v>2273790</v>
      </c>
      <c r="H105">
        <f t="shared" si="2"/>
        <v>0</v>
      </c>
      <c r="I105" t="str">
        <f t="shared" si="3"/>
        <v>，2273790</v>
      </c>
      <c r="J105" t="str">
        <f>VLOOKUP(A105,HOP!A:T,20,0)</f>
        <v>直连</v>
      </c>
    </row>
    <row r="106" hidden="1" spans="1:10">
      <c r="A106" t="s">
        <v>470</v>
      </c>
      <c r="B106" t="s">
        <v>46</v>
      </c>
      <c r="C106" t="s">
        <v>50</v>
      </c>
      <c r="D106" s="3">
        <v>441</v>
      </c>
      <c r="E106" t="s">
        <v>33</v>
      </c>
      <c r="F106" t="str">
        <f>VLOOKUP(A106,HOP!A:L,12,0)</f>
        <v>441.00</v>
      </c>
      <c r="G106" t="str">
        <f>VLOOKUP(A106,HOP!A:C,3,0)</f>
        <v>2273794</v>
      </c>
      <c r="H106">
        <f t="shared" si="2"/>
        <v>0</v>
      </c>
      <c r="I106" t="str">
        <f t="shared" si="3"/>
        <v>，2273794</v>
      </c>
      <c r="J106" t="str">
        <f>VLOOKUP(A106,HOP!A:T,20,0)</f>
        <v>直连</v>
      </c>
    </row>
    <row r="107" hidden="1" spans="1:10">
      <c r="A107" t="s">
        <v>474</v>
      </c>
      <c r="B107" t="s">
        <v>46</v>
      </c>
      <c r="C107" t="s">
        <v>39</v>
      </c>
      <c r="D107" s="3">
        <v>760</v>
      </c>
      <c r="E107" t="s">
        <v>33</v>
      </c>
      <c r="F107" t="str">
        <f>VLOOKUP(A107,HOP!A:L,12,0)</f>
        <v>760.00</v>
      </c>
      <c r="G107" t="str">
        <f>VLOOKUP(A107,HOP!A:C,3,0)</f>
        <v>2273796</v>
      </c>
      <c r="H107">
        <f t="shared" si="2"/>
        <v>0</v>
      </c>
      <c r="I107" t="str">
        <f t="shared" si="3"/>
        <v>，2273796</v>
      </c>
      <c r="J107" t="str">
        <f>VLOOKUP(A107,HOP!A:T,20,0)</f>
        <v>直连</v>
      </c>
    </row>
    <row r="108" hidden="1" spans="1:10">
      <c r="A108" t="s">
        <v>478</v>
      </c>
      <c r="B108" t="s">
        <v>38</v>
      </c>
      <c r="C108" t="s">
        <v>50</v>
      </c>
      <c r="D108" s="3">
        <v>846</v>
      </c>
      <c r="E108" t="s">
        <v>33</v>
      </c>
      <c r="F108" t="str">
        <f>VLOOKUP(A108,HOP!A:L,12,0)</f>
        <v>846.00</v>
      </c>
      <c r="G108" t="str">
        <f>VLOOKUP(A108,HOP!A:C,3,0)</f>
        <v>2273823</v>
      </c>
      <c r="H108">
        <f t="shared" si="2"/>
        <v>0</v>
      </c>
      <c r="I108" t="str">
        <f t="shared" si="3"/>
        <v>，2273823</v>
      </c>
      <c r="J108" t="str">
        <f>VLOOKUP(A108,HOP!A:T,20,0)</f>
        <v>直连</v>
      </c>
    </row>
    <row r="109" hidden="1" spans="1:10">
      <c r="A109" t="s">
        <v>481</v>
      </c>
      <c r="B109" t="s">
        <v>38</v>
      </c>
      <c r="C109" t="s">
        <v>46</v>
      </c>
      <c r="D109" s="3">
        <v>918</v>
      </c>
      <c r="E109" t="s">
        <v>33</v>
      </c>
      <c r="F109" t="str">
        <f>VLOOKUP(A109,HOP!A:L,12,0)</f>
        <v>918.00</v>
      </c>
      <c r="G109" t="str">
        <f>VLOOKUP(A109,HOP!A:C,3,0)</f>
        <v>2273858</v>
      </c>
      <c r="H109">
        <f t="shared" si="2"/>
        <v>0</v>
      </c>
      <c r="I109" t="str">
        <f t="shared" si="3"/>
        <v>，2273858</v>
      </c>
      <c r="J109" t="str">
        <f>VLOOKUP(A109,HOP!A:T,20,0)</f>
        <v>直连</v>
      </c>
    </row>
    <row r="110" hidden="1" spans="1:10">
      <c r="A110" t="s">
        <v>485</v>
      </c>
      <c r="B110" t="s">
        <v>38</v>
      </c>
      <c r="C110" t="s">
        <v>46</v>
      </c>
      <c r="D110" s="3">
        <v>846</v>
      </c>
      <c r="E110" t="s">
        <v>33</v>
      </c>
      <c r="F110" t="str">
        <f>VLOOKUP(A110,HOP!A:L,12,0)</f>
        <v>846.00</v>
      </c>
      <c r="G110" t="str">
        <f>VLOOKUP(A110,HOP!A:C,3,0)</f>
        <v>2273875</v>
      </c>
      <c r="H110">
        <f t="shared" si="2"/>
        <v>0</v>
      </c>
      <c r="I110" t="str">
        <f t="shared" si="3"/>
        <v>，2273875</v>
      </c>
      <c r="J110" t="str">
        <f>VLOOKUP(A110,HOP!A:T,20,0)</f>
        <v>直连</v>
      </c>
    </row>
    <row r="111" hidden="1" spans="1:10">
      <c r="A111" t="s">
        <v>487</v>
      </c>
      <c r="B111" t="s">
        <v>64</v>
      </c>
      <c r="C111" t="s">
        <v>38</v>
      </c>
      <c r="D111" s="3">
        <v>160</v>
      </c>
      <c r="E111" t="s">
        <v>33</v>
      </c>
      <c r="F111" t="str">
        <f>VLOOKUP(A111,HOP!A:L,12,0)</f>
        <v>160.00</v>
      </c>
      <c r="G111" t="str">
        <f>VLOOKUP(A111,HOP!A:C,3,0)</f>
        <v>2273883</v>
      </c>
      <c r="H111">
        <f t="shared" si="2"/>
        <v>0</v>
      </c>
      <c r="I111" t="str">
        <f t="shared" si="3"/>
        <v>，2273883</v>
      </c>
      <c r="J111" t="str">
        <f>VLOOKUP(A111,HOP!A:T,20,0)</f>
        <v>直连</v>
      </c>
    </row>
    <row r="112" hidden="1" spans="1:10">
      <c r="A112" t="s">
        <v>490</v>
      </c>
      <c r="B112" t="s">
        <v>50</v>
      </c>
      <c r="C112" t="s">
        <v>39</v>
      </c>
      <c r="D112" s="3">
        <v>892</v>
      </c>
      <c r="E112" t="s">
        <v>33</v>
      </c>
      <c r="F112" t="str">
        <f>VLOOKUP(A112,HOP!A:L,12,0)</f>
        <v>892.00</v>
      </c>
      <c r="G112" t="str">
        <f>VLOOKUP(A112,HOP!A:C,3,0)</f>
        <v>2273888</v>
      </c>
      <c r="H112">
        <f t="shared" si="2"/>
        <v>0</v>
      </c>
      <c r="I112" t="str">
        <f t="shared" si="3"/>
        <v>，2273888</v>
      </c>
      <c r="J112" t="str">
        <f>VLOOKUP(A112,HOP!A:T,20,0)</f>
        <v>直连</v>
      </c>
    </row>
    <row r="113" hidden="1" spans="1:10">
      <c r="A113" t="s">
        <v>493</v>
      </c>
      <c r="B113" t="s">
        <v>38</v>
      </c>
      <c r="C113" t="s">
        <v>50</v>
      </c>
      <c r="D113" s="3">
        <v>1266</v>
      </c>
      <c r="E113" t="s">
        <v>33</v>
      </c>
      <c r="F113" t="str">
        <f>VLOOKUP(A113,HOP!A:L,12,0)</f>
        <v>1266.00</v>
      </c>
      <c r="G113" t="str">
        <f>VLOOKUP(A113,HOP!A:C,3,0)</f>
        <v>2273910</v>
      </c>
      <c r="H113">
        <f t="shared" si="2"/>
        <v>0</v>
      </c>
      <c r="I113" t="str">
        <f t="shared" si="3"/>
        <v>，2273910</v>
      </c>
      <c r="J113" t="str">
        <f>VLOOKUP(A113,HOP!A:T,20,0)</f>
        <v>直连</v>
      </c>
    </row>
    <row r="114" hidden="1" spans="1:10">
      <c r="A114" t="s">
        <v>497</v>
      </c>
      <c r="B114" t="s">
        <v>46</v>
      </c>
      <c r="C114" t="s">
        <v>50</v>
      </c>
      <c r="D114" s="3">
        <v>565</v>
      </c>
      <c r="E114" t="s">
        <v>33</v>
      </c>
      <c r="F114" t="str">
        <f>VLOOKUP(A114,HOP!A:L,12,0)</f>
        <v>565.00</v>
      </c>
      <c r="G114" t="str">
        <f>VLOOKUP(A114,HOP!A:C,3,0)</f>
        <v>2273911</v>
      </c>
      <c r="H114">
        <f t="shared" si="2"/>
        <v>0</v>
      </c>
      <c r="I114" t="str">
        <f t="shared" si="3"/>
        <v>，2273911</v>
      </c>
      <c r="J114" t="str">
        <f>VLOOKUP(A114,HOP!A:T,20,0)</f>
        <v>直连</v>
      </c>
    </row>
    <row r="115" hidden="1" spans="1:10">
      <c r="A115" t="s">
        <v>501</v>
      </c>
      <c r="B115" t="s">
        <v>46</v>
      </c>
      <c r="C115" t="s">
        <v>50</v>
      </c>
      <c r="D115" s="3">
        <v>1616</v>
      </c>
      <c r="E115" t="s">
        <v>33</v>
      </c>
      <c r="F115" t="str">
        <f>VLOOKUP(A115,HOP!A:L,12,0)</f>
        <v>1616.00</v>
      </c>
      <c r="G115" t="str">
        <f>VLOOKUP(A115,HOP!A:C,3,0)</f>
        <v>2273913</v>
      </c>
      <c r="H115">
        <f t="shared" si="2"/>
        <v>0</v>
      </c>
      <c r="I115" t="str">
        <f t="shared" si="3"/>
        <v>，2273913</v>
      </c>
      <c r="J115" t="str">
        <f>VLOOKUP(A115,HOP!A:T,20,0)</f>
        <v>直连</v>
      </c>
    </row>
    <row r="116" hidden="1" spans="1:10">
      <c r="A116" t="s">
        <v>505</v>
      </c>
      <c r="B116" t="s">
        <v>38</v>
      </c>
      <c r="C116" t="s">
        <v>46</v>
      </c>
      <c r="D116" s="3">
        <v>548</v>
      </c>
      <c r="E116" t="s">
        <v>33</v>
      </c>
      <c r="F116" t="str">
        <f>VLOOKUP(A116,HOP!A:L,12,0)</f>
        <v>548.00</v>
      </c>
      <c r="G116" t="str">
        <f>VLOOKUP(A116,HOP!A:C,3,0)</f>
        <v>2273915</v>
      </c>
      <c r="H116">
        <f t="shared" si="2"/>
        <v>0</v>
      </c>
      <c r="I116" t="str">
        <f t="shared" si="3"/>
        <v>，2273915</v>
      </c>
      <c r="J116" t="str">
        <f>VLOOKUP(A116,HOP!A:T,20,0)</f>
        <v>直连</v>
      </c>
    </row>
    <row r="117" hidden="1" spans="1:10">
      <c r="A117" t="s">
        <v>509</v>
      </c>
      <c r="B117" t="s">
        <v>64</v>
      </c>
      <c r="C117" t="s">
        <v>38</v>
      </c>
      <c r="D117" s="3">
        <v>624</v>
      </c>
      <c r="E117" t="s">
        <v>33</v>
      </c>
      <c r="F117" t="str">
        <f>VLOOKUP(A117,HOP!A:L,12,0)</f>
        <v>624.00</v>
      </c>
      <c r="G117" t="str">
        <f>VLOOKUP(A117,HOP!A:C,3,0)</f>
        <v>2273917</v>
      </c>
      <c r="H117">
        <f t="shared" si="2"/>
        <v>0</v>
      </c>
      <c r="I117" t="str">
        <f t="shared" si="3"/>
        <v>，2273917</v>
      </c>
      <c r="J117" t="str">
        <f>VLOOKUP(A117,HOP!A:T,20,0)</f>
        <v>直连</v>
      </c>
    </row>
    <row r="118" hidden="1" spans="1:10">
      <c r="A118" t="s">
        <v>511</v>
      </c>
      <c r="B118" t="s">
        <v>38</v>
      </c>
      <c r="C118" t="s">
        <v>46</v>
      </c>
      <c r="D118" s="3">
        <v>2342</v>
      </c>
      <c r="E118" t="s">
        <v>33</v>
      </c>
      <c r="F118" t="str">
        <f>VLOOKUP(A118,HOP!A:L,12,0)</f>
        <v>2342.00</v>
      </c>
      <c r="G118" t="str">
        <f>VLOOKUP(A118,HOP!A:C,3,0)</f>
        <v>2273918</v>
      </c>
      <c r="H118">
        <f t="shared" si="2"/>
        <v>0</v>
      </c>
      <c r="I118" t="str">
        <f t="shared" si="3"/>
        <v>，2273918</v>
      </c>
      <c r="J118" t="str">
        <f>VLOOKUP(A118,HOP!A:T,20,0)</f>
        <v>直连</v>
      </c>
    </row>
    <row r="119" hidden="1" spans="1:10">
      <c r="A119" t="s">
        <v>514</v>
      </c>
      <c r="B119" t="s">
        <v>50</v>
      </c>
      <c r="C119" t="s">
        <v>39</v>
      </c>
      <c r="D119" s="3">
        <v>894</v>
      </c>
      <c r="E119" t="s">
        <v>33</v>
      </c>
      <c r="F119" t="str">
        <f>VLOOKUP(A119,HOP!A:L,12,0)</f>
        <v>894.00</v>
      </c>
      <c r="G119" t="str">
        <f>VLOOKUP(A119,HOP!A:C,3,0)</f>
        <v>2273929</v>
      </c>
      <c r="H119">
        <f t="shared" si="2"/>
        <v>0</v>
      </c>
      <c r="I119" t="str">
        <f t="shared" si="3"/>
        <v>，2273929</v>
      </c>
      <c r="J119" t="str">
        <f>VLOOKUP(A119,HOP!A:T,20,0)</f>
        <v>直连</v>
      </c>
    </row>
    <row r="120" hidden="1" spans="1:10">
      <c r="A120" t="s">
        <v>518</v>
      </c>
      <c r="B120" t="s">
        <v>64</v>
      </c>
      <c r="C120" t="s">
        <v>39</v>
      </c>
      <c r="D120" s="3">
        <v>2484</v>
      </c>
      <c r="E120" t="s">
        <v>33</v>
      </c>
      <c r="F120" t="str">
        <f>VLOOKUP(A120,HOP!A:L,12,0)</f>
        <v>2484.00</v>
      </c>
      <c r="G120" t="str">
        <f>VLOOKUP(A120,HOP!A:C,3,0)</f>
        <v>2273936</v>
      </c>
      <c r="H120">
        <f t="shared" si="2"/>
        <v>0</v>
      </c>
      <c r="I120" t="str">
        <f t="shared" si="3"/>
        <v>，2273936</v>
      </c>
      <c r="J120" t="str">
        <f>VLOOKUP(A120,HOP!A:T,20,0)</f>
        <v>直连</v>
      </c>
    </row>
    <row r="121" hidden="1" spans="1:10">
      <c r="A121" t="s">
        <v>521</v>
      </c>
      <c r="B121" t="s">
        <v>64</v>
      </c>
      <c r="C121" t="s">
        <v>46</v>
      </c>
      <c r="D121" s="3">
        <v>686</v>
      </c>
      <c r="E121" t="s">
        <v>33</v>
      </c>
      <c r="F121" t="str">
        <f>VLOOKUP(A121,HOP!A:L,12,0)</f>
        <v>686.00</v>
      </c>
      <c r="G121" t="str">
        <f>VLOOKUP(A121,HOP!A:C,3,0)</f>
        <v>2273939</v>
      </c>
      <c r="H121">
        <f t="shared" si="2"/>
        <v>0</v>
      </c>
      <c r="I121" t="str">
        <f t="shared" si="3"/>
        <v>，2273939</v>
      </c>
      <c r="J121" t="str">
        <f>VLOOKUP(A121,HOP!A:T,20,0)</f>
        <v>直连</v>
      </c>
    </row>
    <row r="122" hidden="1" spans="1:10">
      <c r="A122" t="s">
        <v>524</v>
      </c>
      <c r="B122" t="s">
        <v>38</v>
      </c>
      <c r="C122" t="s">
        <v>39</v>
      </c>
      <c r="D122" s="3">
        <v>2484</v>
      </c>
      <c r="E122" t="s">
        <v>33</v>
      </c>
      <c r="F122" t="str">
        <f>VLOOKUP(A122,HOP!A:L,12,0)</f>
        <v>2484.00</v>
      </c>
      <c r="G122" t="str">
        <f>VLOOKUP(A122,HOP!A:C,3,0)</f>
        <v>2273966</v>
      </c>
      <c r="H122">
        <f t="shared" si="2"/>
        <v>0</v>
      </c>
      <c r="I122" t="str">
        <f t="shared" si="3"/>
        <v>，2273966</v>
      </c>
      <c r="J122" t="str">
        <f>VLOOKUP(A122,HOP!A:T,20,0)</f>
        <v>直连</v>
      </c>
    </row>
    <row r="123" hidden="1" spans="1:10">
      <c r="A123" t="s">
        <v>526</v>
      </c>
      <c r="B123" t="s">
        <v>64</v>
      </c>
      <c r="C123" t="s">
        <v>46</v>
      </c>
      <c r="D123" s="3">
        <v>2502</v>
      </c>
      <c r="E123" t="s">
        <v>33</v>
      </c>
      <c r="F123" t="str">
        <f>VLOOKUP(A123,HOP!A:L,12,0)</f>
        <v>2502.00</v>
      </c>
      <c r="G123" t="str">
        <f>VLOOKUP(A123,HOP!A:C,3,0)</f>
        <v>2273975</v>
      </c>
      <c r="H123">
        <f t="shared" si="2"/>
        <v>0</v>
      </c>
      <c r="I123" t="str">
        <f t="shared" si="3"/>
        <v>，2273975</v>
      </c>
      <c r="J123" t="str">
        <f>VLOOKUP(A123,HOP!A:T,20,0)</f>
        <v>直连</v>
      </c>
    </row>
    <row r="124" hidden="1" spans="1:10">
      <c r="A124" t="s">
        <v>529</v>
      </c>
      <c r="B124" t="s">
        <v>64</v>
      </c>
      <c r="C124" t="s">
        <v>38</v>
      </c>
      <c r="D124" s="3">
        <v>124</v>
      </c>
      <c r="E124" t="s">
        <v>33</v>
      </c>
      <c r="F124" t="str">
        <f>VLOOKUP(A124,HOP!A:L,12,0)</f>
        <v>124.00</v>
      </c>
      <c r="G124" t="str">
        <f>VLOOKUP(A124,HOP!A:C,3,0)</f>
        <v>2273995</v>
      </c>
      <c r="H124">
        <f t="shared" si="2"/>
        <v>0</v>
      </c>
      <c r="I124" t="str">
        <f t="shared" si="3"/>
        <v>，2273995</v>
      </c>
      <c r="J124" t="str">
        <f>VLOOKUP(A124,HOP!A:T,20,0)</f>
        <v>直连</v>
      </c>
    </row>
    <row r="125" hidden="1" spans="1:10">
      <c r="A125" t="s">
        <v>532</v>
      </c>
      <c r="B125" t="s">
        <v>38</v>
      </c>
      <c r="C125" t="s">
        <v>46</v>
      </c>
      <c r="D125" s="3">
        <v>657</v>
      </c>
      <c r="E125" t="s">
        <v>33</v>
      </c>
      <c r="F125" t="str">
        <f>VLOOKUP(A125,HOP!A:L,12,0)</f>
        <v>657.00</v>
      </c>
      <c r="G125" t="str">
        <f>VLOOKUP(A125,HOP!A:C,3,0)</f>
        <v>2274011</v>
      </c>
      <c r="H125">
        <f t="shared" si="2"/>
        <v>0</v>
      </c>
      <c r="I125" t="str">
        <f t="shared" si="3"/>
        <v>，2274011</v>
      </c>
      <c r="J125" t="str">
        <f>VLOOKUP(A125,HOP!A:T,20,0)</f>
        <v>直连</v>
      </c>
    </row>
    <row r="126" hidden="1" spans="1:10">
      <c r="A126" t="s">
        <v>535</v>
      </c>
      <c r="B126" t="s">
        <v>38</v>
      </c>
      <c r="C126" t="s">
        <v>46</v>
      </c>
      <c r="D126" s="3">
        <v>1033</v>
      </c>
      <c r="E126" t="s">
        <v>33</v>
      </c>
      <c r="F126" t="str">
        <f>VLOOKUP(A126,HOP!A:L,12,0)</f>
        <v>1033.00</v>
      </c>
      <c r="G126" t="str">
        <f>VLOOKUP(A126,HOP!A:C,3,0)</f>
        <v>2274215</v>
      </c>
      <c r="H126">
        <f t="shared" si="2"/>
        <v>0</v>
      </c>
      <c r="I126" t="str">
        <f t="shared" si="3"/>
        <v>，2274215</v>
      </c>
      <c r="J126" t="str">
        <f>VLOOKUP(A126,HOP!A:T,20,0)</f>
        <v>直连</v>
      </c>
    </row>
    <row r="127" hidden="1" spans="1:10">
      <c r="A127" t="s">
        <v>539</v>
      </c>
      <c r="B127" t="s">
        <v>38</v>
      </c>
      <c r="C127" t="s">
        <v>46</v>
      </c>
      <c r="D127" s="3">
        <v>1910</v>
      </c>
      <c r="E127" t="s">
        <v>33</v>
      </c>
      <c r="F127" t="str">
        <f>VLOOKUP(A127,HOP!A:L,12,0)</f>
        <v>1910.00</v>
      </c>
      <c r="G127" t="str">
        <f>VLOOKUP(A127,HOP!A:C,3,0)</f>
        <v>2274229</v>
      </c>
      <c r="H127">
        <f t="shared" si="2"/>
        <v>0</v>
      </c>
      <c r="I127" t="str">
        <f t="shared" si="3"/>
        <v>，2274229</v>
      </c>
      <c r="J127" t="str">
        <f>VLOOKUP(A127,HOP!A:T,20,0)</f>
        <v>直连</v>
      </c>
    </row>
    <row r="128" hidden="1" spans="1:10">
      <c r="A128" t="s">
        <v>542</v>
      </c>
      <c r="B128" t="s">
        <v>46</v>
      </c>
      <c r="C128" t="s">
        <v>50</v>
      </c>
      <c r="D128" s="3">
        <v>1746</v>
      </c>
      <c r="E128" t="s">
        <v>33</v>
      </c>
      <c r="F128" t="str">
        <f>VLOOKUP(A128,HOP!A:L,12,0)</f>
        <v>1746.00</v>
      </c>
      <c r="G128" t="str">
        <f>VLOOKUP(A128,HOP!A:C,3,0)</f>
        <v>2274237</v>
      </c>
      <c r="H128">
        <f t="shared" si="2"/>
        <v>0</v>
      </c>
      <c r="I128" t="str">
        <f t="shared" si="3"/>
        <v>，2274237</v>
      </c>
      <c r="J128" t="str">
        <f>VLOOKUP(A128,HOP!A:T,20,0)</f>
        <v>直连</v>
      </c>
    </row>
    <row r="129" hidden="1" spans="1:10">
      <c r="A129" t="s">
        <v>545</v>
      </c>
      <c r="B129" t="s">
        <v>38</v>
      </c>
      <c r="C129" t="s">
        <v>46</v>
      </c>
      <c r="D129" s="3">
        <v>606</v>
      </c>
      <c r="E129" t="s">
        <v>33</v>
      </c>
      <c r="F129" t="str">
        <f>VLOOKUP(A129,HOP!A:L,12,0)</f>
        <v>606.00</v>
      </c>
      <c r="G129" t="str">
        <f>VLOOKUP(A129,HOP!A:C,3,0)</f>
        <v>2274271</v>
      </c>
      <c r="H129">
        <f t="shared" si="2"/>
        <v>0</v>
      </c>
      <c r="I129" t="str">
        <f t="shared" si="3"/>
        <v>，2274271</v>
      </c>
      <c r="J129" t="str">
        <f>VLOOKUP(A129,HOP!A:T,20,0)</f>
        <v>直连</v>
      </c>
    </row>
    <row r="130" hidden="1" spans="1:10">
      <c r="A130" t="s">
        <v>548</v>
      </c>
      <c r="B130" t="s">
        <v>38</v>
      </c>
      <c r="C130" t="s">
        <v>46</v>
      </c>
      <c r="D130" s="3">
        <v>2141</v>
      </c>
      <c r="E130" t="s">
        <v>33</v>
      </c>
      <c r="F130" t="str">
        <f>VLOOKUP(A130,HOP!A:L,12,0)</f>
        <v>2141.00</v>
      </c>
      <c r="G130" t="str">
        <f>VLOOKUP(A130,HOP!A:C,3,0)</f>
        <v>2274298</v>
      </c>
      <c r="H130">
        <f t="shared" si="2"/>
        <v>0</v>
      </c>
      <c r="I130" t="str">
        <f t="shared" si="3"/>
        <v>，2274298</v>
      </c>
      <c r="J130" t="str">
        <f>VLOOKUP(A130,HOP!A:T,20,0)</f>
        <v>直连</v>
      </c>
    </row>
    <row r="131" hidden="1" spans="1:10">
      <c r="A131" t="s">
        <v>551</v>
      </c>
      <c r="B131" t="s">
        <v>38</v>
      </c>
      <c r="C131" t="s">
        <v>46</v>
      </c>
      <c r="D131" s="3">
        <v>548</v>
      </c>
      <c r="E131" t="s">
        <v>33</v>
      </c>
      <c r="F131" t="str">
        <f>VLOOKUP(A131,HOP!A:L,12,0)</f>
        <v>548.00</v>
      </c>
      <c r="G131" t="str">
        <f>VLOOKUP(A131,HOP!A:C,3,0)</f>
        <v>2274327</v>
      </c>
      <c r="H131">
        <f t="shared" ref="H131:H194" si="4">D131-F131</f>
        <v>0</v>
      </c>
      <c r="I131" t="str">
        <f t="shared" ref="I131:I194" si="5">$I$1&amp;G131</f>
        <v>，2274327</v>
      </c>
      <c r="J131" t="str">
        <f>VLOOKUP(A131,HOP!A:T,20,0)</f>
        <v>直连</v>
      </c>
    </row>
    <row r="132" hidden="1" spans="1:10">
      <c r="A132" t="s">
        <v>553</v>
      </c>
      <c r="B132" t="s">
        <v>38</v>
      </c>
      <c r="C132" t="s">
        <v>46</v>
      </c>
      <c r="D132" s="3">
        <v>111</v>
      </c>
      <c r="E132" t="s">
        <v>33</v>
      </c>
      <c r="F132" t="str">
        <f>VLOOKUP(A132,HOP!A:L,12,0)</f>
        <v>111.00</v>
      </c>
      <c r="G132" t="str">
        <f>VLOOKUP(A132,HOP!A:C,3,0)</f>
        <v>2274406</v>
      </c>
      <c r="H132">
        <f t="shared" si="4"/>
        <v>0</v>
      </c>
      <c r="I132" t="str">
        <f t="shared" si="5"/>
        <v>，2274406</v>
      </c>
      <c r="J132" t="str">
        <f>VLOOKUP(A132,HOP!A:T,20,0)</f>
        <v>直连</v>
      </c>
    </row>
    <row r="133" hidden="1" spans="1:10">
      <c r="A133" t="s">
        <v>557</v>
      </c>
      <c r="B133" t="s">
        <v>50</v>
      </c>
      <c r="C133" t="s">
        <v>39</v>
      </c>
      <c r="D133" s="3">
        <v>451</v>
      </c>
      <c r="E133" t="s">
        <v>33</v>
      </c>
      <c r="F133" t="str">
        <f>VLOOKUP(A133,HOP!A:L,12,0)</f>
        <v>451.00</v>
      </c>
      <c r="G133" t="str">
        <f>VLOOKUP(A133,HOP!A:C,3,0)</f>
        <v>2274439</v>
      </c>
      <c r="H133">
        <f t="shared" si="4"/>
        <v>0</v>
      </c>
      <c r="I133" t="str">
        <f t="shared" si="5"/>
        <v>，2274439</v>
      </c>
      <c r="J133" t="str">
        <f>VLOOKUP(A133,HOP!A:T,20,0)</f>
        <v>直连</v>
      </c>
    </row>
    <row r="134" hidden="1" spans="1:10">
      <c r="A134" t="s">
        <v>561</v>
      </c>
      <c r="B134" t="s">
        <v>38</v>
      </c>
      <c r="C134" t="s">
        <v>46</v>
      </c>
      <c r="D134" s="3">
        <v>918</v>
      </c>
      <c r="E134" t="s">
        <v>33</v>
      </c>
      <c r="F134" t="str">
        <f>VLOOKUP(A134,HOP!A:L,12,0)</f>
        <v>918.00</v>
      </c>
      <c r="G134" t="str">
        <f>VLOOKUP(A134,HOP!A:C,3,0)</f>
        <v>2274465</v>
      </c>
      <c r="H134">
        <f t="shared" si="4"/>
        <v>0</v>
      </c>
      <c r="I134" t="str">
        <f t="shared" si="5"/>
        <v>，2274465</v>
      </c>
      <c r="J134" t="str">
        <f>VLOOKUP(A134,HOP!A:T,20,0)</f>
        <v>直连</v>
      </c>
    </row>
    <row r="135" hidden="1" spans="1:10">
      <c r="A135" t="s">
        <v>563</v>
      </c>
      <c r="B135" t="s">
        <v>38</v>
      </c>
      <c r="C135" t="s">
        <v>50</v>
      </c>
      <c r="D135" s="3">
        <v>978</v>
      </c>
      <c r="E135" t="s">
        <v>33</v>
      </c>
      <c r="F135" t="str">
        <f>VLOOKUP(A135,HOP!A:L,12,0)</f>
        <v>978.00</v>
      </c>
      <c r="G135" t="str">
        <f>VLOOKUP(A135,HOP!A:C,3,0)</f>
        <v>2274497</v>
      </c>
      <c r="H135">
        <f t="shared" si="4"/>
        <v>0</v>
      </c>
      <c r="I135" t="str">
        <f t="shared" si="5"/>
        <v>，2274497</v>
      </c>
      <c r="J135" t="str">
        <f>VLOOKUP(A135,HOP!A:T,20,0)</f>
        <v>直连</v>
      </c>
    </row>
    <row r="136" hidden="1" spans="1:10">
      <c r="A136" t="s">
        <v>566</v>
      </c>
      <c r="B136" t="s">
        <v>46</v>
      </c>
      <c r="C136" t="s">
        <v>50</v>
      </c>
      <c r="D136" s="3">
        <v>1910</v>
      </c>
      <c r="E136" t="s">
        <v>33</v>
      </c>
      <c r="F136" t="str">
        <f>VLOOKUP(A136,HOP!A:L,12,0)</f>
        <v>1910.00</v>
      </c>
      <c r="G136" t="str">
        <f>VLOOKUP(A136,HOP!A:C,3,0)</f>
        <v>2274502</v>
      </c>
      <c r="H136">
        <f t="shared" si="4"/>
        <v>0</v>
      </c>
      <c r="I136" t="str">
        <f t="shared" si="5"/>
        <v>，2274502</v>
      </c>
      <c r="J136" t="str">
        <f>VLOOKUP(A136,HOP!A:T,20,0)</f>
        <v>直连</v>
      </c>
    </row>
    <row r="137" hidden="1" spans="1:10">
      <c r="A137" t="s">
        <v>569</v>
      </c>
      <c r="B137" t="s">
        <v>46</v>
      </c>
      <c r="C137" t="s">
        <v>50</v>
      </c>
      <c r="D137" s="3">
        <v>1068</v>
      </c>
      <c r="E137" t="s">
        <v>33</v>
      </c>
      <c r="F137" t="str">
        <f>VLOOKUP(A137,HOP!A:L,12,0)</f>
        <v>1068.00</v>
      </c>
      <c r="G137" t="str">
        <f>VLOOKUP(A137,HOP!A:C,3,0)</f>
        <v>2274719</v>
      </c>
      <c r="H137">
        <f t="shared" si="4"/>
        <v>0</v>
      </c>
      <c r="I137" t="str">
        <f t="shared" si="5"/>
        <v>，2274719</v>
      </c>
      <c r="J137" t="str">
        <f>VLOOKUP(A137,HOP!A:T,20,0)</f>
        <v>直连</v>
      </c>
    </row>
    <row r="138" hidden="1" spans="1:10">
      <c r="A138" t="s">
        <v>573</v>
      </c>
      <c r="B138" t="s">
        <v>46</v>
      </c>
      <c r="C138" t="s">
        <v>50</v>
      </c>
      <c r="D138" s="3">
        <v>80</v>
      </c>
      <c r="E138" t="s">
        <v>33</v>
      </c>
      <c r="F138" t="str">
        <f>VLOOKUP(A138,HOP!A:L,12,0)</f>
        <v>80.00</v>
      </c>
      <c r="G138" t="str">
        <f>VLOOKUP(A138,HOP!A:C,3,0)</f>
        <v>2274769</v>
      </c>
      <c r="H138">
        <f t="shared" si="4"/>
        <v>0</v>
      </c>
      <c r="I138" t="str">
        <f t="shared" si="5"/>
        <v>，2274769</v>
      </c>
      <c r="J138" t="str">
        <f>VLOOKUP(A138,HOP!A:T,20,0)</f>
        <v>直连</v>
      </c>
    </row>
    <row r="139" hidden="1" spans="1:10">
      <c r="A139" t="s">
        <v>577</v>
      </c>
      <c r="B139" t="s">
        <v>50</v>
      </c>
      <c r="C139" t="s">
        <v>39</v>
      </c>
      <c r="D139" s="3">
        <v>710</v>
      </c>
      <c r="E139" t="s">
        <v>33</v>
      </c>
      <c r="F139" t="str">
        <f>VLOOKUP(A139,HOP!A:L,12,0)</f>
        <v>710.00</v>
      </c>
      <c r="G139" t="str">
        <f>VLOOKUP(A139,HOP!A:C,3,0)</f>
        <v>2275195</v>
      </c>
      <c r="H139">
        <f t="shared" si="4"/>
        <v>0</v>
      </c>
      <c r="I139" t="str">
        <f t="shared" si="5"/>
        <v>，2275195</v>
      </c>
      <c r="J139" t="str">
        <f>VLOOKUP(A139,HOP!A:T,20,0)</f>
        <v>直连</v>
      </c>
    </row>
    <row r="140" hidden="1" spans="1:10">
      <c r="A140" t="s">
        <v>580</v>
      </c>
      <c r="B140" t="s">
        <v>64</v>
      </c>
      <c r="C140" t="s">
        <v>46</v>
      </c>
      <c r="D140" s="3">
        <v>306</v>
      </c>
      <c r="E140" t="s">
        <v>33</v>
      </c>
      <c r="F140" t="str">
        <f>VLOOKUP(A140,HOP!A:L,12,0)</f>
        <v>306.00</v>
      </c>
      <c r="G140" t="str">
        <f>VLOOKUP(A140,HOP!A:C,3,0)</f>
        <v>2255155</v>
      </c>
      <c r="H140">
        <f t="shared" si="4"/>
        <v>0</v>
      </c>
      <c r="I140" t="str">
        <f t="shared" si="5"/>
        <v>，2255155</v>
      </c>
      <c r="J140" t="str">
        <f>VLOOKUP(A140,HOP!A:T,20,0)</f>
        <v>直连</v>
      </c>
    </row>
    <row r="141" hidden="1" spans="1:10">
      <c r="A141" t="s">
        <v>583</v>
      </c>
      <c r="B141" t="s">
        <v>54</v>
      </c>
      <c r="C141" t="s">
        <v>39</v>
      </c>
      <c r="D141" s="3">
        <v>8997</v>
      </c>
      <c r="E141" t="s">
        <v>33</v>
      </c>
      <c r="F141" t="str">
        <f>VLOOKUP(A141,HOP!A:L,12,0)</f>
        <v>8997.00</v>
      </c>
      <c r="G141" t="str">
        <f>VLOOKUP(A141,HOP!A:C,3,0)</f>
        <v>2255220</v>
      </c>
      <c r="H141">
        <f t="shared" si="4"/>
        <v>0</v>
      </c>
      <c r="I141" t="str">
        <f t="shared" si="5"/>
        <v>，2255220</v>
      </c>
      <c r="J141" t="str">
        <f>VLOOKUP(A141,HOP!A:T,20,0)</f>
        <v>直连</v>
      </c>
    </row>
    <row r="142" hidden="1" spans="1:10">
      <c r="A142" t="s">
        <v>587</v>
      </c>
      <c r="B142" t="s">
        <v>46</v>
      </c>
      <c r="C142" t="s">
        <v>50</v>
      </c>
      <c r="D142" s="3">
        <v>1258</v>
      </c>
      <c r="E142" t="s">
        <v>33</v>
      </c>
      <c r="F142" t="str">
        <f>VLOOKUP(A142,HOP!A:L,12,0)</f>
        <v>1258.00</v>
      </c>
      <c r="G142" t="str">
        <f>VLOOKUP(A142,HOP!A:C,3,0)</f>
        <v>2259406</v>
      </c>
      <c r="H142">
        <f t="shared" si="4"/>
        <v>0</v>
      </c>
      <c r="I142" t="str">
        <f t="shared" si="5"/>
        <v>，2259406</v>
      </c>
      <c r="J142" t="str">
        <f>VLOOKUP(A142,HOP!A:T,20,0)</f>
        <v>直连</v>
      </c>
    </row>
    <row r="143" hidden="1" spans="1:10">
      <c r="A143" t="s">
        <v>591</v>
      </c>
      <c r="B143" t="s">
        <v>38</v>
      </c>
      <c r="C143" t="s">
        <v>46</v>
      </c>
      <c r="D143" s="3">
        <v>840</v>
      </c>
      <c r="E143" t="s">
        <v>33</v>
      </c>
      <c r="F143" t="str">
        <f>VLOOKUP(A143,HOP!A:L,12,0)</f>
        <v>840.00</v>
      </c>
      <c r="G143" t="str">
        <f>VLOOKUP(A143,HOP!A:C,3,0)</f>
        <v>2259461</v>
      </c>
      <c r="H143">
        <f t="shared" si="4"/>
        <v>0</v>
      </c>
      <c r="I143" t="str">
        <f t="shared" si="5"/>
        <v>，2259461</v>
      </c>
      <c r="J143" t="str">
        <f>VLOOKUP(A143,HOP!A:T,20,0)</f>
        <v>直连</v>
      </c>
    </row>
    <row r="144" hidden="1" spans="1:10">
      <c r="A144" t="s">
        <v>595</v>
      </c>
      <c r="B144" t="s">
        <v>38</v>
      </c>
      <c r="C144" t="s">
        <v>50</v>
      </c>
      <c r="D144" s="3">
        <v>994</v>
      </c>
      <c r="E144" t="s">
        <v>33</v>
      </c>
      <c r="F144" t="str">
        <f>VLOOKUP(A144,HOP!A:L,12,0)</f>
        <v>994.00</v>
      </c>
      <c r="G144" t="str">
        <f>VLOOKUP(A144,HOP!A:C,3,0)</f>
        <v>2259923</v>
      </c>
      <c r="H144">
        <f t="shared" si="4"/>
        <v>0</v>
      </c>
      <c r="I144" t="str">
        <f t="shared" si="5"/>
        <v>，2259923</v>
      </c>
      <c r="J144" t="str">
        <f>VLOOKUP(A144,HOP!A:T,20,0)</f>
        <v>直连</v>
      </c>
    </row>
    <row r="145" hidden="1" spans="1:10">
      <c r="A145" t="s">
        <v>598</v>
      </c>
      <c r="B145" t="s">
        <v>64</v>
      </c>
      <c r="C145" t="s">
        <v>39</v>
      </c>
      <c r="D145" s="3">
        <v>23268</v>
      </c>
      <c r="E145" t="s">
        <v>33</v>
      </c>
      <c r="F145" t="str">
        <f>VLOOKUP(A145,HOP!A:L,12,0)</f>
        <v>23268.00</v>
      </c>
      <c r="G145" t="str">
        <f>VLOOKUP(A145,HOP!A:C,3,0)</f>
        <v>2261753</v>
      </c>
      <c r="H145">
        <f t="shared" si="4"/>
        <v>0</v>
      </c>
      <c r="I145" t="str">
        <f t="shared" si="5"/>
        <v>，2261753</v>
      </c>
      <c r="J145" t="str">
        <f>VLOOKUP(A145,HOP!A:T,20,0)</f>
        <v>直连</v>
      </c>
    </row>
    <row r="146" hidden="1" spans="1:10">
      <c r="A146" t="s">
        <v>602</v>
      </c>
      <c r="B146" t="s">
        <v>54</v>
      </c>
      <c r="C146" t="s">
        <v>38</v>
      </c>
      <c r="D146" s="3">
        <v>3776</v>
      </c>
      <c r="E146" t="s">
        <v>33</v>
      </c>
      <c r="F146" t="str">
        <f>VLOOKUP(A146,HOP!A:L,12,0)</f>
        <v>3776.00</v>
      </c>
      <c r="G146" t="str">
        <f>VLOOKUP(A146,HOP!A:C,3,0)</f>
        <v>2261764</v>
      </c>
      <c r="H146">
        <f t="shared" si="4"/>
        <v>0</v>
      </c>
      <c r="I146" t="str">
        <f t="shared" si="5"/>
        <v>，2261764</v>
      </c>
      <c r="J146" t="str">
        <f>VLOOKUP(A146,HOP!A:T,20,0)</f>
        <v>直连</v>
      </c>
    </row>
    <row r="147" spans="1:11">
      <c r="A147">
        <v>430298826</v>
      </c>
      <c r="B147" t="s">
        <v>46</v>
      </c>
      <c r="C147" t="s">
        <v>39</v>
      </c>
      <c r="D147" s="3">
        <v>380</v>
      </c>
      <c r="E147" t="s">
        <v>33</v>
      </c>
      <c r="F147" t="e">
        <f>VLOOKUP(A147,HOP!A:L,12,0)</f>
        <v>#N/A</v>
      </c>
      <c r="G147">
        <v>2261769</v>
      </c>
      <c r="H147" t="e">
        <f t="shared" si="4"/>
        <v>#N/A</v>
      </c>
      <c r="I147" t="str">
        <f t="shared" si="5"/>
        <v>，2261769</v>
      </c>
      <c r="J147" t="e">
        <f>VLOOKUP(A147,HOP!A:T,20,0)</f>
        <v>#N/A</v>
      </c>
      <c r="K147" t="s">
        <v>1067</v>
      </c>
    </row>
    <row r="148" hidden="1" spans="1:10">
      <c r="A148" t="s">
        <v>610</v>
      </c>
      <c r="B148" t="s">
        <v>46</v>
      </c>
      <c r="C148" t="s">
        <v>39</v>
      </c>
      <c r="D148" s="3">
        <v>454</v>
      </c>
      <c r="E148" t="s">
        <v>33</v>
      </c>
      <c r="F148" t="str">
        <f>VLOOKUP(A148,HOP!A:L,12,0)</f>
        <v>454.00</v>
      </c>
      <c r="G148" t="str">
        <f>VLOOKUP(A148,HOP!A:C,3,0)</f>
        <v>2263968</v>
      </c>
      <c r="H148">
        <f t="shared" si="4"/>
        <v>0</v>
      </c>
      <c r="I148" t="str">
        <f t="shared" si="5"/>
        <v>，2263968</v>
      </c>
      <c r="J148" t="str">
        <f>VLOOKUP(A148,HOP!A:T,20,0)</f>
        <v>直连</v>
      </c>
    </row>
    <row r="149" hidden="1" spans="1:10">
      <c r="A149" t="s">
        <v>613</v>
      </c>
      <c r="B149" t="s">
        <v>54</v>
      </c>
      <c r="C149" t="s">
        <v>46</v>
      </c>
      <c r="D149" s="3">
        <v>2545</v>
      </c>
      <c r="E149" t="s">
        <v>33</v>
      </c>
      <c r="F149" t="str">
        <f>VLOOKUP(A149,HOP!A:L,12,0)</f>
        <v>2544.99</v>
      </c>
      <c r="G149" t="str">
        <f>VLOOKUP(A149,HOP!A:C,3,0)</f>
        <v>2264022</v>
      </c>
      <c r="H149">
        <f t="shared" si="4"/>
        <v>0.0100000000002183</v>
      </c>
      <c r="I149" t="str">
        <f t="shared" si="5"/>
        <v>，2264022</v>
      </c>
      <c r="J149" t="str">
        <f>VLOOKUP(A149,HOP!A:T,20,0)</f>
        <v>直连</v>
      </c>
    </row>
    <row r="150" hidden="1" spans="1:10">
      <c r="A150" t="s">
        <v>617</v>
      </c>
      <c r="B150" t="s">
        <v>64</v>
      </c>
      <c r="C150" t="s">
        <v>46</v>
      </c>
      <c r="D150" s="3">
        <v>818</v>
      </c>
      <c r="E150" t="s">
        <v>33</v>
      </c>
      <c r="F150" t="str">
        <f>VLOOKUP(A150,HOP!A:L,12,0)</f>
        <v>818.00</v>
      </c>
      <c r="G150" t="str">
        <f>VLOOKUP(A150,HOP!A:C,3,0)</f>
        <v>2264314</v>
      </c>
      <c r="H150">
        <f t="shared" si="4"/>
        <v>0</v>
      </c>
      <c r="I150" t="str">
        <f t="shared" si="5"/>
        <v>，2264314</v>
      </c>
      <c r="J150" t="str">
        <f>VLOOKUP(A150,HOP!A:T,20,0)</f>
        <v>直连</v>
      </c>
    </row>
    <row r="151" hidden="1" spans="1:10">
      <c r="A151" t="s">
        <v>621</v>
      </c>
      <c r="B151" t="s">
        <v>46</v>
      </c>
      <c r="C151" t="s">
        <v>50</v>
      </c>
      <c r="D151" s="3">
        <v>137</v>
      </c>
      <c r="E151" t="s">
        <v>33</v>
      </c>
      <c r="F151" t="str">
        <f>VLOOKUP(A151,HOP!A:L,12,0)</f>
        <v>137.00</v>
      </c>
      <c r="G151" t="str">
        <f>VLOOKUP(A151,HOP!A:C,3,0)</f>
        <v>2264574</v>
      </c>
      <c r="H151">
        <f t="shared" si="4"/>
        <v>0</v>
      </c>
      <c r="I151" t="str">
        <f t="shared" si="5"/>
        <v>，2264574</v>
      </c>
      <c r="J151" t="str">
        <f>VLOOKUP(A151,HOP!A:T,20,0)</f>
        <v>直连</v>
      </c>
    </row>
    <row r="152" hidden="1" spans="1:10">
      <c r="A152" t="s">
        <v>624</v>
      </c>
      <c r="B152" t="s">
        <v>38</v>
      </c>
      <c r="C152" t="s">
        <v>39</v>
      </c>
      <c r="D152" s="3">
        <v>555</v>
      </c>
      <c r="E152" t="s">
        <v>33</v>
      </c>
      <c r="F152" t="str">
        <f>VLOOKUP(A152,HOP!A:L,12,0)</f>
        <v>555.00</v>
      </c>
      <c r="G152" t="str">
        <f>VLOOKUP(A152,HOP!A:C,3,0)</f>
        <v>2265013</v>
      </c>
      <c r="H152">
        <f t="shared" si="4"/>
        <v>0</v>
      </c>
      <c r="I152" t="str">
        <f t="shared" si="5"/>
        <v>，2265013</v>
      </c>
      <c r="J152" t="str">
        <f>VLOOKUP(A152,HOP!A:T,20,0)</f>
        <v>直连</v>
      </c>
    </row>
    <row r="153" hidden="1" spans="1:10">
      <c r="A153" t="s">
        <v>627</v>
      </c>
      <c r="B153" t="s">
        <v>64</v>
      </c>
      <c r="C153" t="s">
        <v>50</v>
      </c>
      <c r="D153" s="3">
        <v>2523</v>
      </c>
      <c r="E153" t="s">
        <v>33</v>
      </c>
      <c r="F153" t="str">
        <f>VLOOKUP(A153,HOP!A:L,12,0)</f>
        <v>2523.00</v>
      </c>
      <c r="G153" t="str">
        <f>VLOOKUP(A153,HOP!A:C,3,0)</f>
        <v>2265082</v>
      </c>
      <c r="H153">
        <f t="shared" si="4"/>
        <v>0</v>
      </c>
      <c r="I153" t="str">
        <f t="shared" si="5"/>
        <v>，2265082</v>
      </c>
      <c r="J153" t="str">
        <f>VLOOKUP(A153,HOP!A:T,20,0)</f>
        <v>直连</v>
      </c>
    </row>
    <row r="154" hidden="1" spans="1:10">
      <c r="A154" t="s">
        <v>630</v>
      </c>
      <c r="B154" t="s">
        <v>38</v>
      </c>
      <c r="C154" t="s">
        <v>39</v>
      </c>
      <c r="D154" s="3">
        <v>3960</v>
      </c>
      <c r="E154" t="s">
        <v>33</v>
      </c>
      <c r="F154" t="str">
        <f>VLOOKUP(A154,HOP!A:L,12,0)</f>
        <v>3960.00</v>
      </c>
      <c r="G154" t="str">
        <f>VLOOKUP(A154,HOP!A:C,3,0)</f>
        <v>2265937</v>
      </c>
      <c r="H154">
        <f t="shared" si="4"/>
        <v>0</v>
      </c>
      <c r="I154" t="str">
        <f t="shared" si="5"/>
        <v>，2265937</v>
      </c>
      <c r="J154" t="str">
        <f>VLOOKUP(A154,HOP!A:T,20,0)</f>
        <v>直连</v>
      </c>
    </row>
    <row r="155" hidden="1" spans="1:10">
      <c r="A155" t="s">
        <v>634</v>
      </c>
      <c r="B155" t="s">
        <v>38</v>
      </c>
      <c r="C155" t="s">
        <v>46</v>
      </c>
      <c r="D155" s="3">
        <v>840</v>
      </c>
      <c r="E155" t="s">
        <v>33</v>
      </c>
      <c r="F155" t="str">
        <f>VLOOKUP(A155,HOP!A:L,12,0)</f>
        <v>840.00</v>
      </c>
      <c r="G155" t="str">
        <f>VLOOKUP(A155,HOP!A:C,3,0)</f>
        <v>2266275</v>
      </c>
      <c r="H155">
        <f t="shared" si="4"/>
        <v>0</v>
      </c>
      <c r="I155" t="str">
        <f t="shared" si="5"/>
        <v>，2266275</v>
      </c>
      <c r="J155" t="str">
        <f>VLOOKUP(A155,HOP!A:T,20,0)</f>
        <v>直连</v>
      </c>
    </row>
    <row r="156" hidden="1" spans="1:10">
      <c r="A156" t="s">
        <v>636</v>
      </c>
      <c r="B156" t="s">
        <v>46</v>
      </c>
      <c r="C156" t="s">
        <v>50</v>
      </c>
      <c r="D156" s="3">
        <v>715</v>
      </c>
      <c r="E156" t="s">
        <v>33</v>
      </c>
      <c r="F156" t="str">
        <f>VLOOKUP(A156,HOP!A:L,12,0)</f>
        <v>715.00</v>
      </c>
      <c r="G156" t="str">
        <f>VLOOKUP(A156,HOP!A:C,3,0)</f>
        <v>2268536</v>
      </c>
      <c r="H156">
        <f t="shared" si="4"/>
        <v>0</v>
      </c>
      <c r="I156" t="str">
        <f t="shared" si="5"/>
        <v>，2268536</v>
      </c>
      <c r="J156" t="str">
        <f>VLOOKUP(A156,HOP!A:T,20,0)</f>
        <v>直连</v>
      </c>
    </row>
    <row r="157" hidden="1" spans="1:10">
      <c r="A157" t="s">
        <v>640</v>
      </c>
      <c r="B157" t="s">
        <v>38</v>
      </c>
      <c r="C157" t="s">
        <v>46</v>
      </c>
      <c r="D157" s="3">
        <v>1909</v>
      </c>
      <c r="E157" t="s">
        <v>33</v>
      </c>
      <c r="F157" t="str">
        <f>VLOOKUP(A157,HOP!A:L,12,0)</f>
        <v>1909.00</v>
      </c>
      <c r="G157" t="str">
        <f>VLOOKUP(A157,HOP!A:C,3,0)</f>
        <v>2268751</v>
      </c>
      <c r="H157">
        <f t="shared" si="4"/>
        <v>0</v>
      </c>
      <c r="I157" t="str">
        <f t="shared" si="5"/>
        <v>，2268751</v>
      </c>
      <c r="J157" t="str">
        <f>VLOOKUP(A157,HOP!A:T,20,0)</f>
        <v>直连</v>
      </c>
    </row>
    <row r="158" hidden="1" spans="1:10">
      <c r="A158" t="s">
        <v>644</v>
      </c>
      <c r="B158" t="s">
        <v>46</v>
      </c>
      <c r="C158" t="s">
        <v>50</v>
      </c>
      <c r="D158" s="3">
        <v>1880</v>
      </c>
      <c r="E158" t="s">
        <v>33</v>
      </c>
      <c r="F158" t="str">
        <f>VLOOKUP(A158,HOP!A:L,12,0)</f>
        <v>1880.00</v>
      </c>
      <c r="G158" t="str">
        <f>VLOOKUP(A158,HOP!A:C,3,0)</f>
        <v>2268754</v>
      </c>
      <c r="H158">
        <f t="shared" si="4"/>
        <v>0</v>
      </c>
      <c r="I158" t="str">
        <f t="shared" si="5"/>
        <v>，2268754</v>
      </c>
      <c r="J158" t="str">
        <f>VLOOKUP(A158,HOP!A:T,20,0)</f>
        <v>直连</v>
      </c>
    </row>
    <row r="159" hidden="1" spans="1:10">
      <c r="A159" t="s">
        <v>647</v>
      </c>
      <c r="B159" t="s">
        <v>46</v>
      </c>
      <c r="C159" t="s">
        <v>50</v>
      </c>
      <c r="D159" s="3">
        <v>662</v>
      </c>
      <c r="E159" t="s">
        <v>33</v>
      </c>
      <c r="F159" t="str">
        <f>VLOOKUP(A159,HOP!A:L,12,0)</f>
        <v>662.00</v>
      </c>
      <c r="G159" t="str">
        <f>VLOOKUP(A159,HOP!A:C,3,0)</f>
        <v>2269150</v>
      </c>
      <c r="H159">
        <f t="shared" si="4"/>
        <v>0</v>
      </c>
      <c r="I159" t="str">
        <f t="shared" si="5"/>
        <v>，2269150</v>
      </c>
      <c r="J159" t="str">
        <f>VLOOKUP(A159,HOP!A:T,20,0)</f>
        <v>直连</v>
      </c>
    </row>
    <row r="160" hidden="1" spans="1:10">
      <c r="A160" t="s">
        <v>650</v>
      </c>
      <c r="B160" t="s">
        <v>54</v>
      </c>
      <c r="C160" t="s">
        <v>50</v>
      </c>
      <c r="D160" s="3">
        <v>1180</v>
      </c>
      <c r="E160" t="s">
        <v>33</v>
      </c>
      <c r="F160" t="str">
        <f>VLOOKUP(A160,HOP!A:L,12,0)</f>
        <v>1180.00</v>
      </c>
      <c r="G160" t="str">
        <f>VLOOKUP(A160,HOP!A:C,3,0)</f>
        <v>2270839</v>
      </c>
      <c r="H160">
        <f t="shared" si="4"/>
        <v>0</v>
      </c>
      <c r="I160" t="str">
        <f t="shared" si="5"/>
        <v>，2270839</v>
      </c>
      <c r="J160" t="str">
        <f>VLOOKUP(A160,HOP!A:T,20,0)</f>
        <v>直连</v>
      </c>
    </row>
    <row r="161" hidden="1" spans="1:10">
      <c r="A161" t="s">
        <v>654</v>
      </c>
      <c r="B161" t="s">
        <v>38</v>
      </c>
      <c r="C161" t="s">
        <v>50</v>
      </c>
      <c r="D161" s="3">
        <v>1654</v>
      </c>
      <c r="E161" t="s">
        <v>33</v>
      </c>
      <c r="F161" t="str">
        <f>VLOOKUP(A161,HOP!A:L,12,0)</f>
        <v>1654.00</v>
      </c>
      <c r="G161" t="str">
        <f>VLOOKUP(A161,HOP!A:C,3,0)</f>
        <v>2271014</v>
      </c>
      <c r="H161">
        <f t="shared" si="4"/>
        <v>0</v>
      </c>
      <c r="I161" t="str">
        <f t="shared" si="5"/>
        <v>，2271014</v>
      </c>
      <c r="J161" t="str">
        <f>VLOOKUP(A161,HOP!A:T,20,0)</f>
        <v>直连</v>
      </c>
    </row>
    <row r="162" hidden="1" spans="1:10">
      <c r="A162" t="s">
        <v>658</v>
      </c>
      <c r="B162" t="s">
        <v>64</v>
      </c>
      <c r="C162" t="s">
        <v>38</v>
      </c>
      <c r="D162" s="3">
        <v>391</v>
      </c>
      <c r="E162" t="s">
        <v>33</v>
      </c>
      <c r="F162" t="str">
        <f>VLOOKUP(A162,HOP!A:L,12,0)</f>
        <v>391.00</v>
      </c>
      <c r="G162" t="str">
        <f>VLOOKUP(A162,HOP!A:C,3,0)</f>
        <v>2271190</v>
      </c>
      <c r="H162">
        <f t="shared" si="4"/>
        <v>0</v>
      </c>
      <c r="I162" t="str">
        <f t="shared" si="5"/>
        <v>，2271190</v>
      </c>
      <c r="J162" t="str">
        <f>VLOOKUP(A162,HOP!A:T,20,0)</f>
        <v>直连</v>
      </c>
    </row>
    <row r="163" hidden="1" spans="1:10">
      <c r="A163" t="s">
        <v>662</v>
      </c>
      <c r="B163" t="s">
        <v>38</v>
      </c>
      <c r="C163" t="s">
        <v>50</v>
      </c>
      <c r="D163" s="3">
        <v>1654</v>
      </c>
      <c r="E163" t="s">
        <v>33</v>
      </c>
      <c r="F163" t="str">
        <f>VLOOKUP(A163,HOP!A:L,12,0)</f>
        <v>1654.00</v>
      </c>
      <c r="G163" t="str">
        <f>VLOOKUP(A163,HOP!A:C,3,0)</f>
        <v>2271628</v>
      </c>
      <c r="H163">
        <f t="shared" si="4"/>
        <v>0</v>
      </c>
      <c r="I163" t="str">
        <f t="shared" si="5"/>
        <v>，2271628</v>
      </c>
      <c r="J163" t="str">
        <f>VLOOKUP(A163,HOP!A:T,20,0)</f>
        <v>直连</v>
      </c>
    </row>
    <row r="164" hidden="1" spans="1:10">
      <c r="A164" t="s">
        <v>664</v>
      </c>
      <c r="B164" t="s">
        <v>38</v>
      </c>
      <c r="C164" t="s">
        <v>46</v>
      </c>
      <c r="D164" s="3">
        <v>204</v>
      </c>
      <c r="E164" t="s">
        <v>33</v>
      </c>
      <c r="F164" t="str">
        <f>VLOOKUP(A164,HOP!A:L,12,0)</f>
        <v>204.00</v>
      </c>
      <c r="G164" t="str">
        <f>VLOOKUP(A164,HOP!A:C,3,0)</f>
        <v>2271656</v>
      </c>
      <c r="H164">
        <f t="shared" si="4"/>
        <v>0</v>
      </c>
      <c r="I164" t="str">
        <f t="shared" si="5"/>
        <v>，2271656</v>
      </c>
      <c r="J164" t="str">
        <f>VLOOKUP(A164,HOP!A:T,20,0)</f>
        <v>直采</v>
      </c>
    </row>
    <row r="165" hidden="1" spans="1:10">
      <c r="A165" t="s">
        <v>668</v>
      </c>
      <c r="B165" t="s">
        <v>46</v>
      </c>
      <c r="C165" t="s">
        <v>50</v>
      </c>
      <c r="D165" s="3">
        <v>834</v>
      </c>
      <c r="E165" t="s">
        <v>33</v>
      </c>
      <c r="F165" t="str">
        <f>VLOOKUP(A165,HOP!A:L,12,0)</f>
        <v>834.00</v>
      </c>
      <c r="G165" t="str">
        <f>VLOOKUP(A165,HOP!A:C,3,0)</f>
        <v>2272377</v>
      </c>
      <c r="H165">
        <f t="shared" si="4"/>
        <v>0</v>
      </c>
      <c r="I165" t="str">
        <f t="shared" si="5"/>
        <v>，2272377</v>
      </c>
      <c r="J165" t="str">
        <f>VLOOKUP(A165,HOP!A:T,20,0)</f>
        <v>直连</v>
      </c>
    </row>
    <row r="166" hidden="1" spans="1:10">
      <c r="A166" t="s">
        <v>671</v>
      </c>
      <c r="B166" t="s">
        <v>38</v>
      </c>
      <c r="C166" t="s">
        <v>50</v>
      </c>
      <c r="D166" s="3">
        <v>1562</v>
      </c>
      <c r="E166" t="s">
        <v>33</v>
      </c>
      <c r="F166" t="str">
        <f>VLOOKUP(A166,HOP!A:L,12,0)</f>
        <v>1562.00</v>
      </c>
      <c r="G166" t="str">
        <f>VLOOKUP(A166,HOP!A:C,3,0)</f>
        <v>2272934</v>
      </c>
      <c r="H166">
        <f t="shared" si="4"/>
        <v>0</v>
      </c>
      <c r="I166" t="str">
        <f t="shared" si="5"/>
        <v>，2272934</v>
      </c>
      <c r="J166" t="str">
        <f>VLOOKUP(A166,HOP!A:T,20,0)</f>
        <v>直连</v>
      </c>
    </row>
    <row r="167" hidden="1" spans="1:10">
      <c r="A167" t="s">
        <v>675</v>
      </c>
      <c r="B167" t="s">
        <v>46</v>
      </c>
      <c r="C167" t="s">
        <v>39</v>
      </c>
      <c r="D167" s="3">
        <v>366</v>
      </c>
      <c r="E167" t="s">
        <v>33</v>
      </c>
      <c r="F167" t="str">
        <f>VLOOKUP(A167,HOP!A:L,12,0)</f>
        <v>366.00</v>
      </c>
      <c r="G167" t="str">
        <f>VLOOKUP(A167,HOP!A:C,3,0)</f>
        <v>2272941</v>
      </c>
      <c r="H167">
        <f t="shared" si="4"/>
        <v>0</v>
      </c>
      <c r="I167" t="str">
        <f t="shared" si="5"/>
        <v>，2272941</v>
      </c>
      <c r="J167" t="str">
        <f>VLOOKUP(A167,HOP!A:T,20,0)</f>
        <v>直连</v>
      </c>
    </row>
    <row r="168" hidden="1" spans="1:10">
      <c r="A168" t="s">
        <v>678</v>
      </c>
      <c r="B168" t="s">
        <v>64</v>
      </c>
      <c r="C168" t="s">
        <v>46</v>
      </c>
      <c r="D168" s="3">
        <v>3868</v>
      </c>
      <c r="E168" t="s">
        <v>33</v>
      </c>
      <c r="F168" t="str">
        <f>VLOOKUP(A168,HOP!A:L,12,0)</f>
        <v>3868.00</v>
      </c>
      <c r="G168" t="str">
        <f>VLOOKUP(A168,HOP!A:C,3,0)</f>
        <v>2272971</v>
      </c>
      <c r="H168">
        <f t="shared" si="4"/>
        <v>0</v>
      </c>
      <c r="I168" t="str">
        <f t="shared" si="5"/>
        <v>，2272971</v>
      </c>
      <c r="J168" t="str">
        <f>VLOOKUP(A168,HOP!A:T,20,0)</f>
        <v>直连</v>
      </c>
    </row>
    <row r="169" hidden="1" spans="1:10">
      <c r="A169" t="s">
        <v>682</v>
      </c>
      <c r="B169" t="s">
        <v>38</v>
      </c>
      <c r="C169" t="s">
        <v>50</v>
      </c>
      <c r="D169" s="3">
        <v>838</v>
      </c>
      <c r="E169" t="s">
        <v>33</v>
      </c>
      <c r="F169" t="str">
        <f>VLOOKUP(A169,HOP!A:L,12,0)</f>
        <v>838.00</v>
      </c>
      <c r="G169" t="str">
        <f>VLOOKUP(A169,HOP!A:C,3,0)</f>
        <v>2272972</v>
      </c>
      <c r="H169">
        <f t="shared" si="4"/>
        <v>0</v>
      </c>
      <c r="I169" t="str">
        <f t="shared" si="5"/>
        <v>，2272972</v>
      </c>
      <c r="J169" t="str">
        <f>VLOOKUP(A169,HOP!A:T,20,0)</f>
        <v>直连</v>
      </c>
    </row>
    <row r="170" hidden="1" spans="1:10">
      <c r="A170" t="s">
        <v>685</v>
      </c>
      <c r="B170" t="s">
        <v>64</v>
      </c>
      <c r="C170" t="s">
        <v>38</v>
      </c>
      <c r="D170" s="3">
        <v>550</v>
      </c>
      <c r="E170" t="s">
        <v>33</v>
      </c>
      <c r="F170" t="str">
        <f>VLOOKUP(A170,HOP!A:L,12,0)</f>
        <v>550.00</v>
      </c>
      <c r="G170" t="str">
        <f>VLOOKUP(A170,HOP!A:C,3,0)</f>
        <v>2273527</v>
      </c>
      <c r="H170">
        <f t="shared" si="4"/>
        <v>0</v>
      </c>
      <c r="I170" t="str">
        <f t="shared" si="5"/>
        <v>，2273527</v>
      </c>
      <c r="J170" t="str">
        <f>VLOOKUP(A170,HOP!A:T,20,0)</f>
        <v>直连</v>
      </c>
    </row>
    <row r="171" hidden="1" spans="1:10">
      <c r="A171" t="s">
        <v>689</v>
      </c>
      <c r="B171" t="s">
        <v>46</v>
      </c>
      <c r="C171" t="s">
        <v>50</v>
      </c>
      <c r="D171" s="3">
        <v>200</v>
      </c>
      <c r="E171" t="s">
        <v>33</v>
      </c>
      <c r="F171" t="str">
        <f>VLOOKUP(A171,HOP!A:L,12,0)</f>
        <v>200.00</v>
      </c>
      <c r="G171" t="str">
        <f>VLOOKUP(A171,HOP!A:C,3,0)</f>
        <v>2273549</v>
      </c>
      <c r="H171">
        <f t="shared" si="4"/>
        <v>0</v>
      </c>
      <c r="I171" t="str">
        <f t="shared" si="5"/>
        <v>，2273549</v>
      </c>
      <c r="J171" t="str">
        <f>VLOOKUP(A171,HOP!A:T,20,0)</f>
        <v>直连</v>
      </c>
    </row>
    <row r="172" hidden="1" spans="1:10">
      <c r="A172" t="s">
        <v>692</v>
      </c>
      <c r="B172" t="s">
        <v>38</v>
      </c>
      <c r="C172" t="s">
        <v>46</v>
      </c>
      <c r="D172" s="3">
        <v>147</v>
      </c>
      <c r="E172" t="s">
        <v>33</v>
      </c>
      <c r="F172" t="str">
        <f>VLOOKUP(A172,HOP!A:L,12,0)</f>
        <v>147.00</v>
      </c>
      <c r="G172" t="str">
        <f>VLOOKUP(A172,HOP!A:C,3,0)</f>
        <v>2273556</v>
      </c>
      <c r="H172">
        <f t="shared" si="4"/>
        <v>0</v>
      </c>
      <c r="I172" t="str">
        <f t="shared" si="5"/>
        <v>，2273556</v>
      </c>
      <c r="J172" t="str">
        <f>VLOOKUP(A172,HOP!A:T,20,0)</f>
        <v>直连</v>
      </c>
    </row>
    <row r="173" hidden="1" spans="1:10">
      <c r="A173" t="s">
        <v>695</v>
      </c>
      <c r="B173" t="s">
        <v>64</v>
      </c>
      <c r="C173" t="s">
        <v>38</v>
      </c>
      <c r="D173" s="3">
        <v>716</v>
      </c>
      <c r="E173" t="s">
        <v>33</v>
      </c>
      <c r="F173" t="str">
        <f>VLOOKUP(A173,HOP!A:L,12,0)</f>
        <v>716.00</v>
      </c>
      <c r="G173" t="str">
        <f>VLOOKUP(A173,HOP!A:C,3,0)</f>
        <v>2273565</v>
      </c>
      <c r="H173">
        <f t="shared" si="4"/>
        <v>0</v>
      </c>
      <c r="I173" t="str">
        <f t="shared" si="5"/>
        <v>，2273565</v>
      </c>
      <c r="J173" t="str">
        <f>VLOOKUP(A173,HOP!A:T,20,0)</f>
        <v>直连</v>
      </c>
    </row>
    <row r="174" hidden="1" spans="1:10">
      <c r="A174" t="s">
        <v>699</v>
      </c>
      <c r="B174" t="s">
        <v>46</v>
      </c>
      <c r="C174" t="s">
        <v>39</v>
      </c>
      <c r="D174" s="3">
        <v>358</v>
      </c>
      <c r="E174" t="s">
        <v>33</v>
      </c>
      <c r="F174" t="str">
        <f>VLOOKUP(A174,HOP!A:L,12,0)</f>
        <v>358.00</v>
      </c>
      <c r="G174" t="str">
        <f>VLOOKUP(A174,HOP!A:C,3,0)</f>
        <v>2273866</v>
      </c>
      <c r="H174">
        <f t="shared" si="4"/>
        <v>0</v>
      </c>
      <c r="I174" t="str">
        <f t="shared" si="5"/>
        <v>，2273866</v>
      </c>
      <c r="J174" t="str">
        <f>VLOOKUP(A174,HOP!A:T,20,0)</f>
        <v>直连</v>
      </c>
    </row>
    <row r="175" hidden="1" spans="1:10">
      <c r="A175" t="s">
        <v>702</v>
      </c>
      <c r="B175" t="s">
        <v>64</v>
      </c>
      <c r="C175" t="s">
        <v>38</v>
      </c>
      <c r="D175" s="3">
        <v>260</v>
      </c>
      <c r="E175" t="s">
        <v>33</v>
      </c>
      <c r="F175" t="str">
        <f>VLOOKUP(A175,HOP!A:L,12,0)</f>
        <v>260.00</v>
      </c>
      <c r="G175" t="str">
        <f>VLOOKUP(A175,HOP!A:C,3,0)</f>
        <v>2273907</v>
      </c>
      <c r="H175">
        <f t="shared" si="4"/>
        <v>0</v>
      </c>
      <c r="I175" t="str">
        <f t="shared" si="5"/>
        <v>，2273907</v>
      </c>
      <c r="J175" t="str">
        <f>VLOOKUP(A175,HOP!A:T,20,0)</f>
        <v>直连</v>
      </c>
    </row>
    <row r="176" hidden="1" spans="1:10">
      <c r="A176" t="s">
        <v>706</v>
      </c>
      <c r="B176" t="s">
        <v>46</v>
      </c>
      <c r="C176" t="s">
        <v>39</v>
      </c>
      <c r="D176" s="3">
        <v>846</v>
      </c>
      <c r="E176" t="s">
        <v>33</v>
      </c>
      <c r="F176" t="str">
        <f>VLOOKUP(A176,HOP!A:L,12,0)</f>
        <v>846.00</v>
      </c>
      <c r="G176" t="str">
        <f>VLOOKUP(A176,HOP!A:C,3,0)</f>
        <v>2273944</v>
      </c>
      <c r="H176">
        <f t="shared" si="4"/>
        <v>0</v>
      </c>
      <c r="I176" t="str">
        <f t="shared" si="5"/>
        <v>，2273944</v>
      </c>
      <c r="J176" t="str">
        <f>VLOOKUP(A176,HOP!A:T,20,0)</f>
        <v>直连</v>
      </c>
    </row>
    <row r="177" hidden="1" spans="1:10">
      <c r="A177" t="s">
        <v>708</v>
      </c>
      <c r="B177" t="s">
        <v>64</v>
      </c>
      <c r="C177" t="s">
        <v>38</v>
      </c>
      <c r="D177" s="3">
        <v>962</v>
      </c>
      <c r="E177" t="s">
        <v>33</v>
      </c>
      <c r="F177" t="str">
        <f>VLOOKUP(A177,HOP!A:L,12,0)</f>
        <v>962.00</v>
      </c>
      <c r="G177" t="str">
        <f>VLOOKUP(A177,HOP!A:C,3,0)</f>
        <v>2273976</v>
      </c>
      <c r="H177">
        <f t="shared" si="4"/>
        <v>0</v>
      </c>
      <c r="I177" t="str">
        <f t="shared" si="5"/>
        <v>，2273976</v>
      </c>
      <c r="J177" t="str">
        <f>VLOOKUP(A177,HOP!A:T,20,0)</f>
        <v>直连</v>
      </c>
    </row>
    <row r="178" hidden="1" spans="1:10">
      <c r="A178" t="s">
        <v>712</v>
      </c>
      <c r="B178" t="s">
        <v>64</v>
      </c>
      <c r="C178" t="s">
        <v>38</v>
      </c>
      <c r="D178" s="3">
        <v>962</v>
      </c>
      <c r="E178" t="s">
        <v>33</v>
      </c>
      <c r="F178" t="str">
        <f>VLOOKUP(A178,HOP!A:L,12,0)</f>
        <v>962.00</v>
      </c>
      <c r="G178" t="str">
        <f>VLOOKUP(A178,HOP!A:C,3,0)</f>
        <v>2273980</v>
      </c>
      <c r="H178">
        <f t="shared" si="4"/>
        <v>0</v>
      </c>
      <c r="I178" t="str">
        <f t="shared" si="5"/>
        <v>，2273980</v>
      </c>
      <c r="J178" t="str">
        <f>VLOOKUP(A178,HOP!A:T,20,0)</f>
        <v>直连</v>
      </c>
    </row>
    <row r="179" hidden="1" spans="1:10">
      <c r="A179" t="s">
        <v>714</v>
      </c>
      <c r="B179" t="s">
        <v>46</v>
      </c>
      <c r="C179" t="s">
        <v>50</v>
      </c>
      <c r="D179" s="3">
        <v>199</v>
      </c>
      <c r="E179" t="s">
        <v>33</v>
      </c>
      <c r="F179" t="str">
        <f>VLOOKUP(A179,HOP!A:L,12,0)</f>
        <v>199.00</v>
      </c>
      <c r="G179" t="str">
        <f>VLOOKUP(A179,HOP!A:C,3,0)</f>
        <v>2274087</v>
      </c>
      <c r="H179">
        <f t="shared" si="4"/>
        <v>0</v>
      </c>
      <c r="I179" t="str">
        <f t="shared" si="5"/>
        <v>，2274087</v>
      </c>
      <c r="J179" t="str">
        <f>VLOOKUP(A179,HOP!A:T,20,0)</f>
        <v>直连</v>
      </c>
    </row>
    <row r="180" hidden="1" spans="1:10">
      <c r="A180" t="s">
        <v>717</v>
      </c>
      <c r="B180" t="s">
        <v>38</v>
      </c>
      <c r="C180" t="s">
        <v>50</v>
      </c>
      <c r="D180" s="3">
        <v>684</v>
      </c>
      <c r="E180" t="s">
        <v>33</v>
      </c>
      <c r="F180" t="str">
        <f>VLOOKUP(A180,HOP!A:L,12,0)</f>
        <v>684.00</v>
      </c>
      <c r="G180" t="str">
        <f>VLOOKUP(A180,HOP!A:C,3,0)</f>
        <v>2274218</v>
      </c>
      <c r="H180">
        <f t="shared" si="4"/>
        <v>0</v>
      </c>
      <c r="I180" t="str">
        <f t="shared" si="5"/>
        <v>，2274218</v>
      </c>
      <c r="J180" t="str">
        <f>VLOOKUP(A180,HOP!A:T,20,0)</f>
        <v>直连</v>
      </c>
    </row>
    <row r="181" hidden="1" spans="1:10">
      <c r="A181" t="s">
        <v>720</v>
      </c>
      <c r="B181" t="s">
        <v>38</v>
      </c>
      <c r="C181" t="s">
        <v>39</v>
      </c>
      <c r="D181" s="3">
        <v>1029</v>
      </c>
      <c r="E181" t="s">
        <v>33</v>
      </c>
      <c r="F181" t="str">
        <f>VLOOKUP(A181,HOP!A:L,12,0)</f>
        <v>1029.00</v>
      </c>
      <c r="G181" t="str">
        <f>VLOOKUP(A181,HOP!A:C,3,0)</f>
        <v>2274236</v>
      </c>
      <c r="H181">
        <f t="shared" si="4"/>
        <v>0</v>
      </c>
      <c r="I181" t="str">
        <f t="shared" si="5"/>
        <v>，2274236</v>
      </c>
      <c r="J181" t="str">
        <f>VLOOKUP(A181,HOP!A:T,20,0)</f>
        <v>直连</v>
      </c>
    </row>
    <row r="182" hidden="1" spans="1:10">
      <c r="A182" t="s">
        <v>723</v>
      </c>
      <c r="B182" t="s">
        <v>46</v>
      </c>
      <c r="C182" t="s">
        <v>50</v>
      </c>
      <c r="D182" s="3">
        <v>951</v>
      </c>
      <c r="E182" t="s">
        <v>33</v>
      </c>
      <c r="F182" t="str">
        <f>VLOOKUP(A182,HOP!A:L,12,0)</f>
        <v>951.00</v>
      </c>
      <c r="G182" t="str">
        <f>VLOOKUP(A182,HOP!A:C,3,0)</f>
        <v>2274249</v>
      </c>
      <c r="H182">
        <f t="shared" si="4"/>
        <v>0</v>
      </c>
      <c r="I182" t="str">
        <f t="shared" si="5"/>
        <v>，2274249</v>
      </c>
      <c r="J182" t="str">
        <f>VLOOKUP(A182,HOP!A:T,20,0)</f>
        <v>直连</v>
      </c>
    </row>
    <row r="183" hidden="1" spans="1:10">
      <c r="A183" t="s">
        <v>726</v>
      </c>
      <c r="B183" t="s">
        <v>38</v>
      </c>
      <c r="C183" t="s">
        <v>46</v>
      </c>
      <c r="D183" s="3">
        <v>380</v>
      </c>
      <c r="E183" t="s">
        <v>33</v>
      </c>
      <c r="F183" t="str">
        <f>VLOOKUP(A183,HOP!A:L,12,0)</f>
        <v>380.00</v>
      </c>
      <c r="G183" t="str">
        <f>VLOOKUP(A183,HOP!A:C,3,0)</f>
        <v>2274268</v>
      </c>
      <c r="H183">
        <f t="shared" si="4"/>
        <v>0</v>
      </c>
      <c r="I183" t="str">
        <f t="shared" si="5"/>
        <v>，2274268</v>
      </c>
      <c r="J183" t="str">
        <f>VLOOKUP(A183,HOP!A:T,20,0)</f>
        <v>直连</v>
      </c>
    </row>
    <row r="184" hidden="1" spans="1:10">
      <c r="A184" t="s">
        <v>728</v>
      </c>
      <c r="B184" t="s">
        <v>38</v>
      </c>
      <c r="C184" t="s">
        <v>50</v>
      </c>
      <c r="D184" s="3">
        <v>686</v>
      </c>
      <c r="E184" t="s">
        <v>33</v>
      </c>
      <c r="F184" t="str">
        <f>VLOOKUP(A184,HOP!A:L,12,0)</f>
        <v>686.00</v>
      </c>
      <c r="G184" t="str">
        <f>VLOOKUP(A184,HOP!A:C,3,0)</f>
        <v>2274285</v>
      </c>
      <c r="H184">
        <f t="shared" si="4"/>
        <v>0</v>
      </c>
      <c r="I184" t="str">
        <f t="shared" si="5"/>
        <v>，2274285</v>
      </c>
      <c r="J184" t="str">
        <f>VLOOKUP(A184,HOP!A:T,20,0)</f>
        <v>直连</v>
      </c>
    </row>
    <row r="185" hidden="1" spans="1:10">
      <c r="A185" t="s">
        <v>730</v>
      </c>
      <c r="B185" t="s">
        <v>38</v>
      </c>
      <c r="C185" t="s">
        <v>46</v>
      </c>
      <c r="D185" s="3">
        <v>380</v>
      </c>
      <c r="E185" t="s">
        <v>33</v>
      </c>
      <c r="F185" t="str">
        <f>VLOOKUP(A185,HOP!A:L,12,0)</f>
        <v>380.00</v>
      </c>
      <c r="G185" t="str">
        <f>VLOOKUP(A185,HOP!A:C,3,0)</f>
        <v>2274288</v>
      </c>
      <c r="H185">
        <f t="shared" si="4"/>
        <v>0</v>
      </c>
      <c r="I185" t="str">
        <f t="shared" si="5"/>
        <v>，2274288</v>
      </c>
      <c r="J185" t="str">
        <f>VLOOKUP(A185,HOP!A:T,20,0)</f>
        <v>直连</v>
      </c>
    </row>
    <row r="186" hidden="1" spans="1:10">
      <c r="A186" t="s">
        <v>732</v>
      </c>
      <c r="B186" t="s">
        <v>46</v>
      </c>
      <c r="C186" t="s">
        <v>50</v>
      </c>
      <c r="D186" s="3">
        <v>380</v>
      </c>
      <c r="E186" t="s">
        <v>33</v>
      </c>
      <c r="F186" t="str">
        <f>VLOOKUP(A186,HOP!A:L,12,0)</f>
        <v>380.00</v>
      </c>
      <c r="G186" t="str">
        <f>VLOOKUP(A186,HOP!A:C,3,0)</f>
        <v>2274299</v>
      </c>
      <c r="H186">
        <f t="shared" si="4"/>
        <v>0</v>
      </c>
      <c r="I186" t="str">
        <f t="shared" si="5"/>
        <v>，2274299</v>
      </c>
      <c r="J186" t="str">
        <f>VLOOKUP(A186,HOP!A:T,20,0)</f>
        <v>直连</v>
      </c>
    </row>
    <row r="187" hidden="1" spans="1:10">
      <c r="A187" t="s">
        <v>734</v>
      </c>
      <c r="B187" t="s">
        <v>50</v>
      </c>
      <c r="C187" t="s">
        <v>39</v>
      </c>
      <c r="D187" s="3">
        <v>178</v>
      </c>
      <c r="E187" t="s">
        <v>33</v>
      </c>
      <c r="F187" t="str">
        <f>VLOOKUP(A187,HOP!A:L,12,0)</f>
        <v>178.00</v>
      </c>
      <c r="G187" t="str">
        <f>VLOOKUP(A187,HOP!A:C,3,0)</f>
        <v>2274313</v>
      </c>
      <c r="H187">
        <f t="shared" si="4"/>
        <v>0</v>
      </c>
      <c r="I187" t="str">
        <f t="shared" si="5"/>
        <v>，2274313</v>
      </c>
      <c r="J187" t="str">
        <f>VLOOKUP(A187,HOP!A:T,20,0)</f>
        <v>直连</v>
      </c>
    </row>
    <row r="188" hidden="1" spans="1:10">
      <c r="A188" t="s">
        <v>737</v>
      </c>
      <c r="B188" t="s">
        <v>38</v>
      </c>
      <c r="C188" t="s">
        <v>50</v>
      </c>
      <c r="D188" s="3">
        <v>894</v>
      </c>
      <c r="E188" t="s">
        <v>33</v>
      </c>
      <c r="F188" t="str">
        <f>VLOOKUP(A188,HOP!A:L,12,0)</f>
        <v>894.00</v>
      </c>
      <c r="G188" t="str">
        <f>VLOOKUP(A188,HOP!A:C,3,0)</f>
        <v>2274330</v>
      </c>
      <c r="H188">
        <f t="shared" si="4"/>
        <v>0</v>
      </c>
      <c r="I188" t="str">
        <f t="shared" si="5"/>
        <v>，2274330</v>
      </c>
      <c r="J188" t="str">
        <f>VLOOKUP(A188,HOP!A:T,20,0)</f>
        <v>直连</v>
      </c>
    </row>
    <row r="189" hidden="1" spans="1:10">
      <c r="A189" t="s">
        <v>739</v>
      </c>
      <c r="B189" t="s">
        <v>38</v>
      </c>
      <c r="C189" t="s">
        <v>46</v>
      </c>
      <c r="D189" s="3">
        <v>744</v>
      </c>
      <c r="E189" t="s">
        <v>33</v>
      </c>
      <c r="F189" t="str">
        <f>VLOOKUP(A189,HOP!A:L,12,0)</f>
        <v>744.00</v>
      </c>
      <c r="G189" t="str">
        <f>VLOOKUP(A189,HOP!A:C,3,0)</f>
        <v>2274400</v>
      </c>
      <c r="H189">
        <f t="shared" si="4"/>
        <v>0</v>
      </c>
      <c r="I189" t="str">
        <f t="shared" si="5"/>
        <v>，2274400</v>
      </c>
      <c r="J189" t="str">
        <f>VLOOKUP(A189,HOP!A:T,20,0)</f>
        <v>直连</v>
      </c>
    </row>
    <row r="190" hidden="1" spans="1:10">
      <c r="A190" t="s">
        <v>743</v>
      </c>
      <c r="B190" t="s">
        <v>46</v>
      </c>
      <c r="C190" t="s">
        <v>50</v>
      </c>
      <c r="D190" s="3">
        <v>380</v>
      </c>
      <c r="E190" t="s">
        <v>33</v>
      </c>
      <c r="F190" t="str">
        <f>VLOOKUP(A190,HOP!A:L,12,0)</f>
        <v>380.00</v>
      </c>
      <c r="G190" t="str">
        <f>VLOOKUP(A190,HOP!A:C,3,0)</f>
        <v>2274756</v>
      </c>
      <c r="H190">
        <f t="shared" si="4"/>
        <v>0</v>
      </c>
      <c r="I190" t="str">
        <f t="shared" si="5"/>
        <v>，2274756</v>
      </c>
      <c r="J190" t="str">
        <f>VLOOKUP(A190,HOP!A:T,20,0)</f>
        <v>直连</v>
      </c>
    </row>
    <row r="191" hidden="1" spans="1:10">
      <c r="A191" t="s">
        <v>745</v>
      </c>
      <c r="B191" t="s">
        <v>46</v>
      </c>
      <c r="C191" t="s">
        <v>50</v>
      </c>
      <c r="D191" s="3">
        <v>379</v>
      </c>
      <c r="E191" t="s">
        <v>33</v>
      </c>
      <c r="F191" t="str">
        <f>VLOOKUP(A191,HOP!A:L,12,0)</f>
        <v>379.00</v>
      </c>
      <c r="G191" t="str">
        <f>VLOOKUP(A191,HOP!A:C,3,0)</f>
        <v>2274956</v>
      </c>
      <c r="H191">
        <f t="shared" si="4"/>
        <v>0</v>
      </c>
      <c r="I191" t="str">
        <f t="shared" si="5"/>
        <v>，2274956</v>
      </c>
      <c r="J191" t="str">
        <f>VLOOKUP(A191,HOP!A:T,20,0)</f>
        <v>直连</v>
      </c>
    </row>
    <row r="192" hidden="1" spans="1:10">
      <c r="A192" t="s">
        <v>748</v>
      </c>
      <c r="B192" t="s">
        <v>50</v>
      </c>
      <c r="C192" t="s">
        <v>39</v>
      </c>
      <c r="D192" s="3">
        <v>186</v>
      </c>
      <c r="E192" t="s">
        <v>33</v>
      </c>
      <c r="F192" t="str">
        <f>VLOOKUP(A192,HOP!A:L,12,0)</f>
        <v>186.00</v>
      </c>
      <c r="G192" t="str">
        <f>VLOOKUP(A192,HOP!A:C,3,0)</f>
        <v>2275215</v>
      </c>
      <c r="H192">
        <f t="shared" si="4"/>
        <v>0</v>
      </c>
      <c r="I192" t="str">
        <f t="shared" si="5"/>
        <v>，2275215</v>
      </c>
      <c r="J192" t="str">
        <f>VLOOKUP(A192,HOP!A:T,20,0)</f>
        <v>直连</v>
      </c>
    </row>
    <row r="193" hidden="1" spans="1:10">
      <c r="A193" t="s">
        <v>752</v>
      </c>
      <c r="B193" t="s">
        <v>50</v>
      </c>
      <c r="C193" t="s">
        <v>39</v>
      </c>
      <c r="D193" s="3">
        <v>661</v>
      </c>
      <c r="E193" t="s">
        <v>33</v>
      </c>
      <c r="F193" t="str">
        <f>VLOOKUP(A193,HOP!A:L,12,0)</f>
        <v>661.00</v>
      </c>
      <c r="G193" t="str">
        <f>VLOOKUP(A193,HOP!A:C,3,0)</f>
        <v>2275370</v>
      </c>
      <c r="H193">
        <f t="shared" si="4"/>
        <v>0</v>
      </c>
      <c r="I193" t="str">
        <f t="shared" si="5"/>
        <v>，2275370</v>
      </c>
      <c r="J193" t="str">
        <f>VLOOKUP(A193,HOP!A:T,20,0)</f>
        <v>直连</v>
      </c>
    </row>
    <row r="194" hidden="1" spans="1:10">
      <c r="A194">
        <v>476411584</v>
      </c>
      <c r="B194" t="s">
        <v>54</v>
      </c>
      <c r="C194" t="s">
        <v>39</v>
      </c>
      <c r="D194" s="3">
        <v>4045</v>
      </c>
      <c r="E194" t="s">
        <v>33</v>
      </c>
      <c r="F194">
        <v>4045</v>
      </c>
      <c r="G194">
        <v>1740921</v>
      </c>
      <c r="H194">
        <f t="shared" si="4"/>
        <v>0</v>
      </c>
      <c r="I194" t="str">
        <f t="shared" si="5"/>
        <v>，1740921</v>
      </c>
      <c r="J194" t="e">
        <f>VLOOKUP(A194,HOP!A:T,20,0)</f>
        <v>#N/A</v>
      </c>
    </row>
    <row r="195" hidden="1" spans="1:10">
      <c r="A195" t="s">
        <v>760</v>
      </c>
      <c r="B195" t="s">
        <v>46</v>
      </c>
      <c r="C195" t="s">
        <v>50</v>
      </c>
      <c r="D195" s="3">
        <v>441</v>
      </c>
      <c r="E195" t="s">
        <v>33</v>
      </c>
      <c r="F195" t="str">
        <f>VLOOKUP(A195,HOP!A:L,12,0)</f>
        <v>441.00</v>
      </c>
      <c r="G195" t="str">
        <f>VLOOKUP(A195,HOP!A:C,3,0)</f>
        <v>2252271</v>
      </c>
      <c r="H195">
        <f t="shared" ref="H195:H258" si="6">D195-F195</f>
        <v>0</v>
      </c>
      <c r="I195" t="str">
        <f t="shared" ref="I195:I258" si="7">$I$1&amp;G195</f>
        <v>，2252271</v>
      </c>
      <c r="J195" t="str">
        <f>VLOOKUP(A195,HOP!A:T,20,0)</f>
        <v>直采</v>
      </c>
    </row>
    <row r="196" hidden="1" spans="1:10">
      <c r="A196" t="s">
        <v>763</v>
      </c>
      <c r="B196" t="s">
        <v>46</v>
      </c>
      <c r="C196" t="s">
        <v>50</v>
      </c>
      <c r="D196" s="3">
        <v>259</v>
      </c>
      <c r="E196" t="s">
        <v>33</v>
      </c>
      <c r="F196" t="str">
        <f>VLOOKUP(A196,HOP!A:L,12,0)</f>
        <v>259.00</v>
      </c>
      <c r="G196" t="str">
        <f>VLOOKUP(A196,HOP!A:C,3,0)</f>
        <v>2258727</v>
      </c>
      <c r="H196">
        <f t="shared" si="6"/>
        <v>0</v>
      </c>
      <c r="I196" t="str">
        <f t="shared" si="7"/>
        <v>，2258727</v>
      </c>
      <c r="J196" t="str">
        <f>VLOOKUP(A196,HOP!A:T,20,0)</f>
        <v>直连</v>
      </c>
    </row>
    <row r="197" hidden="1" spans="1:10">
      <c r="A197" t="s">
        <v>767</v>
      </c>
      <c r="B197" t="s">
        <v>38</v>
      </c>
      <c r="C197" t="s">
        <v>50</v>
      </c>
      <c r="D197" s="3">
        <v>444</v>
      </c>
      <c r="E197" t="s">
        <v>33</v>
      </c>
      <c r="F197" t="str">
        <f>VLOOKUP(A197,HOP!A:L,12,0)</f>
        <v>444.00</v>
      </c>
      <c r="G197" t="str">
        <f>VLOOKUP(A197,HOP!A:C,3,0)</f>
        <v>2260363</v>
      </c>
      <c r="H197">
        <f t="shared" si="6"/>
        <v>0</v>
      </c>
      <c r="I197" t="str">
        <f t="shared" si="7"/>
        <v>，2260363</v>
      </c>
      <c r="J197" t="str">
        <f>VLOOKUP(A197,HOP!A:T,20,0)</f>
        <v>直连</v>
      </c>
    </row>
    <row r="198" hidden="1" spans="1:10">
      <c r="A198" t="s">
        <v>771</v>
      </c>
      <c r="B198" t="s">
        <v>38</v>
      </c>
      <c r="C198" t="s">
        <v>50</v>
      </c>
      <c r="D198" s="3">
        <v>444</v>
      </c>
      <c r="E198" t="s">
        <v>33</v>
      </c>
      <c r="F198" t="str">
        <f>VLOOKUP(A198,HOP!A:L,12,0)</f>
        <v>444.00</v>
      </c>
      <c r="G198" t="str">
        <f>VLOOKUP(A198,HOP!A:C,3,0)</f>
        <v>2260414</v>
      </c>
      <c r="H198">
        <f t="shared" si="6"/>
        <v>0</v>
      </c>
      <c r="I198" t="str">
        <f t="shared" si="7"/>
        <v>，2260414</v>
      </c>
      <c r="J198" t="str">
        <f>VLOOKUP(A198,HOP!A:T,20,0)</f>
        <v>直连</v>
      </c>
    </row>
    <row r="199" hidden="1" spans="1:10">
      <c r="A199" t="s">
        <v>773</v>
      </c>
      <c r="B199" t="s">
        <v>46</v>
      </c>
      <c r="C199" t="s">
        <v>50</v>
      </c>
      <c r="D199" s="3">
        <v>169</v>
      </c>
      <c r="E199" t="s">
        <v>33</v>
      </c>
      <c r="F199" t="str">
        <f>VLOOKUP(A199,HOP!A:L,12,0)</f>
        <v>169.00</v>
      </c>
      <c r="G199" t="str">
        <f>VLOOKUP(A199,HOP!A:C,3,0)</f>
        <v>2261426</v>
      </c>
      <c r="H199">
        <f t="shared" si="6"/>
        <v>0</v>
      </c>
      <c r="I199" t="str">
        <f t="shared" si="7"/>
        <v>，2261426</v>
      </c>
      <c r="J199" t="str">
        <f>VLOOKUP(A199,HOP!A:T,20,0)</f>
        <v>直连</v>
      </c>
    </row>
    <row r="200" hidden="1" spans="1:10">
      <c r="A200" t="s">
        <v>777</v>
      </c>
      <c r="B200" t="s">
        <v>64</v>
      </c>
      <c r="C200" t="s">
        <v>38</v>
      </c>
      <c r="D200" s="3">
        <v>837</v>
      </c>
      <c r="E200" t="s">
        <v>33</v>
      </c>
      <c r="F200" t="str">
        <f>VLOOKUP(A200,HOP!A:L,12,0)</f>
        <v>837.00</v>
      </c>
      <c r="G200" t="str">
        <f>VLOOKUP(A200,HOP!A:C,3,0)</f>
        <v>2265306</v>
      </c>
      <c r="H200">
        <f t="shared" si="6"/>
        <v>0</v>
      </c>
      <c r="I200" t="str">
        <f t="shared" si="7"/>
        <v>，2265306</v>
      </c>
      <c r="J200" t="str">
        <f>VLOOKUP(A200,HOP!A:T,20,0)</f>
        <v>直连</v>
      </c>
    </row>
    <row r="201" hidden="1" spans="1:10">
      <c r="A201" t="s">
        <v>781</v>
      </c>
      <c r="B201" t="s">
        <v>46</v>
      </c>
      <c r="C201" t="s">
        <v>50</v>
      </c>
      <c r="D201" s="3">
        <v>259</v>
      </c>
      <c r="E201" t="s">
        <v>33</v>
      </c>
      <c r="F201" t="str">
        <f>VLOOKUP(A201,HOP!A:L,12,0)</f>
        <v>259.00</v>
      </c>
      <c r="G201" t="str">
        <f>VLOOKUP(A201,HOP!A:C,3,0)</f>
        <v>2266199</v>
      </c>
      <c r="H201">
        <f t="shared" si="6"/>
        <v>0</v>
      </c>
      <c r="I201" t="str">
        <f t="shared" si="7"/>
        <v>，2266199</v>
      </c>
      <c r="J201" t="str">
        <f>VLOOKUP(A201,HOP!A:T,20,0)</f>
        <v>直连</v>
      </c>
    </row>
    <row r="202" hidden="1" spans="1:10">
      <c r="A202" t="s">
        <v>783</v>
      </c>
      <c r="B202" t="s">
        <v>46</v>
      </c>
      <c r="C202" t="s">
        <v>50</v>
      </c>
      <c r="D202" s="3">
        <v>221</v>
      </c>
      <c r="E202" t="s">
        <v>33</v>
      </c>
      <c r="F202" t="str">
        <f>VLOOKUP(A202,HOP!A:L,12,0)</f>
        <v>221.00</v>
      </c>
      <c r="G202" t="str">
        <f>VLOOKUP(A202,HOP!A:C,3,0)</f>
        <v>2266433</v>
      </c>
      <c r="H202">
        <f t="shared" si="6"/>
        <v>0</v>
      </c>
      <c r="I202" t="str">
        <f t="shared" si="7"/>
        <v>，2266433</v>
      </c>
      <c r="J202" t="str">
        <f>VLOOKUP(A202,HOP!A:T,20,0)</f>
        <v>直连</v>
      </c>
    </row>
    <row r="203" hidden="1" spans="1:10">
      <c r="A203" t="s">
        <v>787</v>
      </c>
      <c r="B203" t="s">
        <v>38</v>
      </c>
      <c r="C203" t="s">
        <v>46</v>
      </c>
      <c r="D203" s="3">
        <v>123</v>
      </c>
      <c r="E203" t="s">
        <v>33</v>
      </c>
      <c r="F203" t="str">
        <f>VLOOKUP(A203,HOP!A:L,12,0)</f>
        <v>123.00</v>
      </c>
      <c r="G203" t="str">
        <f>VLOOKUP(A203,HOP!A:C,3,0)</f>
        <v>2266689</v>
      </c>
      <c r="H203">
        <f t="shared" si="6"/>
        <v>0</v>
      </c>
      <c r="I203" t="str">
        <f t="shared" si="7"/>
        <v>，2266689</v>
      </c>
      <c r="J203" t="str">
        <f>VLOOKUP(A203,HOP!A:T,20,0)</f>
        <v>直连</v>
      </c>
    </row>
    <row r="204" hidden="1" spans="1:10">
      <c r="A204" t="s">
        <v>791</v>
      </c>
      <c r="B204" t="s">
        <v>64</v>
      </c>
      <c r="C204" t="s">
        <v>38</v>
      </c>
      <c r="D204" s="3">
        <v>1154</v>
      </c>
      <c r="E204" t="s">
        <v>33</v>
      </c>
      <c r="F204" t="str">
        <f>VLOOKUP(A204,HOP!A:L,12,0)</f>
        <v>1154.00</v>
      </c>
      <c r="G204" t="str">
        <f>VLOOKUP(A204,HOP!A:C,3,0)</f>
        <v>2267533</v>
      </c>
      <c r="H204">
        <f t="shared" si="6"/>
        <v>0</v>
      </c>
      <c r="I204" t="str">
        <f t="shared" si="7"/>
        <v>，2267533</v>
      </c>
      <c r="J204" t="str">
        <f>VLOOKUP(A204,HOP!A:T,20,0)</f>
        <v>直连</v>
      </c>
    </row>
    <row r="205" hidden="1" spans="1:10">
      <c r="A205" t="s">
        <v>795</v>
      </c>
      <c r="B205" t="s">
        <v>46</v>
      </c>
      <c r="C205" t="s">
        <v>50</v>
      </c>
      <c r="D205" s="3">
        <v>761</v>
      </c>
      <c r="E205" t="s">
        <v>33</v>
      </c>
      <c r="F205" t="str">
        <f>VLOOKUP(A205,HOP!A:L,12,0)</f>
        <v>761.00</v>
      </c>
      <c r="G205" t="str">
        <f>VLOOKUP(A205,HOP!A:C,3,0)</f>
        <v>2268605</v>
      </c>
      <c r="H205">
        <f t="shared" si="6"/>
        <v>0</v>
      </c>
      <c r="I205" t="str">
        <f t="shared" si="7"/>
        <v>，2268605</v>
      </c>
      <c r="J205" t="str">
        <f>VLOOKUP(A205,HOP!A:T,20,0)</f>
        <v>直连</v>
      </c>
    </row>
    <row r="206" hidden="1" spans="1:10">
      <c r="A206" t="s">
        <v>799</v>
      </c>
      <c r="B206" t="s">
        <v>38</v>
      </c>
      <c r="C206" t="s">
        <v>39</v>
      </c>
      <c r="D206" s="3">
        <v>588</v>
      </c>
      <c r="E206" t="s">
        <v>33</v>
      </c>
      <c r="F206" t="str">
        <f>VLOOKUP(A206,HOP!A:L,12,0)</f>
        <v>588.00</v>
      </c>
      <c r="G206" t="str">
        <f>VLOOKUP(A206,HOP!A:C,3,0)</f>
        <v>2269578</v>
      </c>
      <c r="H206">
        <f t="shared" si="6"/>
        <v>0</v>
      </c>
      <c r="I206" t="str">
        <f t="shared" si="7"/>
        <v>，2269578</v>
      </c>
      <c r="J206" t="str">
        <f>VLOOKUP(A206,HOP!A:T,20,0)</f>
        <v>直连</v>
      </c>
    </row>
    <row r="207" hidden="1" spans="1:10">
      <c r="A207" t="s">
        <v>803</v>
      </c>
      <c r="B207" t="s">
        <v>64</v>
      </c>
      <c r="C207" t="s">
        <v>39</v>
      </c>
      <c r="D207" s="3">
        <v>5050</v>
      </c>
      <c r="E207" t="s">
        <v>33</v>
      </c>
      <c r="F207" t="str">
        <f>VLOOKUP(A207,HOP!A:L,12,0)</f>
        <v>5050.00</v>
      </c>
      <c r="G207" t="str">
        <f>VLOOKUP(A207,HOP!A:C,3,0)</f>
        <v>2269840</v>
      </c>
      <c r="H207">
        <f t="shared" si="6"/>
        <v>0</v>
      </c>
      <c r="I207" t="str">
        <f t="shared" si="7"/>
        <v>，2269840</v>
      </c>
      <c r="J207" t="str">
        <f>VLOOKUP(A207,HOP!A:T,20,0)</f>
        <v>直连</v>
      </c>
    </row>
    <row r="208" hidden="1" spans="1:10">
      <c r="A208" t="s">
        <v>807</v>
      </c>
      <c r="B208" t="s">
        <v>46</v>
      </c>
      <c r="C208" t="s">
        <v>50</v>
      </c>
      <c r="D208" s="3">
        <v>760</v>
      </c>
      <c r="E208" t="s">
        <v>33</v>
      </c>
      <c r="F208" t="str">
        <f>VLOOKUP(A208,HOP!A:L,12,0)</f>
        <v>760.00</v>
      </c>
      <c r="G208" t="str">
        <f>VLOOKUP(A208,HOP!A:C,3,0)</f>
        <v>2270331</v>
      </c>
      <c r="H208">
        <f t="shared" si="6"/>
        <v>0</v>
      </c>
      <c r="I208" t="str">
        <f t="shared" si="7"/>
        <v>，2270331</v>
      </c>
      <c r="J208" t="str">
        <f>VLOOKUP(A208,HOP!A:T,20,0)</f>
        <v>直连</v>
      </c>
    </row>
    <row r="209" hidden="1" spans="1:10">
      <c r="A209" t="s">
        <v>809</v>
      </c>
      <c r="B209" t="s">
        <v>50</v>
      </c>
      <c r="C209" t="s">
        <v>39</v>
      </c>
      <c r="D209" s="3">
        <v>412</v>
      </c>
      <c r="E209" t="s">
        <v>33</v>
      </c>
      <c r="F209" t="str">
        <f>VLOOKUP(A209,HOP!A:L,12,0)</f>
        <v>412.00</v>
      </c>
      <c r="G209" t="str">
        <f>VLOOKUP(A209,HOP!A:C,3,0)</f>
        <v>2270457</v>
      </c>
      <c r="H209">
        <f t="shared" si="6"/>
        <v>0</v>
      </c>
      <c r="I209" t="str">
        <f t="shared" si="7"/>
        <v>，2270457</v>
      </c>
      <c r="J209" t="str">
        <f>VLOOKUP(A209,HOP!A:T,20,0)</f>
        <v>直连</v>
      </c>
    </row>
    <row r="210" hidden="1" spans="1:10">
      <c r="A210" t="s">
        <v>812</v>
      </c>
      <c r="B210" t="s">
        <v>46</v>
      </c>
      <c r="C210" t="s">
        <v>50</v>
      </c>
      <c r="D210" s="3">
        <v>260</v>
      </c>
      <c r="E210" t="s">
        <v>33</v>
      </c>
      <c r="F210" t="str">
        <f>VLOOKUP(A210,HOP!A:L,12,0)</f>
        <v>260.00</v>
      </c>
      <c r="G210" t="str">
        <f>VLOOKUP(A210,HOP!A:C,3,0)</f>
        <v>2270940</v>
      </c>
      <c r="H210">
        <f t="shared" si="6"/>
        <v>0</v>
      </c>
      <c r="I210" t="str">
        <f t="shared" si="7"/>
        <v>，2270940</v>
      </c>
      <c r="J210" t="str">
        <f>VLOOKUP(A210,HOP!A:T,20,0)</f>
        <v>直连</v>
      </c>
    </row>
    <row r="211" hidden="1" spans="1:10">
      <c r="A211" t="s">
        <v>814</v>
      </c>
      <c r="B211" t="s">
        <v>64</v>
      </c>
      <c r="C211" t="s">
        <v>38</v>
      </c>
      <c r="D211" s="3">
        <v>134</v>
      </c>
      <c r="E211" t="s">
        <v>33</v>
      </c>
      <c r="F211" t="str">
        <f>VLOOKUP(A211,HOP!A:L,12,0)</f>
        <v>134.00</v>
      </c>
      <c r="G211" t="str">
        <f>VLOOKUP(A211,HOP!A:C,3,0)</f>
        <v>2271362</v>
      </c>
      <c r="H211">
        <f t="shared" si="6"/>
        <v>0</v>
      </c>
      <c r="I211" t="str">
        <f t="shared" si="7"/>
        <v>，2271362</v>
      </c>
      <c r="J211" t="str">
        <f>VLOOKUP(A211,HOP!A:T,20,0)</f>
        <v>直连</v>
      </c>
    </row>
    <row r="212" hidden="1" spans="1:10">
      <c r="A212" t="s">
        <v>818</v>
      </c>
      <c r="B212" t="s">
        <v>64</v>
      </c>
      <c r="C212" t="s">
        <v>46</v>
      </c>
      <c r="D212" s="3">
        <v>656</v>
      </c>
      <c r="E212" t="s">
        <v>33</v>
      </c>
      <c r="F212" t="str">
        <f>VLOOKUP(A212,HOP!A:L,12,0)</f>
        <v>656.00</v>
      </c>
      <c r="G212" t="str">
        <f>VLOOKUP(A212,HOP!A:C,3,0)</f>
        <v>2271591</v>
      </c>
      <c r="H212">
        <f t="shared" si="6"/>
        <v>0</v>
      </c>
      <c r="I212" t="str">
        <f t="shared" si="7"/>
        <v>，2271591</v>
      </c>
      <c r="J212" t="str">
        <f>VLOOKUP(A212,HOP!A:T,20,0)</f>
        <v>直连</v>
      </c>
    </row>
    <row r="213" hidden="1" spans="1:10">
      <c r="A213" t="s">
        <v>821</v>
      </c>
      <c r="B213" t="s">
        <v>38</v>
      </c>
      <c r="C213" t="s">
        <v>50</v>
      </c>
      <c r="D213" s="3">
        <v>200</v>
      </c>
      <c r="E213" t="s">
        <v>33</v>
      </c>
      <c r="F213" t="str">
        <f>VLOOKUP(A213,HOP!A:L,12,0)</f>
        <v>200.00</v>
      </c>
      <c r="G213" t="str">
        <f>VLOOKUP(A213,HOP!A:C,3,0)</f>
        <v>2271700</v>
      </c>
      <c r="H213">
        <f t="shared" si="6"/>
        <v>0</v>
      </c>
      <c r="I213" t="str">
        <f t="shared" si="7"/>
        <v>，2271700</v>
      </c>
      <c r="J213" t="str">
        <f>VLOOKUP(A213,HOP!A:T,20,0)</f>
        <v>直连</v>
      </c>
    </row>
    <row r="214" hidden="1" spans="1:10">
      <c r="A214" t="s">
        <v>823</v>
      </c>
      <c r="B214" t="s">
        <v>38</v>
      </c>
      <c r="C214" t="s">
        <v>46</v>
      </c>
      <c r="D214" s="3">
        <v>923</v>
      </c>
      <c r="E214" t="s">
        <v>33</v>
      </c>
      <c r="F214" t="str">
        <f>VLOOKUP(A214,HOP!A:L,12,0)</f>
        <v>923.00</v>
      </c>
      <c r="G214" t="str">
        <f>VLOOKUP(A214,HOP!A:C,3,0)</f>
        <v>2272402</v>
      </c>
      <c r="H214">
        <f t="shared" si="6"/>
        <v>0</v>
      </c>
      <c r="I214" t="str">
        <f t="shared" si="7"/>
        <v>，2272402</v>
      </c>
      <c r="J214" t="str">
        <f>VLOOKUP(A214,HOP!A:T,20,0)</f>
        <v>直连</v>
      </c>
    </row>
    <row r="215" hidden="1" spans="1:10">
      <c r="A215" t="s">
        <v>827</v>
      </c>
      <c r="B215" t="s">
        <v>38</v>
      </c>
      <c r="C215" t="s">
        <v>46</v>
      </c>
      <c r="D215" s="3">
        <v>1060</v>
      </c>
      <c r="E215" t="s">
        <v>33</v>
      </c>
      <c r="F215" t="str">
        <f>VLOOKUP(A215,HOP!A:L,12,0)</f>
        <v>1060.00</v>
      </c>
      <c r="G215" t="str">
        <f>VLOOKUP(A215,HOP!A:C,3,0)</f>
        <v>2272536</v>
      </c>
      <c r="H215">
        <f t="shared" si="6"/>
        <v>0</v>
      </c>
      <c r="I215" t="str">
        <f t="shared" si="7"/>
        <v>，2272536</v>
      </c>
      <c r="J215" t="str">
        <f>VLOOKUP(A215,HOP!A:T,20,0)</f>
        <v>直连</v>
      </c>
    </row>
    <row r="216" hidden="1" spans="1:10">
      <c r="A216" t="s">
        <v>829</v>
      </c>
      <c r="B216" t="s">
        <v>46</v>
      </c>
      <c r="C216" t="s">
        <v>50</v>
      </c>
      <c r="D216" s="3">
        <v>333</v>
      </c>
      <c r="E216" t="s">
        <v>33</v>
      </c>
      <c r="F216" t="str">
        <f>VLOOKUP(A216,HOP!A:L,12,0)</f>
        <v>333.00</v>
      </c>
      <c r="G216" t="str">
        <f>VLOOKUP(A216,HOP!A:C,3,0)</f>
        <v>2272542</v>
      </c>
      <c r="H216">
        <f t="shared" si="6"/>
        <v>0</v>
      </c>
      <c r="I216" t="str">
        <f t="shared" si="7"/>
        <v>，2272542</v>
      </c>
      <c r="J216" t="str">
        <f>VLOOKUP(A216,HOP!A:T,20,0)</f>
        <v>直连</v>
      </c>
    </row>
    <row r="217" hidden="1" spans="1:10">
      <c r="A217" t="s">
        <v>832</v>
      </c>
      <c r="B217" t="s">
        <v>46</v>
      </c>
      <c r="C217" t="s">
        <v>50</v>
      </c>
      <c r="D217" s="3">
        <v>399</v>
      </c>
      <c r="E217" t="s">
        <v>33</v>
      </c>
      <c r="F217" t="str">
        <f>VLOOKUP(A217,HOP!A:L,12,0)</f>
        <v>399.00</v>
      </c>
      <c r="G217" t="str">
        <f>VLOOKUP(A217,HOP!A:C,3,0)</f>
        <v>2272776</v>
      </c>
      <c r="H217">
        <f t="shared" si="6"/>
        <v>0</v>
      </c>
      <c r="I217" t="str">
        <f t="shared" si="7"/>
        <v>，2272776</v>
      </c>
      <c r="J217" t="str">
        <f>VLOOKUP(A217,HOP!A:T,20,0)</f>
        <v>直连</v>
      </c>
    </row>
    <row r="218" hidden="1" spans="1:10">
      <c r="A218" t="s">
        <v>835</v>
      </c>
      <c r="B218" t="s">
        <v>38</v>
      </c>
      <c r="C218" t="s">
        <v>46</v>
      </c>
      <c r="D218" s="3">
        <v>202</v>
      </c>
      <c r="E218" t="s">
        <v>33</v>
      </c>
      <c r="F218" t="str">
        <f>VLOOKUP(A218,HOP!A:L,12,0)</f>
        <v>202.00</v>
      </c>
      <c r="G218" t="str">
        <f>VLOOKUP(A218,HOP!A:C,3,0)</f>
        <v>2273062</v>
      </c>
      <c r="H218">
        <f t="shared" si="6"/>
        <v>0</v>
      </c>
      <c r="I218" t="str">
        <f t="shared" si="7"/>
        <v>，2273062</v>
      </c>
      <c r="J218" t="str">
        <f>VLOOKUP(A218,HOP!A:T,20,0)</f>
        <v>直连</v>
      </c>
    </row>
    <row r="219" hidden="1" spans="1:10">
      <c r="A219" t="s">
        <v>839</v>
      </c>
      <c r="B219" t="s">
        <v>46</v>
      </c>
      <c r="C219" t="s">
        <v>50</v>
      </c>
      <c r="D219" s="3">
        <v>389</v>
      </c>
      <c r="E219" t="s">
        <v>33</v>
      </c>
      <c r="F219" t="str">
        <f>VLOOKUP(A219,HOP!A:L,12,0)</f>
        <v>389.00</v>
      </c>
      <c r="G219" t="str">
        <f>VLOOKUP(A219,HOP!A:C,3,0)</f>
        <v>2273154</v>
      </c>
      <c r="H219">
        <f t="shared" si="6"/>
        <v>0</v>
      </c>
      <c r="I219" t="str">
        <f t="shared" si="7"/>
        <v>，2273154</v>
      </c>
      <c r="J219" t="str">
        <f>VLOOKUP(A219,HOP!A:T,20,0)</f>
        <v>直连</v>
      </c>
    </row>
    <row r="220" hidden="1" spans="1:10">
      <c r="A220" t="s">
        <v>843</v>
      </c>
      <c r="B220" t="s">
        <v>46</v>
      </c>
      <c r="C220" t="s">
        <v>50</v>
      </c>
      <c r="D220" s="3">
        <v>136</v>
      </c>
      <c r="E220" t="s">
        <v>33</v>
      </c>
      <c r="F220" t="str">
        <f>VLOOKUP(A220,HOP!A:L,12,0)</f>
        <v>136.00</v>
      </c>
      <c r="G220" t="str">
        <f>VLOOKUP(A220,HOP!A:C,3,0)</f>
        <v>2273216</v>
      </c>
      <c r="H220">
        <f t="shared" si="6"/>
        <v>0</v>
      </c>
      <c r="I220" t="str">
        <f t="shared" si="7"/>
        <v>，2273216</v>
      </c>
      <c r="J220" t="str">
        <f>VLOOKUP(A220,HOP!A:T,20,0)</f>
        <v>直连</v>
      </c>
    </row>
    <row r="221" hidden="1" spans="1:10">
      <c r="A221" t="s">
        <v>846</v>
      </c>
      <c r="B221" t="s">
        <v>46</v>
      </c>
      <c r="C221" t="s">
        <v>50</v>
      </c>
      <c r="D221" s="3">
        <v>281</v>
      </c>
      <c r="E221" t="s">
        <v>33</v>
      </c>
      <c r="F221" t="str">
        <f>VLOOKUP(A221,HOP!A:L,12,0)</f>
        <v>281.00</v>
      </c>
      <c r="G221" t="str">
        <f>VLOOKUP(A221,HOP!A:C,3,0)</f>
        <v>2273190</v>
      </c>
      <c r="H221">
        <f t="shared" si="6"/>
        <v>0</v>
      </c>
      <c r="I221" t="str">
        <f t="shared" si="7"/>
        <v>，2273190</v>
      </c>
      <c r="J221" t="str">
        <f>VLOOKUP(A221,HOP!A:T,20,0)</f>
        <v>直连</v>
      </c>
    </row>
    <row r="222" hidden="1" spans="1:10">
      <c r="A222" t="s">
        <v>849</v>
      </c>
      <c r="B222" t="s">
        <v>46</v>
      </c>
      <c r="C222" t="s">
        <v>50</v>
      </c>
      <c r="D222" s="3">
        <v>1034</v>
      </c>
      <c r="E222" t="s">
        <v>33</v>
      </c>
      <c r="F222" t="str">
        <f>VLOOKUP(A222,HOP!A:L,12,0)</f>
        <v>1034.00</v>
      </c>
      <c r="G222" t="str">
        <f>VLOOKUP(A222,HOP!A:C,3,0)</f>
        <v>2273194</v>
      </c>
      <c r="H222">
        <f t="shared" si="6"/>
        <v>0</v>
      </c>
      <c r="I222" t="str">
        <f t="shared" si="7"/>
        <v>，2273194</v>
      </c>
      <c r="J222" t="str">
        <f>VLOOKUP(A222,HOP!A:T,20,0)</f>
        <v>直连</v>
      </c>
    </row>
    <row r="223" hidden="1" spans="1:10">
      <c r="A223" t="s">
        <v>852</v>
      </c>
      <c r="B223" t="s">
        <v>50</v>
      </c>
      <c r="C223" t="s">
        <v>39</v>
      </c>
      <c r="D223" s="3">
        <v>107</v>
      </c>
      <c r="E223" t="s">
        <v>33</v>
      </c>
      <c r="F223" t="str">
        <f>VLOOKUP(A223,HOP!A:L,12,0)</f>
        <v>107.00</v>
      </c>
      <c r="G223" t="str">
        <f>VLOOKUP(A223,HOP!A:C,3,0)</f>
        <v>2273223</v>
      </c>
      <c r="H223">
        <f t="shared" si="6"/>
        <v>0</v>
      </c>
      <c r="I223" t="str">
        <f t="shared" si="7"/>
        <v>，2273223</v>
      </c>
      <c r="J223" t="str">
        <f>VLOOKUP(A223,HOP!A:T,20,0)</f>
        <v>直连</v>
      </c>
    </row>
    <row r="224" hidden="1" spans="1:10">
      <c r="A224" t="s">
        <v>855</v>
      </c>
      <c r="B224" t="s">
        <v>46</v>
      </c>
      <c r="C224" t="s">
        <v>50</v>
      </c>
      <c r="D224" s="3">
        <v>632</v>
      </c>
      <c r="E224" t="s">
        <v>33</v>
      </c>
      <c r="F224" t="str">
        <f>VLOOKUP(A224,HOP!A:L,12,0)</f>
        <v>632.00</v>
      </c>
      <c r="G224" t="str">
        <f>VLOOKUP(A224,HOP!A:C,3,0)</f>
        <v>2273416</v>
      </c>
      <c r="H224">
        <f t="shared" si="6"/>
        <v>0</v>
      </c>
      <c r="I224" t="str">
        <f t="shared" si="7"/>
        <v>，2273416</v>
      </c>
      <c r="J224" t="str">
        <f>VLOOKUP(A224,HOP!A:T,20,0)</f>
        <v>直连</v>
      </c>
    </row>
    <row r="225" hidden="1" spans="1:10">
      <c r="A225" t="s">
        <v>858</v>
      </c>
      <c r="B225" t="s">
        <v>38</v>
      </c>
      <c r="C225" t="s">
        <v>46</v>
      </c>
      <c r="D225" s="3">
        <v>530</v>
      </c>
      <c r="E225" t="s">
        <v>33</v>
      </c>
      <c r="F225" t="str">
        <f>VLOOKUP(A225,HOP!A:L,12,0)</f>
        <v>530.00</v>
      </c>
      <c r="G225" t="str">
        <f>VLOOKUP(A225,HOP!A:C,3,0)</f>
        <v>2273432</v>
      </c>
      <c r="H225">
        <f t="shared" si="6"/>
        <v>0</v>
      </c>
      <c r="I225" t="str">
        <f t="shared" si="7"/>
        <v>，2273432</v>
      </c>
      <c r="J225" t="str">
        <f>VLOOKUP(A225,HOP!A:T,20,0)</f>
        <v>直连</v>
      </c>
    </row>
    <row r="226" hidden="1" spans="1:10">
      <c r="A226" t="s">
        <v>861</v>
      </c>
      <c r="B226" t="s">
        <v>38</v>
      </c>
      <c r="C226" t="s">
        <v>46</v>
      </c>
      <c r="D226" s="3">
        <v>732</v>
      </c>
      <c r="E226" t="s">
        <v>33</v>
      </c>
      <c r="F226" t="str">
        <f>VLOOKUP(A226,HOP!A:L,12,0)</f>
        <v>732.00</v>
      </c>
      <c r="G226" t="str">
        <f>VLOOKUP(A226,HOP!A:C,3,0)</f>
        <v>2273493</v>
      </c>
      <c r="H226">
        <f t="shared" si="6"/>
        <v>0</v>
      </c>
      <c r="I226" t="str">
        <f t="shared" si="7"/>
        <v>，2273493</v>
      </c>
      <c r="J226" t="str">
        <f>VLOOKUP(A226,HOP!A:T,20,0)</f>
        <v>直连</v>
      </c>
    </row>
    <row r="227" hidden="1" spans="1:10">
      <c r="A227" t="s">
        <v>865</v>
      </c>
      <c r="B227" t="s">
        <v>46</v>
      </c>
      <c r="C227" t="s">
        <v>50</v>
      </c>
      <c r="D227" s="3">
        <v>1751</v>
      </c>
      <c r="E227" t="s">
        <v>33</v>
      </c>
      <c r="F227" t="str">
        <f>VLOOKUP(A227,HOP!A:L,12,0)</f>
        <v>1751.00</v>
      </c>
      <c r="G227" t="str">
        <f>VLOOKUP(A227,HOP!A:C,3,0)</f>
        <v>2273614</v>
      </c>
      <c r="H227">
        <f t="shared" si="6"/>
        <v>0</v>
      </c>
      <c r="I227" t="str">
        <f t="shared" si="7"/>
        <v>，2273614</v>
      </c>
      <c r="J227" t="str">
        <f>VLOOKUP(A227,HOP!A:T,20,0)</f>
        <v>直连</v>
      </c>
    </row>
    <row r="228" hidden="1" spans="1:10">
      <c r="A228" t="s">
        <v>868</v>
      </c>
      <c r="B228" t="s">
        <v>64</v>
      </c>
      <c r="C228" t="s">
        <v>38</v>
      </c>
      <c r="D228" s="3">
        <v>1037</v>
      </c>
      <c r="E228" t="s">
        <v>33</v>
      </c>
      <c r="F228" t="str">
        <f>VLOOKUP(A228,HOP!A:L,12,0)</f>
        <v>1037.00</v>
      </c>
      <c r="G228" t="str">
        <f>VLOOKUP(A228,HOP!A:C,3,0)</f>
        <v>2273931</v>
      </c>
      <c r="H228">
        <f t="shared" si="6"/>
        <v>0</v>
      </c>
      <c r="I228" t="str">
        <f t="shared" si="7"/>
        <v>，2273931</v>
      </c>
      <c r="J228" t="str">
        <f>VLOOKUP(A228,HOP!A:T,20,0)</f>
        <v>直连</v>
      </c>
    </row>
    <row r="229" hidden="1" spans="1:10">
      <c r="A229" t="s">
        <v>872</v>
      </c>
      <c r="B229" t="s">
        <v>46</v>
      </c>
      <c r="C229" t="s">
        <v>50</v>
      </c>
      <c r="D229" s="3">
        <v>150</v>
      </c>
      <c r="E229" t="s">
        <v>33</v>
      </c>
      <c r="F229" t="str">
        <f>VLOOKUP(A229,HOP!A:L,12,0)</f>
        <v>150.00</v>
      </c>
      <c r="G229" t="str">
        <f>VLOOKUP(A229,HOP!A:C,3,0)</f>
        <v>2273993</v>
      </c>
      <c r="H229">
        <f t="shared" si="6"/>
        <v>0</v>
      </c>
      <c r="I229" t="str">
        <f t="shared" si="7"/>
        <v>，2273993</v>
      </c>
      <c r="J229" t="str">
        <f>VLOOKUP(A229,HOP!A:T,20,0)</f>
        <v>直连</v>
      </c>
    </row>
    <row r="230" hidden="1" spans="1:10">
      <c r="A230" t="s">
        <v>876</v>
      </c>
      <c r="B230" t="s">
        <v>46</v>
      </c>
      <c r="C230" t="s">
        <v>50</v>
      </c>
      <c r="D230" s="3">
        <v>182</v>
      </c>
      <c r="E230" t="s">
        <v>33</v>
      </c>
      <c r="F230" t="str">
        <f>VLOOKUP(A230,HOP!A:L,12,0)</f>
        <v>182.00</v>
      </c>
      <c r="G230" t="str">
        <f>VLOOKUP(A230,HOP!A:C,3,0)</f>
        <v>2273998</v>
      </c>
      <c r="H230">
        <f t="shared" si="6"/>
        <v>0</v>
      </c>
      <c r="I230" t="str">
        <f t="shared" si="7"/>
        <v>，2273998</v>
      </c>
      <c r="J230" t="str">
        <f>VLOOKUP(A230,HOP!A:T,20,0)</f>
        <v>直连</v>
      </c>
    </row>
    <row r="231" hidden="1" spans="1:10">
      <c r="A231" t="s">
        <v>880</v>
      </c>
      <c r="B231" t="s">
        <v>46</v>
      </c>
      <c r="C231" t="s">
        <v>50</v>
      </c>
      <c r="D231" s="3">
        <v>211</v>
      </c>
      <c r="E231" t="s">
        <v>33</v>
      </c>
      <c r="F231" t="str">
        <f>VLOOKUP(A231,HOP!A:L,12,0)</f>
        <v>211.00</v>
      </c>
      <c r="G231" t="str">
        <f>VLOOKUP(A231,HOP!A:C,3,0)</f>
        <v>2274001</v>
      </c>
      <c r="H231">
        <f t="shared" si="6"/>
        <v>0</v>
      </c>
      <c r="I231" t="str">
        <f t="shared" si="7"/>
        <v>，2274001</v>
      </c>
      <c r="J231" t="str">
        <f>VLOOKUP(A231,HOP!A:T,20,0)</f>
        <v>直连</v>
      </c>
    </row>
    <row r="232" hidden="1" spans="1:10">
      <c r="A232" t="s">
        <v>883</v>
      </c>
      <c r="B232" t="s">
        <v>38</v>
      </c>
      <c r="C232" t="s">
        <v>50</v>
      </c>
      <c r="D232" s="3">
        <v>214</v>
      </c>
      <c r="E232" t="s">
        <v>33</v>
      </c>
      <c r="F232" t="str">
        <f>VLOOKUP(A232,HOP!A:L,12,0)</f>
        <v>214.00</v>
      </c>
      <c r="G232" t="str">
        <f>VLOOKUP(A232,HOP!A:C,3,0)</f>
        <v>2274002</v>
      </c>
      <c r="H232">
        <f t="shared" si="6"/>
        <v>0</v>
      </c>
      <c r="I232" t="str">
        <f t="shared" si="7"/>
        <v>，2274002</v>
      </c>
      <c r="J232" t="str">
        <f>VLOOKUP(A232,HOP!A:T,20,0)</f>
        <v>直连</v>
      </c>
    </row>
    <row r="233" hidden="1" spans="1:10">
      <c r="A233" t="s">
        <v>886</v>
      </c>
      <c r="B233" t="s">
        <v>64</v>
      </c>
      <c r="C233" t="s">
        <v>38</v>
      </c>
      <c r="D233" s="3">
        <v>91</v>
      </c>
      <c r="E233" t="s">
        <v>33</v>
      </c>
      <c r="F233" t="str">
        <f>VLOOKUP(A233,HOP!A:L,12,0)</f>
        <v>91.00</v>
      </c>
      <c r="G233" t="str">
        <f>VLOOKUP(A233,HOP!A:C,3,0)</f>
        <v>2274048</v>
      </c>
      <c r="H233">
        <f t="shared" si="6"/>
        <v>0</v>
      </c>
      <c r="I233" t="str">
        <f t="shared" si="7"/>
        <v>，2274048</v>
      </c>
      <c r="J233" t="str">
        <f>VLOOKUP(A233,HOP!A:T,20,0)</f>
        <v>直连</v>
      </c>
    </row>
    <row r="234" hidden="1" spans="1:10">
      <c r="A234" t="s">
        <v>890</v>
      </c>
      <c r="B234" t="s">
        <v>46</v>
      </c>
      <c r="C234" t="s">
        <v>50</v>
      </c>
      <c r="D234" s="3">
        <v>246</v>
      </c>
      <c r="E234" t="s">
        <v>33</v>
      </c>
      <c r="F234" t="str">
        <f>VLOOKUP(A234,HOP!A:L,12,0)</f>
        <v>246.00</v>
      </c>
      <c r="G234" t="str">
        <f>VLOOKUP(A234,HOP!A:C,3,0)</f>
        <v>2274029</v>
      </c>
      <c r="H234">
        <f t="shared" si="6"/>
        <v>0</v>
      </c>
      <c r="I234" t="str">
        <f t="shared" si="7"/>
        <v>，2274029</v>
      </c>
      <c r="J234" t="str">
        <f>VLOOKUP(A234,HOP!A:T,20,0)</f>
        <v>直连</v>
      </c>
    </row>
    <row r="235" hidden="1" spans="1:10">
      <c r="A235" t="s">
        <v>894</v>
      </c>
      <c r="B235" t="s">
        <v>38</v>
      </c>
      <c r="C235" t="s">
        <v>50</v>
      </c>
      <c r="D235" s="3">
        <v>214</v>
      </c>
      <c r="E235" t="s">
        <v>33</v>
      </c>
      <c r="F235" t="str">
        <f>VLOOKUP(A235,HOP!A:L,12,0)</f>
        <v>214.00</v>
      </c>
      <c r="G235" t="str">
        <f>VLOOKUP(A235,HOP!A:C,3,0)</f>
        <v>2274065</v>
      </c>
      <c r="H235">
        <f t="shared" si="6"/>
        <v>0</v>
      </c>
      <c r="I235" t="str">
        <f t="shared" si="7"/>
        <v>，2274065</v>
      </c>
      <c r="J235" t="str">
        <f>VLOOKUP(A235,HOP!A:T,20,0)</f>
        <v>直连</v>
      </c>
    </row>
    <row r="236" hidden="1" spans="1:10">
      <c r="A236" t="s">
        <v>896</v>
      </c>
      <c r="B236" t="s">
        <v>38</v>
      </c>
      <c r="C236" t="s">
        <v>46</v>
      </c>
      <c r="D236" s="3">
        <v>530</v>
      </c>
      <c r="E236" t="s">
        <v>33</v>
      </c>
      <c r="F236" t="str">
        <f>VLOOKUP(A236,HOP!A:L,12,0)</f>
        <v>530.00</v>
      </c>
      <c r="G236" t="str">
        <f>VLOOKUP(A236,HOP!A:C,3,0)</f>
        <v>2274276</v>
      </c>
      <c r="H236">
        <f t="shared" si="6"/>
        <v>0</v>
      </c>
      <c r="I236" t="str">
        <f t="shared" si="7"/>
        <v>，2274276</v>
      </c>
      <c r="J236" t="str">
        <f>VLOOKUP(A236,HOP!A:T,20,0)</f>
        <v>直连</v>
      </c>
    </row>
    <row r="237" hidden="1" spans="1:10">
      <c r="A237" t="s">
        <v>898</v>
      </c>
      <c r="B237" t="s">
        <v>38</v>
      </c>
      <c r="C237" t="s">
        <v>46</v>
      </c>
      <c r="D237" s="3">
        <v>492</v>
      </c>
      <c r="E237" t="s">
        <v>33</v>
      </c>
      <c r="F237" t="str">
        <f>VLOOKUP(A237,HOP!A:L,12,0)</f>
        <v>492.00</v>
      </c>
      <c r="G237" t="str">
        <f>VLOOKUP(A237,HOP!A:C,3,0)</f>
        <v>2274294</v>
      </c>
      <c r="H237">
        <f t="shared" si="6"/>
        <v>0</v>
      </c>
      <c r="I237" t="str">
        <f t="shared" si="7"/>
        <v>，2274294</v>
      </c>
      <c r="J237" t="str">
        <f>VLOOKUP(A237,HOP!A:T,20,0)</f>
        <v>直连</v>
      </c>
    </row>
    <row r="238" hidden="1" spans="1:10">
      <c r="A238" t="s">
        <v>901</v>
      </c>
      <c r="B238" t="s">
        <v>46</v>
      </c>
      <c r="C238" t="s">
        <v>50</v>
      </c>
      <c r="D238" s="3">
        <v>278</v>
      </c>
      <c r="E238" t="s">
        <v>33</v>
      </c>
      <c r="F238" t="str">
        <f>VLOOKUP(A238,HOP!A:L,12,0)</f>
        <v>278.00</v>
      </c>
      <c r="G238" t="str">
        <f>VLOOKUP(A238,HOP!A:C,3,0)</f>
        <v>2274410</v>
      </c>
      <c r="H238">
        <f t="shared" si="6"/>
        <v>0</v>
      </c>
      <c r="I238" t="str">
        <f t="shared" si="7"/>
        <v>，2274410</v>
      </c>
      <c r="J238" t="str">
        <f>VLOOKUP(A238,HOP!A:T,20,0)</f>
        <v>直连</v>
      </c>
    </row>
    <row r="239" hidden="1" spans="1:10">
      <c r="A239" t="s">
        <v>905</v>
      </c>
      <c r="B239" t="s">
        <v>38</v>
      </c>
      <c r="C239" t="s">
        <v>46</v>
      </c>
      <c r="D239" s="3">
        <v>130</v>
      </c>
      <c r="E239" t="s">
        <v>33</v>
      </c>
      <c r="F239" t="str">
        <f>VLOOKUP(A239,HOP!A:L,12,0)</f>
        <v>130.00</v>
      </c>
      <c r="G239" t="str">
        <f>VLOOKUP(A239,HOP!A:C,3,0)</f>
        <v>2274381</v>
      </c>
      <c r="H239">
        <f t="shared" si="6"/>
        <v>0</v>
      </c>
      <c r="I239" t="str">
        <f t="shared" si="7"/>
        <v>，2274381</v>
      </c>
      <c r="J239" t="str">
        <f>VLOOKUP(A239,HOP!A:T,20,0)</f>
        <v>直连</v>
      </c>
    </row>
    <row r="240" hidden="1" spans="1:10">
      <c r="A240" t="s">
        <v>909</v>
      </c>
      <c r="B240" t="s">
        <v>38</v>
      </c>
      <c r="C240" t="s">
        <v>46</v>
      </c>
      <c r="D240" s="3">
        <v>533</v>
      </c>
      <c r="E240" t="s">
        <v>33</v>
      </c>
      <c r="F240" t="str">
        <f>VLOOKUP(A240,HOP!A:L,12,0)</f>
        <v>533.00</v>
      </c>
      <c r="G240" t="str">
        <f>VLOOKUP(A240,HOP!A:C,3,0)</f>
        <v>2274388</v>
      </c>
      <c r="H240">
        <f t="shared" si="6"/>
        <v>0</v>
      </c>
      <c r="I240" t="str">
        <f t="shared" si="7"/>
        <v>，2274388</v>
      </c>
      <c r="J240" t="str">
        <f>VLOOKUP(A240,HOP!A:T,20,0)</f>
        <v>直连</v>
      </c>
    </row>
    <row r="241" hidden="1" spans="1:10">
      <c r="A241" t="s">
        <v>912</v>
      </c>
      <c r="B241" t="s">
        <v>38</v>
      </c>
      <c r="C241" t="s">
        <v>46</v>
      </c>
      <c r="D241" s="3">
        <v>183</v>
      </c>
      <c r="E241" t="s">
        <v>33</v>
      </c>
      <c r="F241" t="str">
        <f>VLOOKUP(A241,HOP!A:L,12,0)</f>
        <v>183.00</v>
      </c>
      <c r="G241" t="str">
        <f>VLOOKUP(A241,HOP!A:C,3,0)</f>
        <v>2274430</v>
      </c>
      <c r="H241">
        <f t="shared" si="6"/>
        <v>0</v>
      </c>
      <c r="I241" t="str">
        <f t="shared" si="7"/>
        <v>，2274430</v>
      </c>
      <c r="J241" t="str">
        <f>VLOOKUP(A241,HOP!A:T,20,0)</f>
        <v>直连</v>
      </c>
    </row>
    <row r="242" hidden="1" spans="1:10">
      <c r="A242" t="s">
        <v>916</v>
      </c>
      <c r="B242" t="s">
        <v>38</v>
      </c>
      <c r="C242" t="s">
        <v>46</v>
      </c>
      <c r="D242" s="3">
        <v>161</v>
      </c>
      <c r="E242" t="s">
        <v>33</v>
      </c>
      <c r="F242" t="str">
        <f>VLOOKUP(A242,HOP!A:L,12,0)</f>
        <v>161.00</v>
      </c>
      <c r="G242" t="str">
        <f>VLOOKUP(A242,HOP!A:C,3,0)</f>
        <v>2274440</v>
      </c>
      <c r="H242">
        <f t="shared" si="6"/>
        <v>0</v>
      </c>
      <c r="I242" t="str">
        <f t="shared" si="7"/>
        <v>，2274440</v>
      </c>
      <c r="J242" t="str">
        <f>VLOOKUP(A242,HOP!A:T,20,0)</f>
        <v>直连</v>
      </c>
    </row>
    <row r="243" hidden="1" spans="1:10">
      <c r="A243" t="s">
        <v>920</v>
      </c>
      <c r="B243" t="s">
        <v>38</v>
      </c>
      <c r="C243" t="s">
        <v>46</v>
      </c>
      <c r="D243" s="3">
        <v>172</v>
      </c>
      <c r="E243" t="s">
        <v>33</v>
      </c>
      <c r="F243" t="str">
        <f>VLOOKUP(A243,HOP!A:L,12,0)</f>
        <v>172.00</v>
      </c>
      <c r="G243" t="str">
        <f>VLOOKUP(A243,HOP!A:C,3,0)</f>
        <v>2274472</v>
      </c>
      <c r="H243">
        <f t="shared" si="6"/>
        <v>0</v>
      </c>
      <c r="I243" t="str">
        <f t="shared" si="7"/>
        <v>，2274472</v>
      </c>
      <c r="J243" t="str">
        <f>VLOOKUP(A243,HOP!A:T,20,0)</f>
        <v>直连</v>
      </c>
    </row>
    <row r="244" hidden="1" spans="1:10">
      <c r="A244" t="s">
        <v>924</v>
      </c>
      <c r="B244" t="s">
        <v>46</v>
      </c>
      <c r="C244" t="s">
        <v>50</v>
      </c>
      <c r="D244" s="3">
        <v>222</v>
      </c>
      <c r="E244" t="s">
        <v>33</v>
      </c>
      <c r="F244" t="str">
        <f>VLOOKUP(A244,HOP!A:L,12,0)</f>
        <v>222.00</v>
      </c>
      <c r="G244" t="str">
        <f>VLOOKUP(A244,HOP!A:C,3,0)</f>
        <v>2274496</v>
      </c>
      <c r="H244">
        <f t="shared" si="6"/>
        <v>0</v>
      </c>
      <c r="I244" t="str">
        <f t="shared" si="7"/>
        <v>，2274496</v>
      </c>
      <c r="J244" t="str">
        <f>VLOOKUP(A244,HOP!A:T,20,0)</f>
        <v>直连</v>
      </c>
    </row>
    <row r="245" hidden="1" spans="1:10">
      <c r="A245" t="s">
        <v>928</v>
      </c>
      <c r="B245" t="s">
        <v>46</v>
      </c>
      <c r="C245" t="s">
        <v>50</v>
      </c>
      <c r="D245" s="3">
        <v>115</v>
      </c>
      <c r="E245" t="s">
        <v>33</v>
      </c>
      <c r="F245" t="str">
        <f>VLOOKUP(A245,HOP!A:L,12,0)</f>
        <v>115.00</v>
      </c>
      <c r="G245" t="str">
        <f>VLOOKUP(A245,HOP!A:C,3,0)</f>
        <v>2274492</v>
      </c>
      <c r="H245">
        <f t="shared" si="6"/>
        <v>0</v>
      </c>
      <c r="I245" t="str">
        <f t="shared" si="7"/>
        <v>，2274492</v>
      </c>
      <c r="J245" t="str">
        <f>VLOOKUP(A245,HOP!A:T,20,0)</f>
        <v>直连</v>
      </c>
    </row>
    <row r="246" hidden="1" spans="1:10">
      <c r="A246" t="s">
        <v>932</v>
      </c>
      <c r="B246" t="s">
        <v>46</v>
      </c>
      <c r="C246" t="s">
        <v>50</v>
      </c>
      <c r="D246" s="3">
        <v>222</v>
      </c>
      <c r="E246" t="s">
        <v>33</v>
      </c>
      <c r="F246" t="str">
        <f>VLOOKUP(A246,HOP!A:L,12,0)</f>
        <v>222.00</v>
      </c>
      <c r="G246" t="str">
        <f>VLOOKUP(A246,HOP!A:C,3,0)</f>
        <v>2274500</v>
      </c>
      <c r="H246">
        <f t="shared" si="6"/>
        <v>0</v>
      </c>
      <c r="I246" t="str">
        <f t="shared" si="7"/>
        <v>，2274500</v>
      </c>
      <c r="J246" t="str">
        <f>VLOOKUP(A246,HOP!A:T,20,0)</f>
        <v>直连</v>
      </c>
    </row>
    <row r="247" hidden="1" spans="1:10">
      <c r="A247" t="s">
        <v>934</v>
      </c>
      <c r="B247" t="s">
        <v>38</v>
      </c>
      <c r="C247" t="s">
        <v>46</v>
      </c>
      <c r="D247" s="3">
        <v>200</v>
      </c>
      <c r="E247" t="s">
        <v>33</v>
      </c>
      <c r="F247" t="str">
        <f>VLOOKUP(A247,HOP!A:L,12,0)</f>
        <v>200.00</v>
      </c>
      <c r="G247" t="str">
        <f>VLOOKUP(A247,HOP!A:C,3,0)</f>
        <v>2274529</v>
      </c>
      <c r="H247">
        <f t="shared" si="6"/>
        <v>0</v>
      </c>
      <c r="I247" t="str">
        <f t="shared" si="7"/>
        <v>，2274529</v>
      </c>
      <c r="J247" t="str">
        <f>VLOOKUP(A247,HOP!A:T,20,0)</f>
        <v>直连</v>
      </c>
    </row>
    <row r="248" hidden="1" spans="1:10">
      <c r="A248" t="s">
        <v>937</v>
      </c>
      <c r="B248" t="s">
        <v>38</v>
      </c>
      <c r="C248" t="s">
        <v>46</v>
      </c>
      <c r="D248" s="3">
        <v>130</v>
      </c>
      <c r="E248" t="s">
        <v>33</v>
      </c>
      <c r="F248" t="str">
        <f>VLOOKUP(A248,HOP!A:L,12,0)</f>
        <v>130.00</v>
      </c>
      <c r="G248" t="str">
        <f>VLOOKUP(A248,HOP!A:C,3,0)</f>
        <v>2274532</v>
      </c>
      <c r="H248">
        <f t="shared" si="6"/>
        <v>0</v>
      </c>
      <c r="I248" t="str">
        <f t="shared" si="7"/>
        <v>，2274532</v>
      </c>
      <c r="J248" t="str">
        <f>VLOOKUP(A248,HOP!A:T,20,0)</f>
        <v>直连</v>
      </c>
    </row>
    <row r="249" hidden="1" spans="1:10">
      <c r="A249" t="s">
        <v>939</v>
      </c>
      <c r="B249" t="s">
        <v>46</v>
      </c>
      <c r="C249" t="s">
        <v>50</v>
      </c>
      <c r="D249" s="3">
        <v>368</v>
      </c>
      <c r="E249" t="s">
        <v>33</v>
      </c>
      <c r="F249" t="str">
        <f>VLOOKUP(A249,HOP!A:L,12,0)</f>
        <v>368.00</v>
      </c>
      <c r="G249" t="str">
        <f>VLOOKUP(A249,HOP!A:C,3,0)</f>
        <v>2274682</v>
      </c>
      <c r="H249">
        <f t="shared" si="6"/>
        <v>0</v>
      </c>
      <c r="I249" t="str">
        <f t="shared" si="7"/>
        <v>，2274682</v>
      </c>
      <c r="J249" t="str">
        <f>VLOOKUP(A249,HOP!A:T,20,0)</f>
        <v>直连</v>
      </c>
    </row>
    <row r="250" hidden="1" spans="1:10">
      <c r="A250" t="s">
        <v>943</v>
      </c>
      <c r="B250" t="s">
        <v>46</v>
      </c>
      <c r="C250" t="s">
        <v>50</v>
      </c>
      <c r="D250" s="3">
        <v>419</v>
      </c>
      <c r="E250" t="s">
        <v>33</v>
      </c>
      <c r="F250" t="str">
        <f>VLOOKUP(A250,HOP!A:L,12,0)</f>
        <v>419.00</v>
      </c>
      <c r="G250" t="str">
        <f>VLOOKUP(A250,HOP!A:C,3,0)</f>
        <v>2274762</v>
      </c>
      <c r="H250">
        <f t="shared" si="6"/>
        <v>0</v>
      </c>
      <c r="I250" t="str">
        <f t="shared" si="7"/>
        <v>，2274762</v>
      </c>
      <c r="J250" t="str">
        <f>VLOOKUP(A250,HOP!A:T,20,0)</f>
        <v>直连</v>
      </c>
    </row>
    <row r="251" hidden="1" spans="1:10">
      <c r="A251" t="s">
        <v>947</v>
      </c>
      <c r="B251" t="s">
        <v>46</v>
      </c>
      <c r="C251" t="s">
        <v>50</v>
      </c>
      <c r="D251" s="3">
        <v>117</v>
      </c>
      <c r="E251" t="s">
        <v>33</v>
      </c>
      <c r="F251" t="str">
        <f>VLOOKUP(A251,HOP!A:L,12,0)</f>
        <v>117.00</v>
      </c>
      <c r="G251" t="str">
        <f>VLOOKUP(A251,HOP!A:C,3,0)</f>
        <v>2274824</v>
      </c>
      <c r="H251">
        <f t="shared" si="6"/>
        <v>0</v>
      </c>
      <c r="I251" t="str">
        <f t="shared" si="7"/>
        <v>，2274824</v>
      </c>
      <c r="J251" t="str">
        <f>VLOOKUP(A251,HOP!A:T,20,0)</f>
        <v>直连</v>
      </c>
    </row>
    <row r="252" hidden="1" spans="1:10">
      <c r="A252" t="s">
        <v>951</v>
      </c>
      <c r="B252" t="s">
        <v>46</v>
      </c>
      <c r="C252" t="s">
        <v>50</v>
      </c>
      <c r="D252" s="3">
        <v>231</v>
      </c>
      <c r="E252" t="s">
        <v>33</v>
      </c>
      <c r="F252" t="str">
        <f>VLOOKUP(A252,HOP!A:L,12,0)</f>
        <v>231.00</v>
      </c>
      <c r="G252" t="str">
        <f>VLOOKUP(A252,HOP!A:C,3,0)</f>
        <v>2274880</v>
      </c>
      <c r="H252">
        <f t="shared" si="6"/>
        <v>0</v>
      </c>
      <c r="I252" t="str">
        <f t="shared" si="7"/>
        <v>，2274880</v>
      </c>
      <c r="J252" t="str">
        <f>VLOOKUP(A252,HOP!A:T,20,0)</f>
        <v>直连</v>
      </c>
    </row>
    <row r="253" hidden="1" spans="1:10">
      <c r="A253" t="s">
        <v>955</v>
      </c>
      <c r="B253" t="s">
        <v>50</v>
      </c>
      <c r="C253" t="s">
        <v>39</v>
      </c>
      <c r="D253" s="3">
        <v>450</v>
      </c>
      <c r="E253" t="s">
        <v>33</v>
      </c>
      <c r="F253" t="str">
        <f>VLOOKUP(A253,HOP!A:L,12,0)</f>
        <v>450.00</v>
      </c>
      <c r="G253" t="str">
        <f>VLOOKUP(A253,HOP!A:C,3,0)</f>
        <v>2274887</v>
      </c>
      <c r="H253">
        <f t="shared" si="6"/>
        <v>0</v>
      </c>
      <c r="I253" t="str">
        <f t="shared" si="7"/>
        <v>，2274887</v>
      </c>
      <c r="J253" t="str">
        <f>VLOOKUP(A253,HOP!A:T,20,0)</f>
        <v>直连</v>
      </c>
    </row>
    <row r="254" hidden="1" spans="1:10">
      <c r="A254" t="s">
        <v>958</v>
      </c>
      <c r="B254" t="s">
        <v>46</v>
      </c>
      <c r="C254" t="s">
        <v>50</v>
      </c>
      <c r="D254" s="3">
        <v>163</v>
      </c>
      <c r="E254" t="s">
        <v>33</v>
      </c>
      <c r="F254" t="str">
        <f>VLOOKUP(A254,HOP!A:L,12,0)</f>
        <v>163.00</v>
      </c>
      <c r="G254" t="str">
        <f>VLOOKUP(A254,HOP!A:C,3,0)</f>
        <v>2274981</v>
      </c>
      <c r="H254">
        <f t="shared" si="6"/>
        <v>0</v>
      </c>
      <c r="I254" t="str">
        <f t="shared" si="7"/>
        <v>，2274981</v>
      </c>
      <c r="J254" t="str">
        <f>VLOOKUP(A254,HOP!A:T,20,0)</f>
        <v>直连</v>
      </c>
    </row>
    <row r="255" hidden="1" spans="1:10">
      <c r="A255" t="s">
        <v>962</v>
      </c>
      <c r="B255" t="s">
        <v>50</v>
      </c>
      <c r="C255" t="s">
        <v>39</v>
      </c>
      <c r="D255" s="3">
        <v>453</v>
      </c>
      <c r="E255" t="s">
        <v>33</v>
      </c>
      <c r="F255" t="str">
        <f>VLOOKUP(A255,HOP!A:L,12,0)</f>
        <v>453.00</v>
      </c>
      <c r="G255" t="str">
        <f>VLOOKUP(A255,HOP!A:C,3,0)</f>
        <v>2275064</v>
      </c>
      <c r="H255">
        <f t="shared" si="6"/>
        <v>0</v>
      </c>
      <c r="I255" t="str">
        <f t="shared" si="7"/>
        <v>，2275064</v>
      </c>
      <c r="J255" t="str">
        <f>VLOOKUP(A255,HOP!A:T,20,0)</f>
        <v>直连</v>
      </c>
    </row>
    <row r="256" hidden="1" spans="1:10">
      <c r="A256" t="s">
        <v>965</v>
      </c>
      <c r="B256" t="s">
        <v>50</v>
      </c>
      <c r="C256" t="s">
        <v>39</v>
      </c>
      <c r="D256" s="3">
        <v>86</v>
      </c>
      <c r="E256" t="s">
        <v>33</v>
      </c>
      <c r="F256" t="str">
        <f>VLOOKUP(A256,HOP!A:L,12,0)</f>
        <v>86.00</v>
      </c>
      <c r="G256" t="str">
        <f>VLOOKUP(A256,HOP!A:C,3,0)</f>
        <v>2275112</v>
      </c>
      <c r="H256">
        <f t="shared" si="6"/>
        <v>0</v>
      </c>
      <c r="I256" t="str">
        <f t="shared" si="7"/>
        <v>，2275112</v>
      </c>
      <c r="J256" t="str">
        <f>VLOOKUP(A256,HOP!A:T,20,0)</f>
        <v>直连</v>
      </c>
    </row>
    <row r="257" hidden="1" spans="1:10">
      <c r="A257" t="s">
        <v>967</v>
      </c>
      <c r="B257" t="s">
        <v>50</v>
      </c>
      <c r="C257" t="s">
        <v>39</v>
      </c>
      <c r="D257" s="3">
        <v>135</v>
      </c>
      <c r="E257" t="s">
        <v>33</v>
      </c>
      <c r="F257" t="str">
        <f>VLOOKUP(A257,HOP!A:L,12,0)</f>
        <v>135.00</v>
      </c>
      <c r="G257" t="str">
        <f>VLOOKUP(A257,HOP!A:C,3,0)</f>
        <v>2275180</v>
      </c>
      <c r="H257">
        <f t="shared" si="6"/>
        <v>0</v>
      </c>
      <c r="I257" t="str">
        <f t="shared" si="7"/>
        <v>，2275180</v>
      </c>
      <c r="J257" t="str">
        <f>VLOOKUP(A257,HOP!A:T,20,0)</f>
        <v>直连</v>
      </c>
    </row>
    <row r="258" hidden="1" spans="1:10">
      <c r="A258" t="s">
        <v>970</v>
      </c>
      <c r="B258" t="s">
        <v>64</v>
      </c>
      <c r="C258" t="s">
        <v>50</v>
      </c>
      <c r="D258" s="3">
        <v>4386</v>
      </c>
      <c r="E258" t="s">
        <v>33</v>
      </c>
      <c r="F258" t="str">
        <f>VLOOKUP(A258,HOP!A:L,12,0)</f>
        <v>4386.00</v>
      </c>
      <c r="G258" t="str">
        <f>VLOOKUP(A258,HOP!A:C,3,0)</f>
        <v>2246784</v>
      </c>
      <c r="H258">
        <f t="shared" si="6"/>
        <v>0</v>
      </c>
      <c r="I258" t="str">
        <f t="shared" si="7"/>
        <v>，2246784</v>
      </c>
      <c r="J258" t="str">
        <f>VLOOKUP(A258,HOP!A:T,20,0)</f>
        <v>直连</v>
      </c>
    </row>
    <row r="259" hidden="1" spans="1:10">
      <c r="A259" t="s">
        <v>975</v>
      </c>
      <c r="B259" t="s">
        <v>50</v>
      </c>
      <c r="C259" t="s">
        <v>39</v>
      </c>
      <c r="D259" s="3">
        <v>386</v>
      </c>
      <c r="E259" t="s">
        <v>33</v>
      </c>
      <c r="F259" t="str">
        <f>VLOOKUP(A259,HOP!A:L,12,0)</f>
        <v>386.00</v>
      </c>
      <c r="G259" t="str">
        <f>VLOOKUP(A259,HOP!A:C,3,0)</f>
        <v>2253181</v>
      </c>
      <c r="H259">
        <f>D259-F259</f>
        <v>0</v>
      </c>
      <c r="I259" t="str">
        <f>$I$1&amp;G259</f>
        <v>，2253181</v>
      </c>
      <c r="J259" t="str">
        <f>VLOOKUP(A259,HOP!A:T,20,0)</f>
        <v>直连</v>
      </c>
    </row>
    <row r="260" spans="1:10">
      <c r="A260" t="s">
        <v>979</v>
      </c>
      <c r="B260" t="s">
        <v>43</v>
      </c>
      <c r="C260" t="s">
        <v>46</v>
      </c>
      <c r="D260" s="3">
        <v>2409</v>
      </c>
      <c r="E260" t="s">
        <v>33</v>
      </c>
      <c r="F260" t="str">
        <f>VLOOKUP(A260,HOP!A:L,12,0)</f>
        <v>2408.98</v>
      </c>
      <c r="G260" t="str">
        <f>VLOOKUP(A260,HOP!A:C,3,0)</f>
        <v>2258616</v>
      </c>
      <c r="H260">
        <f>D260-F260</f>
        <v>0.0199999999999818</v>
      </c>
      <c r="I260" t="str">
        <f>$I$1&amp;G260</f>
        <v>，2258616</v>
      </c>
      <c r="J260" t="str">
        <f>VLOOKUP(A260,HOP!A:T,20,0)</f>
        <v>直连</v>
      </c>
    </row>
    <row r="261" hidden="1" spans="1:10">
      <c r="A261" t="s">
        <v>983</v>
      </c>
      <c r="B261" t="s">
        <v>38</v>
      </c>
      <c r="C261" t="s">
        <v>46</v>
      </c>
      <c r="D261" s="3">
        <v>444</v>
      </c>
      <c r="E261" t="s">
        <v>33</v>
      </c>
      <c r="F261" t="str">
        <f>VLOOKUP(A261,HOP!A:L,12,0)</f>
        <v>444.00</v>
      </c>
      <c r="G261" t="str">
        <f>VLOOKUP(A261,HOP!A:C,3,0)</f>
        <v>2258683</v>
      </c>
      <c r="H261">
        <f>D261-F261</f>
        <v>0</v>
      </c>
      <c r="I261" t="str">
        <f>$I$1&amp;G261</f>
        <v>，2258683</v>
      </c>
      <c r="J261" t="str">
        <f>VLOOKUP(A261,HOP!A:T,20,0)</f>
        <v>直连</v>
      </c>
    </row>
    <row r="262" hidden="1" spans="1:10">
      <c r="A262" t="s">
        <v>986</v>
      </c>
      <c r="B262" t="s">
        <v>38</v>
      </c>
      <c r="C262" t="s">
        <v>46</v>
      </c>
      <c r="D262" s="3">
        <v>1079</v>
      </c>
      <c r="E262" t="s">
        <v>33</v>
      </c>
      <c r="F262" t="str">
        <f>VLOOKUP(A262,HOP!A:L,12,0)</f>
        <v>1079.00</v>
      </c>
      <c r="G262" t="str">
        <f>VLOOKUP(A262,HOP!A:C,3,0)</f>
        <v>2259525</v>
      </c>
      <c r="H262">
        <f>D262-F262</f>
        <v>0</v>
      </c>
      <c r="I262" t="str">
        <f>$I$1&amp;G262</f>
        <v>，2259525</v>
      </c>
      <c r="J262" t="str">
        <f>VLOOKUP(A262,HOP!A:T,20,0)</f>
        <v>直连</v>
      </c>
    </row>
    <row r="263" hidden="1" spans="1:10">
      <c r="A263" t="s">
        <v>990</v>
      </c>
      <c r="B263" t="s">
        <v>54</v>
      </c>
      <c r="C263" t="s">
        <v>38</v>
      </c>
      <c r="D263" s="3">
        <v>946</v>
      </c>
      <c r="E263" t="s">
        <v>33</v>
      </c>
      <c r="F263" t="str">
        <f>VLOOKUP(A263,HOP!A:L,12,0)</f>
        <v>946.00</v>
      </c>
      <c r="G263" t="str">
        <f>VLOOKUP(A263,HOP!A:C,3,0)</f>
        <v>2260814</v>
      </c>
      <c r="H263">
        <f>D263-F263</f>
        <v>0</v>
      </c>
      <c r="I263" t="str">
        <f>$I$1&amp;G263</f>
        <v>，2260814</v>
      </c>
      <c r="J263" t="str">
        <f>VLOOKUP(A263,HOP!A:T,20,0)</f>
        <v>直连</v>
      </c>
    </row>
    <row r="264" hidden="1" spans="1:10">
      <c r="A264" t="s">
        <v>994</v>
      </c>
      <c r="B264" t="s">
        <v>54</v>
      </c>
      <c r="C264" t="s">
        <v>38</v>
      </c>
      <c r="D264" s="3">
        <v>946</v>
      </c>
      <c r="E264" t="s">
        <v>33</v>
      </c>
      <c r="F264" t="str">
        <f>VLOOKUP(A264,HOP!A:L,12,0)</f>
        <v>946.00</v>
      </c>
      <c r="G264" t="str">
        <f>VLOOKUP(A264,HOP!A:C,3,0)</f>
        <v>2260815</v>
      </c>
      <c r="H264">
        <f>D264-F264</f>
        <v>0</v>
      </c>
      <c r="I264" t="str">
        <f>$I$1&amp;G264</f>
        <v>，2260815</v>
      </c>
      <c r="J264" t="str">
        <f>VLOOKUP(A264,HOP!A:T,20,0)</f>
        <v>直连</v>
      </c>
    </row>
    <row r="265" hidden="1" spans="1:10">
      <c r="A265" t="s">
        <v>996</v>
      </c>
      <c r="B265" t="s">
        <v>46</v>
      </c>
      <c r="C265" t="s">
        <v>39</v>
      </c>
      <c r="D265" s="3">
        <v>678</v>
      </c>
      <c r="E265" t="s">
        <v>33</v>
      </c>
      <c r="F265" t="str">
        <f>VLOOKUP(A265,HOP!A:L,12,0)</f>
        <v>678.00</v>
      </c>
      <c r="G265" t="str">
        <f>VLOOKUP(A265,HOP!A:C,3,0)</f>
        <v>2264357</v>
      </c>
      <c r="H265">
        <f>D265-F265</f>
        <v>0</v>
      </c>
      <c r="I265" t="str">
        <f>$I$1&amp;G265</f>
        <v>，2264357</v>
      </c>
      <c r="J265" t="str">
        <f>VLOOKUP(A265,HOP!A:T,20,0)</f>
        <v>直连</v>
      </c>
    </row>
    <row r="266" hidden="1" spans="1:10">
      <c r="A266" t="s">
        <v>999</v>
      </c>
      <c r="B266" t="s">
        <v>50</v>
      </c>
      <c r="C266" t="s">
        <v>39</v>
      </c>
      <c r="D266" s="3">
        <v>992</v>
      </c>
      <c r="E266" t="s">
        <v>33</v>
      </c>
      <c r="F266" t="str">
        <f>VLOOKUP(A266,HOP!A:L,12,0)</f>
        <v>992.00</v>
      </c>
      <c r="G266" t="str">
        <f>VLOOKUP(A266,HOP!A:C,3,0)</f>
        <v>2265298</v>
      </c>
      <c r="H266">
        <f>D266-F266</f>
        <v>0</v>
      </c>
      <c r="I266" t="str">
        <f>$I$1&amp;G266</f>
        <v>，2265298</v>
      </c>
      <c r="J266" t="str">
        <f>VLOOKUP(A266,HOP!A:T,20,0)</f>
        <v>直连</v>
      </c>
    </row>
    <row r="267" hidden="1" spans="1:10">
      <c r="A267" t="s">
        <v>1002</v>
      </c>
      <c r="B267" t="s">
        <v>38</v>
      </c>
      <c r="C267" t="s">
        <v>46</v>
      </c>
      <c r="D267" s="3">
        <v>1085</v>
      </c>
      <c r="E267" t="s">
        <v>33</v>
      </c>
      <c r="F267" t="str">
        <f>VLOOKUP(A267,HOP!A:L,12,0)</f>
        <v>1085.00</v>
      </c>
      <c r="G267" t="str">
        <f>VLOOKUP(A267,HOP!A:C,3,0)</f>
        <v>2265979</v>
      </c>
      <c r="H267">
        <f>D267-F267</f>
        <v>0</v>
      </c>
      <c r="I267" t="str">
        <f>$I$1&amp;G267</f>
        <v>，2265979</v>
      </c>
      <c r="J267" t="str">
        <f>VLOOKUP(A267,HOP!A:T,20,0)</f>
        <v>直连</v>
      </c>
    </row>
    <row r="268" hidden="1" spans="1:10">
      <c r="A268" t="s">
        <v>1005</v>
      </c>
      <c r="B268" t="s">
        <v>50</v>
      </c>
      <c r="C268" t="s">
        <v>39</v>
      </c>
      <c r="D268" s="3">
        <v>1016</v>
      </c>
      <c r="E268" t="s">
        <v>33</v>
      </c>
      <c r="F268" t="str">
        <f>VLOOKUP(A268,HOP!A:L,12,0)</f>
        <v>1016.00</v>
      </c>
      <c r="G268" t="str">
        <f>VLOOKUP(A268,HOP!A:C,3,0)</f>
        <v>2269805</v>
      </c>
      <c r="H268">
        <f>D268-F268</f>
        <v>0</v>
      </c>
      <c r="I268" t="str">
        <f>$I$1&amp;G268</f>
        <v>，2269805</v>
      </c>
      <c r="J268" t="str">
        <f>VLOOKUP(A268,HOP!A:T,20,0)</f>
        <v>直连</v>
      </c>
    </row>
    <row r="269" hidden="1" spans="1:10">
      <c r="A269" t="s">
        <v>1008</v>
      </c>
      <c r="B269" t="s">
        <v>50</v>
      </c>
      <c r="C269" t="s">
        <v>39</v>
      </c>
      <c r="D269" s="3">
        <v>882</v>
      </c>
      <c r="E269" t="s">
        <v>33</v>
      </c>
      <c r="F269" t="str">
        <f>VLOOKUP(A269,HOP!A:L,12,0)</f>
        <v>882.00</v>
      </c>
      <c r="G269" t="str">
        <f>VLOOKUP(A269,HOP!A:C,3,0)</f>
        <v>2270949</v>
      </c>
      <c r="H269">
        <f>D269-F269</f>
        <v>0</v>
      </c>
      <c r="I269" t="str">
        <f>$I$1&amp;G269</f>
        <v>，2270949</v>
      </c>
      <c r="J269" t="str">
        <f>VLOOKUP(A269,HOP!A:T,20,0)</f>
        <v>直连</v>
      </c>
    </row>
    <row r="270" hidden="1" spans="1:10">
      <c r="A270" t="s">
        <v>1011</v>
      </c>
      <c r="B270" t="s">
        <v>46</v>
      </c>
      <c r="C270" t="s">
        <v>50</v>
      </c>
      <c r="D270" s="3">
        <v>1570</v>
      </c>
      <c r="E270" t="s">
        <v>33</v>
      </c>
      <c r="F270" t="str">
        <f>VLOOKUP(A270,HOP!A:L,12,0)</f>
        <v>1570.00</v>
      </c>
      <c r="G270" t="str">
        <f>VLOOKUP(A270,HOP!A:C,3,0)</f>
        <v>2271415</v>
      </c>
      <c r="H270">
        <f>D270-F270</f>
        <v>0</v>
      </c>
      <c r="I270" t="str">
        <f>$I$1&amp;G270</f>
        <v>，2271415</v>
      </c>
      <c r="J270" t="str">
        <f>VLOOKUP(A270,HOP!A:T,20,0)</f>
        <v>直连</v>
      </c>
    </row>
    <row r="271" hidden="1" spans="1:10">
      <c r="A271" t="s">
        <v>1015</v>
      </c>
      <c r="B271" t="s">
        <v>46</v>
      </c>
      <c r="C271" t="s">
        <v>50</v>
      </c>
      <c r="D271" s="3">
        <v>1140</v>
      </c>
      <c r="E271" t="s">
        <v>33</v>
      </c>
      <c r="F271" t="str">
        <f>VLOOKUP(A271,HOP!A:L,12,0)</f>
        <v>1140.00</v>
      </c>
      <c r="G271" t="str">
        <f>VLOOKUP(A271,HOP!A:C,3,0)</f>
        <v>2271872</v>
      </c>
      <c r="H271">
        <f>D271-F271</f>
        <v>0</v>
      </c>
      <c r="I271" t="str">
        <f>$I$1&amp;G271</f>
        <v>，2271872</v>
      </c>
      <c r="J271" t="str">
        <f>VLOOKUP(A271,HOP!A:T,20,0)</f>
        <v>直连</v>
      </c>
    </row>
    <row r="272" spans="1:10">
      <c r="A272" t="s">
        <v>1018</v>
      </c>
      <c r="B272" t="s">
        <v>272</v>
      </c>
      <c r="C272" t="s">
        <v>39</v>
      </c>
      <c r="D272" s="3">
        <v>2399</v>
      </c>
      <c r="E272" t="s">
        <v>33</v>
      </c>
      <c r="F272" t="str">
        <f>VLOOKUP(A272,HOP!A:L,12,0)</f>
        <v>2398.98</v>
      </c>
      <c r="G272" t="str">
        <f>VLOOKUP(A272,HOP!A:C,3,0)</f>
        <v>2272646</v>
      </c>
      <c r="H272">
        <f>D272-F272</f>
        <v>0.0199999999999818</v>
      </c>
      <c r="I272" t="str">
        <f>$I$1&amp;G272</f>
        <v>，2272646</v>
      </c>
      <c r="J272" t="str">
        <f>VLOOKUP(A272,HOP!A:T,20,0)</f>
        <v>直连</v>
      </c>
    </row>
    <row r="273" hidden="1" spans="1:10">
      <c r="A273" t="s">
        <v>1022</v>
      </c>
      <c r="B273" t="s">
        <v>54</v>
      </c>
      <c r="C273" t="s">
        <v>38</v>
      </c>
      <c r="D273" s="3">
        <v>158</v>
      </c>
      <c r="E273" t="s">
        <v>33</v>
      </c>
      <c r="F273" t="str">
        <f>VLOOKUP(A273,HOP!A:L,12,0)</f>
        <v>158.00</v>
      </c>
      <c r="G273" t="str">
        <f>VLOOKUP(A273,HOP!A:C,3,0)</f>
        <v>2273276</v>
      </c>
      <c r="H273">
        <f>D273-F273</f>
        <v>0</v>
      </c>
      <c r="I273" t="str">
        <f>$I$1&amp;G273</f>
        <v>，2273276</v>
      </c>
      <c r="J273" t="str">
        <f>VLOOKUP(A273,HOP!A:T,20,0)</f>
        <v>直连</v>
      </c>
    </row>
    <row r="274" hidden="1" spans="1:10">
      <c r="A274" t="s">
        <v>1025</v>
      </c>
      <c r="B274" t="s">
        <v>38</v>
      </c>
      <c r="C274" t="s">
        <v>39</v>
      </c>
      <c r="D274" s="3">
        <v>252</v>
      </c>
      <c r="E274" t="s">
        <v>33</v>
      </c>
      <c r="F274" t="str">
        <f>VLOOKUP(A274,HOP!A:L,12,0)</f>
        <v>252.00</v>
      </c>
      <c r="G274" t="str">
        <f>VLOOKUP(A274,HOP!A:C,3,0)</f>
        <v>2273889</v>
      </c>
      <c r="H274">
        <f>D274-F274</f>
        <v>0</v>
      </c>
      <c r="I274" t="str">
        <f>$I$1&amp;G274</f>
        <v>，2273889</v>
      </c>
      <c r="J274" t="str">
        <f>VLOOKUP(A274,HOP!A:T,20,0)</f>
        <v>直连</v>
      </c>
    </row>
    <row r="275" hidden="1" spans="1:10">
      <c r="A275" t="s">
        <v>1029</v>
      </c>
      <c r="B275" t="s">
        <v>64</v>
      </c>
      <c r="C275" t="s">
        <v>38</v>
      </c>
      <c r="D275" s="3">
        <v>458</v>
      </c>
      <c r="E275" t="s">
        <v>33</v>
      </c>
      <c r="F275" t="str">
        <f>VLOOKUP(A275,HOP!A:L,12,0)</f>
        <v>458.00</v>
      </c>
      <c r="G275" t="str">
        <f>VLOOKUP(A275,HOP!A:C,3,0)</f>
        <v>2273898</v>
      </c>
      <c r="H275">
        <f>D275-F275</f>
        <v>0</v>
      </c>
      <c r="I275" t="str">
        <f>$I$1&amp;G275</f>
        <v>，2273898</v>
      </c>
      <c r="J275" t="str">
        <f>VLOOKUP(A275,HOP!A:T,20,0)</f>
        <v>直连</v>
      </c>
    </row>
    <row r="276" hidden="1" spans="1:10">
      <c r="A276" t="s">
        <v>1033</v>
      </c>
      <c r="B276" t="s">
        <v>46</v>
      </c>
      <c r="C276" t="s">
        <v>39</v>
      </c>
      <c r="D276" s="3">
        <v>1892</v>
      </c>
      <c r="E276" t="s">
        <v>33</v>
      </c>
      <c r="F276" t="str">
        <f>VLOOKUP(A276,HOP!A:L,12,0)</f>
        <v>1892.00</v>
      </c>
      <c r="G276" t="str">
        <f>VLOOKUP(A276,HOP!A:C,3,0)</f>
        <v>2273959</v>
      </c>
      <c r="H276">
        <f>D276-F276</f>
        <v>0</v>
      </c>
      <c r="I276" t="str">
        <f>$I$1&amp;G276</f>
        <v>，2273959</v>
      </c>
      <c r="J276" t="str">
        <f>VLOOKUP(A276,HOP!A:T,20,0)</f>
        <v>直连</v>
      </c>
    </row>
    <row r="277" hidden="1" spans="1:10">
      <c r="A277" t="s">
        <v>1036</v>
      </c>
      <c r="B277" t="s">
        <v>64</v>
      </c>
      <c r="C277" t="s">
        <v>38</v>
      </c>
      <c r="D277" s="3">
        <v>349</v>
      </c>
      <c r="E277" t="s">
        <v>33</v>
      </c>
      <c r="F277" t="str">
        <f>VLOOKUP(A277,HOP!A:L,12,0)</f>
        <v>349.00</v>
      </c>
      <c r="G277" t="str">
        <f>VLOOKUP(A277,HOP!A:C,3,0)</f>
        <v>2274034</v>
      </c>
      <c r="H277">
        <f>D277-F277</f>
        <v>0</v>
      </c>
      <c r="I277" t="str">
        <f>$I$1&amp;G277</f>
        <v>，2274034</v>
      </c>
      <c r="J277" t="str">
        <f>VLOOKUP(A277,HOP!A:T,20,0)</f>
        <v>直连</v>
      </c>
    </row>
    <row r="278" hidden="1" spans="1:10">
      <c r="A278" t="s">
        <v>1039</v>
      </c>
      <c r="B278" t="s">
        <v>64</v>
      </c>
      <c r="C278" t="s">
        <v>38</v>
      </c>
      <c r="D278" s="3">
        <v>165</v>
      </c>
      <c r="E278" t="s">
        <v>33</v>
      </c>
      <c r="F278" t="str">
        <f>VLOOKUP(A278,HOP!A:L,12,0)</f>
        <v>165.00</v>
      </c>
      <c r="G278" t="str">
        <f>VLOOKUP(A278,HOP!A:C,3,0)</f>
        <v>2274043</v>
      </c>
      <c r="H278">
        <f>D278-F278</f>
        <v>0</v>
      </c>
      <c r="I278" t="str">
        <f>$I$1&amp;G278</f>
        <v>，2274043</v>
      </c>
      <c r="J278" t="str">
        <f>VLOOKUP(A278,HOP!A:T,20,0)</f>
        <v>直连</v>
      </c>
    </row>
    <row r="279" hidden="1" spans="1:10">
      <c r="A279" t="s">
        <v>1043</v>
      </c>
      <c r="B279" t="s">
        <v>64</v>
      </c>
      <c r="C279" t="s">
        <v>38</v>
      </c>
      <c r="D279" s="3">
        <v>325</v>
      </c>
      <c r="E279" t="s">
        <v>33</v>
      </c>
      <c r="F279" t="str">
        <f>VLOOKUP(A279,HOP!A:L,12,0)</f>
        <v>325.00</v>
      </c>
      <c r="G279" t="str">
        <f>VLOOKUP(A279,HOP!A:C,3,0)</f>
        <v>2274119</v>
      </c>
      <c r="H279">
        <f>D279-F279</f>
        <v>0</v>
      </c>
      <c r="I279" t="str">
        <f>$I$1&amp;G279</f>
        <v>，2274119</v>
      </c>
      <c r="J279" t="str">
        <f>VLOOKUP(A279,HOP!A:T,20,0)</f>
        <v>直连</v>
      </c>
    </row>
    <row r="280" hidden="1" spans="1:10">
      <c r="A280" t="s">
        <v>1047</v>
      </c>
      <c r="B280" t="s">
        <v>38</v>
      </c>
      <c r="C280" t="s">
        <v>46</v>
      </c>
      <c r="D280" s="3">
        <v>300</v>
      </c>
      <c r="E280" t="s">
        <v>33</v>
      </c>
      <c r="F280" t="str">
        <f>VLOOKUP(A280,HOP!A:L,12,0)</f>
        <v>300.00</v>
      </c>
      <c r="G280" t="str">
        <f>VLOOKUP(A280,HOP!A:C,3,0)</f>
        <v>2274478</v>
      </c>
      <c r="H280">
        <f>D280-F280</f>
        <v>0</v>
      </c>
      <c r="I280" t="str">
        <f>$I$1&amp;G280</f>
        <v>，2274478</v>
      </c>
      <c r="J280" t="str">
        <f>VLOOKUP(A280,HOP!A:T,20,0)</f>
        <v>直连</v>
      </c>
    </row>
    <row r="281" hidden="1" spans="1:10">
      <c r="A281" t="s">
        <v>1051</v>
      </c>
      <c r="B281" t="s">
        <v>50</v>
      </c>
      <c r="C281" t="s">
        <v>39</v>
      </c>
      <c r="D281" s="3">
        <v>316</v>
      </c>
      <c r="E281" t="s">
        <v>33</v>
      </c>
      <c r="F281" t="str">
        <f>VLOOKUP(A281,HOP!A:L,12,0)</f>
        <v>316.00</v>
      </c>
      <c r="G281" t="str">
        <f>VLOOKUP(A281,HOP!A:C,3,0)</f>
        <v>2275190</v>
      </c>
      <c r="H281">
        <f>D281-F281</f>
        <v>0</v>
      </c>
      <c r="I281" t="str">
        <f>$I$1&amp;G281</f>
        <v>，2275190</v>
      </c>
      <c r="J281" t="str">
        <f>VLOOKUP(A281,HOP!A:T,20,0)</f>
        <v>直连</v>
      </c>
    </row>
    <row r="282" hidden="1" spans="1:10">
      <c r="A282" t="s">
        <v>1055</v>
      </c>
      <c r="B282" t="s">
        <v>50</v>
      </c>
      <c r="C282" t="s">
        <v>39</v>
      </c>
      <c r="D282" s="3">
        <v>285</v>
      </c>
      <c r="E282" t="s">
        <v>33</v>
      </c>
      <c r="F282" t="str">
        <f>VLOOKUP(A282,HOP!A:L,12,0)</f>
        <v>285.00</v>
      </c>
      <c r="G282" t="str">
        <f>VLOOKUP(A282,HOP!A:C,3,0)</f>
        <v>2275218</v>
      </c>
      <c r="H282">
        <f>D282-F282</f>
        <v>0</v>
      </c>
      <c r="I282" t="str">
        <f>$I$1&amp;G282</f>
        <v>，2275218</v>
      </c>
      <c r="J282" t="str">
        <f>VLOOKUP(A282,HOP!A:T,20,0)</f>
        <v>直连</v>
      </c>
    </row>
    <row r="283" hidden="1" spans="1:10">
      <c r="A283" t="s">
        <v>1059</v>
      </c>
      <c r="B283" t="s">
        <v>50</v>
      </c>
      <c r="C283" t="s">
        <v>39</v>
      </c>
      <c r="D283" s="3">
        <v>319</v>
      </c>
      <c r="E283" t="s">
        <v>33</v>
      </c>
      <c r="F283" t="str">
        <f>VLOOKUP(A283,HOP!A:L,12,0)</f>
        <v>319.00</v>
      </c>
      <c r="G283" t="str">
        <f>VLOOKUP(A283,HOP!A:C,3,0)</f>
        <v>2275245</v>
      </c>
      <c r="H283">
        <f>D283-F283</f>
        <v>0</v>
      </c>
      <c r="I283" t="str">
        <f>$I$1&amp;G283</f>
        <v>，2275245</v>
      </c>
      <c r="J283" t="str">
        <f>VLOOKUP(A283,HOP!A:T,20,0)</f>
        <v>直连</v>
      </c>
    </row>
    <row r="285" spans="4:4">
      <c r="D285">
        <f>SUM(D2:D284)</f>
        <v>442070</v>
      </c>
    </row>
    <row r="286" spans="4:4">
      <c r="D286" s="4">
        <v>442070</v>
      </c>
    </row>
    <row r="288" spans="1:3">
      <c r="A288" t="s">
        <v>1068</v>
      </c>
      <c r="C288">
        <v>645</v>
      </c>
    </row>
    <row r="289" spans="1:3">
      <c r="A289" t="s">
        <v>1069</v>
      </c>
      <c r="C289">
        <v>441045</v>
      </c>
    </row>
    <row r="290" spans="1:3">
      <c r="A290" t="s">
        <v>1070</v>
      </c>
      <c r="C290">
        <v>380</v>
      </c>
    </row>
    <row r="291" spans="1:3">
      <c r="A291" t="s">
        <v>1071</v>
      </c>
      <c r="C291">
        <f>SUBTOTAL(9,C288:C290)</f>
        <v>442070</v>
      </c>
    </row>
  </sheetData>
  <autoFilter ref="A1:P283">
    <filterColumn colId="7">
      <customFilters>
        <customFilter operator="equal" val="0.02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1072</v>
      </c>
      <c r="B1" s="2" t="s">
        <v>1073</v>
      </c>
      <c r="C1" s="2" t="s">
        <v>1074</v>
      </c>
      <c r="D1" s="2" t="s">
        <v>3</v>
      </c>
      <c r="E1" s="2" t="s">
        <v>1075</v>
      </c>
      <c r="F1" s="2" t="s">
        <v>4</v>
      </c>
      <c r="G1" s="2" t="s">
        <v>1076</v>
      </c>
      <c r="H1" s="2" t="s">
        <v>1077</v>
      </c>
      <c r="I1" s="2" t="s">
        <v>1078</v>
      </c>
      <c r="J1" s="2" t="s">
        <v>1079</v>
      </c>
      <c r="K1" s="2" t="s">
        <v>1080</v>
      </c>
      <c r="L1" s="2" t="s">
        <v>1081</v>
      </c>
      <c r="M1" s="2" t="s">
        <v>1082</v>
      </c>
      <c r="N1" s="2" t="s">
        <v>1083</v>
      </c>
      <c r="O1" s="2" t="s">
        <v>1084</v>
      </c>
      <c r="P1" s="2" t="s">
        <v>1085</v>
      </c>
      <c r="Q1" s="2" t="s">
        <v>1086</v>
      </c>
      <c r="R1" s="2" t="s">
        <v>1087</v>
      </c>
      <c r="S1" s="2" t="s">
        <v>1088</v>
      </c>
      <c r="T1" s="2" t="s">
        <v>1089</v>
      </c>
    </row>
    <row r="2" s="1" customFormat="1" spans="1:20">
      <c r="A2" s="1" t="s">
        <v>102</v>
      </c>
      <c r="B2" s="1" t="s">
        <v>1090</v>
      </c>
      <c r="C2" s="1" t="s">
        <v>103</v>
      </c>
      <c r="D2" s="1" t="s">
        <v>1091</v>
      </c>
      <c r="E2" s="1" t="s">
        <v>1092</v>
      </c>
      <c r="F2" s="1" t="s">
        <v>1093</v>
      </c>
      <c r="G2" s="1" t="s">
        <v>1094</v>
      </c>
      <c r="H2" s="1" t="s">
        <v>1095</v>
      </c>
      <c r="I2" s="1" t="s">
        <v>106</v>
      </c>
      <c r="J2" s="1" t="s">
        <v>1096</v>
      </c>
      <c r="K2" s="1" t="s">
        <v>106</v>
      </c>
      <c r="L2" s="1" t="s">
        <v>106</v>
      </c>
      <c r="M2" s="1" t="s">
        <v>1097</v>
      </c>
      <c r="N2" s="1" t="s">
        <v>1097</v>
      </c>
      <c r="O2" s="1" t="s">
        <v>32</v>
      </c>
      <c r="P2" s="1" t="s">
        <v>1098</v>
      </c>
      <c r="Q2" s="1" t="s">
        <v>1099</v>
      </c>
      <c r="R2" s="1" t="s">
        <v>34</v>
      </c>
      <c r="S2" s="1" t="s">
        <v>1100</v>
      </c>
      <c r="T2" s="1" t="s">
        <v>1101</v>
      </c>
    </row>
    <row r="3" s="1" customFormat="1" spans="1:20">
      <c r="A3" s="1" t="s">
        <v>970</v>
      </c>
      <c r="B3" s="1" t="s">
        <v>1102</v>
      </c>
      <c r="C3" s="1" t="s">
        <v>971</v>
      </c>
      <c r="D3" s="1" t="s">
        <v>1103</v>
      </c>
      <c r="E3" s="1" t="s">
        <v>1104</v>
      </c>
      <c r="F3" s="1" t="s">
        <v>1105</v>
      </c>
      <c r="G3" s="1" t="s">
        <v>1106</v>
      </c>
      <c r="H3" s="1" t="s">
        <v>1095</v>
      </c>
      <c r="I3" s="1" t="s">
        <v>974</v>
      </c>
      <c r="J3" s="1" t="s">
        <v>1096</v>
      </c>
      <c r="K3" s="1" t="s">
        <v>974</v>
      </c>
      <c r="L3" s="1" t="s">
        <v>974</v>
      </c>
      <c r="M3" s="1" t="s">
        <v>1097</v>
      </c>
      <c r="N3" s="1" t="s">
        <v>1097</v>
      </c>
      <c r="O3" s="1" t="s">
        <v>32</v>
      </c>
      <c r="P3" s="1" t="s">
        <v>1098</v>
      </c>
      <c r="Q3" s="1" t="s">
        <v>1107</v>
      </c>
      <c r="R3" s="1" t="s">
        <v>34</v>
      </c>
      <c r="S3" s="1" t="s">
        <v>1100</v>
      </c>
      <c r="T3" s="1" t="s">
        <v>1101</v>
      </c>
    </row>
    <row r="4" s="1" customFormat="1" spans="1:20">
      <c r="A4" s="1" t="s">
        <v>1108</v>
      </c>
      <c r="B4" s="1" t="s">
        <v>1109</v>
      </c>
      <c r="C4" s="1" t="s">
        <v>1110</v>
      </c>
      <c r="D4" s="1" t="s">
        <v>1111</v>
      </c>
      <c r="E4" s="1" t="s">
        <v>1112</v>
      </c>
      <c r="F4" s="1" t="s">
        <v>1094</v>
      </c>
      <c r="G4" s="1" t="s">
        <v>1113</v>
      </c>
      <c r="H4" s="1" t="s">
        <v>1095</v>
      </c>
      <c r="I4" s="1" t="s">
        <v>1114</v>
      </c>
      <c r="J4" s="1" t="s">
        <v>1096</v>
      </c>
      <c r="K4" s="1" t="s">
        <v>1114</v>
      </c>
      <c r="L4" s="1" t="s">
        <v>1114</v>
      </c>
      <c r="M4" s="1" t="s">
        <v>1097</v>
      </c>
      <c r="N4" s="1" t="s">
        <v>1097</v>
      </c>
      <c r="O4" s="1" t="s">
        <v>32</v>
      </c>
      <c r="P4" s="1" t="s">
        <v>1098</v>
      </c>
      <c r="Q4" s="1" t="s">
        <v>1115</v>
      </c>
      <c r="R4" s="1" t="s">
        <v>34</v>
      </c>
      <c r="S4" s="1" t="s">
        <v>1100</v>
      </c>
      <c r="T4" s="1" t="s">
        <v>1101</v>
      </c>
    </row>
    <row r="5" s="1" customFormat="1" spans="1:20">
      <c r="A5" s="1" t="s">
        <v>107</v>
      </c>
      <c r="B5" s="1" t="s">
        <v>1116</v>
      </c>
      <c r="C5" s="1" t="s">
        <v>108</v>
      </c>
      <c r="D5" s="1" t="s">
        <v>1117</v>
      </c>
      <c r="E5" s="1" t="s">
        <v>1118</v>
      </c>
      <c r="F5" s="1" t="s">
        <v>1105</v>
      </c>
      <c r="G5" s="1" t="s">
        <v>1106</v>
      </c>
      <c r="H5" s="1" t="s">
        <v>1095</v>
      </c>
      <c r="I5" s="1" t="s">
        <v>1119</v>
      </c>
      <c r="J5" s="1" t="s">
        <v>1096</v>
      </c>
      <c r="K5" s="1" t="s">
        <v>1119</v>
      </c>
      <c r="L5" s="1" t="s">
        <v>1119</v>
      </c>
      <c r="M5" s="1" t="s">
        <v>1097</v>
      </c>
      <c r="N5" s="1" t="s">
        <v>1097</v>
      </c>
      <c r="O5" s="1" t="s">
        <v>32</v>
      </c>
      <c r="P5" s="1" t="s">
        <v>1098</v>
      </c>
      <c r="Q5" s="1" t="s">
        <v>1120</v>
      </c>
      <c r="R5" s="1" t="s">
        <v>34</v>
      </c>
      <c r="S5" s="1" t="s">
        <v>1100</v>
      </c>
      <c r="T5" s="1" t="s">
        <v>1101</v>
      </c>
    </row>
    <row r="6" s="1" customFormat="1" spans="1:20">
      <c r="A6" s="1" t="s">
        <v>112</v>
      </c>
      <c r="B6" s="1" t="s">
        <v>1116</v>
      </c>
      <c r="C6" s="1" t="s">
        <v>113</v>
      </c>
      <c r="D6" s="1" t="s">
        <v>1121</v>
      </c>
      <c r="E6" s="1" t="s">
        <v>1122</v>
      </c>
      <c r="F6" s="1" t="s">
        <v>1094</v>
      </c>
      <c r="G6" s="1" t="s">
        <v>1106</v>
      </c>
      <c r="H6" s="1" t="s">
        <v>1095</v>
      </c>
      <c r="I6" s="1" t="s">
        <v>115</v>
      </c>
      <c r="J6" s="1" t="s">
        <v>1096</v>
      </c>
      <c r="K6" s="1" t="s">
        <v>115</v>
      </c>
      <c r="L6" s="1" t="s">
        <v>115</v>
      </c>
      <c r="M6" s="1" t="s">
        <v>1097</v>
      </c>
      <c r="N6" s="1" t="s">
        <v>1097</v>
      </c>
      <c r="O6" s="1" t="s">
        <v>32</v>
      </c>
      <c r="P6" s="1" t="s">
        <v>1098</v>
      </c>
      <c r="Q6" s="1" t="s">
        <v>1123</v>
      </c>
      <c r="R6" s="1" t="s">
        <v>34</v>
      </c>
      <c r="S6" s="1" t="s">
        <v>1100</v>
      </c>
      <c r="T6" s="1" t="s">
        <v>1101</v>
      </c>
    </row>
    <row r="7" s="1" customFormat="1" spans="1:20">
      <c r="A7" s="1" t="s">
        <v>116</v>
      </c>
      <c r="B7" s="1" t="s">
        <v>1116</v>
      </c>
      <c r="C7" s="1" t="s">
        <v>117</v>
      </c>
      <c r="D7" s="1" t="s">
        <v>1091</v>
      </c>
      <c r="E7" s="1" t="s">
        <v>1124</v>
      </c>
      <c r="F7" s="1" t="s">
        <v>1094</v>
      </c>
      <c r="G7" s="1" t="s">
        <v>1125</v>
      </c>
      <c r="H7" s="1" t="s">
        <v>1095</v>
      </c>
      <c r="I7" s="1" t="s">
        <v>118</v>
      </c>
      <c r="J7" s="1" t="s">
        <v>1096</v>
      </c>
      <c r="K7" s="1" t="s">
        <v>118</v>
      </c>
      <c r="L7" s="1" t="s">
        <v>118</v>
      </c>
      <c r="M7" s="1" t="s">
        <v>1097</v>
      </c>
      <c r="N7" s="1" t="s">
        <v>1097</v>
      </c>
      <c r="O7" s="1" t="s">
        <v>32</v>
      </c>
      <c r="P7" s="1" t="s">
        <v>1098</v>
      </c>
      <c r="Q7" s="1" t="s">
        <v>1126</v>
      </c>
      <c r="R7" s="1" t="s">
        <v>34</v>
      </c>
      <c r="S7" s="1" t="s">
        <v>1100</v>
      </c>
      <c r="T7" s="1" t="s">
        <v>1101</v>
      </c>
    </row>
    <row r="8" s="1" customFormat="1" spans="1:20">
      <c r="A8" s="1" t="s">
        <v>760</v>
      </c>
      <c r="B8" s="1" t="s">
        <v>1116</v>
      </c>
      <c r="C8" s="1" t="s">
        <v>761</v>
      </c>
      <c r="D8" s="1" t="s">
        <v>1127</v>
      </c>
      <c r="E8" s="1" t="s">
        <v>1128</v>
      </c>
      <c r="F8" s="1" t="s">
        <v>1113</v>
      </c>
      <c r="G8" s="1" t="s">
        <v>1106</v>
      </c>
      <c r="H8" s="1" t="s">
        <v>1095</v>
      </c>
      <c r="I8" s="1" t="s">
        <v>473</v>
      </c>
      <c r="J8" s="1" t="s">
        <v>1096</v>
      </c>
      <c r="K8" s="1" t="s">
        <v>473</v>
      </c>
      <c r="L8" s="1" t="s">
        <v>473</v>
      </c>
      <c r="M8" s="1" t="s">
        <v>1097</v>
      </c>
      <c r="N8" s="1" t="s">
        <v>1097</v>
      </c>
      <c r="O8" s="1" t="s">
        <v>32</v>
      </c>
      <c r="P8" s="1" t="s">
        <v>1098</v>
      </c>
      <c r="Q8" s="1" t="s">
        <v>1129</v>
      </c>
      <c r="R8" s="1" t="s">
        <v>34</v>
      </c>
      <c r="S8" s="1" t="s">
        <v>1100</v>
      </c>
      <c r="T8" s="1" t="s">
        <v>1130</v>
      </c>
    </row>
    <row r="9" s="1" customFormat="1" spans="1:20">
      <c r="A9" s="1" t="s">
        <v>119</v>
      </c>
      <c r="B9" s="1" t="s">
        <v>1131</v>
      </c>
      <c r="C9" s="1" t="s">
        <v>120</v>
      </c>
      <c r="D9" s="1" t="s">
        <v>1091</v>
      </c>
      <c r="E9" s="1" t="s">
        <v>1132</v>
      </c>
      <c r="F9" s="1" t="s">
        <v>1094</v>
      </c>
      <c r="G9" s="1" t="s">
        <v>1106</v>
      </c>
      <c r="H9" s="1" t="s">
        <v>1095</v>
      </c>
      <c r="I9" s="1" t="s">
        <v>121</v>
      </c>
      <c r="J9" s="1" t="s">
        <v>1096</v>
      </c>
      <c r="K9" s="1" t="s">
        <v>121</v>
      </c>
      <c r="L9" s="1" t="s">
        <v>121</v>
      </c>
      <c r="M9" s="1" t="s">
        <v>1097</v>
      </c>
      <c r="N9" s="1" t="s">
        <v>1097</v>
      </c>
      <c r="O9" s="1" t="s">
        <v>32</v>
      </c>
      <c r="P9" s="1" t="s">
        <v>1098</v>
      </c>
      <c r="Q9" s="1" t="s">
        <v>1133</v>
      </c>
      <c r="R9" s="1" t="s">
        <v>34</v>
      </c>
      <c r="S9" s="1" t="s">
        <v>1100</v>
      </c>
      <c r="T9" s="1" t="s">
        <v>1101</v>
      </c>
    </row>
    <row r="10" s="1" customFormat="1" spans="1:20">
      <c r="A10" s="1" t="s">
        <v>122</v>
      </c>
      <c r="B10" s="1" t="s">
        <v>1131</v>
      </c>
      <c r="C10" s="1" t="s">
        <v>123</v>
      </c>
      <c r="D10" s="1" t="s">
        <v>1134</v>
      </c>
      <c r="E10" s="1" t="s">
        <v>1135</v>
      </c>
      <c r="F10" s="1" t="s">
        <v>1105</v>
      </c>
      <c r="G10" s="1" t="s">
        <v>1094</v>
      </c>
      <c r="H10" s="1" t="s">
        <v>1095</v>
      </c>
      <c r="I10" s="1" t="s">
        <v>125</v>
      </c>
      <c r="J10" s="1" t="s">
        <v>1096</v>
      </c>
      <c r="K10" s="1" t="s">
        <v>125</v>
      </c>
      <c r="L10" s="1" t="s">
        <v>125</v>
      </c>
      <c r="M10" s="1" t="s">
        <v>1097</v>
      </c>
      <c r="N10" s="1" t="s">
        <v>1097</v>
      </c>
      <c r="O10" s="1" t="s">
        <v>32</v>
      </c>
      <c r="P10" s="1" t="s">
        <v>1098</v>
      </c>
      <c r="Q10" s="1" t="s">
        <v>1136</v>
      </c>
      <c r="R10" s="1" t="s">
        <v>34</v>
      </c>
      <c r="S10" s="1" t="s">
        <v>1100</v>
      </c>
      <c r="T10" s="1" t="s">
        <v>1101</v>
      </c>
    </row>
    <row r="11" s="1" customFormat="1" spans="1:20">
      <c r="A11" s="1" t="s">
        <v>975</v>
      </c>
      <c r="B11" s="1" t="s">
        <v>1131</v>
      </c>
      <c r="C11" s="1" t="s">
        <v>976</v>
      </c>
      <c r="D11" s="1" t="s">
        <v>1137</v>
      </c>
      <c r="E11" s="1" t="s">
        <v>1138</v>
      </c>
      <c r="F11" s="1" t="s">
        <v>1106</v>
      </c>
      <c r="G11" s="1" t="s">
        <v>1125</v>
      </c>
      <c r="H11" s="1" t="s">
        <v>1095</v>
      </c>
      <c r="I11" s="1" t="s">
        <v>978</v>
      </c>
      <c r="J11" s="1" t="s">
        <v>1096</v>
      </c>
      <c r="K11" s="1" t="s">
        <v>978</v>
      </c>
      <c r="L11" s="1" t="s">
        <v>978</v>
      </c>
      <c r="M11" s="1" t="s">
        <v>1097</v>
      </c>
      <c r="N11" s="1" t="s">
        <v>1097</v>
      </c>
      <c r="O11" s="1" t="s">
        <v>32</v>
      </c>
      <c r="P11" s="1" t="s">
        <v>1098</v>
      </c>
      <c r="Q11" s="1" t="s">
        <v>1139</v>
      </c>
      <c r="R11" s="1" t="s">
        <v>34</v>
      </c>
      <c r="S11" s="1" t="s">
        <v>1100</v>
      </c>
      <c r="T11" s="1" t="s">
        <v>1101</v>
      </c>
    </row>
    <row r="12" s="1" customFormat="1" spans="1:20">
      <c r="A12" s="1" t="s">
        <v>580</v>
      </c>
      <c r="B12" s="1" t="s">
        <v>1140</v>
      </c>
      <c r="C12" s="1" t="s">
        <v>581</v>
      </c>
      <c r="D12" s="1" t="s">
        <v>1141</v>
      </c>
      <c r="E12" s="1" t="s">
        <v>1142</v>
      </c>
      <c r="F12" s="1" t="s">
        <v>1105</v>
      </c>
      <c r="G12" s="1" t="s">
        <v>1113</v>
      </c>
      <c r="H12" s="1" t="s">
        <v>1095</v>
      </c>
      <c r="I12" s="1" t="s">
        <v>582</v>
      </c>
      <c r="J12" s="1" t="s">
        <v>1096</v>
      </c>
      <c r="K12" s="1" t="s">
        <v>582</v>
      </c>
      <c r="L12" s="1" t="s">
        <v>582</v>
      </c>
      <c r="M12" s="1" t="s">
        <v>1097</v>
      </c>
      <c r="N12" s="1" t="s">
        <v>1097</v>
      </c>
      <c r="O12" s="1" t="s">
        <v>32</v>
      </c>
      <c r="P12" s="1" t="s">
        <v>1098</v>
      </c>
      <c r="Q12" s="1" t="s">
        <v>1143</v>
      </c>
      <c r="R12" s="1" t="s">
        <v>34</v>
      </c>
      <c r="S12" s="1" t="s">
        <v>1100</v>
      </c>
      <c r="T12" s="1" t="s">
        <v>1101</v>
      </c>
    </row>
    <row r="13" s="1" customFormat="1" spans="1:20">
      <c r="A13" s="1" t="s">
        <v>583</v>
      </c>
      <c r="B13" s="1" t="s">
        <v>1140</v>
      </c>
      <c r="C13" s="1" t="s">
        <v>584</v>
      </c>
      <c r="D13" s="1" t="s">
        <v>1144</v>
      </c>
      <c r="E13" s="1" t="s">
        <v>1145</v>
      </c>
      <c r="F13" s="1" t="s">
        <v>1146</v>
      </c>
      <c r="G13" s="1" t="s">
        <v>1125</v>
      </c>
      <c r="H13" s="1" t="s">
        <v>1095</v>
      </c>
      <c r="I13" s="1" t="s">
        <v>586</v>
      </c>
      <c r="J13" s="1" t="s">
        <v>1096</v>
      </c>
      <c r="K13" s="1" t="s">
        <v>586</v>
      </c>
      <c r="L13" s="1" t="s">
        <v>586</v>
      </c>
      <c r="M13" s="1" t="s">
        <v>1097</v>
      </c>
      <c r="N13" s="1" t="s">
        <v>1097</v>
      </c>
      <c r="O13" s="1" t="s">
        <v>32</v>
      </c>
      <c r="P13" s="1" t="s">
        <v>1098</v>
      </c>
      <c r="Q13" s="1" t="s">
        <v>1147</v>
      </c>
      <c r="R13" s="1" t="s">
        <v>34</v>
      </c>
      <c r="S13" s="1" t="s">
        <v>1100</v>
      </c>
      <c r="T13" s="1" t="s">
        <v>1101</v>
      </c>
    </row>
    <row r="14" s="1" customFormat="1" spans="1:20">
      <c r="A14" s="1" t="s">
        <v>126</v>
      </c>
      <c r="B14" s="1" t="s">
        <v>1140</v>
      </c>
      <c r="C14" s="1" t="s">
        <v>127</v>
      </c>
      <c r="D14" s="1" t="s">
        <v>1148</v>
      </c>
      <c r="E14" s="1" t="s">
        <v>1149</v>
      </c>
      <c r="F14" s="1" t="s">
        <v>1094</v>
      </c>
      <c r="G14" s="1" t="s">
        <v>1106</v>
      </c>
      <c r="H14" s="1" t="s">
        <v>1095</v>
      </c>
      <c r="I14" s="1" t="s">
        <v>130</v>
      </c>
      <c r="J14" s="1" t="s">
        <v>1096</v>
      </c>
      <c r="K14" s="1" t="s">
        <v>130</v>
      </c>
      <c r="L14" s="1" t="s">
        <v>130</v>
      </c>
      <c r="M14" s="1" t="s">
        <v>1097</v>
      </c>
      <c r="N14" s="1" t="s">
        <v>1097</v>
      </c>
      <c r="O14" s="1" t="s">
        <v>32</v>
      </c>
      <c r="P14" s="1" t="s">
        <v>1098</v>
      </c>
      <c r="Q14" s="1" t="s">
        <v>1150</v>
      </c>
      <c r="R14" s="1" t="s">
        <v>34</v>
      </c>
      <c r="S14" s="1" t="s">
        <v>1100</v>
      </c>
      <c r="T14" s="1" t="s">
        <v>1101</v>
      </c>
    </row>
    <row r="15" s="1" customFormat="1" spans="1:20">
      <c r="A15" s="1" t="s">
        <v>131</v>
      </c>
      <c r="B15" s="1" t="s">
        <v>1140</v>
      </c>
      <c r="C15" s="1" t="s">
        <v>132</v>
      </c>
      <c r="D15" s="1" t="s">
        <v>1151</v>
      </c>
      <c r="E15" s="1" t="s">
        <v>1152</v>
      </c>
      <c r="F15" s="1" t="s">
        <v>1094</v>
      </c>
      <c r="G15" s="1" t="s">
        <v>1125</v>
      </c>
      <c r="H15" s="1" t="s">
        <v>1095</v>
      </c>
      <c r="I15" s="1" t="s">
        <v>134</v>
      </c>
      <c r="J15" s="1" t="s">
        <v>1096</v>
      </c>
      <c r="K15" s="1" t="s">
        <v>134</v>
      </c>
      <c r="L15" s="1" t="s">
        <v>134</v>
      </c>
      <c r="M15" s="1" t="s">
        <v>1097</v>
      </c>
      <c r="N15" s="1" t="s">
        <v>1097</v>
      </c>
      <c r="O15" s="1" t="s">
        <v>32</v>
      </c>
      <c r="P15" s="1" t="s">
        <v>1098</v>
      </c>
      <c r="Q15" s="1" t="s">
        <v>1153</v>
      </c>
      <c r="R15" s="1" t="s">
        <v>34</v>
      </c>
      <c r="S15" s="1" t="s">
        <v>1100</v>
      </c>
      <c r="T15" s="1" t="s">
        <v>1101</v>
      </c>
    </row>
    <row r="16" s="1" customFormat="1" spans="1:20">
      <c r="A16" s="1" t="s">
        <v>135</v>
      </c>
      <c r="B16" s="1" t="s">
        <v>1140</v>
      </c>
      <c r="C16" s="1" t="s">
        <v>136</v>
      </c>
      <c r="D16" s="1" t="s">
        <v>1154</v>
      </c>
      <c r="E16" s="1" t="s">
        <v>1155</v>
      </c>
      <c r="F16" s="1" t="s">
        <v>1156</v>
      </c>
      <c r="G16" s="1" t="s">
        <v>1113</v>
      </c>
      <c r="H16" s="1" t="s">
        <v>1095</v>
      </c>
      <c r="I16" s="1" t="s">
        <v>138</v>
      </c>
      <c r="J16" s="1" t="s">
        <v>1096</v>
      </c>
      <c r="K16" s="1" t="s">
        <v>138</v>
      </c>
      <c r="L16" s="1" t="s">
        <v>138</v>
      </c>
      <c r="M16" s="1" t="s">
        <v>1097</v>
      </c>
      <c r="N16" s="1" t="s">
        <v>1097</v>
      </c>
      <c r="O16" s="1" t="s">
        <v>32</v>
      </c>
      <c r="P16" s="1" t="s">
        <v>1098</v>
      </c>
      <c r="Q16" s="1" t="s">
        <v>1157</v>
      </c>
      <c r="R16" s="1" t="s">
        <v>34</v>
      </c>
      <c r="S16" s="1" t="s">
        <v>1100</v>
      </c>
      <c r="T16" s="1" t="s">
        <v>1101</v>
      </c>
    </row>
    <row r="17" s="1" customFormat="1" spans="1:20">
      <c r="A17" s="1" t="s">
        <v>139</v>
      </c>
      <c r="B17" s="1" t="s">
        <v>1140</v>
      </c>
      <c r="C17" s="1" t="s">
        <v>140</v>
      </c>
      <c r="D17" s="1" t="s">
        <v>1158</v>
      </c>
      <c r="E17" s="1" t="s">
        <v>1159</v>
      </c>
      <c r="F17" s="1" t="s">
        <v>1094</v>
      </c>
      <c r="G17" s="1" t="s">
        <v>1106</v>
      </c>
      <c r="H17" s="1" t="s">
        <v>1095</v>
      </c>
      <c r="I17" s="1" t="s">
        <v>142</v>
      </c>
      <c r="J17" s="1" t="s">
        <v>1096</v>
      </c>
      <c r="K17" s="1" t="s">
        <v>142</v>
      </c>
      <c r="L17" s="1" t="s">
        <v>142</v>
      </c>
      <c r="M17" s="1" t="s">
        <v>1097</v>
      </c>
      <c r="N17" s="1" t="s">
        <v>1097</v>
      </c>
      <c r="O17" s="1" t="s">
        <v>32</v>
      </c>
      <c r="P17" s="1" t="s">
        <v>1098</v>
      </c>
      <c r="Q17" s="1" t="s">
        <v>1160</v>
      </c>
      <c r="R17" s="1" t="s">
        <v>34</v>
      </c>
      <c r="S17" s="1" t="s">
        <v>1100</v>
      </c>
      <c r="T17" s="1" t="s">
        <v>1101</v>
      </c>
    </row>
    <row r="18" s="1" customFormat="1" spans="1:20">
      <c r="A18" s="1" t="s">
        <v>143</v>
      </c>
      <c r="B18" s="1" t="s">
        <v>1140</v>
      </c>
      <c r="C18" s="1" t="s">
        <v>144</v>
      </c>
      <c r="D18" s="1" t="s">
        <v>1161</v>
      </c>
      <c r="E18" s="1" t="s">
        <v>1162</v>
      </c>
      <c r="F18" s="1" t="s">
        <v>1163</v>
      </c>
      <c r="G18" s="1" t="s">
        <v>1113</v>
      </c>
      <c r="H18" s="1" t="s">
        <v>1095</v>
      </c>
      <c r="I18" s="1" t="s">
        <v>147</v>
      </c>
      <c r="J18" s="1" t="s">
        <v>1096</v>
      </c>
      <c r="K18" s="1" t="s">
        <v>147</v>
      </c>
      <c r="L18" s="1" t="s">
        <v>147</v>
      </c>
      <c r="M18" s="1" t="s">
        <v>1097</v>
      </c>
      <c r="N18" s="1" t="s">
        <v>1097</v>
      </c>
      <c r="O18" s="1" t="s">
        <v>32</v>
      </c>
      <c r="P18" s="1" t="s">
        <v>1098</v>
      </c>
      <c r="Q18" s="1" t="s">
        <v>1164</v>
      </c>
      <c r="R18" s="1" t="s">
        <v>34</v>
      </c>
      <c r="S18" s="1" t="s">
        <v>1100</v>
      </c>
      <c r="T18" s="1" t="s">
        <v>1101</v>
      </c>
    </row>
    <row r="19" s="1" customFormat="1" spans="1:20">
      <c r="A19" s="1" t="s">
        <v>148</v>
      </c>
      <c r="B19" s="1" t="s">
        <v>1140</v>
      </c>
      <c r="C19" s="1" t="s">
        <v>149</v>
      </c>
      <c r="D19" s="1" t="s">
        <v>1091</v>
      </c>
      <c r="E19" s="1" t="s">
        <v>1165</v>
      </c>
      <c r="F19" s="1" t="s">
        <v>1094</v>
      </c>
      <c r="G19" s="1" t="s">
        <v>1106</v>
      </c>
      <c r="H19" s="1" t="s">
        <v>1095</v>
      </c>
      <c r="I19" s="1" t="s">
        <v>150</v>
      </c>
      <c r="J19" s="1" t="s">
        <v>1096</v>
      </c>
      <c r="K19" s="1" t="s">
        <v>150</v>
      </c>
      <c r="L19" s="1" t="s">
        <v>150</v>
      </c>
      <c r="M19" s="1" t="s">
        <v>1097</v>
      </c>
      <c r="N19" s="1" t="s">
        <v>1097</v>
      </c>
      <c r="O19" s="1" t="s">
        <v>32</v>
      </c>
      <c r="P19" s="1" t="s">
        <v>1098</v>
      </c>
      <c r="Q19" s="1" t="s">
        <v>1166</v>
      </c>
      <c r="R19" s="1" t="s">
        <v>34</v>
      </c>
      <c r="S19" s="1" t="s">
        <v>1100</v>
      </c>
      <c r="T19" s="1" t="s">
        <v>1101</v>
      </c>
    </row>
    <row r="20" s="1" customFormat="1" spans="1:20">
      <c r="A20" s="1" t="s">
        <v>151</v>
      </c>
      <c r="B20" s="1" t="s">
        <v>1167</v>
      </c>
      <c r="C20" s="1" t="s">
        <v>152</v>
      </c>
      <c r="D20" s="1" t="s">
        <v>1091</v>
      </c>
      <c r="E20" s="1" t="s">
        <v>1168</v>
      </c>
      <c r="F20" s="1" t="s">
        <v>1094</v>
      </c>
      <c r="G20" s="1" t="s">
        <v>1106</v>
      </c>
      <c r="H20" s="1" t="s">
        <v>1095</v>
      </c>
      <c r="I20" s="1" t="s">
        <v>154</v>
      </c>
      <c r="J20" s="1" t="s">
        <v>1096</v>
      </c>
      <c r="K20" s="1" t="s">
        <v>154</v>
      </c>
      <c r="L20" s="1" t="s">
        <v>154</v>
      </c>
      <c r="M20" s="1" t="s">
        <v>1097</v>
      </c>
      <c r="N20" s="1" t="s">
        <v>1097</v>
      </c>
      <c r="O20" s="1" t="s">
        <v>32</v>
      </c>
      <c r="P20" s="1" t="s">
        <v>1098</v>
      </c>
      <c r="Q20" s="1" t="s">
        <v>1169</v>
      </c>
      <c r="R20" s="1" t="s">
        <v>34</v>
      </c>
      <c r="S20" s="1" t="s">
        <v>1100</v>
      </c>
      <c r="T20" s="1" t="s">
        <v>1101</v>
      </c>
    </row>
    <row r="21" s="1" customFormat="1" spans="1:20">
      <c r="A21" s="1" t="s">
        <v>160</v>
      </c>
      <c r="B21" s="1" t="s">
        <v>1170</v>
      </c>
      <c r="C21" s="1" t="s">
        <v>161</v>
      </c>
      <c r="D21" s="1" t="s">
        <v>1171</v>
      </c>
      <c r="E21" s="1" t="s">
        <v>1172</v>
      </c>
      <c r="F21" s="1" t="s">
        <v>1093</v>
      </c>
      <c r="G21" s="1" t="s">
        <v>1094</v>
      </c>
      <c r="H21" s="1" t="s">
        <v>1095</v>
      </c>
      <c r="I21" s="1" t="s">
        <v>159</v>
      </c>
      <c r="J21" s="1" t="s">
        <v>1096</v>
      </c>
      <c r="K21" s="1" t="s">
        <v>159</v>
      </c>
      <c r="L21" s="1" t="s">
        <v>159</v>
      </c>
      <c r="M21" s="1" t="s">
        <v>1097</v>
      </c>
      <c r="N21" s="1" t="s">
        <v>1097</v>
      </c>
      <c r="O21" s="1" t="s">
        <v>32</v>
      </c>
      <c r="P21" s="1" t="s">
        <v>1098</v>
      </c>
      <c r="Q21" s="1" t="s">
        <v>1173</v>
      </c>
      <c r="R21" s="1" t="s">
        <v>34</v>
      </c>
      <c r="S21" s="1" t="s">
        <v>1100</v>
      </c>
      <c r="T21" s="1" t="s">
        <v>1101</v>
      </c>
    </row>
    <row r="22" s="1" customFormat="1" spans="1:20">
      <c r="A22" s="1" t="s">
        <v>155</v>
      </c>
      <c r="B22" s="1" t="s">
        <v>1170</v>
      </c>
      <c r="C22" s="1" t="s">
        <v>156</v>
      </c>
      <c r="D22" s="1" t="s">
        <v>1171</v>
      </c>
      <c r="E22" s="1" t="s">
        <v>1174</v>
      </c>
      <c r="F22" s="1" t="s">
        <v>1093</v>
      </c>
      <c r="G22" s="1" t="s">
        <v>1094</v>
      </c>
      <c r="H22" s="1" t="s">
        <v>1095</v>
      </c>
      <c r="I22" s="1" t="s">
        <v>159</v>
      </c>
      <c r="J22" s="1" t="s">
        <v>1096</v>
      </c>
      <c r="K22" s="1" t="s">
        <v>159</v>
      </c>
      <c r="L22" s="1" t="s">
        <v>159</v>
      </c>
      <c r="M22" s="1" t="s">
        <v>1097</v>
      </c>
      <c r="N22" s="1" t="s">
        <v>1097</v>
      </c>
      <c r="O22" s="1" t="s">
        <v>32</v>
      </c>
      <c r="P22" s="1" t="s">
        <v>1098</v>
      </c>
      <c r="Q22" s="1" t="s">
        <v>1175</v>
      </c>
      <c r="R22" s="1" t="s">
        <v>34</v>
      </c>
      <c r="S22" s="1" t="s">
        <v>1100</v>
      </c>
      <c r="T22" s="1" t="s">
        <v>1101</v>
      </c>
    </row>
    <row r="23" s="1" customFormat="1" spans="1:20">
      <c r="A23" s="1" t="s">
        <v>162</v>
      </c>
      <c r="B23" s="1" t="s">
        <v>1170</v>
      </c>
      <c r="C23" s="1" t="s">
        <v>163</v>
      </c>
      <c r="D23" s="1" t="s">
        <v>1176</v>
      </c>
      <c r="E23" s="1" t="s">
        <v>1177</v>
      </c>
      <c r="F23" s="1" t="s">
        <v>1146</v>
      </c>
      <c r="G23" s="1" t="s">
        <v>1094</v>
      </c>
      <c r="H23" s="1" t="s">
        <v>1095</v>
      </c>
      <c r="I23" s="1" t="s">
        <v>165</v>
      </c>
      <c r="J23" s="1" t="s">
        <v>1096</v>
      </c>
      <c r="K23" s="1" t="s">
        <v>165</v>
      </c>
      <c r="L23" s="1" t="s">
        <v>165</v>
      </c>
      <c r="M23" s="1" t="s">
        <v>1097</v>
      </c>
      <c r="N23" s="1" t="s">
        <v>1097</v>
      </c>
      <c r="O23" s="1" t="s">
        <v>32</v>
      </c>
      <c r="P23" s="1" t="s">
        <v>1098</v>
      </c>
      <c r="Q23" s="1" t="s">
        <v>1178</v>
      </c>
      <c r="R23" s="1" t="s">
        <v>34</v>
      </c>
      <c r="S23" s="1" t="s">
        <v>1100</v>
      </c>
      <c r="T23" s="1" t="s">
        <v>1101</v>
      </c>
    </row>
    <row r="24" s="1" customFormat="1" spans="1:20">
      <c r="A24" s="1" t="s">
        <v>166</v>
      </c>
      <c r="B24" s="1" t="s">
        <v>1170</v>
      </c>
      <c r="C24" s="1" t="s">
        <v>167</v>
      </c>
      <c r="D24" s="1" t="s">
        <v>1179</v>
      </c>
      <c r="E24" s="1" t="s">
        <v>1180</v>
      </c>
      <c r="F24" s="1" t="s">
        <v>1105</v>
      </c>
      <c r="G24" s="1" t="s">
        <v>1125</v>
      </c>
      <c r="H24" s="1" t="s">
        <v>1095</v>
      </c>
      <c r="I24" s="1" t="s">
        <v>169</v>
      </c>
      <c r="J24" s="1" t="s">
        <v>1096</v>
      </c>
      <c r="K24" s="1" t="s">
        <v>169</v>
      </c>
      <c r="L24" s="1" t="s">
        <v>169</v>
      </c>
      <c r="M24" s="1" t="s">
        <v>1097</v>
      </c>
      <c r="N24" s="1" t="s">
        <v>1097</v>
      </c>
      <c r="O24" s="1" t="s">
        <v>32</v>
      </c>
      <c r="P24" s="1" t="s">
        <v>1098</v>
      </c>
      <c r="Q24" s="1" t="s">
        <v>1181</v>
      </c>
      <c r="R24" s="1" t="s">
        <v>34</v>
      </c>
      <c r="S24" s="1" t="s">
        <v>1100</v>
      </c>
      <c r="T24" s="1" t="s">
        <v>1101</v>
      </c>
    </row>
    <row r="25" s="1" customFormat="1" spans="1:20">
      <c r="A25" s="1" t="s">
        <v>979</v>
      </c>
      <c r="B25" s="1" t="s">
        <v>1182</v>
      </c>
      <c r="C25" s="1" t="s">
        <v>980</v>
      </c>
      <c r="D25" s="1" t="s">
        <v>1183</v>
      </c>
      <c r="E25" s="1" t="s">
        <v>1184</v>
      </c>
      <c r="F25" s="1" t="s">
        <v>1163</v>
      </c>
      <c r="G25" s="1" t="s">
        <v>1113</v>
      </c>
      <c r="H25" s="1" t="s">
        <v>1095</v>
      </c>
      <c r="I25" s="1" t="s">
        <v>1185</v>
      </c>
      <c r="J25" s="1" t="s">
        <v>1096</v>
      </c>
      <c r="K25" s="1" t="s">
        <v>1185</v>
      </c>
      <c r="L25" s="1" t="s">
        <v>1185</v>
      </c>
      <c r="M25" s="1" t="s">
        <v>1097</v>
      </c>
      <c r="N25" s="1" t="s">
        <v>1097</v>
      </c>
      <c r="O25" s="1" t="s">
        <v>32</v>
      </c>
      <c r="P25" s="1" t="s">
        <v>1098</v>
      </c>
      <c r="Q25" s="1" t="s">
        <v>1186</v>
      </c>
      <c r="R25" s="1" t="s">
        <v>34</v>
      </c>
      <c r="S25" s="1" t="s">
        <v>1100</v>
      </c>
      <c r="T25" s="1" t="s">
        <v>1101</v>
      </c>
    </row>
    <row r="26" s="1" customFormat="1" spans="1:20">
      <c r="A26" s="1" t="s">
        <v>983</v>
      </c>
      <c r="B26" s="1" t="s">
        <v>1182</v>
      </c>
      <c r="C26" s="1" t="s">
        <v>984</v>
      </c>
      <c r="D26" s="1" t="s">
        <v>1187</v>
      </c>
      <c r="E26" s="1" t="s">
        <v>1188</v>
      </c>
      <c r="F26" s="1" t="s">
        <v>1094</v>
      </c>
      <c r="G26" s="1" t="s">
        <v>1113</v>
      </c>
      <c r="H26" s="1" t="s">
        <v>1095</v>
      </c>
      <c r="I26" s="1" t="s">
        <v>770</v>
      </c>
      <c r="J26" s="1" t="s">
        <v>1096</v>
      </c>
      <c r="K26" s="1" t="s">
        <v>770</v>
      </c>
      <c r="L26" s="1" t="s">
        <v>770</v>
      </c>
      <c r="M26" s="1" t="s">
        <v>1097</v>
      </c>
      <c r="N26" s="1" t="s">
        <v>1097</v>
      </c>
      <c r="O26" s="1" t="s">
        <v>32</v>
      </c>
      <c r="P26" s="1" t="s">
        <v>1098</v>
      </c>
      <c r="Q26" s="1" t="s">
        <v>1189</v>
      </c>
      <c r="R26" s="1" t="s">
        <v>34</v>
      </c>
      <c r="S26" s="1" t="s">
        <v>1100</v>
      </c>
      <c r="T26" s="1" t="s">
        <v>1101</v>
      </c>
    </row>
    <row r="27" s="1" customFormat="1" spans="1:20">
      <c r="A27" s="1" t="s">
        <v>763</v>
      </c>
      <c r="B27" s="1" t="s">
        <v>1182</v>
      </c>
      <c r="C27" s="1" t="s">
        <v>764</v>
      </c>
      <c r="D27" s="1" t="s">
        <v>1190</v>
      </c>
      <c r="E27" s="1" t="s">
        <v>1191</v>
      </c>
      <c r="F27" s="1" t="s">
        <v>1113</v>
      </c>
      <c r="G27" s="1" t="s">
        <v>1106</v>
      </c>
      <c r="H27" s="1" t="s">
        <v>1095</v>
      </c>
      <c r="I27" s="1" t="s">
        <v>766</v>
      </c>
      <c r="J27" s="1" t="s">
        <v>1096</v>
      </c>
      <c r="K27" s="1" t="s">
        <v>766</v>
      </c>
      <c r="L27" s="1" t="s">
        <v>766</v>
      </c>
      <c r="M27" s="1" t="s">
        <v>1097</v>
      </c>
      <c r="N27" s="1" t="s">
        <v>1097</v>
      </c>
      <c r="O27" s="1" t="s">
        <v>32</v>
      </c>
      <c r="P27" s="1" t="s">
        <v>1098</v>
      </c>
      <c r="Q27" s="1" t="s">
        <v>1192</v>
      </c>
      <c r="R27" s="1" t="s">
        <v>34</v>
      </c>
      <c r="S27" s="1" t="s">
        <v>1100</v>
      </c>
      <c r="T27" s="1" t="s">
        <v>1101</v>
      </c>
    </row>
    <row r="28" s="1" customFormat="1" spans="1:20">
      <c r="A28" s="1" t="s">
        <v>170</v>
      </c>
      <c r="B28" s="1" t="s">
        <v>1182</v>
      </c>
      <c r="C28" s="1" t="s">
        <v>171</v>
      </c>
      <c r="D28" s="1" t="s">
        <v>1193</v>
      </c>
      <c r="E28" s="1" t="s">
        <v>1194</v>
      </c>
      <c r="F28" s="1" t="s">
        <v>1106</v>
      </c>
      <c r="G28" s="1" t="s">
        <v>1125</v>
      </c>
      <c r="H28" s="1" t="s">
        <v>1095</v>
      </c>
      <c r="I28" s="1" t="s">
        <v>174</v>
      </c>
      <c r="J28" s="1" t="s">
        <v>1096</v>
      </c>
      <c r="K28" s="1" t="s">
        <v>174</v>
      </c>
      <c r="L28" s="1" t="s">
        <v>174</v>
      </c>
      <c r="M28" s="1" t="s">
        <v>1097</v>
      </c>
      <c r="N28" s="1" t="s">
        <v>1097</v>
      </c>
      <c r="O28" s="1" t="s">
        <v>32</v>
      </c>
      <c r="P28" s="1" t="s">
        <v>1098</v>
      </c>
      <c r="Q28" s="1" t="s">
        <v>1195</v>
      </c>
      <c r="R28" s="1" t="s">
        <v>34</v>
      </c>
      <c r="S28" s="1" t="s">
        <v>1100</v>
      </c>
      <c r="T28" s="1" t="s">
        <v>1101</v>
      </c>
    </row>
    <row r="29" s="1" customFormat="1" spans="1:20">
      <c r="A29" s="1" t="s">
        <v>175</v>
      </c>
      <c r="B29" s="1" t="s">
        <v>1182</v>
      </c>
      <c r="C29" s="1" t="s">
        <v>176</v>
      </c>
      <c r="D29" s="1" t="s">
        <v>1134</v>
      </c>
      <c r="E29" s="1" t="s">
        <v>1196</v>
      </c>
      <c r="F29" s="1" t="s">
        <v>1105</v>
      </c>
      <c r="G29" s="1" t="s">
        <v>1094</v>
      </c>
      <c r="H29" s="1" t="s">
        <v>1095</v>
      </c>
      <c r="I29" s="1" t="s">
        <v>177</v>
      </c>
      <c r="J29" s="1" t="s">
        <v>1096</v>
      </c>
      <c r="K29" s="1" t="s">
        <v>177</v>
      </c>
      <c r="L29" s="1" t="s">
        <v>177</v>
      </c>
      <c r="M29" s="1" t="s">
        <v>1097</v>
      </c>
      <c r="N29" s="1" t="s">
        <v>1097</v>
      </c>
      <c r="O29" s="1" t="s">
        <v>32</v>
      </c>
      <c r="P29" s="1" t="s">
        <v>1098</v>
      </c>
      <c r="Q29" s="1" t="s">
        <v>1197</v>
      </c>
      <c r="R29" s="1" t="s">
        <v>34</v>
      </c>
      <c r="S29" s="1" t="s">
        <v>1100</v>
      </c>
      <c r="T29" s="1" t="s">
        <v>1101</v>
      </c>
    </row>
    <row r="30" s="1" customFormat="1" spans="1:20">
      <c r="A30" s="1" t="s">
        <v>587</v>
      </c>
      <c r="B30" s="1" t="s">
        <v>1198</v>
      </c>
      <c r="C30" s="1" t="s">
        <v>588</v>
      </c>
      <c r="D30" s="1" t="s">
        <v>1199</v>
      </c>
      <c r="E30" s="1" t="s">
        <v>1200</v>
      </c>
      <c r="F30" s="1" t="s">
        <v>1113</v>
      </c>
      <c r="G30" s="1" t="s">
        <v>1106</v>
      </c>
      <c r="H30" s="1" t="s">
        <v>1095</v>
      </c>
      <c r="I30" s="1" t="s">
        <v>590</v>
      </c>
      <c r="J30" s="1" t="s">
        <v>1096</v>
      </c>
      <c r="K30" s="1" t="s">
        <v>590</v>
      </c>
      <c r="L30" s="1" t="s">
        <v>590</v>
      </c>
      <c r="M30" s="1" t="s">
        <v>1097</v>
      </c>
      <c r="N30" s="1" t="s">
        <v>1097</v>
      </c>
      <c r="O30" s="1" t="s">
        <v>32</v>
      </c>
      <c r="P30" s="1" t="s">
        <v>1098</v>
      </c>
      <c r="Q30" s="1" t="s">
        <v>1201</v>
      </c>
      <c r="R30" s="1" t="s">
        <v>34</v>
      </c>
      <c r="S30" s="1" t="s">
        <v>1100</v>
      </c>
      <c r="T30" s="1" t="s">
        <v>1101</v>
      </c>
    </row>
    <row r="31" s="1" customFormat="1" spans="1:20">
      <c r="A31" s="1" t="s">
        <v>591</v>
      </c>
      <c r="B31" s="1" t="s">
        <v>1198</v>
      </c>
      <c r="C31" s="1" t="s">
        <v>592</v>
      </c>
      <c r="D31" s="1" t="s">
        <v>1202</v>
      </c>
      <c r="E31" s="1" t="s">
        <v>1203</v>
      </c>
      <c r="F31" s="1" t="s">
        <v>1094</v>
      </c>
      <c r="G31" s="1" t="s">
        <v>1113</v>
      </c>
      <c r="H31" s="1" t="s">
        <v>1095</v>
      </c>
      <c r="I31" s="1" t="s">
        <v>594</v>
      </c>
      <c r="J31" s="1" t="s">
        <v>1096</v>
      </c>
      <c r="K31" s="1" t="s">
        <v>594</v>
      </c>
      <c r="L31" s="1" t="s">
        <v>594</v>
      </c>
      <c r="M31" s="1" t="s">
        <v>1097</v>
      </c>
      <c r="N31" s="1" t="s">
        <v>1097</v>
      </c>
      <c r="O31" s="1" t="s">
        <v>32</v>
      </c>
      <c r="P31" s="1" t="s">
        <v>1098</v>
      </c>
      <c r="Q31" s="1" t="s">
        <v>1204</v>
      </c>
      <c r="R31" s="1" t="s">
        <v>34</v>
      </c>
      <c r="S31" s="1" t="s">
        <v>1100</v>
      </c>
      <c r="T31" s="1" t="s">
        <v>1101</v>
      </c>
    </row>
    <row r="32" s="1" customFormat="1" spans="1:20">
      <c r="A32" s="1" t="s">
        <v>178</v>
      </c>
      <c r="B32" s="1" t="s">
        <v>1198</v>
      </c>
      <c r="C32" s="1" t="s">
        <v>179</v>
      </c>
      <c r="D32" s="1" t="s">
        <v>1205</v>
      </c>
      <c r="E32" s="1" t="s">
        <v>1206</v>
      </c>
      <c r="F32" s="1" t="s">
        <v>1094</v>
      </c>
      <c r="G32" s="1" t="s">
        <v>1106</v>
      </c>
      <c r="H32" s="1" t="s">
        <v>1095</v>
      </c>
      <c r="I32" s="1" t="s">
        <v>182</v>
      </c>
      <c r="J32" s="1" t="s">
        <v>1096</v>
      </c>
      <c r="K32" s="1" t="s">
        <v>182</v>
      </c>
      <c r="L32" s="1" t="s">
        <v>182</v>
      </c>
      <c r="M32" s="1" t="s">
        <v>1097</v>
      </c>
      <c r="N32" s="1" t="s">
        <v>1097</v>
      </c>
      <c r="O32" s="1" t="s">
        <v>32</v>
      </c>
      <c r="P32" s="1" t="s">
        <v>1098</v>
      </c>
      <c r="Q32" s="1" t="s">
        <v>1207</v>
      </c>
      <c r="R32" s="1" t="s">
        <v>34</v>
      </c>
      <c r="S32" s="1" t="s">
        <v>1100</v>
      </c>
      <c r="T32" s="1" t="s">
        <v>1101</v>
      </c>
    </row>
    <row r="33" s="1" customFormat="1" spans="1:20">
      <c r="A33" s="1" t="s">
        <v>986</v>
      </c>
      <c r="B33" s="1" t="s">
        <v>1198</v>
      </c>
      <c r="C33" s="1" t="s">
        <v>987</v>
      </c>
      <c r="D33" s="1" t="s">
        <v>1208</v>
      </c>
      <c r="E33" s="1" t="s">
        <v>1209</v>
      </c>
      <c r="F33" s="1" t="s">
        <v>1094</v>
      </c>
      <c r="G33" s="1" t="s">
        <v>1113</v>
      </c>
      <c r="H33" s="1" t="s">
        <v>1095</v>
      </c>
      <c r="I33" s="1" t="s">
        <v>989</v>
      </c>
      <c r="J33" s="1" t="s">
        <v>1096</v>
      </c>
      <c r="K33" s="1" t="s">
        <v>989</v>
      </c>
      <c r="L33" s="1" t="s">
        <v>989</v>
      </c>
      <c r="M33" s="1" t="s">
        <v>1097</v>
      </c>
      <c r="N33" s="1" t="s">
        <v>1097</v>
      </c>
      <c r="O33" s="1" t="s">
        <v>32</v>
      </c>
      <c r="P33" s="1" t="s">
        <v>1098</v>
      </c>
      <c r="Q33" s="1" t="s">
        <v>1210</v>
      </c>
      <c r="R33" s="1" t="s">
        <v>34</v>
      </c>
      <c r="S33" s="1" t="s">
        <v>1100</v>
      </c>
      <c r="T33" s="1" t="s">
        <v>1101</v>
      </c>
    </row>
    <row r="34" s="1" customFormat="1" spans="1:20">
      <c r="A34" s="1" t="s">
        <v>183</v>
      </c>
      <c r="B34" s="1" t="s">
        <v>1198</v>
      </c>
      <c r="C34" s="1" t="s">
        <v>184</v>
      </c>
      <c r="D34" s="1" t="s">
        <v>1211</v>
      </c>
      <c r="E34" s="1" t="s">
        <v>1212</v>
      </c>
      <c r="F34" s="1" t="s">
        <v>1105</v>
      </c>
      <c r="G34" s="1" t="s">
        <v>1094</v>
      </c>
      <c r="H34" s="1" t="s">
        <v>1095</v>
      </c>
      <c r="I34" s="1" t="s">
        <v>186</v>
      </c>
      <c r="J34" s="1" t="s">
        <v>1096</v>
      </c>
      <c r="K34" s="1" t="s">
        <v>186</v>
      </c>
      <c r="L34" s="1" t="s">
        <v>186</v>
      </c>
      <c r="M34" s="1" t="s">
        <v>1097</v>
      </c>
      <c r="N34" s="1" t="s">
        <v>1097</v>
      </c>
      <c r="O34" s="1" t="s">
        <v>32</v>
      </c>
      <c r="P34" s="1" t="s">
        <v>1098</v>
      </c>
      <c r="Q34" s="1" t="s">
        <v>1213</v>
      </c>
      <c r="R34" s="1" t="s">
        <v>34</v>
      </c>
      <c r="S34" s="1" t="s">
        <v>1100</v>
      </c>
      <c r="T34" s="1" t="s">
        <v>1101</v>
      </c>
    </row>
    <row r="35" s="1" customFormat="1" spans="1:20">
      <c r="A35" s="1" t="s">
        <v>187</v>
      </c>
      <c r="B35" s="1" t="s">
        <v>1198</v>
      </c>
      <c r="C35" s="1" t="s">
        <v>188</v>
      </c>
      <c r="D35" s="1" t="s">
        <v>1171</v>
      </c>
      <c r="E35" s="1" t="s">
        <v>1214</v>
      </c>
      <c r="F35" s="1" t="s">
        <v>1105</v>
      </c>
      <c r="G35" s="1" t="s">
        <v>1125</v>
      </c>
      <c r="H35" s="1" t="s">
        <v>1095</v>
      </c>
      <c r="I35" s="1" t="s">
        <v>189</v>
      </c>
      <c r="J35" s="1" t="s">
        <v>1096</v>
      </c>
      <c r="K35" s="1" t="s">
        <v>189</v>
      </c>
      <c r="L35" s="1" t="s">
        <v>189</v>
      </c>
      <c r="M35" s="1" t="s">
        <v>1097</v>
      </c>
      <c r="N35" s="1" t="s">
        <v>1097</v>
      </c>
      <c r="O35" s="1" t="s">
        <v>32</v>
      </c>
      <c r="P35" s="1" t="s">
        <v>1098</v>
      </c>
      <c r="Q35" s="1" t="s">
        <v>1215</v>
      </c>
      <c r="R35" s="1" t="s">
        <v>34</v>
      </c>
      <c r="S35" s="1" t="s">
        <v>1100</v>
      </c>
      <c r="T35" s="1" t="s">
        <v>1101</v>
      </c>
    </row>
    <row r="36" s="1" customFormat="1" spans="1:20">
      <c r="A36" s="1" t="s">
        <v>595</v>
      </c>
      <c r="B36" s="1" t="s">
        <v>1198</v>
      </c>
      <c r="C36" s="1" t="s">
        <v>596</v>
      </c>
      <c r="D36" s="1" t="s">
        <v>1216</v>
      </c>
      <c r="E36" s="1" t="s">
        <v>1217</v>
      </c>
      <c r="F36" s="1" t="s">
        <v>1094</v>
      </c>
      <c r="G36" s="1" t="s">
        <v>1106</v>
      </c>
      <c r="H36" s="1" t="s">
        <v>1095</v>
      </c>
      <c r="I36" s="1" t="s">
        <v>597</v>
      </c>
      <c r="J36" s="1" t="s">
        <v>1096</v>
      </c>
      <c r="K36" s="1" t="s">
        <v>597</v>
      </c>
      <c r="L36" s="1" t="s">
        <v>597</v>
      </c>
      <c r="M36" s="1" t="s">
        <v>1097</v>
      </c>
      <c r="N36" s="1" t="s">
        <v>1097</v>
      </c>
      <c r="O36" s="1" t="s">
        <v>32</v>
      </c>
      <c r="P36" s="1" t="s">
        <v>1098</v>
      </c>
      <c r="Q36" s="1" t="s">
        <v>1218</v>
      </c>
      <c r="R36" s="1" t="s">
        <v>34</v>
      </c>
      <c r="S36" s="1" t="s">
        <v>1100</v>
      </c>
      <c r="T36" s="1" t="s">
        <v>1101</v>
      </c>
    </row>
    <row r="37" s="1" customFormat="1" spans="1:20">
      <c r="A37" s="1" t="s">
        <v>190</v>
      </c>
      <c r="B37" s="1" t="s">
        <v>1219</v>
      </c>
      <c r="C37" s="1" t="s">
        <v>191</v>
      </c>
      <c r="D37" s="1" t="s">
        <v>1171</v>
      </c>
      <c r="E37" s="1" t="s">
        <v>1220</v>
      </c>
      <c r="F37" s="1" t="s">
        <v>1105</v>
      </c>
      <c r="G37" s="1" t="s">
        <v>1106</v>
      </c>
      <c r="H37" s="1" t="s">
        <v>1095</v>
      </c>
      <c r="I37" s="1" t="s">
        <v>193</v>
      </c>
      <c r="J37" s="1" t="s">
        <v>1096</v>
      </c>
      <c r="K37" s="1" t="s">
        <v>193</v>
      </c>
      <c r="L37" s="1" t="s">
        <v>193</v>
      </c>
      <c r="M37" s="1" t="s">
        <v>1097</v>
      </c>
      <c r="N37" s="1" t="s">
        <v>1097</v>
      </c>
      <c r="O37" s="1" t="s">
        <v>32</v>
      </c>
      <c r="P37" s="1" t="s">
        <v>1098</v>
      </c>
      <c r="Q37" s="1" t="s">
        <v>1221</v>
      </c>
      <c r="R37" s="1" t="s">
        <v>34</v>
      </c>
      <c r="S37" s="1" t="s">
        <v>1100</v>
      </c>
      <c r="T37" s="1" t="s">
        <v>1101</v>
      </c>
    </row>
    <row r="38" s="1" customFormat="1" spans="1:20">
      <c r="A38" s="1" t="s">
        <v>194</v>
      </c>
      <c r="B38" s="1" t="s">
        <v>1219</v>
      </c>
      <c r="C38" s="1" t="s">
        <v>195</v>
      </c>
      <c r="D38" s="1" t="s">
        <v>1222</v>
      </c>
      <c r="E38" s="1" t="s">
        <v>1223</v>
      </c>
      <c r="F38" s="1" t="s">
        <v>1094</v>
      </c>
      <c r="G38" s="1" t="s">
        <v>1113</v>
      </c>
      <c r="H38" s="1" t="s">
        <v>1095</v>
      </c>
      <c r="I38" s="1" t="s">
        <v>197</v>
      </c>
      <c r="J38" s="1" t="s">
        <v>1096</v>
      </c>
      <c r="K38" s="1" t="s">
        <v>197</v>
      </c>
      <c r="L38" s="1" t="s">
        <v>197</v>
      </c>
      <c r="M38" s="1" t="s">
        <v>1097</v>
      </c>
      <c r="N38" s="1" t="s">
        <v>1097</v>
      </c>
      <c r="O38" s="1" t="s">
        <v>32</v>
      </c>
      <c r="P38" s="1" t="s">
        <v>1098</v>
      </c>
      <c r="Q38" s="1" t="s">
        <v>1224</v>
      </c>
      <c r="R38" s="1" t="s">
        <v>34</v>
      </c>
      <c r="S38" s="1" t="s">
        <v>1100</v>
      </c>
      <c r="T38" s="1" t="s">
        <v>1101</v>
      </c>
    </row>
    <row r="39" s="1" customFormat="1" spans="1:20">
      <c r="A39" s="1" t="s">
        <v>767</v>
      </c>
      <c r="B39" s="1" t="s">
        <v>1219</v>
      </c>
      <c r="C39" s="1" t="s">
        <v>768</v>
      </c>
      <c r="D39" s="1" t="s">
        <v>1225</v>
      </c>
      <c r="E39" s="1" t="s">
        <v>1226</v>
      </c>
      <c r="F39" s="1" t="s">
        <v>1094</v>
      </c>
      <c r="G39" s="1" t="s">
        <v>1106</v>
      </c>
      <c r="H39" s="1" t="s">
        <v>1095</v>
      </c>
      <c r="I39" s="1" t="s">
        <v>770</v>
      </c>
      <c r="J39" s="1" t="s">
        <v>1096</v>
      </c>
      <c r="K39" s="1" t="s">
        <v>770</v>
      </c>
      <c r="L39" s="1" t="s">
        <v>770</v>
      </c>
      <c r="M39" s="1" t="s">
        <v>1097</v>
      </c>
      <c r="N39" s="1" t="s">
        <v>1097</v>
      </c>
      <c r="O39" s="1" t="s">
        <v>32</v>
      </c>
      <c r="P39" s="1" t="s">
        <v>1098</v>
      </c>
      <c r="Q39" s="1" t="s">
        <v>1227</v>
      </c>
      <c r="R39" s="1" t="s">
        <v>34</v>
      </c>
      <c r="S39" s="1" t="s">
        <v>1100</v>
      </c>
      <c r="T39" s="1" t="s">
        <v>1101</v>
      </c>
    </row>
    <row r="40" s="1" customFormat="1" spans="1:20">
      <c r="A40" s="1" t="s">
        <v>771</v>
      </c>
      <c r="B40" s="1" t="s">
        <v>1219</v>
      </c>
      <c r="C40" s="1" t="s">
        <v>772</v>
      </c>
      <c r="D40" s="1" t="s">
        <v>1225</v>
      </c>
      <c r="E40" s="1" t="s">
        <v>1228</v>
      </c>
      <c r="F40" s="1" t="s">
        <v>1094</v>
      </c>
      <c r="G40" s="1" t="s">
        <v>1106</v>
      </c>
      <c r="H40" s="1" t="s">
        <v>1095</v>
      </c>
      <c r="I40" s="1" t="s">
        <v>770</v>
      </c>
      <c r="J40" s="1" t="s">
        <v>1096</v>
      </c>
      <c r="K40" s="1" t="s">
        <v>770</v>
      </c>
      <c r="L40" s="1" t="s">
        <v>770</v>
      </c>
      <c r="M40" s="1" t="s">
        <v>1097</v>
      </c>
      <c r="N40" s="1" t="s">
        <v>1097</v>
      </c>
      <c r="O40" s="1" t="s">
        <v>32</v>
      </c>
      <c r="P40" s="1" t="s">
        <v>1098</v>
      </c>
      <c r="Q40" s="1" t="s">
        <v>1229</v>
      </c>
      <c r="R40" s="1" t="s">
        <v>34</v>
      </c>
      <c r="S40" s="1" t="s">
        <v>1100</v>
      </c>
      <c r="T40" s="1" t="s">
        <v>1101</v>
      </c>
    </row>
    <row r="41" s="1" customFormat="1" spans="1:20">
      <c r="A41" s="1" t="s">
        <v>990</v>
      </c>
      <c r="B41" s="1" t="s">
        <v>1230</v>
      </c>
      <c r="C41" s="1" t="s">
        <v>991</v>
      </c>
      <c r="D41" s="1" t="s">
        <v>1111</v>
      </c>
      <c r="E41" s="1" t="s">
        <v>1231</v>
      </c>
      <c r="F41" s="1" t="s">
        <v>1146</v>
      </c>
      <c r="G41" s="1" t="s">
        <v>1094</v>
      </c>
      <c r="H41" s="1" t="s">
        <v>1095</v>
      </c>
      <c r="I41" s="1" t="s">
        <v>993</v>
      </c>
      <c r="J41" s="1" t="s">
        <v>1096</v>
      </c>
      <c r="K41" s="1" t="s">
        <v>993</v>
      </c>
      <c r="L41" s="1" t="s">
        <v>993</v>
      </c>
      <c r="M41" s="1" t="s">
        <v>1097</v>
      </c>
      <c r="N41" s="1" t="s">
        <v>1097</v>
      </c>
      <c r="O41" s="1" t="s">
        <v>32</v>
      </c>
      <c r="P41" s="1" t="s">
        <v>1098</v>
      </c>
      <c r="Q41" s="1" t="s">
        <v>1232</v>
      </c>
      <c r="R41" s="1" t="s">
        <v>34</v>
      </c>
      <c r="S41" s="1" t="s">
        <v>1100</v>
      </c>
      <c r="T41" s="1" t="s">
        <v>1101</v>
      </c>
    </row>
    <row r="42" s="1" customFormat="1" spans="1:20">
      <c r="A42" s="1" t="s">
        <v>994</v>
      </c>
      <c r="B42" s="1" t="s">
        <v>1230</v>
      </c>
      <c r="C42" s="1" t="s">
        <v>995</v>
      </c>
      <c r="D42" s="1" t="s">
        <v>1111</v>
      </c>
      <c r="E42" s="1" t="s">
        <v>1231</v>
      </c>
      <c r="F42" s="1" t="s">
        <v>1146</v>
      </c>
      <c r="G42" s="1" t="s">
        <v>1094</v>
      </c>
      <c r="H42" s="1" t="s">
        <v>1095</v>
      </c>
      <c r="I42" s="1" t="s">
        <v>993</v>
      </c>
      <c r="J42" s="1" t="s">
        <v>1096</v>
      </c>
      <c r="K42" s="1" t="s">
        <v>993</v>
      </c>
      <c r="L42" s="1" t="s">
        <v>993</v>
      </c>
      <c r="M42" s="1" t="s">
        <v>1097</v>
      </c>
      <c r="N42" s="1" t="s">
        <v>1097</v>
      </c>
      <c r="O42" s="1" t="s">
        <v>32</v>
      </c>
      <c r="P42" s="1" t="s">
        <v>1098</v>
      </c>
      <c r="Q42" s="1" t="s">
        <v>1233</v>
      </c>
      <c r="R42" s="1" t="s">
        <v>34</v>
      </c>
      <c r="S42" s="1" t="s">
        <v>1100</v>
      </c>
      <c r="T42" s="1" t="s">
        <v>1101</v>
      </c>
    </row>
    <row r="43" s="1" customFormat="1" spans="1:20">
      <c r="A43" s="1" t="s">
        <v>198</v>
      </c>
      <c r="B43" s="1" t="s">
        <v>1230</v>
      </c>
      <c r="C43" s="1" t="s">
        <v>199</v>
      </c>
      <c r="D43" s="1" t="s">
        <v>1234</v>
      </c>
      <c r="E43" s="1" t="s">
        <v>1235</v>
      </c>
      <c r="F43" s="1" t="s">
        <v>1156</v>
      </c>
      <c r="G43" s="1" t="s">
        <v>1106</v>
      </c>
      <c r="H43" s="1" t="s">
        <v>1095</v>
      </c>
      <c r="I43" s="1" t="s">
        <v>203</v>
      </c>
      <c r="J43" s="1" t="s">
        <v>1096</v>
      </c>
      <c r="K43" s="1" t="s">
        <v>203</v>
      </c>
      <c r="L43" s="1" t="s">
        <v>203</v>
      </c>
      <c r="M43" s="1" t="s">
        <v>1097</v>
      </c>
      <c r="N43" s="1" t="s">
        <v>1097</v>
      </c>
      <c r="O43" s="1" t="s">
        <v>32</v>
      </c>
      <c r="P43" s="1" t="s">
        <v>1098</v>
      </c>
      <c r="Q43" s="1" t="s">
        <v>1236</v>
      </c>
      <c r="R43" s="1" t="s">
        <v>34</v>
      </c>
      <c r="S43" s="1" t="s">
        <v>1100</v>
      </c>
      <c r="T43" s="1" t="s">
        <v>1101</v>
      </c>
    </row>
    <row r="44" s="1" customFormat="1" spans="1:20">
      <c r="A44" s="1" t="s">
        <v>204</v>
      </c>
      <c r="B44" s="1" t="s">
        <v>1230</v>
      </c>
      <c r="C44" s="1" t="s">
        <v>205</v>
      </c>
      <c r="D44" s="1" t="s">
        <v>1237</v>
      </c>
      <c r="E44" s="1" t="s">
        <v>1238</v>
      </c>
      <c r="F44" s="1" t="s">
        <v>1094</v>
      </c>
      <c r="G44" s="1" t="s">
        <v>1125</v>
      </c>
      <c r="H44" s="1" t="s">
        <v>1095</v>
      </c>
      <c r="I44" s="1" t="s">
        <v>1239</v>
      </c>
      <c r="J44" s="1" t="s">
        <v>1096</v>
      </c>
      <c r="K44" s="1" t="s">
        <v>1239</v>
      </c>
      <c r="L44" s="1" t="s">
        <v>1239</v>
      </c>
      <c r="M44" s="1" t="s">
        <v>1097</v>
      </c>
      <c r="N44" s="1" t="s">
        <v>1097</v>
      </c>
      <c r="O44" s="1" t="s">
        <v>32</v>
      </c>
      <c r="P44" s="1" t="s">
        <v>1098</v>
      </c>
      <c r="Q44" s="1" t="s">
        <v>1240</v>
      </c>
      <c r="R44" s="1" t="s">
        <v>34</v>
      </c>
      <c r="S44" s="1" t="s">
        <v>1100</v>
      </c>
      <c r="T44" s="1" t="s">
        <v>1101</v>
      </c>
    </row>
    <row r="45" s="1" customFormat="1" spans="1:20">
      <c r="A45" s="1" t="s">
        <v>773</v>
      </c>
      <c r="B45" s="1" t="s">
        <v>1230</v>
      </c>
      <c r="C45" s="1" t="s">
        <v>774</v>
      </c>
      <c r="D45" s="1" t="s">
        <v>1241</v>
      </c>
      <c r="E45" s="1" t="s">
        <v>1242</v>
      </c>
      <c r="F45" s="1" t="s">
        <v>1113</v>
      </c>
      <c r="G45" s="1" t="s">
        <v>1106</v>
      </c>
      <c r="H45" s="1" t="s">
        <v>1095</v>
      </c>
      <c r="I45" s="1" t="s">
        <v>776</v>
      </c>
      <c r="J45" s="1" t="s">
        <v>1096</v>
      </c>
      <c r="K45" s="1" t="s">
        <v>776</v>
      </c>
      <c r="L45" s="1" t="s">
        <v>776</v>
      </c>
      <c r="M45" s="1" t="s">
        <v>1097</v>
      </c>
      <c r="N45" s="1" t="s">
        <v>1097</v>
      </c>
      <c r="O45" s="1" t="s">
        <v>32</v>
      </c>
      <c r="P45" s="1" t="s">
        <v>1098</v>
      </c>
      <c r="Q45" s="1" t="s">
        <v>1243</v>
      </c>
      <c r="R45" s="1" t="s">
        <v>34</v>
      </c>
      <c r="S45" s="1" t="s">
        <v>1100</v>
      </c>
      <c r="T45" s="1" t="s">
        <v>1101</v>
      </c>
    </row>
    <row r="46" s="1" customFormat="1" spans="1:20">
      <c r="A46" s="1" t="s">
        <v>208</v>
      </c>
      <c r="B46" s="1" t="s">
        <v>1244</v>
      </c>
      <c r="C46" s="1" t="s">
        <v>209</v>
      </c>
      <c r="D46" s="1" t="s">
        <v>1193</v>
      </c>
      <c r="E46" s="1" t="s">
        <v>1245</v>
      </c>
      <c r="F46" s="1" t="s">
        <v>1105</v>
      </c>
      <c r="G46" s="1" t="s">
        <v>1106</v>
      </c>
      <c r="H46" s="1" t="s">
        <v>1095</v>
      </c>
      <c r="I46" s="1" t="s">
        <v>210</v>
      </c>
      <c r="J46" s="1" t="s">
        <v>1096</v>
      </c>
      <c r="K46" s="1" t="s">
        <v>210</v>
      </c>
      <c r="L46" s="1" t="s">
        <v>210</v>
      </c>
      <c r="M46" s="1" t="s">
        <v>1097</v>
      </c>
      <c r="N46" s="1" t="s">
        <v>1097</v>
      </c>
      <c r="O46" s="1" t="s">
        <v>32</v>
      </c>
      <c r="P46" s="1" t="s">
        <v>1098</v>
      </c>
      <c r="Q46" s="1" t="s">
        <v>1246</v>
      </c>
      <c r="R46" s="1" t="s">
        <v>34</v>
      </c>
      <c r="S46" s="1" t="s">
        <v>1100</v>
      </c>
      <c r="T46" s="1" t="s">
        <v>1101</v>
      </c>
    </row>
    <row r="47" s="1" customFormat="1" spans="1:20">
      <c r="A47" s="1" t="s">
        <v>598</v>
      </c>
      <c r="B47" s="1" t="s">
        <v>1244</v>
      </c>
      <c r="C47" s="1" t="s">
        <v>599</v>
      </c>
      <c r="D47" s="1" t="s">
        <v>1247</v>
      </c>
      <c r="E47" s="1" t="s">
        <v>1248</v>
      </c>
      <c r="F47" s="1" t="s">
        <v>1105</v>
      </c>
      <c r="G47" s="1" t="s">
        <v>1125</v>
      </c>
      <c r="H47" s="1" t="s">
        <v>1095</v>
      </c>
      <c r="I47" s="1" t="s">
        <v>601</v>
      </c>
      <c r="J47" s="1" t="s">
        <v>1096</v>
      </c>
      <c r="K47" s="1" t="s">
        <v>601</v>
      </c>
      <c r="L47" s="1" t="s">
        <v>601</v>
      </c>
      <c r="M47" s="1" t="s">
        <v>1097</v>
      </c>
      <c r="N47" s="1" t="s">
        <v>1097</v>
      </c>
      <c r="O47" s="1" t="s">
        <v>32</v>
      </c>
      <c r="P47" s="1" t="s">
        <v>1098</v>
      </c>
      <c r="Q47" s="1" t="s">
        <v>1249</v>
      </c>
      <c r="R47" s="1" t="s">
        <v>34</v>
      </c>
      <c r="S47" s="1" t="s">
        <v>1100</v>
      </c>
      <c r="T47" s="1" t="s">
        <v>1101</v>
      </c>
    </row>
    <row r="48" s="1" customFormat="1" spans="1:20">
      <c r="A48" s="1" t="s">
        <v>602</v>
      </c>
      <c r="B48" s="1" t="s">
        <v>1244</v>
      </c>
      <c r="C48" s="1" t="s">
        <v>603</v>
      </c>
      <c r="D48" s="1" t="s">
        <v>1250</v>
      </c>
      <c r="E48" s="1" t="s">
        <v>1251</v>
      </c>
      <c r="F48" s="1" t="s">
        <v>1146</v>
      </c>
      <c r="G48" s="1" t="s">
        <v>1094</v>
      </c>
      <c r="H48" s="1" t="s">
        <v>1095</v>
      </c>
      <c r="I48" s="1" t="s">
        <v>605</v>
      </c>
      <c r="J48" s="1" t="s">
        <v>1096</v>
      </c>
      <c r="K48" s="1" t="s">
        <v>605</v>
      </c>
      <c r="L48" s="1" t="s">
        <v>605</v>
      </c>
      <c r="M48" s="1" t="s">
        <v>1097</v>
      </c>
      <c r="N48" s="1" t="s">
        <v>1097</v>
      </c>
      <c r="O48" s="1" t="s">
        <v>32</v>
      </c>
      <c r="P48" s="1" t="s">
        <v>1098</v>
      </c>
      <c r="Q48" s="1" t="s">
        <v>1252</v>
      </c>
      <c r="R48" s="1" t="s">
        <v>34</v>
      </c>
      <c r="S48" s="1" t="s">
        <v>1100</v>
      </c>
      <c r="T48" s="1" t="s">
        <v>1101</v>
      </c>
    </row>
    <row r="49" s="1" customFormat="1" spans="1:20">
      <c r="A49" s="1" t="s">
        <v>211</v>
      </c>
      <c r="B49" s="1" t="s">
        <v>1244</v>
      </c>
      <c r="C49" s="1" t="s">
        <v>212</v>
      </c>
      <c r="D49" s="1" t="s">
        <v>1253</v>
      </c>
      <c r="E49" s="1" t="s">
        <v>1254</v>
      </c>
      <c r="F49" s="1" t="s">
        <v>1094</v>
      </c>
      <c r="G49" s="1" t="s">
        <v>1106</v>
      </c>
      <c r="H49" s="1" t="s">
        <v>1095</v>
      </c>
      <c r="I49" s="1" t="s">
        <v>214</v>
      </c>
      <c r="J49" s="1" t="s">
        <v>1096</v>
      </c>
      <c r="K49" s="1" t="s">
        <v>214</v>
      </c>
      <c r="L49" s="1" t="s">
        <v>214</v>
      </c>
      <c r="M49" s="1" t="s">
        <v>1097</v>
      </c>
      <c r="N49" s="1" t="s">
        <v>1097</v>
      </c>
      <c r="O49" s="1" t="s">
        <v>32</v>
      </c>
      <c r="P49" s="1" t="s">
        <v>1098</v>
      </c>
      <c r="Q49" s="1" t="s">
        <v>1255</v>
      </c>
      <c r="R49" s="1" t="s">
        <v>34</v>
      </c>
      <c r="S49" s="1" t="s">
        <v>1100</v>
      </c>
      <c r="T49" s="1" t="s">
        <v>1101</v>
      </c>
    </row>
    <row r="50" s="1" customFormat="1" spans="1:20">
      <c r="A50" s="1" t="s">
        <v>215</v>
      </c>
      <c r="B50" s="1" t="s">
        <v>1244</v>
      </c>
      <c r="C50" s="1" t="s">
        <v>216</v>
      </c>
      <c r="D50" s="1" t="s">
        <v>1193</v>
      </c>
      <c r="E50" s="1" t="s">
        <v>1256</v>
      </c>
      <c r="F50" s="1" t="s">
        <v>1105</v>
      </c>
      <c r="G50" s="1" t="s">
        <v>1125</v>
      </c>
      <c r="H50" s="1" t="s">
        <v>1095</v>
      </c>
      <c r="I50" s="1" t="s">
        <v>217</v>
      </c>
      <c r="J50" s="1" t="s">
        <v>1096</v>
      </c>
      <c r="K50" s="1" t="s">
        <v>217</v>
      </c>
      <c r="L50" s="1" t="s">
        <v>217</v>
      </c>
      <c r="M50" s="1" t="s">
        <v>1097</v>
      </c>
      <c r="N50" s="1" t="s">
        <v>1097</v>
      </c>
      <c r="O50" s="1" t="s">
        <v>32</v>
      </c>
      <c r="P50" s="1" t="s">
        <v>1098</v>
      </c>
      <c r="Q50" s="1" t="s">
        <v>1257</v>
      </c>
      <c r="R50" s="1" t="s">
        <v>34</v>
      </c>
      <c r="S50" s="1" t="s">
        <v>1100</v>
      </c>
      <c r="T50" s="1" t="s">
        <v>1101</v>
      </c>
    </row>
    <row r="51" s="1" customFormat="1" spans="1:20">
      <c r="A51" s="1" t="s">
        <v>218</v>
      </c>
      <c r="B51" s="1" t="s">
        <v>1258</v>
      </c>
      <c r="C51" s="1" t="s">
        <v>219</v>
      </c>
      <c r="D51" s="1" t="s">
        <v>1259</v>
      </c>
      <c r="E51" s="1" t="s">
        <v>1260</v>
      </c>
      <c r="F51" s="1" t="s">
        <v>1156</v>
      </c>
      <c r="G51" s="1" t="s">
        <v>1094</v>
      </c>
      <c r="H51" s="1" t="s">
        <v>1095</v>
      </c>
      <c r="I51" s="1" t="s">
        <v>220</v>
      </c>
      <c r="J51" s="1" t="s">
        <v>1096</v>
      </c>
      <c r="K51" s="1" t="s">
        <v>220</v>
      </c>
      <c r="L51" s="1" t="s">
        <v>220</v>
      </c>
      <c r="M51" s="1" t="s">
        <v>1097</v>
      </c>
      <c r="N51" s="1" t="s">
        <v>1097</v>
      </c>
      <c r="O51" s="1" t="s">
        <v>32</v>
      </c>
      <c r="P51" s="1" t="s">
        <v>1098</v>
      </c>
      <c r="Q51" s="1" t="s">
        <v>1261</v>
      </c>
      <c r="R51" s="1" t="s">
        <v>34</v>
      </c>
      <c r="S51" s="1" t="s">
        <v>1100</v>
      </c>
      <c r="T51" s="1" t="s">
        <v>1101</v>
      </c>
    </row>
    <row r="52" s="1" customFormat="1" spans="1:20">
      <c r="A52" s="1" t="s">
        <v>221</v>
      </c>
      <c r="B52" s="1" t="s">
        <v>1258</v>
      </c>
      <c r="C52" s="1" t="s">
        <v>222</v>
      </c>
      <c r="D52" s="1" t="s">
        <v>1148</v>
      </c>
      <c r="E52" s="1" t="s">
        <v>1262</v>
      </c>
      <c r="F52" s="1" t="s">
        <v>1094</v>
      </c>
      <c r="G52" s="1" t="s">
        <v>1125</v>
      </c>
      <c r="H52" s="1" t="s">
        <v>1095</v>
      </c>
      <c r="I52" s="1" t="s">
        <v>223</v>
      </c>
      <c r="J52" s="1" t="s">
        <v>1096</v>
      </c>
      <c r="K52" s="1" t="s">
        <v>223</v>
      </c>
      <c r="L52" s="1" t="s">
        <v>223</v>
      </c>
      <c r="M52" s="1" t="s">
        <v>1097</v>
      </c>
      <c r="N52" s="1" t="s">
        <v>1097</v>
      </c>
      <c r="O52" s="1" t="s">
        <v>32</v>
      </c>
      <c r="P52" s="1" t="s">
        <v>1098</v>
      </c>
      <c r="Q52" s="1" t="s">
        <v>1263</v>
      </c>
      <c r="R52" s="1" t="s">
        <v>34</v>
      </c>
      <c r="S52" s="1" t="s">
        <v>1100</v>
      </c>
      <c r="T52" s="1" t="s">
        <v>1101</v>
      </c>
    </row>
    <row r="53" s="1" customFormat="1" spans="1:20">
      <c r="A53" s="1" t="s">
        <v>224</v>
      </c>
      <c r="B53" s="1" t="s">
        <v>1258</v>
      </c>
      <c r="C53" s="1" t="s">
        <v>225</v>
      </c>
      <c r="D53" s="1" t="s">
        <v>1264</v>
      </c>
      <c r="E53" s="1" t="s">
        <v>1265</v>
      </c>
      <c r="F53" s="1" t="s">
        <v>1113</v>
      </c>
      <c r="G53" s="1" t="s">
        <v>1106</v>
      </c>
      <c r="H53" s="1" t="s">
        <v>1095</v>
      </c>
      <c r="I53" s="1" t="s">
        <v>227</v>
      </c>
      <c r="J53" s="1" t="s">
        <v>1096</v>
      </c>
      <c r="K53" s="1" t="s">
        <v>227</v>
      </c>
      <c r="L53" s="1" t="s">
        <v>227</v>
      </c>
      <c r="M53" s="1" t="s">
        <v>1097</v>
      </c>
      <c r="N53" s="1" t="s">
        <v>1097</v>
      </c>
      <c r="O53" s="1" t="s">
        <v>32</v>
      </c>
      <c r="P53" s="1" t="s">
        <v>1098</v>
      </c>
      <c r="Q53" s="1" t="s">
        <v>1266</v>
      </c>
      <c r="R53" s="1" t="s">
        <v>34</v>
      </c>
      <c r="S53" s="1" t="s">
        <v>1100</v>
      </c>
      <c r="T53" s="1" t="s">
        <v>1101</v>
      </c>
    </row>
    <row r="54" s="1" customFormat="1" spans="1:20">
      <c r="A54" s="1" t="s">
        <v>610</v>
      </c>
      <c r="B54" s="1" t="s">
        <v>1267</v>
      </c>
      <c r="C54" s="1" t="s">
        <v>611</v>
      </c>
      <c r="D54" s="1" t="s">
        <v>1268</v>
      </c>
      <c r="E54" s="1" t="s">
        <v>1269</v>
      </c>
      <c r="F54" s="1" t="s">
        <v>1113</v>
      </c>
      <c r="G54" s="1" t="s">
        <v>1125</v>
      </c>
      <c r="H54" s="1" t="s">
        <v>1095</v>
      </c>
      <c r="I54" s="1" t="s">
        <v>612</v>
      </c>
      <c r="J54" s="1" t="s">
        <v>1096</v>
      </c>
      <c r="K54" s="1" t="s">
        <v>612</v>
      </c>
      <c r="L54" s="1" t="s">
        <v>612</v>
      </c>
      <c r="M54" s="1" t="s">
        <v>1097</v>
      </c>
      <c r="N54" s="1" t="s">
        <v>1097</v>
      </c>
      <c r="O54" s="1" t="s">
        <v>32</v>
      </c>
      <c r="P54" s="1" t="s">
        <v>1098</v>
      </c>
      <c r="Q54" s="1" t="s">
        <v>1270</v>
      </c>
      <c r="R54" s="1" t="s">
        <v>34</v>
      </c>
      <c r="S54" s="1" t="s">
        <v>1100</v>
      </c>
      <c r="T54" s="1" t="s">
        <v>1101</v>
      </c>
    </row>
    <row r="55" s="1" customFormat="1" spans="1:20">
      <c r="A55" s="1" t="s">
        <v>228</v>
      </c>
      <c r="B55" s="1" t="s">
        <v>1267</v>
      </c>
      <c r="C55" s="1" t="s">
        <v>229</v>
      </c>
      <c r="D55" s="1" t="s">
        <v>1158</v>
      </c>
      <c r="E55" s="1" t="s">
        <v>1271</v>
      </c>
      <c r="F55" s="1" t="s">
        <v>1105</v>
      </c>
      <c r="G55" s="1" t="s">
        <v>1113</v>
      </c>
      <c r="H55" s="1" t="s">
        <v>1095</v>
      </c>
      <c r="I55" s="1" t="s">
        <v>231</v>
      </c>
      <c r="J55" s="1" t="s">
        <v>1096</v>
      </c>
      <c r="K55" s="1" t="s">
        <v>231</v>
      </c>
      <c r="L55" s="1" t="s">
        <v>231</v>
      </c>
      <c r="M55" s="1" t="s">
        <v>1097</v>
      </c>
      <c r="N55" s="1" t="s">
        <v>1097</v>
      </c>
      <c r="O55" s="1" t="s">
        <v>32</v>
      </c>
      <c r="P55" s="1" t="s">
        <v>1098</v>
      </c>
      <c r="Q55" s="1" t="s">
        <v>1272</v>
      </c>
      <c r="R55" s="1" t="s">
        <v>34</v>
      </c>
      <c r="S55" s="1" t="s">
        <v>1100</v>
      </c>
      <c r="T55" s="1" t="s">
        <v>1101</v>
      </c>
    </row>
    <row r="56" s="1" customFormat="1" spans="1:20">
      <c r="A56" s="1" t="s">
        <v>613</v>
      </c>
      <c r="B56" s="1" t="s">
        <v>1267</v>
      </c>
      <c r="C56" s="1" t="s">
        <v>614</v>
      </c>
      <c r="D56" s="1" t="s">
        <v>1273</v>
      </c>
      <c r="E56" s="1" t="s">
        <v>1274</v>
      </c>
      <c r="F56" s="1" t="s">
        <v>1146</v>
      </c>
      <c r="G56" s="1" t="s">
        <v>1113</v>
      </c>
      <c r="H56" s="1" t="s">
        <v>1095</v>
      </c>
      <c r="I56" s="1" t="s">
        <v>1275</v>
      </c>
      <c r="J56" s="1" t="s">
        <v>1096</v>
      </c>
      <c r="K56" s="1" t="s">
        <v>1275</v>
      </c>
      <c r="L56" s="1" t="s">
        <v>1275</v>
      </c>
      <c r="M56" s="1" t="s">
        <v>1097</v>
      </c>
      <c r="N56" s="1" t="s">
        <v>1097</v>
      </c>
      <c r="O56" s="1" t="s">
        <v>32</v>
      </c>
      <c r="P56" s="1" t="s">
        <v>1098</v>
      </c>
      <c r="Q56" s="1" t="s">
        <v>1276</v>
      </c>
      <c r="R56" s="1" t="s">
        <v>34</v>
      </c>
      <c r="S56" s="1" t="s">
        <v>1100</v>
      </c>
      <c r="T56" s="1" t="s">
        <v>1101</v>
      </c>
    </row>
    <row r="57" s="1" customFormat="1" spans="1:20">
      <c r="A57" s="1" t="s">
        <v>232</v>
      </c>
      <c r="B57" s="1" t="s">
        <v>1267</v>
      </c>
      <c r="C57" s="1" t="s">
        <v>233</v>
      </c>
      <c r="D57" s="1" t="s">
        <v>1277</v>
      </c>
      <c r="E57" s="1" t="s">
        <v>1278</v>
      </c>
      <c r="F57" s="1" t="s">
        <v>1094</v>
      </c>
      <c r="G57" s="1" t="s">
        <v>1106</v>
      </c>
      <c r="H57" s="1" t="s">
        <v>1095</v>
      </c>
      <c r="I57" s="1" t="s">
        <v>235</v>
      </c>
      <c r="J57" s="1" t="s">
        <v>1096</v>
      </c>
      <c r="K57" s="1" t="s">
        <v>235</v>
      </c>
      <c r="L57" s="1" t="s">
        <v>235</v>
      </c>
      <c r="M57" s="1" t="s">
        <v>1097</v>
      </c>
      <c r="N57" s="1" t="s">
        <v>1097</v>
      </c>
      <c r="O57" s="1" t="s">
        <v>32</v>
      </c>
      <c r="P57" s="1" t="s">
        <v>1098</v>
      </c>
      <c r="Q57" s="1" t="s">
        <v>1279</v>
      </c>
      <c r="R57" s="1" t="s">
        <v>34</v>
      </c>
      <c r="S57" s="1" t="s">
        <v>1100</v>
      </c>
      <c r="T57" s="1" t="s">
        <v>1101</v>
      </c>
    </row>
    <row r="58" s="1" customFormat="1" spans="1:20">
      <c r="A58" s="1" t="s">
        <v>617</v>
      </c>
      <c r="B58" s="1" t="s">
        <v>1267</v>
      </c>
      <c r="C58" s="1" t="s">
        <v>618</v>
      </c>
      <c r="D58" s="1" t="s">
        <v>1280</v>
      </c>
      <c r="E58" s="1" t="s">
        <v>1281</v>
      </c>
      <c r="F58" s="1" t="s">
        <v>1105</v>
      </c>
      <c r="G58" s="1" t="s">
        <v>1113</v>
      </c>
      <c r="H58" s="1" t="s">
        <v>1095</v>
      </c>
      <c r="I58" s="1" t="s">
        <v>620</v>
      </c>
      <c r="J58" s="1" t="s">
        <v>1096</v>
      </c>
      <c r="K58" s="1" t="s">
        <v>620</v>
      </c>
      <c r="L58" s="1" t="s">
        <v>620</v>
      </c>
      <c r="M58" s="1" t="s">
        <v>1097</v>
      </c>
      <c r="N58" s="1" t="s">
        <v>1097</v>
      </c>
      <c r="O58" s="1" t="s">
        <v>32</v>
      </c>
      <c r="P58" s="1" t="s">
        <v>1098</v>
      </c>
      <c r="Q58" s="1" t="s">
        <v>1282</v>
      </c>
      <c r="R58" s="1" t="s">
        <v>34</v>
      </c>
      <c r="S58" s="1" t="s">
        <v>1100</v>
      </c>
      <c r="T58" s="1" t="s">
        <v>1101</v>
      </c>
    </row>
    <row r="59" s="1" customFormat="1" spans="1:20">
      <c r="A59" s="1" t="s">
        <v>996</v>
      </c>
      <c r="B59" s="1" t="s">
        <v>1267</v>
      </c>
      <c r="C59" s="1" t="s">
        <v>997</v>
      </c>
      <c r="D59" s="1" t="s">
        <v>1183</v>
      </c>
      <c r="E59" s="1" t="s">
        <v>1283</v>
      </c>
      <c r="F59" s="1" t="s">
        <v>1113</v>
      </c>
      <c r="G59" s="1" t="s">
        <v>1125</v>
      </c>
      <c r="H59" s="1" t="s">
        <v>1095</v>
      </c>
      <c r="I59" s="1" t="s">
        <v>998</v>
      </c>
      <c r="J59" s="1" t="s">
        <v>1096</v>
      </c>
      <c r="K59" s="1" t="s">
        <v>998</v>
      </c>
      <c r="L59" s="1" t="s">
        <v>998</v>
      </c>
      <c r="M59" s="1" t="s">
        <v>1097</v>
      </c>
      <c r="N59" s="1" t="s">
        <v>1097</v>
      </c>
      <c r="O59" s="1" t="s">
        <v>32</v>
      </c>
      <c r="P59" s="1" t="s">
        <v>1098</v>
      </c>
      <c r="Q59" s="1" t="s">
        <v>1284</v>
      </c>
      <c r="R59" s="1" t="s">
        <v>34</v>
      </c>
      <c r="S59" s="1" t="s">
        <v>1100</v>
      </c>
      <c r="T59" s="1" t="s">
        <v>1101</v>
      </c>
    </row>
    <row r="60" s="1" customFormat="1" spans="1:20">
      <c r="A60" s="1" t="s">
        <v>621</v>
      </c>
      <c r="B60" s="1" t="s">
        <v>1267</v>
      </c>
      <c r="C60" s="1" t="s">
        <v>622</v>
      </c>
      <c r="D60" s="1" t="s">
        <v>1141</v>
      </c>
      <c r="E60" s="1" t="s">
        <v>1285</v>
      </c>
      <c r="F60" s="1" t="s">
        <v>1113</v>
      </c>
      <c r="G60" s="1" t="s">
        <v>1106</v>
      </c>
      <c r="H60" s="1" t="s">
        <v>1095</v>
      </c>
      <c r="I60" s="1" t="s">
        <v>623</v>
      </c>
      <c r="J60" s="1" t="s">
        <v>1096</v>
      </c>
      <c r="K60" s="1" t="s">
        <v>623</v>
      </c>
      <c r="L60" s="1" t="s">
        <v>623</v>
      </c>
      <c r="M60" s="1" t="s">
        <v>1097</v>
      </c>
      <c r="N60" s="1" t="s">
        <v>1097</v>
      </c>
      <c r="O60" s="1" t="s">
        <v>32</v>
      </c>
      <c r="P60" s="1" t="s">
        <v>1098</v>
      </c>
      <c r="Q60" s="1" t="s">
        <v>1286</v>
      </c>
      <c r="R60" s="1" t="s">
        <v>34</v>
      </c>
      <c r="S60" s="1" t="s">
        <v>1100</v>
      </c>
      <c r="T60" s="1" t="s">
        <v>1101</v>
      </c>
    </row>
    <row r="61" s="1" customFormat="1" spans="1:20">
      <c r="A61" s="1" t="s">
        <v>236</v>
      </c>
      <c r="B61" s="1" t="s">
        <v>1267</v>
      </c>
      <c r="C61" s="1" t="s">
        <v>237</v>
      </c>
      <c r="D61" s="1" t="s">
        <v>1193</v>
      </c>
      <c r="E61" s="1" t="s">
        <v>1287</v>
      </c>
      <c r="F61" s="1" t="s">
        <v>1105</v>
      </c>
      <c r="G61" s="1" t="s">
        <v>1125</v>
      </c>
      <c r="H61" s="1" t="s">
        <v>1095</v>
      </c>
      <c r="I61" s="1" t="s">
        <v>238</v>
      </c>
      <c r="J61" s="1" t="s">
        <v>1096</v>
      </c>
      <c r="K61" s="1" t="s">
        <v>238</v>
      </c>
      <c r="L61" s="1" t="s">
        <v>238</v>
      </c>
      <c r="M61" s="1" t="s">
        <v>1097</v>
      </c>
      <c r="N61" s="1" t="s">
        <v>1097</v>
      </c>
      <c r="O61" s="1" t="s">
        <v>32</v>
      </c>
      <c r="P61" s="1" t="s">
        <v>1098</v>
      </c>
      <c r="Q61" s="1" t="s">
        <v>1288</v>
      </c>
      <c r="R61" s="1" t="s">
        <v>34</v>
      </c>
      <c r="S61" s="1" t="s">
        <v>1100</v>
      </c>
      <c r="T61" s="1" t="s">
        <v>1101</v>
      </c>
    </row>
    <row r="62" s="1" customFormat="1" spans="1:20">
      <c r="A62" s="1" t="s">
        <v>239</v>
      </c>
      <c r="B62" s="1" t="s">
        <v>1289</v>
      </c>
      <c r="C62" s="1" t="s">
        <v>240</v>
      </c>
      <c r="D62" s="1" t="s">
        <v>1259</v>
      </c>
      <c r="E62" s="1" t="s">
        <v>1290</v>
      </c>
      <c r="F62" s="1" t="s">
        <v>1105</v>
      </c>
      <c r="G62" s="1" t="s">
        <v>1113</v>
      </c>
      <c r="H62" s="1" t="s">
        <v>1095</v>
      </c>
      <c r="I62" s="1" t="s">
        <v>241</v>
      </c>
      <c r="J62" s="1" t="s">
        <v>1096</v>
      </c>
      <c r="K62" s="1" t="s">
        <v>241</v>
      </c>
      <c r="L62" s="1" t="s">
        <v>241</v>
      </c>
      <c r="M62" s="1" t="s">
        <v>1097</v>
      </c>
      <c r="N62" s="1" t="s">
        <v>1097</v>
      </c>
      <c r="O62" s="1" t="s">
        <v>32</v>
      </c>
      <c r="P62" s="1" t="s">
        <v>1098</v>
      </c>
      <c r="Q62" s="1" t="s">
        <v>1291</v>
      </c>
      <c r="R62" s="1" t="s">
        <v>34</v>
      </c>
      <c r="S62" s="1" t="s">
        <v>1100</v>
      </c>
      <c r="T62" s="1" t="s">
        <v>1101</v>
      </c>
    </row>
    <row r="63" s="1" customFormat="1" spans="1:20">
      <c r="A63" s="1" t="s">
        <v>624</v>
      </c>
      <c r="B63" s="1" t="s">
        <v>1289</v>
      </c>
      <c r="C63" s="1" t="s">
        <v>625</v>
      </c>
      <c r="D63" s="1" t="s">
        <v>1268</v>
      </c>
      <c r="E63" s="1" t="s">
        <v>1292</v>
      </c>
      <c r="F63" s="1" t="s">
        <v>1094</v>
      </c>
      <c r="G63" s="1" t="s">
        <v>1125</v>
      </c>
      <c r="H63" s="1" t="s">
        <v>1095</v>
      </c>
      <c r="I63" s="1" t="s">
        <v>626</v>
      </c>
      <c r="J63" s="1" t="s">
        <v>1096</v>
      </c>
      <c r="K63" s="1" t="s">
        <v>626</v>
      </c>
      <c r="L63" s="1" t="s">
        <v>626</v>
      </c>
      <c r="M63" s="1" t="s">
        <v>1097</v>
      </c>
      <c r="N63" s="1" t="s">
        <v>1097</v>
      </c>
      <c r="O63" s="1" t="s">
        <v>32</v>
      </c>
      <c r="P63" s="1" t="s">
        <v>1098</v>
      </c>
      <c r="Q63" s="1" t="s">
        <v>1293</v>
      </c>
      <c r="R63" s="1" t="s">
        <v>34</v>
      </c>
      <c r="S63" s="1" t="s">
        <v>1100</v>
      </c>
      <c r="T63" s="1" t="s">
        <v>1101</v>
      </c>
    </row>
    <row r="64" s="1" customFormat="1" spans="1:20">
      <c r="A64" s="1" t="s">
        <v>627</v>
      </c>
      <c r="B64" s="1" t="s">
        <v>1289</v>
      </c>
      <c r="C64" s="1" t="s">
        <v>628</v>
      </c>
      <c r="D64" s="1" t="s">
        <v>1202</v>
      </c>
      <c r="E64" s="1" t="s">
        <v>1294</v>
      </c>
      <c r="F64" s="1" t="s">
        <v>1105</v>
      </c>
      <c r="G64" s="1" t="s">
        <v>1106</v>
      </c>
      <c r="H64" s="1" t="s">
        <v>1095</v>
      </c>
      <c r="I64" s="1" t="s">
        <v>629</v>
      </c>
      <c r="J64" s="1" t="s">
        <v>1096</v>
      </c>
      <c r="K64" s="1" t="s">
        <v>629</v>
      </c>
      <c r="L64" s="1" t="s">
        <v>629</v>
      </c>
      <c r="M64" s="1" t="s">
        <v>1097</v>
      </c>
      <c r="N64" s="1" t="s">
        <v>1097</v>
      </c>
      <c r="O64" s="1" t="s">
        <v>32</v>
      </c>
      <c r="P64" s="1" t="s">
        <v>1098</v>
      </c>
      <c r="Q64" s="1" t="s">
        <v>1295</v>
      </c>
      <c r="R64" s="1" t="s">
        <v>34</v>
      </c>
      <c r="S64" s="1" t="s">
        <v>1100</v>
      </c>
      <c r="T64" s="1" t="s">
        <v>1101</v>
      </c>
    </row>
    <row r="65" s="1" customFormat="1" spans="1:20">
      <c r="A65" s="1" t="s">
        <v>242</v>
      </c>
      <c r="B65" s="1" t="s">
        <v>1289</v>
      </c>
      <c r="C65" s="1" t="s">
        <v>243</v>
      </c>
      <c r="D65" s="1" t="s">
        <v>1259</v>
      </c>
      <c r="E65" s="1" t="s">
        <v>1296</v>
      </c>
      <c r="F65" s="1" t="s">
        <v>1146</v>
      </c>
      <c r="G65" s="1" t="s">
        <v>1094</v>
      </c>
      <c r="H65" s="1" t="s">
        <v>1095</v>
      </c>
      <c r="I65" s="1" t="s">
        <v>244</v>
      </c>
      <c r="J65" s="1" t="s">
        <v>1096</v>
      </c>
      <c r="K65" s="1" t="s">
        <v>244</v>
      </c>
      <c r="L65" s="1" t="s">
        <v>244</v>
      </c>
      <c r="M65" s="1" t="s">
        <v>1097</v>
      </c>
      <c r="N65" s="1" t="s">
        <v>1097</v>
      </c>
      <c r="O65" s="1" t="s">
        <v>32</v>
      </c>
      <c r="P65" s="1" t="s">
        <v>1098</v>
      </c>
      <c r="Q65" s="1" t="s">
        <v>1297</v>
      </c>
      <c r="R65" s="1" t="s">
        <v>34</v>
      </c>
      <c r="S65" s="1" t="s">
        <v>1100</v>
      </c>
      <c r="T65" s="1" t="s">
        <v>1101</v>
      </c>
    </row>
    <row r="66" s="1" customFormat="1" spans="1:20">
      <c r="A66" s="1" t="s">
        <v>245</v>
      </c>
      <c r="B66" s="1" t="s">
        <v>1289</v>
      </c>
      <c r="C66" s="1" t="s">
        <v>246</v>
      </c>
      <c r="D66" s="1" t="s">
        <v>1298</v>
      </c>
      <c r="E66" s="1" t="s">
        <v>1299</v>
      </c>
      <c r="F66" s="1" t="s">
        <v>1156</v>
      </c>
      <c r="G66" s="1" t="s">
        <v>1094</v>
      </c>
      <c r="H66" s="1" t="s">
        <v>1095</v>
      </c>
      <c r="I66" s="1" t="s">
        <v>248</v>
      </c>
      <c r="J66" s="1" t="s">
        <v>1096</v>
      </c>
      <c r="K66" s="1" t="s">
        <v>248</v>
      </c>
      <c r="L66" s="1" t="s">
        <v>248</v>
      </c>
      <c r="M66" s="1" t="s">
        <v>1097</v>
      </c>
      <c r="N66" s="1" t="s">
        <v>1097</v>
      </c>
      <c r="O66" s="1" t="s">
        <v>32</v>
      </c>
      <c r="P66" s="1" t="s">
        <v>1098</v>
      </c>
      <c r="Q66" s="1" t="s">
        <v>1300</v>
      </c>
      <c r="R66" s="1" t="s">
        <v>34</v>
      </c>
      <c r="S66" s="1" t="s">
        <v>1100</v>
      </c>
      <c r="T66" s="1" t="s">
        <v>1101</v>
      </c>
    </row>
    <row r="67" s="1" customFormat="1" spans="1:20">
      <c r="A67" s="1" t="s">
        <v>249</v>
      </c>
      <c r="B67" s="1" t="s">
        <v>1289</v>
      </c>
      <c r="C67" s="1" t="s">
        <v>250</v>
      </c>
      <c r="D67" s="1" t="s">
        <v>1298</v>
      </c>
      <c r="E67" s="1" t="s">
        <v>1301</v>
      </c>
      <c r="F67" s="1" t="s">
        <v>1156</v>
      </c>
      <c r="G67" s="1" t="s">
        <v>1094</v>
      </c>
      <c r="H67" s="1" t="s">
        <v>1095</v>
      </c>
      <c r="I67" s="1" t="s">
        <v>248</v>
      </c>
      <c r="J67" s="1" t="s">
        <v>1096</v>
      </c>
      <c r="K67" s="1" t="s">
        <v>248</v>
      </c>
      <c r="L67" s="1" t="s">
        <v>248</v>
      </c>
      <c r="M67" s="1" t="s">
        <v>1097</v>
      </c>
      <c r="N67" s="1" t="s">
        <v>1097</v>
      </c>
      <c r="O67" s="1" t="s">
        <v>32</v>
      </c>
      <c r="P67" s="1" t="s">
        <v>1098</v>
      </c>
      <c r="Q67" s="1" t="s">
        <v>1302</v>
      </c>
      <c r="R67" s="1" t="s">
        <v>34</v>
      </c>
      <c r="S67" s="1" t="s">
        <v>1100</v>
      </c>
      <c r="T67" s="1" t="s">
        <v>1101</v>
      </c>
    </row>
    <row r="68" s="1" customFormat="1" spans="1:20">
      <c r="A68" s="1" t="s">
        <v>999</v>
      </c>
      <c r="B68" s="1" t="s">
        <v>1289</v>
      </c>
      <c r="C68" s="1" t="s">
        <v>1000</v>
      </c>
      <c r="D68" s="1" t="s">
        <v>1208</v>
      </c>
      <c r="E68" s="1" t="s">
        <v>1303</v>
      </c>
      <c r="F68" s="1" t="s">
        <v>1106</v>
      </c>
      <c r="G68" s="1" t="s">
        <v>1125</v>
      </c>
      <c r="H68" s="1" t="s">
        <v>1095</v>
      </c>
      <c r="I68" s="1" t="s">
        <v>1001</v>
      </c>
      <c r="J68" s="1" t="s">
        <v>1096</v>
      </c>
      <c r="K68" s="1" t="s">
        <v>1001</v>
      </c>
      <c r="L68" s="1" t="s">
        <v>1001</v>
      </c>
      <c r="M68" s="1" t="s">
        <v>1097</v>
      </c>
      <c r="N68" s="1" t="s">
        <v>1097</v>
      </c>
      <c r="O68" s="1" t="s">
        <v>32</v>
      </c>
      <c r="P68" s="1" t="s">
        <v>1098</v>
      </c>
      <c r="Q68" s="1" t="s">
        <v>1304</v>
      </c>
      <c r="R68" s="1" t="s">
        <v>34</v>
      </c>
      <c r="S68" s="1" t="s">
        <v>1100</v>
      </c>
      <c r="T68" s="1" t="s">
        <v>1101</v>
      </c>
    </row>
    <row r="69" s="1" customFormat="1" spans="1:20">
      <c r="A69" s="1" t="s">
        <v>777</v>
      </c>
      <c r="B69" s="1" t="s">
        <v>1289</v>
      </c>
      <c r="C69" s="1" t="s">
        <v>778</v>
      </c>
      <c r="D69" s="1" t="s">
        <v>1305</v>
      </c>
      <c r="E69" s="1" t="s">
        <v>1306</v>
      </c>
      <c r="F69" s="1" t="s">
        <v>1105</v>
      </c>
      <c r="G69" s="1" t="s">
        <v>1094</v>
      </c>
      <c r="H69" s="1" t="s">
        <v>1095</v>
      </c>
      <c r="I69" s="1" t="s">
        <v>780</v>
      </c>
      <c r="J69" s="1" t="s">
        <v>1096</v>
      </c>
      <c r="K69" s="1" t="s">
        <v>780</v>
      </c>
      <c r="L69" s="1" t="s">
        <v>780</v>
      </c>
      <c r="M69" s="1" t="s">
        <v>1097</v>
      </c>
      <c r="N69" s="1" t="s">
        <v>1097</v>
      </c>
      <c r="O69" s="1" t="s">
        <v>32</v>
      </c>
      <c r="P69" s="1" t="s">
        <v>1098</v>
      </c>
      <c r="Q69" s="1" t="s">
        <v>1307</v>
      </c>
      <c r="R69" s="1" t="s">
        <v>34</v>
      </c>
      <c r="S69" s="1" t="s">
        <v>1100</v>
      </c>
      <c r="T69" s="1" t="s">
        <v>1101</v>
      </c>
    </row>
    <row r="70" s="1" customFormat="1" spans="1:20">
      <c r="A70" s="1" t="s">
        <v>251</v>
      </c>
      <c r="B70" s="1" t="s">
        <v>1289</v>
      </c>
      <c r="C70" s="1" t="s">
        <v>252</v>
      </c>
      <c r="D70" s="1" t="s">
        <v>1308</v>
      </c>
      <c r="E70" s="1" t="s">
        <v>1309</v>
      </c>
      <c r="F70" s="1" t="s">
        <v>1163</v>
      </c>
      <c r="G70" s="1" t="s">
        <v>1113</v>
      </c>
      <c r="H70" s="1" t="s">
        <v>1095</v>
      </c>
      <c r="I70" s="1" t="s">
        <v>254</v>
      </c>
      <c r="J70" s="1" t="s">
        <v>1096</v>
      </c>
      <c r="K70" s="1" t="s">
        <v>254</v>
      </c>
      <c r="L70" s="1" t="s">
        <v>254</v>
      </c>
      <c r="M70" s="1" t="s">
        <v>1097</v>
      </c>
      <c r="N70" s="1" t="s">
        <v>1097</v>
      </c>
      <c r="O70" s="1" t="s">
        <v>32</v>
      </c>
      <c r="P70" s="1" t="s">
        <v>1098</v>
      </c>
      <c r="Q70" s="1" t="s">
        <v>1310</v>
      </c>
      <c r="R70" s="1" t="s">
        <v>34</v>
      </c>
      <c r="S70" s="1" t="s">
        <v>1100</v>
      </c>
      <c r="T70" s="1" t="s">
        <v>1101</v>
      </c>
    </row>
    <row r="71" s="1" customFormat="1" spans="1:20">
      <c r="A71" s="1" t="s">
        <v>630</v>
      </c>
      <c r="B71" s="1" t="s">
        <v>1311</v>
      </c>
      <c r="C71" s="1" t="s">
        <v>631</v>
      </c>
      <c r="D71" s="1" t="s">
        <v>1312</v>
      </c>
      <c r="E71" s="1" t="s">
        <v>1313</v>
      </c>
      <c r="F71" s="1" t="s">
        <v>1094</v>
      </c>
      <c r="G71" s="1" t="s">
        <v>1125</v>
      </c>
      <c r="H71" s="1" t="s">
        <v>1095</v>
      </c>
      <c r="I71" s="1" t="s">
        <v>633</v>
      </c>
      <c r="J71" s="1" t="s">
        <v>1096</v>
      </c>
      <c r="K71" s="1" t="s">
        <v>633</v>
      </c>
      <c r="L71" s="1" t="s">
        <v>633</v>
      </c>
      <c r="M71" s="1" t="s">
        <v>1097</v>
      </c>
      <c r="N71" s="1" t="s">
        <v>1097</v>
      </c>
      <c r="O71" s="1" t="s">
        <v>32</v>
      </c>
      <c r="P71" s="1" t="s">
        <v>1098</v>
      </c>
      <c r="Q71" s="1" t="s">
        <v>1314</v>
      </c>
      <c r="R71" s="1" t="s">
        <v>34</v>
      </c>
      <c r="S71" s="1" t="s">
        <v>1100</v>
      </c>
      <c r="T71" s="1" t="s">
        <v>1101</v>
      </c>
    </row>
    <row r="72" s="1" customFormat="1" spans="1:20">
      <c r="A72" s="1" t="s">
        <v>1002</v>
      </c>
      <c r="B72" s="1" t="s">
        <v>1311</v>
      </c>
      <c r="C72" s="1" t="s">
        <v>1003</v>
      </c>
      <c r="D72" s="1" t="s">
        <v>1208</v>
      </c>
      <c r="E72" s="1" t="s">
        <v>1315</v>
      </c>
      <c r="F72" s="1" t="s">
        <v>1094</v>
      </c>
      <c r="G72" s="1" t="s">
        <v>1113</v>
      </c>
      <c r="H72" s="1" t="s">
        <v>1095</v>
      </c>
      <c r="I72" s="1" t="s">
        <v>1004</v>
      </c>
      <c r="J72" s="1" t="s">
        <v>1096</v>
      </c>
      <c r="K72" s="1" t="s">
        <v>1004</v>
      </c>
      <c r="L72" s="1" t="s">
        <v>1004</v>
      </c>
      <c r="M72" s="1" t="s">
        <v>1097</v>
      </c>
      <c r="N72" s="1" t="s">
        <v>1097</v>
      </c>
      <c r="O72" s="1" t="s">
        <v>32</v>
      </c>
      <c r="P72" s="1" t="s">
        <v>1098</v>
      </c>
      <c r="Q72" s="1" t="s">
        <v>1316</v>
      </c>
      <c r="R72" s="1" t="s">
        <v>34</v>
      </c>
      <c r="S72" s="1" t="s">
        <v>1100</v>
      </c>
      <c r="T72" s="1" t="s">
        <v>1101</v>
      </c>
    </row>
    <row r="73" s="1" customFormat="1" spans="1:20">
      <c r="A73" s="1" t="s">
        <v>781</v>
      </c>
      <c r="B73" s="1" t="s">
        <v>1311</v>
      </c>
      <c r="C73" s="1" t="s">
        <v>782</v>
      </c>
      <c r="D73" s="1" t="s">
        <v>1190</v>
      </c>
      <c r="E73" s="1" t="s">
        <v>1191</v>
      </c>
      <c r="F73" s="1" t="s">
        <v>1113</v>
      </c>
      <c r="G73" s="1" t="s">
        <v>1106</v>
      </c>
      <c r="H73" s="1" t="s">
        <v>1095</v>
      </c>
      <c r="I73" s="1" t="s">
        <v>766</v>
      </c>
      <c r="J73" s="1" t="s">
        <v>1096</v>
      </c>
      <c r="K73" s="1" t="s">
        <v>766</v>
      </c>
      <c r="L73" s="1" t="s">
        <v>766</v>
      </c>
      <c r="M73" s="1" t="s">
        <v>1097</v>
      </c>
      <c r="N73" s="1" t="s">
        <v>1097</v>
      </c>
      <c r="O73" s="1" t="s">
        <v>32</v>
      </c>
      <c r="P73" s="1" t="s">
        <v>1098</v>
      </c>
      <c r="Q73" s="1" t="s">
        <v>1317</v>
      </c>
      <c r="R73" s="1" t="s">
        <v>34</v>
      </c>
      <c r="S73" s="1" t="s">
        <v>1100</v>
      </c>
      <c r="T73" s="1" t="s">
        <v>1101</v>
      </c>
    </row>
    <row r="74" s="1" customFormat="1" spans="1:20">
      <c r="A74" s="1" t="s">
        <v>634</v>
      </c>
      <c r="B74" s="1" t="s">
        <v>1311</v>
      </c>
      <c r="C74" s="1" t="s">
        <v>635</v>
      </c>
      <c r="D74" s="1" t="s">
        <v>1202</v>
      </c>
      <c r="E74" s="1" t="s">
        <v>1318</v>
      </c>
      <c r="F74" s="1" t="s">
        <v>1094</v>
      </c>
      <c r="G74" s="1" t="s">
        <v>1113</v>
      </c>
      <c r="H74" s="1" t="s">
        <v>1095</v>
      </c>
      <c r="I74" s="1" t="s">
        <v>594</v>
      </c>
      <c r="J74" s="1" t="s">
        <v>1096</v>
      </c>
      <c r="K74" s="1" t="s">
        <v>594</v>
      </c>
      <c r="L74" s="1" t="s">
        <v>594</v>
      </c>
      <c r="M74" s="1" t="s">
        <v>1097</v>
      </c>
      <c r="N74" s="1" t="s">
        <v>1097</v>
      </c>
      <c r="O74" s="1" t="s">
        <v>32</v>
      </c>
      <c r="P74" s="1" t="s">
        <v>1098</v>
      </c>
      <c r="Q74" s="1" t="s">
        <v>1319</v>
      </c>
      <c r="R74" s="1" t="s">
        <v>34</v>
      </c>
      <c r="S74" s="1" t="s">
        <v>1100</v>
      </c>
      <c r="T74" s="1" t="s">
        <v>1101</v>
      </c>
    </row>
    <row r="75" s="1" customFormat="1" spans="1:20">
      <c r="A75" s="1" t="s">
        <v>783</v>
      </c>
      <c r="B75" s="1" t="s">
        <v>1311</v>
      </c>
      <c r="C75" s="1" t="s">
        <v>784</v>
      </c>
      <c r="D75" s="1" t="s">
        <v>1320</v>
      </c>
      <c r="E75" s="1" t="s">
        <v>1321</v>
      </c>
      <c r="F75" s="1" t="s">
        <v>1113</v>
      </c>
      <c r="G75" s="1" t="s">
        <v>1106</v>
      </c>
      <c r="H75" s="1" t="s">
        <v>1095</v>
      </c>
      <c r="I75" s="1" t="s">
        <v>786</v>
      </c>
      <c r="J75" s="1" t="s">
        <v>1096</v>
      </c>
      <c r="K75" s="1" t="s">
        <v>786</v>
      </c>
      <c r="L75" s="1" t="s">
        <v>786</v>
      </c>
      <c r="M75" s="1" t="s">
        <v>1097</v>
      </c>
      <c r="N75" s="1" t="s">
        <v>1097</v>
      </c>
      <c r="O75" s="1" t="s">
        <v>32</v>
      </c>
      <c r="P75" s="1" t="s">
        <v>1098</v>
      </c>
      <c r="Q75" s="1" t="s">
        <v>1322</v>
      </c>
      <c r="R75" s="1" t="s">
        <v>34</v>
      </c>
      <c r="S75" s="1" t="s">
        <v>1100</v>
      </c>
      <c r="T75" s="1" t="s">
        <v>1101</v>
      </c>
    </row>
    <row r="76" s="1" customFormat="1" spans="1:20">
      <c r="A76" s="1" t="s">
        <v>255</v>
      </c>
      <c r="B76" s="1" t="s">
        <v>1311</v>
      </c>
      <c r="C76" s="1" t="s">
        <v>256</v>
      </c>
      <c r="D76" s="1" t="s">
        <v>1323</v>
      </c>
      <c r="E76" s="1" t="s">
        <v>1324</v>
      </c>
      <c r="F76" s="1" t="s">
        <v>1156</v>
      </c>
      <c r="G76" s="1" t="s">
        <v>1125</v>
      </c>
      <c r="H76" s="1" t="s">
        <v>1095</v>
      </c>
      <c r="I76" s="1" t="s">
        <v>258</v>
      </c>
      <c r="J76" s="1" t="s">
        <v>1096</v>
      </c>
      <c r="K76" s="1" t="s">
        <v>258</v>
      </c>
      <c r="L76" s="1" t="s">
        <v>258</v>
      </c>
      <c r="M76" s="1" t="s">
        <v>1097</v>
      </c>
      <c r="N76" s="1" t="s">
        <v>1097</v>
      </c>
      <c r="O76" s="1" t="s">
        <v>32</v>
      </c>
      <c r="P76" s="1" t="s">
        <v>1098</v>
      </c>
      <c r="Q76" s="1" t="s">
        <v>1325</v>
      </c>
      <c r="R76" s="1" t="s">
        <v>34</v>
      </c>
      <c r="S76" s="1" t="s">
        <v>1100</v>
      </c>
      <c r="T76" s="1" t="s">
        <v>1101</v>
      </c>
    </row>
    <row r="77" s="1" customFormat="1" spans="1:20">
      <c r="A77" s="1" t="s">
        <v>787</v>
      </c>
      <c r="B77" s="1" t="s">
        <v>1311</v>
      </c>
      <c r="C77" s="1" t="s">
        <v>788</v>
      </c>
      <c r="D77" s="1" t="s">
        <v>1326</v>
      </c>
      <c r="E77" s="1" t="s">
        <v>1327</v>
      </c>
      <c r="F77" s="1" t="s">
        <v>1094</v>
      </c>
      <c r="G77" s="1" t="s">
        <v>1113</v>
      </c>
      <c r="H77" s="1" t="s">
        <v>1095</v>
      </c>
      <c r="I77" s="1" t="s">
        <v>790</v>
      </c>
      <c r="J77" s="1" t="s">
        <v>1096</v>
      </c>
      <c r="K77" s="1" t="s">
        <v>790</v>
      </c>
      <c r="L77" s="1" t="s">
        <v>790</v>
      </c>
      <c r="M77" s="1" t="s">
        <v>1097</v>
      </c>
      <c r="N77" s="1" t="s">
        <v>1097</v>
      </c>
      <c r="O77" s="1" t="s">
        <v>32</v>
      </c>
      <c r="P77" s="1" t="s">
        <v>1098</v>
      </c>
      <c r="Q77" s="1" t="s">
        <v>1328</v>
      </c>
      <c r="R77" s="1" t="s">
        <v>34</v>
      </c>
      <c r="S77" s="1" t="s">
        <v>1100</v>
      </c>
      <c r="T77" s="1" t="s">
        <v>1101</v>
      </c>
    </row>
    <row r="78" s="1" customFormat="1" spans="1:20">
      <c r="A78" s="1" t="s">
        <v>791</v>
      </c>
      <c r="B78" s="1" t="s">
        <v>1329</v>
      </c>
      <c r="C78" s="1" t="s">
        <v>792</v>
      </c>
      <c r="D78" s="1" t="s">
        <v>1330</v>
      </c>
      <c r="E78" s="1" t="s">
        <v>1331</v>
      </c>
      <c r="F78" s="1" t="s">
        <v>1105</v>
      </c>
      <c r="G78" s="1" t="s">
        <v>1094</v>
      </c>
      <c r="H78" s="1" t="s">
        <v>1095</v>
      </c>
      <c r="I78" s="1" t="s">
        <v>794</v>
      </c>
      <c r="J78" s="1" t="s">
        <v>1096</v>
      </c>
      <c r="K78" s="1" t="s">
        <v>794</v>
      </c>
      <c r="L78" s="1" t="s">
        <v>794</v>
      </c>
      <c r="M78" s="1" t="s">
        <v>1097</v>
      </c>
      <c r="N78" s="1" t="s">
        <v>1097</v>
      </c>
      <c r="O78" s="1" t="s">
        <v>32</v>
      </c>
      <c r="P78" s="1" t="s">
        <v>1098</v>
      </c>
      <c r="Q78" s="1" t="s">
        <v>1332</v>
      </c>
      <c r="R78" s="1" t="s">
        <v>34</v>
      </c>
      <c r="S78" s="1" t="s">
        <v>1100</v>
      </c>
      <c r="T78" s="1" t="s">
        <v>1101</v>
      </c>
    </row>
    <row r="79" s="1" customFormat="1" spans="1:20">
      <c r="A79" s="1" t="s">
        <v>259</v>
      </c>
      <c r="B79" s="1" t="s">
        <v>1329</v>
      </c>
      <c r="C79" s="1" t="s">
        <v>260</v>
      </c>
      <c r="D79" s="1" t="s">
        <v>1333</v>
      </c>
      <c r="E79" s="1" t="s">
        <v>1334</v>
      </c>
      <c r="F79" s="1" t="s">
        <v>1156</v>
      </c>
      <c r="G79" s="1" t="s">
        <v>1125</v>
      </c>
      <c r="H79" s="1" t="s">
        <v>1095</v>
      </c>
      <c r="I79" s="1" t="s">
        <v>263</v>
      </c>
      <c r="J79" s="1" t="s">
        <v>1096</v>
      </c>
      <c r="K79" s="1" t="s">
        <v>263</v>
      </c>
      <c r="L79" s="1" t="s">
        <v>263</v>
      </c>
      <c r="M79" s="1" t="s">
        <v>1097</v>
      </c>
      <c r="N79" s="1" t="s">
        <v>1097</v>
      </c>
      <c r="O79" s="1" t="s">
        <v>32</v>
      </c>
      <c r="P79" s="1" t="s">
        <v>1098</v>
      </c>
      <c r="Q79" s="1" t="s">
        <v>1335</v>
      </c>
      <c r="R79" s="1" t="s">
        <v>34</v>
      </c>
      <c r="S79" s="1" t="s">
        <v>1100</v>
      </c>
      <c r="T79" s="1" t="s">
        <v>1101</v>
      </c>
    </row>
    <row r="80" s="1" customFormat="1" spans="1:20">
      <c r="A80" s="1" t="s">
        <v>636</v>
      </c>
      <c r="B80" s="1" t="s">
        <v>1336</v>
      </c>
      <c r="C80" s="1" t="s">
        <v>637</v>
      </c>
      <c r="D80" s="1" t="s">
        <v>1337</v>
      </c>
      <c r="E80" s="1" t="s">
        <v>1338</v>
      </c>
      <c r="F80" s="1" t="s">
        <v>1113</v>
      </c>
      <c r="G80" s="1" t="s">
        <v>1106</v>
      </c>
      <c r="H80" s="1" t="s">
        <v>1095</v>
      </c>
      <c r="I80" s="1" t="s">
        <v>639</v>
      </c>
      <c r="J80" s="1" t="s">
        <v>1096</v>
      </c>
      <c r="K80" s="1" t="s">
        <v>639</v>
      </c>
      <c r="L80" s="1" t="s">
        <v>639</v>
      </c>
      <c r="M80" s="1" t="s">
        <v>1097</v>
      </c>
      <c r="N80" s="1" t="s">
        <v>1097</v>
      </c>
      <c r="O80" s="1" t="s">
        <v>32</v>
      </c>
      <c r="P80" s="1" t="s">
        <v>1098</v>
      </c>
      <c r="Q80" s="1" t="s">
        <v>1339</v>
      </c>
      <c r="R80" s="1" t="s">
        <v>34</v>
      </c>
      <c r="S80" s="1" t="s">
        <v>1100</v>
      </c>
      <c r="T80" s="1" t="s">
        <v>1101</v>
      </c>
    </row>
    <row r="81" s="1" customFormat="1" spans="1:20">
      <c r="A81" s="1" t="s">
        <v>795</v>
      </c>
      <c r="B81" s="1" t="s">
        <v>1336</v>
      </c>
      <c r="C81" s="1" t="s">
        <v>796</v>
      </c>
      <c r="D81" s="1" t="s">
        <v>1340</v>
      </c>
      <c r="E81" s="1" t="s">
        <v>1341</v>
      </c>
      <c r="F81" s="1" t="s">
        <v>1113</v>
      </c>
      <c r="G81" s="1" t="s">
        <v>1106</v>
      </c>
      <c r="H81" s="1" t="s">
        <v>1095</v>
      </c>
      <c r="I81" s="1" t="s">
        <v>798</v>
      </c>
      <c r="J81" s="1" t="s">
        <v>1096</v>
      </c>
      <c r="K81" s="1" t="s">
        <v>798</v>
      </c>
      <c r="L81" s="1" t="s">
        <v>798</v>
      </c>
      <c r="M81" s="1" t="s">
        <v>1097</v>
      </c>
      <c r="N81" s="1" t="s">
        <v>1097</v>
      </c>
      <c r="O81" s="1" t="s">
        <v>32</v>
      </c>
      <c r="P81" s="1" t="s">
        <v>1098</v>
      </c>
      <c r="Q81" s="1" t="s">
        <v>1342</v>
      </c>
      <c r="R81" s="1" t="s">
        <v>34</v>
      </c>
      <c r="S81" s="1" t="s">
        <v>1100</v>
      </c>
      <c r="T81" s="1" t="s">
        <v>1101</v>
      </c>
    </row>
    <row r="82" s="1" customFormat="1" spans="1:20">
      <c r="A82" s="1" t="s">
        <v>640</v>
      </c>
      <c r="B82" s="1" t="s">
        <v>1336</v>
      </c>
      <c r="C82" s="1" t="s">
        <v>641</v>
      </c>
      <c r="D82" s="1" t="s">
        <v>1343</v>
      </c>
      <c r="E82" s="1" t="s">
        <v>1344</v>
      </c>
      <c r="F82" s="1" t="s">
        <v>1094</v>
      </c>
      <c r="G82" s="1" t="s">
        <v>1113</v>
      </c>
      <c r="H82" s="1" t="s">
        <v>1095</v>
      </c>
      <c r="I82" s="1" t="s">
        <v>643</v>
      </c>
      <c r="J82" s="1" t="s">
        <v>1096</v>
      </c>
      <c r="K82" s="1" t="s">
        <v>643</v>
      </c>
      <c r="L82" s="1" t="s">
        <v>643</v>
      </c>
      <c r="M82" s="1" t="s">
        <v>1097</v>
      </c>
      <c r="N82" s="1" t="s">
        <v>1097</v>
      </c>
      <c r="O82" s="1" t="s">
        <v>32</v>
      </c>
      <c r="P82" s="1" t="s">
        <v>1098</v>
      </c>
      <c r="Q82" s="1" t="s">
        <v>1345</v>
      </c>
      <c r="R82" s="1" t="s">
        <v>34</v>
      </c>
      <c r="S82" s="1" t="s">
        <v>1100</v>
      </c>
      <c r="T82" s="1" t="s">
        <v>1101</v>
      </c>
    </row>
    <row r="83" s="1" customFormat="1" spans="1:20">
      <c r="A83" s="1" t="s">
        <v>644</v>
      </c>
      <c r="B83" s="1" t="s">
        <v>1336</v>
      </c>
      <c r="C83" s="1" t="s">
        <v>645</v>
      </c>
      <c r="D83" s="1" t="s">
        <v>1343</v>
      </c>
      <c r="E83" s="1" t="s">
        <v>1344</v>
      </c>
      <c r="F83" s="1" t="s">
        <v>1113</v>
      </c>
      <c r="G83" s="1" t="s">
        <v>1106</v>
      </c>
      <c r="H83" s="1" t="s">
        <v>1095</v>
      </c>
      <c r="I83" s="1" t="s">
        <v>646</v>
      </c>
      <c r="J83" s="1" t="s">
        <v>1096</v>
      </c>
      <c r="K83" s="1" t="s">
        <v>646</v>
      </c>
      <c r="L83" s="1" t="s">
        <v>646</v>
      </c>
      <c r="M83" s="1" t="s">
        <v>1097</v>
      </c>
      <c r="N83" s="1" t="s">
        <v>1097</v>
      </c>
      <c r="O83" s="1" t="s">
        <v>32</v>
      </c>
      <c r="P83" s="1" t="s">
        <v>1098</v>
      </c>
      <c r="Q83" s="1" t="s">
        <v>1346</v>
      </c>
      <c r="R83" s="1" t="s">
        <v>34</v>
      </c>
      <c r="S83" s="1" t="s">
        <v>1100</v>
      </c>
      <c r="T83" s="1" t="s">
        <v>1101</v>
      </c>
    </row>
    <row r="84" s="1" customFormat="1" spans="1:20">
      <c r="A84" s="1" t="s">
        <v>264</v>
      </c>
      <c r="B84" s="1" t="s">
        <v>1336</v>
      </c>
      <c r="C84" s="1" t="s">
        <v>265</v>
      </c>
      <c r="D84" s="1" t="s">
        <v>1347</v>
      </c>
      <c r="E84" s="1" t="s">
        <v>1348</v>
      </c>
      <c r="F84" s="1" t="s">
        <v>1156</v>
      </c>
      <c r="G84" s="1" t="s">
        <v>1125</v>
      </c>
      <c r="H84" s="1" t="s">
        <v>1095</v>
      </c>
      <c r="I84" s="1" t="s">
        <v>268</v>
      </c>
      <c r="J84" s="1" t="s">
        <v>1096</v>
      </c>
      <c r="K84" s="1" t="s">
        <v>268</v>
      </c>
      <c r="L84" s="1" t="s">
        <v>268</v>
      </c>
      <c r="M84" s="1" t="s">
        <v>1097</v>
      </c>
      <c r="N84" s="1" t="s">
        <v>1097</v>
      </c>
      <c r="O84" s="1" t="s">
        <v>32</v>
      </c>
      <c r="P84" s="1" t="s">
        <v>1098</v>
      </c>
      <c r="Q84" s="1" t="s">
        <v>1349</v>
      </c>
      <c r="R84" s="1" t="s">
        <v>34</v>
      </c>
      <c r="S84" s="1" t="s">
        <v>1100</v>
      </c>
      <c r="T84" s="1" t="s">
        <v>1101</v>
      </c>
    </row>
    <row r="85" s="1" customFormat="1" spans="1:20">
      <c r="A85" s="1" t="s">
        <v>647</v>
      </c>
      <c r="B85" s="1" t="s">
        <v>1336</v>
      </c>
      <c r="C85" s="1" t="s">
        <v>648</v>
      </c>
      <c r="D85" s="1" t="s">
        <v>1312</v>
      </c>
      <c r="E85" s="1" t="s">
        <v>1350</v>
      </c>
      <c r="F85" s="1" t="s">
        <v>1113</v>
      </c>
      <c r="G85" s="1" t="s">
        <v>1106</v>
      </c>
      <c r="H85" s="1" t="s">
        <v>1095</v>
      </c>
      <c r="I85" s="1" t="s">
        <v>649</v>
      </c>
      <c r="J85" s="1" t="s">
        <v>1096</v>
      </c>
      <c r="K85" s="1" t="s">
        <v>649</v>
      </c>
      <c r="L85" s="1" t="s">
        <v>649</v>
      </c>
      <c r="M85" s="1" t="s">
        <v>1097</v>
      </c>
      <c r="N85" s="1" t="s">
        <v>1097</v>
      </c>
      <c r="O85" s="1" t="s">
        <v>32</v>
      </c>
      <c r="P85" s="1" t="s">
        <v>1098</v>
      </c>
      <c r="Q85" s="1" t="s">
        <v>1351</v>
      </c>
      <c r="R85" s="1" t="s">
        <v>34</v>
      </c>
      <c r="S85" s="1" t="s">
        <v>1100</v>
      </c>
      <c r="T85" s="1" t="s">
        <v>1101</v>
      </c>
    </row>
    <row r="86" s="1" customFormat="1" spans="1:20">
      <c r="A86" s="1" t="s">
        <v>269</v>
      </c>
      <c r="B86" s="1" t="s">
        <v>1352</v>
      </c>
      <c r="C86" s="1" t="s">
        <v>270</v>
      </c>
      <c r="D86" s="1" t="s">
        <v>1171</v>
      </c>
      <c r="E86" s="1" t="s">
        <v>1353</v>
      </c>
      <c r="F86" s="1" t="s">
        <v>1354</v>
      </c>
      <c r="G86" s="1" t="s">
        <v>1106</v>
      </c>
      <c r="H86" s="1" t="s">
        <v>1095</v>
      </c>
      <c r="I86" s="1" t="s">
        <v>273</v>
      </c>
      <c r="J86" s="1" t="s">
        <v>1096</v>
      </c>
      <c r="K86" s="1" t="s">
        <v>273</v>
      </c>
      <c r="L86" s="1" t="s">
        <v>273</v>
      </c>
      <c r="M86" s="1" t="s">
        <v>1097</v>
      </c>
      <c r="N86" s="1" t="s">
        <v>1097</v>
      </c>
      <c r="O86" s="1" t="s">
        <v>32</v>
      </c>
      <c r="P86" s="1" t="s">
        <v>1098</v>
      </c>
      <c r="Q86" s="1" t="s">
        <v>1355</v>
      </c>
      <c r="R86" s="1" t="s">
        <v>34</v>
      </c>
      <c r="S86" s="1" t="s">
        <v>1100</v>
      </c>
      <c r="T86" s="1" t="s">
        <v>1101</v>
      </c>
    </row>
    <row r="87" s="1" customFormat="1" spans="1:20">
      <c r="A87" s="1" t="s">
        <v>274</v>
      </c>
      <c r="B87" s="1" t="s">
        <v>1352</v>
      </c>
      <c r="C87" s="1" t="s">
        <v>275</v>
      </c>
      <c r="D87" s="1" t="s">
        <v>1356</v>
      </c>
      <c r="E87" s="1" t="s">
        <v>1357</v>
      </c>
      <c r="F87" s="1" t="s">
        <v>1105</v>
      </c>
      <c r="G87" s="1" t="s">
        <v>1125</v>
      </c>
      <c r="H87" s="1" t="s">
        <v>1095</v>
      </c>
      <c r="I87" s="1" t="s">
        <v>277</v>
      </c>
      <c r="J87" s="1" t="s">
        <v>1096</v>
      </c>
      <c r="K87" s="1" t="s">
        <v>277</v>
      </c>
      <c r="L87" s="1" t="s">
        <v>277</v>
      </c>
      <c r="M87" s="1" t="s">
        <v>1097</v>
      </c>
      <c r="N87" s="1" t="s">
        <v>1097</v>
      </c>
      <c r="O87" s="1" t="s">
        <v>32</v>
      </c>
      <c r="P87" s="1" t="s">
        <v>1098</v>
      </c>
      <c r="Q87" s="1" t="s">
        <v>1358</v>
      </c>
      <c r="R87" s="1" t="s">
        <v>34</v>
      </c>
      <c r="S87" s="1" t="s">
        <v>1100</v>
      </c>
      <c r="T87" s="1" t="s">
        <v>1101</v>
      </c>
    </row>
    <row r="88" s="1" customFormat="1" spans="1:20">
      <c r="A88" s="1" t="s">
        <v>278</v>
      </c>
      <c r="B88" s="1" t="s">
        <v>1352</v>
      </c>
      <c r="C88" s="1" t="s">
        <v>279</v>
      </c>
      <c r="D88" s="1" t="s">
        <v>1091</v>
      </c>
      <c r="E88" s="1" t="s">
        <v>1359</v>
      </c>
      <c r="F88" s="1" t="s">
        <v>1105</v>
      </c>
      <c r="G88" s="1" t="s">
        <v>1113</v>
      </c>
      <c r="H88" s="1" t="s">
        <v>1095</v>
      </c>
      <c r="I88" s="1" t="s">
        <v>280</v>
      </c>
      <c r="J88" s="1" t="s">
        <v>1096</v>
      </c>
      <c r="K88" s="1" t="s">
        <v>280</v>
      </c>
      <c r="L88" s="1" t="s">
        <v>280</v>
      </c>
      <c r="M88" s="1" t="s">
        <v>1097</v>
      </c>
      <c r="N88" s="1" t="s">
        <v>1097</v>
      </c>
      <c r="O88" s="1" t="s">
        <v>32</v>
      </c>
      <c r="P88" s="1" t="s">
        <v>1098</v>
      </c>
      <c r="Q88" s="1" t="s">
        <v>1360</v>
      </c>
      <c r="R88" s="1" t="s">
        <v>34</v>
      </c>
      <c r="S88" s="1" t="s">
        <v>1100</v>
      </c>
      <c r="T88" s="1" t="s">
        <v>1101</v>
      </c>
    </row>
    <row r="89" s="1" customFormat="1" spans="1:20">
      <c r="A89" s="1" t="s">
        <v>281</v>
      </c>
      <c r="B89" s="1" t="s">
        <v>1352</v>
      </c>
      <c r="C89" s="1" t="s">
        <v>282</v>
      </c>
      <c r="D89" s="1" t="s">
        <v>1361</v>
      </c>
      <c r="E89" s="1" t="s">
        <v>1362</v>
      </c>
      <c r="F89" s="1" t="s">
        <v>1094</v>
      </c>
      <c r="G89" s="1" t="s">
        <v>1106</v>
      </c>
      <c r="H89" s="1" t="s">
        <v>1095</v>
      </c>
      <c r="I89" s="1" t="s">
        <v>284</v>
      </c>
      <c r="J89" s="1" t="s">
        <v>1096</v>
      </c>
      <c r="K89" s="1" t="s">
        <v>284</v>
      </c>
      <c r="L89" s="1" t="s">
        <v>284</v>
      </c>
      <c r="M89" s="1" t="s">
        <v>1097</v>
      </c>
      <c r="N89" s="1" t="s">
        <v>1097</v>
      </c>
      <c r="O89" s="1" t="s">
        <v>32</v>
      </c>
      <c r="P89" s="1" t="s">
        <v>1098</v>
      </c>
      <c r="Q89" s="1" t="s">
        <v>1363</v>
      </c>
      <c r="R89" s="1" t="s">
        <v>34</v>
      </c>
      <c r="S89" s="1" t="s">
        <v>1100</v>
      </c>
      <c r="T89" s="1" t="s">
        <v>1101</v>
      </c>
    </row>
    <row r="90" s="1" customFormat="1" spans="1:20">
      <c r="A90" s="1" t="s">
        <v>799</v>
      </c>
      <c r="B90" s="1" t="s">
        <v>1352</v>
      </c>
      <c r="C90" s="1" t="s">
        <v>800</v>
      </c>
      <c r="D90" s="1" t="s">
        <v>1364</v>
      </c>
      <c r="E90" s="1" t="s">
        <v>1365</v>
      </c>
      <c r="F90" s="1" t="s">
        <v>1094</v>
      </c>
      <c r="G90" s="1" t="s">
        <v>1125</v>
      </c>
      <c r="H90" s="1" t="s">
        <v>1095</v>
      </c>
      <c r="I90" s="1" t="s">
        <v>802</v>
      </c>
      <c r="J90" s="1" t="s">
        <v>1096</v>
      </c>
      <c r="K90" s="1" t="s">
        <v>802</v>
      </c>
      <c r="L90" s="1" t="s">
        <v>802</v>
      </c>
      <c r="M90" s="1" t="s">
        <v>1097</v>
      </c>
      <c r="N90" s="1" t="s">
        <v>1097</v>
      </c>
      <c r="O90" s="1" t="s">
        <v>32</v>
      </c>
      <c r="P90" s="1" t="s">
        <v>1098</v>
      </c>
      <c r="Q90" s="1" t="s">
        <v>1366</v>
      </c>
      <c r="R90" s="1" t="s">
        <v>34</v>
      </c>
      <c r="S90" s="1" t="s">
        <v>1100</v>
      </c>
      <c r="T90" s="1" t="s">
        <v>1101</v>
      </c>
    </row>
    <row r="91" s="1" customFormat="1" spans="1:20">
      <c r="A91" s="1" t="s">
        <v>285</v>
      </c>
      <c r="B91" s="1" t="s">
        <v>1352</v>
      </c>
      <c r="C91" s="1" t="s">
        <v>286</v>
      </c>
      <c r="D91" s="1" t="s">
        <v>1367</v>
      </c>
      <c r="E91" s="1" t="s">
        <v>1368</v>
      </c>
      <c r="F91" s="1" t="s">
        <v>1113</v>
      </c>
      <c r="G91" s="1" t="s">
        <v>1106</v>
      </c>
      <c r="H91" s="1" t="s">
        <v>1095</v>
      </c>
      <c r="I91" s="1" t="s">
        <v>288</v>
      </c>
      <c r="J91" s="1" t="s">
        <v>1096</v>
      </c>
      <c r="K91" s="1" t="s">
        <v>288</v>
      </c>
      <c r="L91" s="1" t="s">
        <v>288</v>
      </c>
      <c r="M91" s="1" t="s">
        <v>1097</v>
      </c>
      <c r="N91" s="1" t="s">
        <v>1097</v>
      </c>
      <c r="O91" s="1" t="s">
        <v>32</v>
      </c>
      <c r="P91" s="1" t="s">
        <v>1098</v>
      </c>
      <c r="Q91" s="1" t="s">
        <v>1369</v>
      </c>
      <c r="R91" s="1" t="s">
        <v>34</v>
      </c>
      <c r="S91" s="1" t="s">
        <v>1100</v>
      </c>
      <c r="T91" s="1" t="s">
        <v>1101</v>
      </c>
    </row>
    <row r="92" s="1" customFormat="1" spans="1:20">
      <c r="A92" s="1" t="s">
        <v>1005</v>
      </c>
      <c r="B92" s="1" t="s">
        <v>1352</v>
      </c>
      <c r="C92" s="1" t="s">
        <v>1006</v>
      </c>
      <c r="D92" s="1" t="s">
        <v>1208</v>
      </c>
      <c r="E92" s="1" t="s">
        <v>1370</v>
      </c>
      <c r="F92" s="1" t="s">
        <v>1106</v>
      </c>
      <c r="G92" s="1" t="s">
        <v>1125</v>
      </c>
      <c r="H92" s="1" t="s">
        <v>1095</v>
      </c>
      <c r="I92" s="1" t="s">
        <v>1007</v>
      </c>
      <c r="J92" s="1" t="s">
        <v>1096</v>
      </c>
      <c r="K92" s="1" t="s">
        <v>1007</v>
      </c>
      <c r="L92" s="1" t="s">
        <v>1007</v>
      </c>
      <c r="M92" s="1" t="s">
        <v>1097</v>
      </c>
      <c r="N92" s="1" t="s">
        <v>1097</v>
      </c>
      <c r="O92" s="1" t="s">
        <v>32</v>
      </c>
      <c r="P92" s="1" t="s">
        <v>1098</v>
      </c>
      <c r="Q92" s="1" t="s">
        <v>1371</v>
      </c>
      <c r="R92" s="1" t="s">
        <v>34</v>
      </c>
      <c r="S92" s="1" t="s">
        <v>1100</v>
      </c>
      <c r="T92" s="1" t="s">
        <v>1101</v>
      </c>
    </row>
    <row r="93" s="1" customFormat="1" spans="1:20">
      <c r="A93" s="1" t="s">
        <v>289</v>
      </c>
      <c r="B93" s="1" t="s">
        <v>1352</v>
      </c>
      <c r="C93" s="1" t="s">
        <v>290</v>
      </c>
      <c r="D93" s="1" t="s">
        <v>1372</v>
      </c>
      <c r="E93" s="1" t="s">
        <v>1373</v>
      </c>
      <c r="F93" s="1" t="s">
        <v>1094</v>
      </c>
      <c r="G93" s="1" t="s">
        <v>1125</v>
      </c>
      <c r="H93" s="1" t="s">
        <v>1095</v>
      </c>
      <c r="I93" s="1" t="s">
        <v>292</v>
      </c>
      <c r="J93" s="1" t="s">
        <v>1096</v>
      </c>
      <c r="K93" s="1" t="s">
        <v>292</v>
      </c>
      <c r="L93" s="1" t="s">
        <v>292</v>
      </c>
      <c r="M93" s="1" t="s">
        <v>1097</v>
      </c>
      <c r="N93" s="1" t="s">
        <v>1097</v>
      </c>
      <c r="O93" s="1" t="s">
        <v>32</v>
      </c>
      <c r="P93" s="1" t="s">
        <v>1098</v>
      </c>
      <c r="Q93" s="1" t="s">
        <v>1374</v>
      </c>
      <c r="R93" s="1" t="s">
        <v>34</v>
      </c>
      <c r="S93" s="1" t="s">
        <v>1100</v>
      </c>
      <c r="T93" s="1" t="s">
        <v>1101</v>
      </c>
    </row>
    <row r="94" s="1" customFormat="1" spans="1:20">
      <c r="A94" s="1" t="s">
        <v>803</v>
      </c>
      <c r="B94" s="1" t="s">
        <v>1352</v>
      </c>
      <c r="C94" s="1" t="s">
        <v>804</v>
      </c>
      <c r="D94" s="1" t="s">
        <v>1375</v>
      </c>
      <c r="E94" s="1" t="s">
        <v>1376</v>
      </c>
      <c r="F94" s="1" t="s">
        <v>1105</v>
      </c>
      <c r="G94" s="1" t="s">
        <v>1125</v>
      </c>
      <c r="H94" s="1" t="s">
        <v>1095</v>
      </c>
      <c r="I94" s="1" t="s">
        <v>806</v>
      </c>
      <c r="J94" s="1" t="s">
        <v>1096</v>
      </c>
      <c r="K94" s="1" t="s">
        <v>806</v>
      </c>
      <c r="L94" s="1" t="s">
        <v>806</v>
      </c>
      <c r="M94" s="1" t="s">
        <v>1097</v>
      </c>
      <c r="N94" s="1" t="s">
        <v>1097</v>
      </c>
      <c r="O94" s="1" t="s">
        <v>32</v>
      </c>
      <c r="P94" s="1" t="s">
        <v>1098</v>
      </c>
      <c r="Q94" s="1" t="s">
        <v>1377</v>
      </c>
      <c r="R94" s="1" t="s">
        <v>34</v>
      </c>
      <c r="S94" s="1" t="s">
        <v>1100</v>
      </c>
      <c r="T94" s="1" t="s">
        <v>1101</v>
      </c>
    </row>
    <row r="95" s="1" customFormat="1" spans="1:20">
      <c r="A95" s="1" t="s">
        <v>293</v>
      </c>
      <c r="B95" s="1" t="s">
        <v>1352</v>
      </c>
      <c r="C95" s="1" t="s">
        <v>294</v>
      </c>
      <c r="D95" s="1" t="s">
        <v>1158</v>
      </c>
      <c r="E95" s="1" t="s">
        <v>1378</v>
      </c>
      <c r="F95" s="1" t="s">
        <v>1354</v>
      </c>
      <c r="G95" s="1" t="s">
        <v>1113</v>
      </c>
      <c r="H95" s="1" t="s">
        <v>1095</v>
      </c>
      <c r="I95" s="1" t="s">
        <v>295</v>
      </c>
      <c r="J95" s="1" t="s">
        <v>1096</v>
      </c>
      <c r="K95" s="1" t="s">
        <v>295</v>
      </c>
      <c r="L95" s="1" t="s">
        <v>295</v>
      </c>
      <c r="M95" s="1" t="s">
        <v>1097</v>
      </c>
      <c r="N95" s="1" t="s">
        <v>1097</v>
      </c>
      <c r="O95" s="1" t="s">
        <v>32</v>
      </c>
      <c r="P95" s="1" t="s">
        <v>1098</v>
      </c>
      <c r="Q95" s="1" t="s">
        <v>1379</v>
      </c>
      <c r="R95" s="1" t="s">
        <v>34</v>
      </c>
      <c r="S95" s="1" t="s">
        <v>1100</v>
      </c>
      <c r="T95" s="1" t="s">
        <v>1101</v>
      </c>
    </row>
    <row r="96" s="1" customFormat="1" spans="1:20">
      <c r="A96" s="1" t="s">
        <v>296</v>
      </c>
      <c r="B96" s="1" t="s">
        <v>1380</v>
      </c>
      <c r="C96" s="1" t="s">
        <v>297</v>
      </c>
      <c r="D96" s="1" t="s">
        <v>1171</v>
      </c>
      <c r="E96" s="1" t="s">
        <v>1381</v>
      </c>
      <c r="F96" s="1" t="s">
        <v>1146</v>
      </c>
      <c r="G96" s="1" t="s">
        <v>1094</v>
      </c>
      <c r="H96" s="1" t="s">
        <v>1095</v>
      </c>
      <c r="I96" s="1" t="s">
        <v>298</v>
      </c>
      <c r="J96" s="1" t="s">
        <v>1096</v>
      </c>
      <c r="K96" s="1" t="s">
        <v>298</v>
      </c>
      <c r="L96" s="1" t="s">
        <v>298</v>
      </c>
      <c r="M96" s="1" t="s">
        <v>1097</v>
      </c>
      <c r="N96" s="1" t="s">
        <v>1097</v>
      </c>
      <c r="O96" s="1" t="s">
        <v>32</v>
      </c>
      <c r="P96" s="1" t="s">
        <v>1098</v>
      </c>
      <c r="Q96" s="1" t="s">
        <v>1382</v>
      </c>
      <c r="R96" s="1" t="s">
        <v>34</v>
      </c>
      <c r="S96" s="1" t="s">
        <v>1100</v>
      </c>
      <c r="T96" s="1" t="s">
        <v>1101</v>
      </c>
    </row>
    <row r="97" s="1" customFormat="1" spans="1:20">
      <c r="A97" s="1" t="s">
        <v>299</v>
      </c>
      <c r="B97" s="1" t="s">
        <v>1380</v>
      </c>
      <c r="C97" s="1" t="s">
        <v>300</v>
      </c>
      <c r="D97" s="1" t="s">
        <v>1171</v>
      </c>
      <c r="E97" s="1" t="s">
        <v>1383</v>
      </c>
      <c r="F97" s="1" t="s">
        <v>1106</v>
      </c>
      <c r="G97" s="1" t="s">
        <v>1125</v>
      </c>
      <c r="H97" s="1" t="s">
        <v>1095</v>
      </c>
      <c r="I97" s="1" t="s">
        <v>301</v>
      </c>
      <c r="J97" s="1" t="s">
        <v>1096</v>
      </c>
      <c r="K97" s="1" t="s">
        <v>301</v>
      </c>
      <c r="L97" s="1" t="s">
        <v>301</v>
      </c>
      <c r="M97" s="1" t="s">
        <v>1097</v>
      </c>
      <c r="N97" s="1" t="s">
        <v>1097</v>
      </c>
      <c r="O97" s="1" t="s">
        <v>32</v>
      </c>
      <c r="P97" s="1" t="s">
        <v>1098</v>
      </c>
      <c r="Q97" s="1" t="s">
        <v>1384</v>
      </c>
      <c r="R97" s="1" t="s">
        <v>34</v>
      </c>
      <c r="S97" s="1" t="s">
        <v>1100</v>
      </c>
      <c r="T97" s="1" t="s">
        <v>1101</v>
      </c>
    </row>
    <row r="98" s="1" customFormat="1" spans="1:20">
      <c r="A98" s="1" t="s">
        <v>807</v>
      </c>
      <c r="B98" s="1" t="s">
        <v>1380</v>
      </c>
      <c r="C98" s="1" t="s">
        <v>808</v>
      </c>
      <c r="D98" s="1" t="s">
        <v>1340</v>
      </c>
      <c r="E98" s="1" t="s">
        <v>1385</v>
      </c>
      <c r="F98" s="1" t="s">
        <v>1113</v>
      </c>
      <c r="G98" s="1" t="s">
        <v>1106</v>
      </c>
      <c r="H98" s="1" t="s">
        <v>1095</v>
      </c>
      <c r="I98" s="1" t="s">
        <v>477</v>
      </c>
      <c r="J98" s="1" t="s">
        <v>1096</v>
      </c>
      <c r="K98" s="1" t="s">
        <v>477</v>
      </c>
      <c r="L98" s="1" t="s">
        <v>477</v>
      </c>
      <c r="M98" s="1" t="s">
        <v>1097</v>
      </c>
      <c r="N98" s="1" t="s">
        <v>1097</v>
      </c>
      <c r="O98" s="1" t="s">
        <v>32</v>
      </c>
      <c r="P98" s="1" t="s">
        <v>1098</v>
      </c>
      <c r="Q98" s="1" t="s">
        <v>1386</v>
      </c>
      <c r="R98" s="1" t="s">
        <v>34</v>
      </c>
      <c r="S98" s="1" t="s">
        <v>1100</v>
      </c>
      <c r="T98" s="1" t="s">
        <v>1101</v>
      </c>
    </row>
    <row r="99" s="1" customFormat="1" spans="1:20">
      <c r="A99" s="1" t="s">
        <v>302</v>
      </c>
      <c r="B99" s="1" t="s">
        <v>1380</v>
      </c>
      <c r="C99" s="1" t="s">
        <v>303</v>
      </c>
      <c r="D99" s="1" t="s">
        <v>1387</v>
      </c>
      <c r="E99" s="1" t="s">
        <v>1388</v>
      </c>
      <c r="F99" s="1" t="s">
        <v>1146</v>
      </c>
      <c r="G99" s="1" t="s">
        <v>1094</v>
      </c>
      <c r="H99" s="1" t="s">
        <v>1095</v>
      </c>
      <c r="I99" s="1" t="s">
        <v>305</v>
      </c>
      <c r="J99" s="1" t="s">
        <v>1096</v>
      </c>
      <c r="K99" s="1" t="s">
        <v>305</v>
      </c>
      <c r="L99" s="1" t="s">
        <v>305</v>
      </c>
      <c r="M99" s="1" t="s">
        <v>1097</v>
      </c>
      <c r="N99" s="1" t="s">
        <v>1097</v>
      </c>
      <c r="O99" s="1" t="s">
        <v>32</v>
      </c>
      <c r="P99" s="1" t="s">
        <v>1098</v>
      </c>
      <c r="Q99" s="1" t="s">
        <v>1389</v>
      </c>
      <c r="R99" s="1" t="s">
        <v>34</v>
      </c>
      <c r="S99" s="1" t="s">
        <v>1100</v>
      </c>
      <c r="T99" s="1" t="s">
        <v>1101</v>
      </c>
    </row>
    <row r="100" s="1" customFormat="1" spans="1:20">
      <c r="A100" s="1" t="s">
        <v>306</v>
      </c>
      <c r="B100" s="1" t="s">
        <v>1380</v>
      </c>
      <c r="C100" s="1" t="s">
        <v>307</v>
      </c>
      <c r="D100" s="1" t="s">
        <v>1390</v>
      </c>
      <c r="E100" s="1" t="s">
        <v>1391</v>
      </c>
      <c r="F100" s="1" t="s">
        <v>1094</v>
      </c>
      <c r="G100" s="1" t="s">
        <v>1113</v>
      </c>
      <c r="H100" s="1" t="s">
        <v>1095</v>
      </c>
      <c r="I100" s="1" t="s">
        <v>309</v>
      </c>
      <c r="J100" s="1" t="s">
        <v>1096</v>
      </c>
      <c r="K100" s="1" t="s">
        <v>309</v>
      </c>
      <c r="L100" s="1" t="s">
        <v>309</v>
      </c>
      <c r="M100" s="1" t="s">
        <v>1097</v>
      </c>
      <c r="N100" s="1" t="s">
        <v>1097</v>
      </c>
      <c r="O100" s="1" t="s">
        <v>32</v>
      </c>
      <c r="P100" s="1" t="s">
        <v>1098</v>
      </c>
      <c r="Q100" s="1" t="s">
        <v>1392</v>
      </c>
      <c r="R100" s="1" t="s">
        <v>34</v>
      </c>
      <c r="S100" s="1" t="s">
        <v>1100</v>
      </c>
      <c r="T100" s="1" t="s">
        <v>1101</v>
      </c>
    </row>
    <row r="101" s="1" customFormat="1" spans="1:20">
      <c r="A101" s="1" t="s">
        <v>809</v>
      </c>
      <c r="B101" s="1" t="s">
        <v>1380</v>
      </c>
      <c r="C101" s="1" t="s">
        <v>810</v>
      </c>
      <c r="D101" s="1" t="s">
        <v>1393</v>
      </c>
      <c r="E101" s="1" t="s">
        <v>1394</v>
      </c>
      <c r="F101" s="1" t="s">
        <v>1106</v>
      </c>
      <c r="G101" s="1" t="s">
        <v>1125</v>
      </c>
      <c r="H101" s="1" t="s">
        <v>1095</v>
      </c>
      <c r="I101" s="1" t="s">
        <v>811</v>
      </c>
      <c r="J101" s="1" t="s">
        <v>1096</v>
      </c>
      <c r="K101" s="1" t="s">
        <v>811</v>
      </c>
      <c r="L101" s="1" t="s">
        <v>811</v>
      </c>
      <c r="M101" s="1" t="s">
        <v>1097</v>
      </c>
      <c r="N101" s="1" t="s">
        <v>1097</v>
      </c>
      <c r="O101" s="1" t="s">
        <v>32</v>
      </c>
      <c r="P101" s="1" t="s">
        <v>1098</v>
      </c>
      <c r="Q101" s="1" t="s">
        <v>1395</v>
      </c>
      <c r="R101" s="1" t="s">
        <v>34</v>
      </c>
      <c r="S101" s="1" t="s">
        <v>1100</v>
      </c>
      <c r="T101" s="1" t="s">
        <v>1101</v>
      </c>
    </row>
    <row r="102" s="1" customFormat="1" spans="1:20">
      <c r="A102" s="1" t="s">
        <v>310</v>
      </c>
      <c r="B102" s="1" t="s">
        <v>1380</v>
      </c>
      <c r="C102" s="1" t="s">
        <v>311</v>
      </c>
      <c r="D102" s="1" t="s">
        <v>1396</v>
      </c>
      <c r="E102" s="1" t="s">
        <v>1397</v>
      </c>
      <c r="F102" s="1" t="s">
        <v>1105</v>
      </c>
      <c r="G102" s="1" t="s">
        <v>1106</v>
      </c>
      <c r="H102" s="1" t="s">
        <v>1095</v>
      </c>
      <c r="I102" s="1" t="s">
        <v>313</v>
      </c>
      <c r="J102" s="1" t="s">
        <v>1096</v>
      </c>
      <c r="K102" s="1" t="s">
        <v>313</v>
      </c>
      <c r="L102" s="1" t="s">
        <v>313</v>
      </c>
      <c r="M102" s="1" t="s">
        <v>1097</v>
      </c>
      <c r="N102" s="1" t="s">
        <v>1097</v>
      </c>
      <c r="O102" s="1" t="s">
        <v>32</v>
      </c>
      <c r="P102" s="1" t="s">
        <v>1098</v>
      </c>
      <c r="Q102" s="1" t="s">
        <v>1398</v>
      </c>
      <c r="R102" s="1" t="s">
        <v>34</v>
      </c>
      <c r="S102" s="1" t="s">
        <v>1100</v>
      </c>
      <c r="T102" s="1" t="s">
        <v>1101</v>
      </c>
    </row>
    <row r="103" s="1" customFormat="1" spans="1:20">
      <c r="A103" s="1" t="s">
        <v>314</v>
      </c>
      <c r="B103" s="1" t="s">
        <v>1380</v>
      </c>
      <c r="C103" s="1" t="s">
        <v>315</v>
      </c>
      <c r="D103" s="1" t="s">
        <v>1158</v>
      </c>
      <c r="E103" s="1" t="s">
        <v>1399</v>
      </c>
      <c r="F103" s="1" t="s">
        <v>1146</v>
      </c>
      <c r="G103" s="1" t="s">
        <v>1113</v>
      </c>
      <c r="H103" s="1" t="s">
        <v>1095</v>
      </c>
      <c r="I103" s="1" t="s">
        <v>316</v>
      </c>
      <c r="J103" s="1" t="s">
        <v>1096</v>
      </c>
      <c r="K103" s="1" t="s">
        <v>316</v>
      </c>
      <c r="L103" s="1" t="s">
        <v>316</v>
      </c>
      <c r="M103" s="1" t="s">
        <v>1097</v>
      </c>
      <c r="N103" s="1" t="s">
        <v>1097</v>
      </c>
      <c r="O103" s="1" t="s">
        <v>32</v>
      </c>
      <c r="P103" s="1" t="s">
        <v>1098</v>
      </c>
      <c r="Q103" s="1" t="s">
        <v>1400</v>
      </c>
      <c r="R103" s="1" t="s">
        <v>34</v>
      </c>
      <c r="S103" s="1" t="s">
        <v>1100</v>
      </c>
      <c r="T103" s="1" t="s">
        <v>1101</v>
      </c>
    </row>
    <row r="104" s="1" customFormat="1" spans="1:20">
      <c r="A104" s="1" t="s">
        <v>317</v>
      </c>
      <c r="B104" s="1" t="s">
        <v>1380</v>
      </c>
      <c r="C104" s="1" t="s">
        <v>318</v>
      </c>
      <c r="D104" s="1" t="s">
        <v>1158</v>
      </c>
      <c r="E104" s="1" t="s">
        <v>1401</v>
      </c>
      <c r="F104" s="1" t="s">
        <v>1093</v>
      </c>
      <c r="G104" s="1" t="s">
        <v>1125</v>
      </c>
      <c r="H104" s="1" t="s">
        <v>1095</v>
      </c>
      <c r="I104" s="1" t="s">
        <v>320</v>
      </c>
      <c r="J104" s="1" t="s">
        <v>1096</v>
      </c>
      <c r="K104" s="1" t="s">
        <v>320</v>
      </c>
      <c r="L104" s="1" t="s">
        <v>320</v>
      </c>
      <c r="M104" s="1" t="s">
        <v>1097</v>
      </c>
      <c r="N104" s="1" t="s">
        <v>1097</v>
      </c>
      <c r="O104" s="1" t="s">
        <v>32</v>
      </c>
      <c r="P104" s="1" t="s">
        <v>1098</v>
      </c>
      <c r="Q104" s="1" t="s">
        <v>1402</v>
      </c>
      <c r="R104" s="1" t="s">
        <v>34</v>
      </c>
      <c r="S104" s="1" t="s">
        <v>1100</v>
      </c>
      <c r="T104" s="1" t="s">
        <v>1101</v>
      </c>
    </row>
    <row r="105" s="1" customFormat="1" spans="1:20">
      <c r="A105" s="1" t="s">
        <v>650</v>
      </c>
      <c r="B105" s="1" t="s">
        <v>1380</v>
      </c>
      <c r="C105" s="1" t="s">
        <v>651</v>
      </c>
      <c r="D105" s="1" t="s">
        <v>1403</v>
      </c>
      <c r="E105" s="1" t="s">
        <v>1404</v>
      </c>
      <c r="F105" s="1" t="s">
        <v>1146</v>
      </c>
      <c r="G105" s="1" t="s">
        <v>1106</v>
      </c>
      <c r="H105" s="1" t="s">
        <v>1095</v>
      </c>
      <c r="I105" s="1" t="s">
        <v>653</v>
      </c>
      <c r="J105" s="1" t="s">
        <v>1096</v>
      </c>
      <c r="K105" s="1" t="s">
        <v>653</v>
      </c>
      <c r="L105" s="1" t="s">
        <v>653</v>
      </c>
      <c r="M105" s="1" t="s">
        <v>1097</v>
      </c>
      <c r="N105" s="1" t="s">
        <v>1097</v>
      </c>
      <c r="O105" s="1" t="s">
        <v>32</v>
      </c>
      <c r="P105" s="1" t="s">
        <v>1098</v>
      </c>
      <c r="Q105" s="1" t="s">
        <v>1405</v>
      </c>
      <c r="R105" s="1" t="s">
        <v>34</v>
      </c>
      <c r="S105" s="1" t="s">
        <v>1100</v>
      </c>
      <c r="T105" s="1" t="s">
        <v>1101</v>
      </c>
    </row>
    <row r="106" s="1" customFormat="1" spans="1:20">
      <c r="A106" s="1" t="s">
        <v>812</v>
      </c>
      <c r="B106" s="1" t="s">
        <v>1380</v>
      </c>
      <c r="C106" s="1" t="s">
        <v>813</v>
      </c>
      <c r="D106" s="1" t="s">
        <v>1320</v>
      </c>
      <c r="E106" s="1" t="s">
        <v>1406</v>
      </c>
      <c r="F106" s="1" t="s">
        <v>1113</v>
      </c>
      <c r="G106" s="1" t="s">
        <v>1106</v>
      </c>
      <c r="H106" s="1" t="s">
        <v>1095</v>
      </c>
      <c r="I106" s="1" t="s">
        <v>705</v>
      </c>
      <c r="J106" s="1" t="s">
        <v>1096</v>
      </c>
      <c r="K106" s="1" t="s">
        <v>705</v>
      </c>
      <c r="L106" s="1" t="s">
        <v>705</v>
      </c>
      <c r="M106" s="1" t="s">
        <v>1097</v>
      </c>
      <c r="N106" s="1" t="s">
        <v>1097</v>
      </c>
      <c r="O106" s="1" t="s">
        <v>32</v>
      </c>
      <c r="P106" s="1" t="s">
        <v>1098</v>
      </c>
      <c r="Q106" s="1" t="s">
        <v>1407</v>
      </c>
      <c r="R106" s="1" t="s">
        <v>34</v>
      </c>
      <c r="S106" s="1" t="s">
        <v>1100</v>
      </c>
      <c r="T106" s="1" t="s">
        <v>1101</v>
      </c>
    </row>
    <row r="107" s="1" customFormat="1" spans="1:20">
      <c r="A107" s="1" t="s">
        <v>1008</v>
      </c>
      <c r="B107" s="1" t="s">
        <v>1380</v>
      </c>
      <c r="C107" s="1" t="s">
        <v>1009</v>
      </c>
      <c r="D107" s="1" t="s">
        <v>1111</v>
      </c>
      <c r="E107" s="1" t="s">
        <v>1408</v>
      </c>
      <c r="F107" s="1" t="s">
        <v>1106</v>
      </c>
      <c r="G107" s="1" t="s">
        <v>1125</v>
      </c>
      <c r="H107" s="1" t="s">
        <v>1095</v>
      </c>
      <c r="I107" s="1" t="s">
        <v>1010</v>
      </c>
      <c r="J107" s="1" t="s">
        <v>1096</v>
      </c>
      <c r="K107" s="1" t="s">
        <v>1010</v>
      </c>
      <c r="L107" s="1" t="s">
        <v>1010</v>
      </c>
      <c r="M107" s="1" t="s">
        <v>1097</v>
      </c>
      <c r="N107" s="1" t="s">
        <v>1097</v>
      </c>
      <c r="O107" s="1" t="s">
        <v>32</v>
      </c>
      <c r="P107" s="1" t="s">
        <v>1098</v>
      </c>
      <c r="Q107" s="1" t="s">
        <v>1409</v>
      </c>
      <c r="R107" s="1" t="s">
        <v>34</v>
      </c>
      <c r="S107" s="1" t="s">
        <v>1100</v>
      </c>
      <c r="T107" s="1" t="s">
        <v>1101</v>
      </c>
    </row>
    <row r="108" s="1" customFormat="1" spans="1:20">
      <c r="A108" s="1" t="s">
        <v>654</v>
      </c>
      <c r="B108" s="1" t="s">
        <v>1163</v>
      </c>
      <c r="C108" s="1" t="s">
        <v>655</v>
      </c>
      <c r="D108" s="1" t="s">
        <v>1410</v>
      </c>
      <c r="E108" s="1" t="s">
        <v>1411</v>
      </c>
      <c r="F108" s="1" t="s">
        <v>1094</v>
      </c>
      <c r="G108" s="1" t="s">
        <v>1106</v>
      </c>
      <c r="H108" s="1" t="s">
        <v>1095</v>
      </c>
      <c r="I108" s="1" t="s">
        <v>657</v>
      </c>
      <c r="J108" s="1" t="s">
        <v>1096</v>
      </c>
      <c r="K108" s="1" t="s">
        <v>657</v>
      </c>
      <c r="L108" s="1" t="s">
        <v>657</v>
      </c>
      <c r="M108" s="1" t="s">
        <v>1097</v>
      </c>
      <c r="N108" s="1" t="s">
        <v>1097</v>
      </c>
      <c r="O108" s="1" t="s">
        <v>32</v>
      </c>
      <c r="P108" s="1" t="s">
        <v>1098</v>
      </c>
      <c r="Q108" s="1" t="s">
        <v>1412</v>
      </c>
      <c r="R108" s="1" t="s">
        <v>34</v>
      </c>
      <c r="S108" s="1" t="s">
        <v>1100</v>
      </c>
      <c r="T108" s="1" t="s">
        <v>1101</v>
      </c>
    </row>
    <row r="109" s="1" customFormat="1" spans="1:20">
      <c r="A109" s="1" t="s">
        <v>321</v>
      </c>
      <c r="B109" s="1" t="s">
        <v>1163</v>
      </c>
      <c r="C109" s="1" t="s">
        <v>322</v>
      </c>
      <c r="D109" s="1" t="s">
        <v>1333</v>
      </c>
      <c r="E109" s="1" t="s">
        <v>1413</v>
      </c>
      <c r="F109" s="1" t="s">
        <v>1354</v>
      </c>
      <c r="G109" s="1" t="s">
        <v>1094</v>
      </c>
      <c r="H109" s="1" t="s">
        <v>1095</v>
      </c>
      <c r="I109" s="1" t="s">
        <v>323</v>
      </c>
      <c r="J109" s="1" t="s">
        <v>1096</v>
      </c>
      <c r="K109" s="1" t="s">
        <v>323</v>
      </c>
      <c r="L109" s="1" t="s">
        <v>323</v>
      </c>
      <c r="M109" s="1" t="s">
        <v>1097</v>
      </c>
      <c r="N109" s="1" t="s">
        <v>1097</v>
      </c>
      <c r="O109" s="1" t="s">
        <v>32</v>
      </c>
      <c r="P109" s="1" t="s">
        <v>1098</v>
      </c>
      <c r="Q109" s="1" t="s">
        <v>1414</v>
      </c>
      <c r="R109" s="1" t="s">
        <v>34</v>
      </c>
      <c r="S109" s="1" t="s">
        <v>1100</v>
      </c>
      <c r="T109" s="1" t="s">
        <v>1101</v>
      </c>
    </row>
    <row r="110" s="1" customFormat="1" spans="1:20">
      <c r="A110" s="1" t="s">
        <v>324</v>
      </c>
      <c r="B110" s="1" t="s">
        <v>1163</v>
      </c>
      <c r="C110" s="1" t="s">
        <v>325</v>
      </c>
      <c r="D110" s="1" t="s">
        <v>1259</v>
      </c>
      <c r="E110" s="1" t="s">
        <v>1415</v>
      </c>
      <c r="F110" s="1" t="s">
        <v>1106</v>
      </c>
      <c r="G110" s="1" t="s">
        <v>1125</v>
      </c>
      <c r="H110" s="1" t="s">
        <v>1095</v>
      </c>
      <c r="I110" s="1" t="s">
        <v>326</v>
      </c>
      <c r="J110" s="1" t="s">
        <v>1096</v>
      </c>
      <c r="K110" s="1" t="s">
        <v>326</v>
      </c>
      <c r="L110" s="1" t="s">
        <v>326</v>
      </c>
      <c r="M110" s="1" t="s">
        <v>1097</v>
      </c>
      <c r="N110" s="1" t="s">
        <v>1097</v>
      </c>
      <c r="O110" s="1" t="s">
        <v>32</v>
      </c>
      <c r="P110" s="1" t="s">
        <v>1098</v>
      </c>
      <c r="Q110" s="1" t="s">
        <v>1416</v>
      </c>
      <c r="R110" s="1" t="s">
        <v>34</v>
      </c>
      <c r="S110" s="1" t="s">
        <v>1100</v>
      </c>
      <c r="T110" s="1" t="s">
        <v>1101</v>
      </c>
    </row>
    <row r="111" s="1" customFormat="1" spans="1:20">
      <c r="A111" s="1" t="s">
        <v>327</v>
      </c>
      <c r="B111" s="1" t="s">
        <v>1163</v>
      </c>
      <c r="C111" s="1" t="s">
        <v>328</v>
      </c>
      <c r="D111" s="1" t="s">
        <v>1091</v>
      </c>
      <c r="E111" s="1" t="s">
        <v>1417</v>
      </c>
      <c r="F111" s="1" t="s">
        <v>1146</v>
      </c>
      <c r="G111" s="1" t="s">
        <v>1094</v>
      </c>
      <c r="H111" s="1" t="s">
        <v>1095</v>
      </c>
      <c r="I111" s="1" t="s">
        <v>329</v>
      </c>
      <c r="J111" s="1" t="s">
        <v>1096</v>
      </c>
      <c r="K111" s="1" t="s">
        <v>329</v>
      </c>
      <c r="L111" s="1" t="s">
        <v>329</v>
      </c>
      <c r="M111" s="1" t="s">
        <v>1097</v>
      </c>
      <c r="N111" s="1" t="s">
        <v>1097</v>
      </c>
      <c r="O111" s="1" t="s">
        <v>32</v>
      </c>
      <c r="P111" s="1" t="s">
        <v>1098</v>
      </c>
      <c r="Q111" s="1" t="s">
        <v>1418</v>
      </c>
      <c r="R111" s="1" t="s">
        <v>34</v>
      </c>
      <c r="S111" s="1" t="s">
        <v>1100</v>
      </c>
      <c r="T111" s="1" t="s">
        <v>1101</v>
      </c>
    </row>
    <row r="112" s="1" customFormat="1" spans="1:20">
      <c r="A112" s="1" t="s">
        <v>330</v>
      </c>
      <c r="B112" s="1" t="s">
        <v>1163</v>
      </c>
      <c r="C112" s="1" t="s">
        <v>331</v>
      </c>
      <c r="D112" s="1" t="s">
        <v>1158</v>
      </c>
      <c r="E112" s="1" t="s">
        <v>1419</v>
      </c>
      <c r="F112" s="1" t="s">
        <v>1105</v>
      </c>
      <c r="G112" s="1" t="s">
        <v>1113</v>
      </c>
      <c r="H112" s="1" t="s">
        <v>1095</v>
      </c>
      <c r="I112" s="1" t="s">
        <v>332</v>
      </c>
      <c r="J112" s="1" t="s">
        <v>1096</v>
      </c>
      <c r="K112" s="1" t="s">
        <v>332</v>
      </c>
      <c r="L112" s="1" t="s">
        <v>332</v>
      </c>
      <c r="M112" s="1" t="s">
        <v>1097</v>
      </c>
      <c r="N112" s="1" t="s">
        <v>1097</v>
      </c>
      <c r="O112" s="1" t="s">
        <v>32</v>
      </c>
      <c r="P112" s="1" t="s">
        <v>1098</v>
      </c>
      <c r="Q112" s="1" t="s">
        <v>1420</v>
      </c>
      <c r="R112" s="1" t="s">
        <v>34</v>
      </c>
      <c r="S112" s="1" t="s">
        <v>1100</v>
      </c>
      <c r="T112" s="1" t="s">
        <v>1101</v>
      </c>
    </row>
    <row r="113" s="1" customFormat="1" spans="1:20">
      <c r="A113" s="1" t="s">
        <v>658</v>
      </c>
      <c r="B113" s="1" t="s">
        <v>1163</v>
      </c>
      <c r="C113" s="1" t="s">
        <v>659</v>
      </c>
      <c r="D113" s="1" t="s">
        <v>1421</v>
      </c>
      <c r="E113" s="1" t="s">
        <v>1422</v>
      </c>
      <c r="F113" s="1" t="s">
        <v>1105</v>
      </c>
      <c r="G113" s="1" t="s">
        <v>1094</v>
      </c>
      <c r="H113" s="1" t="s">
        <v>1095</v>
      </c>
      <c r="I113" s="1" t="s">
        <v>661</v>
      </c>
      <c r="J113" s="1" t="s">
        <v>1096</v>
      </c>
      <c r="K113" s="1" t="s">
        <v>661</v>
      </c>
      <c r="L113" s="1" t="s">
        <v>661</v>
      </c>
      <c r="M113" s="1" t="s">
        <v>1097</v>
      </c>
      <c r="N113" s="1" t="s">
        <v>1097</v>
      </c>
      <c r="O113" s="1" t="s">
        <v>32</v>
      </c>
      <c r="P113" s="1" t="s">
        <v>1098</v>
      </c>
      <c r="Q113" s="1" t="s">
        <v>1423</v>
      </c>
      <c r="R113" s="1" t="s">
        <v>34</v>
      </c>
      <c r="S113" s="1" t="s">
        <v>1100</v>
      </c>
      <c r="T113" s="1" t="s">
        <v>1101</v>
      </c>
    </row>
    <row r="114" s="1" customFormat="1" spans="1:20">
      <c r="A114" s="1" t="s">
        <v>333</v>
      </c>
      <c r="B114" s="1" t="s">
        <v>1163</v>
      </c>
      <c r="C114" s="1" t="s">
        <v>334</v>
      </c>
      <c r="D114" s="1" t="s">
        <v>1259</v>
      </c>
      <c r="E114" s="1" t="s">
        <v>1424</v>
      </c>
      <c r="F114" s="1" t="s">
        <v>1156</v>
      </c>
      <c r="G114" s="1" t="s">
        <v>1094</v>
      </c>
      <c r="H114" s="1" t="s">
        <v>1095</v>
      </c>
      <c r="I114" s="1" t="s">
        <v>335</v>
      </c>
      <c r="J114" s="1" t="s">
        <v>1096</v>
      </c>
      <c r="K114" s="1" t="s">
        <v>335</v>
      </c>
      <c r="L114" s="1" t="s">
        <v>335</v>
      </c>
      <c r="M114" s="1" t="s">
        <v>1097</v>
      </c>
      <c r="N114" s="1" t="s">
        <v>1097</v>
      </c>
      <c r="O114" s="1" t="s">
        <v>32</v>
      </c>
      <c r="P114" s="1" t="s">
        <v>1098</v>
      </c>
      <c r="Q114" s="1" t="s">
        <v>1425</v>
      </c>
      <c r="R114" s="1" t="s">
        <v>34</v>
      </c>
      <c r="S114" s="1" t="s">
        <v>1100</v>
      </c>
      <c r="T114" s="1" t="s">
        <v>1101</v>
      </c>
    </row>
    <row r="115" s="1" customFormat="1" spans="1:20">
      <c r="A115" s="1" t="s">
        <v>336</v>
      </c>
      <c r="B115" s="1" t="s">
        <v>1163</v>
      </c>
      <c r="C115" s="1" t="s">
        <v>337</v>
      </c>
      <c r="D115" s="1" t="s">
        <v>1259</v>
      </c>
      <c r="E115" s="1" t="s">
        <v>1426</v>
      </c>
      <c r="F115" s="1" t="s">
        <v>1113</v>
      </c>
      <c r="G115" s="1" t="s">
        <v>1125</v>
      </c>
      <c r="H115" s="1" t="s">
        <v>1095</v>
      </c>
      <c r="I115" s="1" t="s">
        <v>338</v>
      </c>
      <c r="J115" s="1" t="s">
        <v>1096</v>
      </c>
      <c r="K115" s="1" t="s">
        <v>338</v>
      </c>
      <c r="L115" s="1" t="s">
        <v>338</v>
      </c>
      <c r="M115" s="1" t="s">
        <v>1097</v>
      </c>
      <c r="N115" s="1" t="s">
        <v>1097</v>
      </c>
      <c r="O115" s="1" t="s">
        <v>32</v>
      </c>
      <c r="P115" s="1" t="s">
        <v>1098</v>
      </c>
      <c r="Q115" s="1" t="s">
        <v>1427</v>
      </c>
      <c r="R115" s="1" t="s">
        <v>34</v>
      </c>
      <c r="S115" s="1" t="s">
        <v>1100</v>
      </c>
      <c r="T115" s="1" t="s">
        <v>1101</v>
      </c>
    </row>
    <row r="116" s="1" customFormat="1" spans="1:20">
      <c r="A116" s="1" t="s">
        <v>339</v>
      </c>
      <c r="B116" s="1" t="s">
        <v>1163</v>
      </c>
      <c r="C116" s="1" t="s">
        <v>340</v>
      </c>
      <c r="D116" s="1" t="s">
        <v>1259</v>
      </c>
      <c r="E116" s="1" t="s">
        <v>1428</v>
      </c>
      <c r="F116" s="1" t="s">
        <v>1094</v>
      </c>
      <c r="G116" s="1" t="s">
        <v>1106</v>
      </c>
      <c r="H116" s="1" t="s">
        <v>1095</v>
      </c>
      <c r="I116" s="1" t="s">
        <v>341</v>
      </c>
      <c r="J116" s="1" t="s">
        <v>1096</v>
      </c>
      <c r="K116" s="1" t="s">
        <v>341</v>
      </c>
      <c r="L116" s="1" t="s">
        <v>341</v>
      </c>
      <c r="M116" s="1" t="s">
        <v>1097</v>
      </c>
      <c r="N116" s="1" t="s">
        <v>1097</v>
      </c>
      <c r="O116" s="1" t="s">
        <v>32</v>
      </c>
      <c r="P116" s="1" t="s">
        <v>1098</v>
      </c>
      <c r="Q116" s="1" t="s">
        <v>1429</v>
      </c>
      <c r="R116" s="1" t="s">
        <v>34</v>
      </c>
      <c r="S116" s="1" t="s">
        <v>1100</v>
      </c>
      <c r="T116" s="1" t="s">
        <v>1101</v>
      </c>
    </row>
    <row r="117" s="1" customFormat="1" spans="1:20">
      <c r="A117" s="1" t="s">
        <v>814</v>
      </c>
      <c r="B117" s="1" t="s">
        <v>1163</v>
      </c>
      <c r="C117" s="1" t="s">
        <v>815</v>
      </c>
      <c r="D117" s="1" t="s">
        <v>1430</v>
      </c>
      <c r="E117" s="1" t="s">
        <v>1431</v>
      </c>
      <c r="F117" s="1" t="s">
        <v>1105</v>
      </c>
      <c r="G117" s="1" t="s">
        <v>1094</v>
      </c>
      <c r="H117" s="1" t="s">
        <v>1095</v>
      </c>
      <c r="I117" s="1" t="s">
        <v>817</v>
      </c>
      <c r="J117" s="1" t="s">
        <v>1096</v>
      </c>
      <c r="K117" s="1" t="s">
        <v>817</v>
      </c>
      <c r="L117" s="1" t="s">
        <v>817</v>
      </c>
      <c r="M117" s="1" t="s">
        <v>1097</v>
      </c>
      <c r="N117" s="1" t="s">
        <v>1097</v>
      </c>
      <c r="O117" s="1" t="s">
        <v>32</v>
      </c>
      <c r="P117" s="1" t="s">
        <v>1098</v>
      </c>
      <c r="Q117" s="1" t="s">
        <v>1432</v>
      </c>
      <c r="R117" s="1" t="s">
        <v>34</v>
      </c>
      <c r="S117" s="1" t="s">
        <v>1100</v>
      </c>
      <c r="T117" s="1" t="s">
        <v>1101</v>
      </c>
    </row>
    <row r="118" s="1" customFormat="1" spans="1:20">
      <c r="A118" s="1" t="s">
        <v>1011</v>
      </c>
      <c r="B118" s="1" t="s">
        <v>1163</v>
      </c>
      <c r="C118" s="1" t="s">
        <v>1012</v>
      </c>
      <c r="D118" s="1" t="s">
        <v>1433</v>
      </c>
      <c r="E118" s="1" t="s">
        <v>1434</v>
      </c>
      <c r="F118" s="1" t="s">
        <v>1113</v>
      </c>
      <c r="G118" s="1" t="s">
        <v>1106</v>
      </c>
      <c r="H118" s="1" t="s">
        <v>1095</v>
      </c>
      <c r="I118" s="1" t="s">
        <v>1014</v>
      </c>
      <c r="J118" s="1" t="s">
        <v>1096</v>
      </c>
      <c r="K118" s="1" t="s">
        <v>1014</v>
      </c>
      <c r="L118" s="1" t="s">
        <v>1014</v>
      </c>
      <c r="M118" s="1" t="s">
        <v>1097</v>
      </c>
      <c r="N118" s="1" t="s">
        <v>1097</v>
      </c>
      <c r="O118" s="1" t="s">
        <v>32</v>
      </c>
      <c r="P118" s="1" t="s">
        <v>1098</v>
      </c>
      <c r="Q118" s="1" t="s">
        <v>1435</v>
      </c>
      <c r="R118" s="1" t="s">
        <v>34</v>
      </c>
      <c r="S118" s="1" t="s">
        <v>1100</v>
      </c>
      <c r="T118" s="1" t="s">
        <v>1101</v>
      </c>
    </row>
    <row r="119" s="1" customFormat="1" spans="1:20">
      <c r="A119" s="1" t="s">
        <v>342</v>
      </c>
      <c r="B119" s="1" t="s">
        <v>1163</v>
      </c>
      <c r="C119" s="1" t="s">
        <v>343</v>
      </c>
      <c r="D119" s="1" t="s">
        <v>1158</v>
      </c>
      <c r="E119" s="1" t="s">
        <v>1436</v>
      </c>
      <c r="F119" s="1" t="s">
        <v>1156</v>
      </c>
      <c r="G119" s="1" t="s">
        <v>1094</v>
      </c>
      <c r="H119" s="1" t="s">
        <v>1095</v>
      </c>
      <c r="I119" s="1" t="s">
        <v>344</v>
      </c>
      <c r="J119" s="1" t="s">
        <v>1096</v>
      </c>
      <c r="K119" s="1" t="s">
        <v>344</v>
      </c>
      <c r="L119" s="1" t="s">
        <v>344</v>
      </c>
      <c r="M119" s="1" t="s">
        <v>1097</v>
      </c>
      <c r="N119" s="1" t="s">
        <v>1097</v>
      </c>
      <c r="O119" s="1" t="s">
        <v>32</v>
      </c>
      <c r="P119" s="1" t="s">
        <v>1098</v>
      </c>
      <c r="Q119" s="1" t="s">
        <v>1437</v>
      </c>
      <c r="R119" s="1" t="s">
        <v>34</v>
      </c>
      <c r="S119" s="1" t="s">
        <v>1100</v>
      </c>
      <c r="T119" s="1" t="s">
        <v>1101</v>
      </c>
    </row>
    <row r="120" s="1" customFormat="1" spans="1:20">
      <c r="A120" s="1" t="s">
        <v>345</v>
      </c>
      <c r="B120" s="1" t="s">
        <v>1163</v>
      </c>
      <c r="C120" s="1" t="s">
        <v>346</v>
      </c>
      <c r="D120" s="1" t="s">
        <v>1438</v>
      </c>
      <c r="E120" s="1" t="s">
        <v>1439</v>
      </c>
      <c r="F120" s="1" t="s">
        <v>1146</v>
      </c>
      <c r="G120" s="1" t="s">
        <v>1094</v>
      </c>
      <c r="H120" s="1" t="s">
        <v>1095</v>
      </c>
      <c r="I120" s="1" t="s">
        <v>348</v>
      </c>
      <c r="J120" s="1" t="s">
        <v>1096</v>
      </c>
      <c r="K120" s="1" t="s">
        <v>348</v>
      </c>
      <c r="L120" s="1" t="s">
        <v>348</v>
      </c>
      <c r="M120" s="1" t="s">
        <v>1097</v>
      </c>
      <c r="N120" s="1" t="s">
        <v>1097</v>
      </c>
      <c r="O120" s="1" t="s">
        <v>32</v>
      </c>
      <c r="P120" s="1" t="s">
        <v>1098</v>
      </c>
      <c r="Q120" s="1" t="s">
        <v>1440</v>
      </c>
      <c r="R120" s="1" t="s">
        <v>34</v>
      </c>
      <c r="S120" s="1" t="s">
        <v>1100</v>
      </c>
      <c r="T120" s="1" t="s">
        <v>1101</v>
      </c>
    </row>
    <row r="121" s="1" customFormat="1" spans="1:20">
      <c r="A121" s="1" t="s">
        <v>818</v>
      </c>
      <c r="B121" s="1" t="s">
        <v>1163</v>
      </c>
      <c r="C121" s="1" t="s">
        <v>819</v>
      </c>
      <c r="D121" s="1" t="s">
        <v>1441</v>
      </c>
      <c r="E121" s="1" t="s">
        <v>1442</v>
      </c>
      <c r="F121" s="1" t="s">
        <v>1105</v>
      </c>
      <c r="G121" s="1" t="s">
        <v>1113</v>
      </c>
      <c r="H121" s="1" t="s">
        <v>1095</v>
      </c>
      <c r="I121" s="1" t="s">
        <v>174</v>
      </c>
      <c r="J121" s="1" t="s">
        <v>1096</v>
      </c>
      <c r="K121" s="1" t="s">
        <v>174</v>
      </c>
      <c r="L121" s="1" t="s">
        <v>174</v>
      </c>
      <c r="M121" s="1" t="s">
        <v>1097</v>
      </c>
      <c r="N121" s="1" t="s">
        <v>1097</v>
      </c>
      <c r="O121" s="1" t="s">
        <v>32</v>
      </c>
      <c r="P121" s="1" t="s">
        <v>1098</v>
      </c>
      <c r="Q121" s="1" t="s">
        <v>1443</v>
      </c>
      <c r="R121" s="1" t="s">
        <v>34</v>
      </c>
      <c r="S121" s="1" t="s">
        <v>1100</v>
      </c>
      <c r="T121" s="1" t="s">
        <v>1101</v>
      </c>
    </row>
    <row r="122" s="1" customFormat="1" spans="1:20">
      <c r="A122" s="1" t="s">
        <v>662</v>
      </c>
      <c r="B122" s="1" t="s">
        <v>1163</v>
      </c>
      <c r="C122" s="1" t="s">
        <v>663</v>
      </c>
      <c r="D122" s="1" t="s">
        <v>1410</v>
      </c>
      <c r="E122" s="1" t="s">
        <v>1444</v>
      </c>
      <c r="F122" s="1" t="s">
        <v>1094</v>
      </c>
      <c r="G122" s="1" t="s">
        <v>1106</v>
      </c>
      <c r="H122" s="1" t="s">
        <v>1095</v>
      </c>
      <c r="I122" s="1" t="s">
        <v>657</v>
      </c>
      <c r="J122" s="1" t="s">
        <v>1096</v>
      </c>
      <c r="K122" s="1" t="s">
        <v>657</v>
      </c>
      <c r="L122" s="1" t="s">
        <v>657</v>
      </c>
      <c r="M122" s="1" t="s">
        <v>1097</v>
      </c>
      <c r="N122" s="1" t="s">
        <v>1097</v>
      </c>
      <c r="O122" s="1" t="s">
        <v>32</v>
      </c>
      <c r="P122" s="1" t="s">
        <v>1098</v>
      </c>
      <c r="Q122" s="1" t="s">
        <v>1445</v>
      </c>
      <c r="R122" s="1" t="s">
        <v>34</v>
      </c>
      <c r="S122" s="1" t="s">
        <v>1100</v>
      </c>
      <c r="T122" s="1" t="s">
        <v>1101</v>
      </c>
    </row>
    <row r="123" s="1" customFormat="1" spans="1:20">
      <c r="A123" s="1" t="s">
        <v>664</v>
      </c>
      <c r="B123" s="1" t="s">
        <v>1163</v>
      </c>
      <c r="C123" s="1" t="s">
        <v>665</v>
      </c>
      <c r="D123" s="1" t="s">
        <v>1446</v>
      </c>
      <c r="E123" s="1" t="s">
        <v>1447</v>
      </c>
      <c r="F123" s="1" t="s">
        <v>1094</v>
      </c>
      <c r="G123" s="1" t="s">
        <v>1113</v>
      </c>
      <c r="H123" s="1" t="s">
        <v>1095</v>
      </c>
      <c r="I123" s="1" t="s">
        <v>667</v>
      </c>
      <c r="J123" s="1" t="s">
        <v>1096</v>
      </c>
      <c r="K123" s="1" t="s">
        <v>667</v>
      </c>
      <c r="L123" s="1" t="s">
        <v>667</v>
      </c>
      <c r="M123" s="1" t="s">
        <v>1097</v>
      </c>
      <c r="N123" s="1" t="s">
        <v>1097</v>
      </c>
      <c r="O123" s="1" t="s">
        <v>32</v>
      </c>
      <c r="P123" s="1" t="s">
        <v>1098</v>
      </c>
      <c r="Q123" s="1" t="s">
        <v>1448</v>
      </c>
      <c r="R123" s="1" t="s">
        <v>34</v>
      </c>
      <c r="S123" s="1" t="s">
        <v>1100</v>
      </c>
      <c r="T123" s="1" t="s">
        <v>1130</v>
      </c>
    </row>
    <row r="124" s="1" customFormat="1" spans="1:20">
      <c r="A124" s="1" t="s">
        <v>821</v>
      </c>
      <c r="B124" s="1" t="s">
        <v>1163</v>
      </c>
      <c r="C124" s="1" t="s">
        <v>822</v>
      </c>
      <c r="D124" s="1" t="s">
        <v>1430</v>
      </c>
      <c r="E124" s="1" t="s">
        <v>1449</v>
      </c>
      <c r="F124" s="1" t="s">
        <v>1094</v>
      </c>
      <c r="G124" s="1" t="s">
        <v>1106</v>
      </c>
      <c r="H124" s="1" t="s">
        <v>1095</v>
      </c>
      <c r="I124" s="1" t="s">
        <v>691</v>
      </c>
      <c r="J124" s="1" t="s">
        <v>1096</v>
      </c>
      <c r="K124" s="1" t="s">
        <v>691</v>
      </c>
      <c r="L124" s="1" t="s">
        <v>691</v>
      </c>
      <c r="M124" s="1" t="s">
        <v>1097</v>
      </c>
      <c r="N124" s="1" t="s">
        <v>1097</v>
      </c>
      <c r="O124" s="1" t="s">
        <v>32</v>
      </c>
      <c r="P124" s="1" t="s">
        <v>1098</v>
      </c>
      <c r="Q124" s="1" t="s">
        <v>1450</v>
      </c>
      <c r="R124" s="1" t="s">
        <v>34</v>
      </c>
      <c r="S124" s="1" t="s">
        <v>1100</v>
      </c>
      <c r="T124" s="1" t="s">
        <v>1101</v>
      </c>
    </row>
    <row r="125" s="1" customFormat="1" spans="1:20">
      <c r="A125" s="1" t="s">
        <v>349</v>
      </c>
      <c r="B125" s="1" t="s">
        <v>1163</v>
      </c>
      <c r="C125" s="1" t="s">
        <v>350</v>
      </c>
      <c r="D125" s="1" t="s">
        <v>1451</v>
      </c>
      <c r="E125" s="1" t="s">
        <v>1452</v>
      </c>
      <c r="F125" s="1" t="s">
        <v>1094</v>
      </c>
      <c r="G125" s="1" t="s">
        <v>1125</v>
      </c>
      <c r="H125" s="1" t="s">
        <v>1095</v>
      </c>
      <c r="I125" s="1" t="s">
        <v>352</v>
      </c>
      <c r="J125" s="1" t="s">
        <v>1096</v>
      </c>
      <c r="K125" s="1" t="s">
        <v>352</v>
      </c>
      <c r="L125" s="1" t="s">
        <v>352</v>
      </c>
      <c r="M125" s="1" t="s">
        <v>1097</v>
      </c>
      <c r="N125" s="1" t="s">
        <v>1097</v>
      </c>
      <c r="O125" s="1" t="s">
        <v>32</v>
      </c>
      <c r="P125" s="1" t="s">
        <v>1098</v>
      </c>
      <c r="Q125" s="1" t="s">
        <v>1453</v>
      </c>
      <c r="R125" s="1" t="s">
        <v>34</v>
      </c>
      <c r="S125" s="1" t="s">
        <v>1100</v>
      </c>
      <c r="T125" s="1" t="s">
        <v>1101</v>
      </c>
    </row>
    <row r="126" s="1" customFormat="1" spans="1:20">
      <c r="A126" s="1" t="s">
        <v>353</v>
      </c>
      <c r="B126" s="1" t="s">
        <v>1093</v>
      </c>
      <c r="C126" s="1" t="s">
        <v>354</v>
      </c>
      <c r="D126" s="1" t="s">
        <v>1454</v>
      </c>
      <c r="E126" s="1" t="s">
        <v>1455</v>
      </c>
      <c r="F126" s="1" t="s">
        <v>1105</v>
      </c>
      <c r="G126" s="1" t="s">
        <v>1125</v>
      </c>
      <c r="H126" s="1" t="s">
        <v>1095</v>
      </c>
      <c r="I126" s="1" t="s">
        <v>356</v>
      </c>
      <c r="J126" s="1" t="s">
        <v>1096</v>
      </c>
      <c r="K126" s="1" t="s">
        <v>356</v>
      </c>
      <c r="L126" s="1" t="s">
        <v>356</v>
      </c>
      <c r="M126" s="1" t="s">
        <v>1097</v>
      </c>
      <c r="N126" s="1" t="s">
        <v>1097</v>
      </c>
      <c r="O126" s="1" t="s">
        <v>32</v>
      </c>
      <c r="P126" s="1" t="s">
        <v>1098</v>
      </c>
      <c r="Q126" s="1" t="s">
        <v>1456</v>
      </c>
      <c r="R126" s="1" t="s">
        <v>34</v>
      </c>
      <c r="S126" s="1" t="s">
        <v>1100</v>
      </c>
      <c r="T126" s="1" t="s">
        <v>1101</v>
      </c>
    </row>
    <row r="127" s="1" customFormat="1" spans="1:20">
      <c r="A127" s="1" t="s">
        <v>357</v>
      </c>
      <c r="B127" s="1" t="s">
        <v>1093</v>
      </c>
      <c r="C127" s="1" t="s">
        <v>358</v>
      </c>
      <c r="D127" s="1" t="s">
        <v>1457</v>
      </c>
      <c r="E127" s="1" t="s">
        <v>1458</v>
      </c>
      <c r="F127" s="1" t="s">
        <v>1093</v>
      </c>
      <c r="G127" s="1" t="s">
        <v>1094</v>
      </c>
      <c r="H127" s="1" t="s">
        <v>1095</v>
      </c>
      <c r="I127" s="1" t="s">
        <v>360</v>
      </c>
      <c r="J127" s="1" t="s">
        <v>1096</v>
      </c>
      <c r="K127" s="1" t="s">
        <v>360</v>
      </c>
      <c r="L127" s="1" t="s">
        <v>360</v>
      </c>
      <c r="M127" s="1" t="s">
        <v>1097</v>
      </c>
      <c r="N127" s="1" t="s">
        <v>1097</v>
      </c>
      <c r="O127" s="1" t="s">
        <v>32</v>
      </c>
      <c r="P127" s="1" t="s">
        <v>1098</v>
      </c>
      <c r="Q127" s="1" t="s">
        <v>1459</v>
      </c>
      <c r="R127" s="1" t="s">
        <v>34</v>
      </c>
      <c r="S127" s="1" t="s">
        <v>1100</v>
      </c>
      <c r="T127" s="1" t="s">
        <v>1101</v>
      </c>
    </row>
    <row r="128" s="1" customFormat="1" spans="1:20">
      <c r="A128" s="1" t="s">
        <v>361</v>
      </c>
      <c r="B128" s="1" t="s">
        <v>1093</v>
      </c>
      <c r="C128" s="1" t="s">
        <v>362</v>
      </c>
      <c r="D128" s="1" t="s">
        <v>1091</v>
      </c>
      <c r="E128" s="1" t="s">
        <v>1460</v>
      </c>
      <c r="F128" s="1" t="s">
        <v>1094</v>
      </c>
      <c r="G128" s="1" t="s">
        <v>1106</v>
      </c>
      <c r="H128" s="1" t="s">
        <v>1095</v>
      </c>
      <c r="I128" s="1" t="s">
        <v>363</v>
      </c>
      <c r="J128" s="1" t="s">
        <v>1096</v>
      </c>
      <c r="K128" s="1" t="s">
        <v>363</v>
      </c>
      <c r="L128" s="1" t="s">
        <v>363</v>
      </c>
      <c r="M128" s="1" t="s">
        <v>1097</v>
      </c>
      <c r="N128" s="1" t="s">
        <v>1097</v>
      </c>
      <c r="O128" s="1" t="s">
        <v>32</v>
      </c>
      <c r="P128" s="1" t="s">
        <v>1098</v>
      </c>
      <c r="Q128" s="1" t="s">
        <v>1461</v>
      </c>
      <c r="R128" s="1" t="s">
        <v>34</v>
      </c>
      <c r="S128" s="1" t="s">
        <v>1100</v>
      </c>
      <c r="T128" s="1" t="s">
        <v>1101</v>
      </c>
    </row>
    <row r="129" s="1" customFormat="1" spans="1:20">
      <c r="A129" s="1" t="s">
        <v>1015</v>
      </c>
      <c r="B129" s="1" t="s">
        <v>1093</v>
      </c>
      <c r="C129" s="1" t="s">
        <v>1016</v>
      </c>
      <c r="D129" s="1" t="s">
        <v>1111</v>
      </c>
      <c r="E129" s="1" t="s">
        <v>1462</v>
      </c>
      <c r="F129" s="1" t="s">
        <v>1113</v>
      </c>
      <c r="G129" s="1" t="s">
        <v>1106</v>
      </c>
      <c r="H129" s="1" t="s">
        <v>1095</v>
      </c>
      <c r="I129" s="1" t="s">
        <v>1017</v>
      </c>
      <c r="J129" s="1" t="s">
        <v>1096</v>
      </c>
      <c r="K129" s="1" t="s">
        <v>1017</v>
      </c>
      <c r="L129" s="1" t="s">
        <v>1017</v>
      </c>
      <c r="M129" s="1" t="s">
        <v>1097</v>
      </c>
      <c r="N129" s="1" t="s">
        <v>1097</v>
      </c>
      <c r="O129" s="1" t="s">
        <v>32</v>
      </c>
      <c r="P129" s="1" t="s">
        <v>1098</v>
      </c>
      <c r="Q129" s="1" t="s">
        <v>1463</v>
      </c>
      <c r="R129" s="1" t="s">
        <v>34</v>
      </c>
      <c r="S129" s="1" t="s">
        <v>1100</v>
      </c>
      <c r="T129" s="1" t="s">
        <v>1101</v>
      </c>
    </row>
    <row r="130" s="1" customFormat="1" spans="1:20">
      <c r="A130" s="1" t="s">
        <v>364</v>
      </c>
      <c r="B130" s="1" t="s">
        <v>1093</v>
      </c>
      <c r="C130" s="1" t="s">
        <v>365</v>
      </c>
      <c r="D130" s="1" t="s">
        <v>1464</v>
      </c>
      <c r="E130" s="1" t="s">
        <v>1465</v>
      </c>
      <c r="F130" s="1" t="s">
        <v>1105</v>
      </c>
      <c r="G130" s="1" t="s">
        <v>1125</v>
      </c>
      <c r="H130" s="1" t="s">
        <v>1095</v>
      </c>
      <c r="I130" s="1" t="s">
        <v>367</v>
      </c>
      <c r="J130" s="1" t="s">
        <v>1096</v>
      </c>
      <c r="K130" s="1" t="s">
        <v>367</v>
      </c>
      <c r="L130" s="1" t="s">
        <v>367</v>
      </c>
      <c r="M130" s="1" t="s">
        <v>1097</v>
      </c>
      <c r="N130" s="1" t="s">
        <v>1097</v>
      </c>
      <c r="O130" s="1" t="s">
        <v>32</v>
      </c>
      <c r="P130" s="1" t="s">
        <v>1098</v>
      </c>
      <c r="Q130" s="1" t="s">
        <v>1466</v>
      </c>
      <c r="R130" s="1" t="s">
        <v>34</v>
      </c>
      <c r="S130" s="1" t="s">
        <v>1100</v>
      </c>
      <c r="T130" s="1" t="s">
        <v>1101</v>
      </c>
    </row>
    <row r="131" s="1" customFormat="1" spans="1:20">
      <c r="A131" s="1" t="s">
        <v>668</v>
      </c>
      <c r="B131" s="1" t="s">
        <v>1156</v>
      </c>
      <c r="C131" s="1" t="s">
        <v>669</v>
      </c>
      <c r="D131" s="1" t="s">
        <v>1410</v>
      </c>
      <c r="E131" s="1" t="s">
        <v>1467</v>
      </c>
      <c r="F131" s="1" t="s">
        <v>1113</v>
      </c>
      <c r="G131" s="1" t="s">
        <v>1106</v>
      </c>
      <c r="H131" s="1" t="s">
        <v>1095</v>
      </c>
      <c r="I131" s="1" t="s">
        <v>670</v>
      </c>
      <c r="J131" s="1" t="s">
        <v>1096</v>
      </c>
      <c r="K131" s="1" t="s">
        <v>670</v>
      </c>
      <c r="L131" s="1" t="s">
        <v>670</v>
      </c>
      <c r="M131" s="1" t="s">
        <v>1097</v>
      </c>
      <c r="N131" s="1" t="s">
        <v>1097</v>
      </c>
      <c r="O131" s="1" t="s">
        <v>32</v>
      </c>
      <c r="P131" s="1" t="s">
        <v>1098</v>
      </c>
      <c r="Q131" s="1" t="s">
        <v>1468</v>
      </c>
      <c r="R131" s="1" t="s">
        <v>34</v>
      </c>
      <c r="S131" s="1" t="s">
        <v>1100</v>
      </c>
      <c r="T131" s="1" t="s">
        <v>1101</v>
      </c>
    </row>
    <row r="132" s="1" customFormat="1" spans="1:20">
      <c r="A132" s="1" t="s">
        <v>368</v>
      </c>
      <c r="B132" s="1" t="s">
        <v>1156</v>
      </c>
      <c r="C132" s="1" t="s">
        <v>369</v>
      </c>
      <c r="D132" s="1" t="s">
        <v>1469</v>
      </c>
      <c r="E132" s="1" t="s">
        <v>1470</v>
      </c>
      <c r="F132" s="1" t="s">
        <v>1105</v>
      </c>
      <c r="G132" s="1" t="s">
        <v>1106</v>
      </c>
      <c r="H132" s="1" t="s">
        <v>1095</v>
      </c>
      <c r="I132" s="1" t="s">
        <v>1471</v>
      </c>
      <c r="J132" s="1" t="s">
        <v>1096</v>
      </c>
      <c r="K132" s="1" t="s">
        <v>1471</v>
      </c>
      <c r="L132" s="1" t="s">
        <v>1471</v>
      </c>
      <c r="M132" s="1" t="s">
        <v>1097</v>
      </c>
      <c r="N132" s="1" t="s">
        <v>1097</v>
      </c>
      <c r="O132" s="1" t="s">
        <v>32</v>
      </c>
      <c r="P132" s="1" t="s">
        <v>1098</v>
      </c>
      <c r="Q132" s="1" t="s">
        <v>1472</v>
      </c>
      <c r="R132" s="1" t="s">
        <v>34</v>
      </c>
      <c r="S132" s="1" t="s">
        <v>1100</v>
      </c>
      <c r="T132" s="1" t="s">
        <v>1101</v>
      </c>
    </row>
    <row r="133" s="1" customFormat="1" spans="1:20">
      <c r="A133" s="1" t="s">
        <v>823</v>
      </c>
      <c r="B133" s="1" t="s">
        <v>1156</v>
      </c>
      <c r="C133" s="1" t="s">
        <v>824</v>
      </c>
      <c r="D133" s="1" t="s">
        <v>1473</v>
      </c>
      <c r="E133" s="1" t="s">
        <v>1474</v>
      </c>
      <c r="F133" s="1" t="s">
        <v>1094</v>
      </c>
      <c r="G133" s="1" t="s">
        <v>1113</v>
      </c>
      <c r="H133" s="1" t="s">
        <v>1095</v>
      </c>
      <c r="I133" s="1" t="s">
        <v>826</v>
      </c>
      <c r="J133" s="1" t="s">
        <v>1096</v>
      </c>
      <c r="K133" s="1" t="s">
        <v>826</v>
      </c>
      <c r="L133" s="1" t="s">
        <v>826</v>
      </c>
      <c r="M133" s="1" t="s">
        <v>1097</v>
      </c>
      <c r="N133" s="1" t="s">
        <v>1097</v>
      </c>
      <c r="O133" s="1" t="s">
        <v>32</v>
      </c>
      <c r="P133" s="1" t="s">
        <v>1098</v>
      </c>
      <c r="Q133" s="1" t="s">
        <v>1475</v>
      </c>
      <c r="R133" s="1" t="s">
        <v>34</v>
      </c>
      <c r="S133" s="1" t="s">
        <v>1100</v>
      </c>
      <c r="T133" s="1" t="s">
        <v>1101</v>
      </c>
    </row>
    <row r="134" s="1" customFormat="1" spans="1:20">
      <c r="A134" s="1" t="s">
        <v>827</v>
      </c>
      <c r="B134" s="1" t="s">
        <v>1156</v>
      </c>
      <c r="C134" s="1" t="s">
        <v>828</v>
      </c>
      <c r="D134" s="1" t="s">
        <v>1393</v>
      </c>
      <c r="E134" s="1" t="s">
        <v>1476</v>
      </c>
      <c r="F134" s="1" t="s">
        <v>1094</v>
      </c>
      <c r="G134" s="1" t="s">
        <v>1113</v>
      </c>
      <c r="H134" s="1" t="s">
        <v>1095</v>
      </c>
      <c r="I134" s="1" t="s">
        <v>301</v>
      </c>
      <c r="J134" s="1" t="s">
        <v>1096</v>
      </c>
      <c r="K134" s="1" t="s">
        <v>301</v>
      </c>
      <c r="L134" s="1" t="s">
        <v>301</v>
      </c>
      <c r="M134" s="1" t="s">
        <v>1097</v>
      </c>
      <c r="N134" s="1" t="s">
        <v>1097</v>
      </c>
      <c r="O134" s="1" t="s">
        <v>32</v>
      </c>
      <c r="P134" s="1" t="s">
        <v>1098</v>
      </c>
      <c r="Q134" s="1" t="s">
        <v>1477</v>
      </c>
      <c r="R134" s="1" t="s">
        <v>34</v>
      </c>
      <c r="S134" s="1" t="s">
        <v>1100</v>
      </c>
      <c r="T134" s="1" t="s">
        <v>1101</v>
      </c>
    </row>
    <row r="135" s="1" customFormat="1" spans="1:20">
      <c r="A135" s="1" t="s">
        <v>829</v>
      </c>
      <c r="B135" s="1" t="s">
        <v>1156</v>
      </c>
      <c r="C135" s="1" t="s">
        <v>830</v>
      </c>
      <c r="D135" s="1" t="s">
        <v>1441</v>
      </c>
      <c r="E135" s="1" t="s">
        <v>1478</v>
      </c>
      <c r="F135" s="1" t="s">
        <v>1113</v>
      </c>
      <c r="G135" s="1" t="s">
        <v>1106</v>
      </c>
      <c r="H135" s="1" t="s">
        <v>1095</v>
      </c>
      <c r="I135" s="1" t="s">
        <v>831</v>
      </c>
      <c r="J135" s="1" t="s">
        <v>1096</v>
      </c>
      <c r="K135" s="1" t="s">
        <v>831</v>
      </c>
      <c r="L135" s="1" t="s">
        <v>831</v>
      </c>
      <c r="M135" s="1" t="s">
        <v>1097</v>
      </c>
      <c r="N135" s="1" t="s">
        <v>1097</v>
      </c>
      <c r="O135" s="1" t="s">
        <v>32</v>
      </c>
      <c r="P135" s="1" t="s">
        <v>1098</v>
      </c>
      <c r="Q135" s="1" t="s">
        <v>1479</v>
      </c>
      <c r="R135" s="1" t="s">
        <v>34</v>
      </c>
      <c r="S135" s="1" t="s">
        <v>1100</v>
      </c>
      <c r="T135" s="1" t="s">
        <v>1101</v>
      </c>
    </row>
    <row r="136" s="1" customFormat="1" spans="1:20">
      <c r="A136" s="1" t="s">
        <v>1018</v>
      </c>
      <c r="B136" s="1" t="s">
        <v>1156</v>
      </c>
      <c r="C136" s="1" t="s">
        <v>1019</v>
      </c>
      <c r="D136" s="1" t="s">
        <v>1480</v>
      </c>
      <c r="E136" s="1" t="s">
        <v>1481</v>
      </c>
      <c r="F136" s="1" t="s">
        <v>1354</v>
      </c>
      <c r="G136" s="1" t="s">
        <v>1125</v>
      </c>
      <c r="H136" s="1" t="s">
        <v>1095</v>
      </c>
      <c r="I136" s="1" t="s">
        <v>1482</v>
      </c>
      <c r="J136" s="1" t="s">
        <v>1096</v>
      </c>
      <c r="K136" s="1" t="s">
        <v>1482</v>
      </c>
      <c r="L136" s="1" t="s">
        <v>1482</v>
      </c>
      <c r="M136" s="1" t="s">
        <v>1097</v>
      </c>
      <c r="N136" s="1" t="s">
        <v>1097</v>
      </c>
      <c r="O136" s="1" t="s">
        <v>32</v>
      </c>
      <c r="P136" s="1" t="s">
        <v>1098</v>
      </c>
      <c r="Q136" s="1" t="s">
        <v>1483</v>
      </c>
      <c r="R136" s="1" t="s">
        <v>34</v>
      </c>
      <c r="S136" s="1" t="s">
        <v>1100</v>
      </c>
      <c r="T136" s="1" t="s">
        <v>1101</v>
      </c>
    </row>
    <row r="137" s="1" customFormat="1" spans="1:20">
      <c r="A137" s="1" t="s">
        <v>372</v>
      </c>
      <c r="B137" s="1" t="s">
        <v>1156</v>
      </c>
      <c r="C137" s="1" t="s">
        <v>373</v>
      </c>
      <c r="D137" s="1" t="s">
        <v>1484</v>
      </c>
      <c r="E137" s="1" t="s">
        <v>1485</v>
      </c>
      <c r="F137" s="1" t="s">
        <v>1105</v>
      </c>
      <c r="G137" s="1" t="s">
        <v>1113</v>
      </c>
      <c r="H137" s="1" t="s">
        <v>1095</v>
      </c>
      <c r="I137" s="1" t="s">
        <v>375</v>
      </c>
      <c r="J137" s="1" t="s">
        <v>1096</v>
      </c>
      <c r="K137" s="1" t="s">
        <v>375</v>
      </c>
      <c r="L137" s="1" t="s">
        <v>375</v>
      </c>
      <c r="M137" s="1" t="s">
        <v>1097</v>
      </c>
      <c r="N137" s="1" t="s">
        <v>1097</v>
      </c>
      <c r="O137" s="1" t="s">
        <v>32</v>
      </c>
      <c r="P137" s="1" t="s">
        <v>1098</v>
      </c>
      <c r="Q137" s="1" t="s">
        <v>1486</v>
      </c>
      <c r="R137" s="1" t="s">
        <v>34</v>
      </c>
      <c r="S137" s="1" t="s">
        <v>1100</v>
      </c>
      <c r="T137" s="1" t="s">
        <v>1101</v>
      </c>
    </row>
    <row r="138" s="1" customFormat="1" spans="1:20">
      <c r="A138" s="1" t="s">
        <v>832</v>
      </c>
      <c r="B138" s="1" t="s">
        <v>1156</v>
      </c>
      <c r="C138" s="1" t="s">
        <v>833</v>
      </c>
      <c r="D138" s="1" t="s">
        <v>1364</v>
      </c>
      <c r="E138" s="1" t="s">
        <v>1487</v>
      </c>
      <c r="F138" s="1" t="s">
        <v>1113</v>
      </c>
      <c r="G138" s="1" t="s">
        <v>1106</v>
      </c>
      <c r="H138" s="1" t="s">
        <v>1095</v>
      </c>
      <c r="I138" s="1" t="s">
        <v>834</v>
      </c>
      <c r="J138" s="1" t="s">
        <v>1096</v>
      </c>
      <c r="K138" s="1" t="s">
        <v>834</v>
      </c>
      <c r="L138" s="1" t="s">
        <v>834</v>
      </c>
      <c r="M138" s="1" t="s">
        <v>1097</v>
      </c>
      <c r="N138" s="1" t="s">
        <v>1097</v>
      </c>
      <c r="O138" s="1" t="s">
        <v>32</v>
      </c>
      <c r="P138" s="1" t="s">
        <v>1098</v>
      </c>
      <c r="Q138" s="1" t="s">
        <v>1488</v>
      </c>
      <c r="R138" s="1" t="s">
        <v>34</v>
      </c>
      <c r="S138" s="1" t="s">
        <v>1100</v>
      </c>
      <c r="T138" s="1" t="s">
        <v>1101</v>
      </c>
    </row>
    <row r="139" s="1" customFormat="1" spans="1:20">
      <c r="A139" s="1" t="s">
        <v>671</v>
      </c>
      <c r="B139" s="1" t="s">
        <v>1354</v>
      </c>
      <c r="C139" s="1" t="s">
        <v>672</v>
      </c>
      <c r="D139" s="1" t="s">
        <v>1489</v>
      </c>
      <c r="E139" s="1" t="s">
        <v>1490</v>
      </c>
      <c r="F139" s="1" t="s">
        <v>1094</v>
      </c>
      <c r="G139" s="1" t="s">
        <v>1106</v>
      </c>
      <c r="H139" s="1" t="s">
        <v>1095</v>
      </c>
      <c r="I139" s="1" t="s">
        <v>674</v>
      </c>
      <c r="J139" s="1" t="s">
        <v>1096</v>
      </c>
      <c r="K139" s="1" t="s">
        <v>674</v>
      </c>
      <c r="L139" s="1" t="s">
        <v>674</v>
      </c>
      <c r="M139" s="1" t="s">
        <v>1097</v>
      </c>
      <c r="N139" s="1" t="s">
        <v>1097</v>
      </c>
      <c r="O139" s="1" t="s">
        <v>32</v>
      </c>
      <c r="P139" s="1" t="s">
        <v>1098</v>
      </c>
      <c r="Q139" s="1" t="s">
        <v>1491</v>
      </c>
      <c r="R139" s="1" t="s">
        <v>34</v>
      </c>
      <c r="S139" s="1" t="s">
        <v>1100</v>
      </c>
      <c r="T139" s="1" t="s">
        <v>1101</v>
      </c>
    </row>
    <row r="140" s="1" customFormat="1" spans="1:20">
      <c r="A140" s="1" t="s">
        <v>376</v>
      </c>
      <c r="B140" s="1" t="s">
        <v>1354</v>
      </c>
      <c r="C140" s="1" t="s">
        <v>377</v>
      </c>
      <c r="D140" s="1" t="s">
        <v>1158</v>
      </c>
      <c r="E140" s="1" t="s">
        <v>1492</v>
      </c>
      <c r="F140" s="1" t="s">
        <v>1105</v>
      </c>
      <c r="G140" s="1" t="s">
        <v>1106</v>
      </c>
      <c r="H140" s="1" t="s">
        <v>1095</v>
      </c>
      <c r="I140" s="1" t="s">
        <v>378</v>
      </c>
      <c r="J140" s="1" t="s">
        <v>1096</v>
      </c>
      <c r="K140" s="1" t="s">
        <v>378</v>
      </c>
      <c r="L140" s="1" t="s">
        <v>378</v>
      </c>
      <c r="M140" s="1" t="s">
        <v>1097</v>
      </c>
      <c r="N140" s="1" t="s">
        <v>1097</v>
      </c>
      <c r="O140" s="1" t="s">
        <v>32</v>
      </c>
      <c r="P140" s="1" t="s">
        <v>1098</v>
      </c>
      <c r="Q140" s="1" t="s">
        <v>1493</v>
      </c>
      <c r="R140" s="1" t="s">
        <v>34</v>
      </c>
      <c r="S140" s="1" t="s">
        <v>1100</v>
      </c>
      <c r="T140" s="1" t="s">
        <v>1101</v>
      </c>
    </row>
    <row r="141" s="1" customFormat="1" spans="1:20">
      <c r="A141" s="1" t="s">
        <v>379</v>
      </c>
      <c r="B141" s="1" t="s">
        <v>1354</v>
      </c>
      <c r="C141" s="1" t="s">
        <v>380</v>
      </c>
      <c r="D141" s="1" t="s">
        <v>1494</v>
      </c>
      <c r="E141" s="1" t="s">
        <v>1495</v>
      </c>
      <c r="F141" s="1" t="s">
        <v>1094</v>
      </c>
      <c r="G141" s="1" t="s">
        <v>1113</v>
      </c>
      <c r="H141" s="1" t="s">
        <v>1095</v>
      </c>
      <c r="I141" s="1" t="s">
        <v>382</v>
      </c>
      <c r="J141" s="1" t="s">
        <v>1096</v>
      </c>
      <c r="K141" s="1" t="s">
        <v>382</v>
      </c>
      <c r="L141" s="1" t="s">
        <v>382</v>
      </c>
      <c r="M141" s="1" t="s">
        <v>1097</v>
      </c>
      <c r="N141" s="1" t="s">
        <v>1097</v>
      </c>
      <c r="O141" s="1" t="s">
        <v>32</v>
      </c>
      <c r="P141" s="1" t="s">
        <v>1098</v>
      </c>
      <c r="Q141" s="1" t="s">
        <v>1496</v>
      </c>
      <c r="R141" s="1" t="s">
        <v>34</v>
      </c>
      <c r="S141" s="1" t="s">
        <v>1100</v>
      </c>
      <c r="T141" s="1" t="s">
        <v>1101</v>
      </c>
    </row>
    <row r="142" s="1" customFormat="1" spans="1:20">
      <c r="A142" s="1" t="s">
        <v>675</v>
      </c>
      <c r="B142" s="1" t="s">
        <v>1354</v>
      </c>
      <c r="C142" s="1" t="s">
        <v>676</v>
      </c>
      <c r="D142" s="1" t="s">
        <v>1141</v>
      </c>
      <c r="E142" s="1" t="s">
        <v>1497</v>
      </c>
      <c r="F142" s="1" t="s">
        <v>1113</v>
      </c>
      <c r="G142" s="1" t="s">
        <v>1125</v>
      </c>
      <c r="H142" s="1" t="s">
        <v>1095</v>
      </c>
      <c r="I142" s="1" t="s">
        <v>677</v>
      </c>
      <c r="J142" s="1" t="s">
        <v>1096</v>
      </c>
      <c r="K142" s="1" t="s">
        <v>677</v>
      </c>
      <c r="L142" s="1" t="s">
        <v>677</v>
      </c>
      <c r="M142" s="1" t="s">
        <v>1097</v>
      </c>
      <c r="N142" s="1" t="s">
        <v>1097</v>
      </c>
      <c r="O142" s="1" t="s">
        <v>32</v>
      </c>
      <c r="P142" s="1" t="s">
        <v>1098</v>
      </c>
      <c r="Q142" s="1" t="s">
        <v>1498</v>
      </c>
      <c r="R142" s="1" t="s">
        <v>34</v>
      </c>
      <c r="S142" s="1" t="s">
        <v>1100</v>
      </c>
      <c r="T142" s="1" t="s">
        <v>1101</v>
      </c>
    </row>
    <row r="143" s="1" customFormat="1" spans="1:20">
      <c r="A143" s="1" t="s">
        <v>678</v>
      </c>
      <c r="B143" s="1" t="s">
        <v>1354</v>
      </c>
      <c r="C143" s="1" t="s">
        <v>679</v>
      </c>
      <c r="D143" s="1" t="s">
        <v>1499</v>
      </c>
      <c r="E143" s="1" t="s">
        <v>1500</v>
      </c>
      <c r="F143" s="1" t="s">
        <v>1105</v>
      </c>
      <c r="G143" s="1" t="s">
        <v>1113</v>
      </c>
      <c r="H143" s="1" t="s">
        <v>1095</v>
      </c>
      <c r="I143" s="1" t="s">
        <v>681</v>
      </c>
      <c r="J143" s="1" t="s">
        <v>1096</v>
      </c>
      <c r="K143" s="1" t="s">
        <v>681</v>
      </c>
      <c r="L143" s="1" t="s">
        <v>681</v>
      </c>
      <c r="M143" s="1" t="s">
        <v>1097</v>
      </c>
      <c r="N143" s="1" t="s">
        <v>1097</v>
      </c>
      <c r="O143" s="1" t="s">
        <v>32</v>
      </c>
      <c r="P143" s="1" t="s">
        <v>1098</v>
      </c>
      <c r="Q143" s="1" t="s">
        <v>1501</v>
      </c>
      <c r="R143" s="1" t="s">
        <v>34</v>
      </c>
      <c r="S143" s="1" t="s">
        <v>1100</v>
      </c>
      <c r="T143" s="1" t="s">
        <v>1101</v>
      </c>
    </row>
    <row r="144" s="1" customFormat="1" spans="1:20">
      <c r="A144" s="1" t="s">
        <v>682</v>
      </c>
      <c r="B144" s="1" t="s">
        <v>1354</v>
      </c>
      <c r="C144" s="1" t="s">
        <v>683</v>
      </c>
      <c r="D144" s="1" t="s">
        <v>1502</v>
      </c>
      <c r="E144" s="1" t="s">
        <v>1503</v>
      </c>
      <c r="F144" s="1" t="s">
        <v>1094</v>
      </c>
      <c r="G144" s="1" t="s">
        <v>1106</v>
      </c>
      <c r="H144" s="1" t="s">
        <v>1095</v>
      </c>
      <c r="I144" s="1" t="s">
        <v>684</v>
      </c>
      <c r="J144" s="1" t="s">
        <v>1096</v>
      </c>
      <c r="K144" s="1" t="s">
        <v>684</v>
      </c>
      <c r="L144" s="1" t="s">
        <v>684</v>
      </c>
      <c r="M144" s="1" t="s">
        <v>1097</v>
      </c>
      <c r="N144" s="1" t="s">
        <v>1097</v>
      </c>
      <c r="O144" s="1" t="s">
        <v>32</v>
      </c>
      <c r="P144" s="1" t="s">
        <v>1098</v>
      </c>
      <c r="Q144" s="1" t="s">
        <v>1504</v>
      </c>
      <c r="R144" s="1" t="s">
        <v>34</v>
      </c>
      <c r="S144" s="1" t="s">
        <v>1100</v>
      </c>
      <c r="T144" s="1" t="s">
        <v>1101</v>
      </c>
    </row>
    <row r="145" s="1" customFormat="1" spans="1:20">
      <c r="A145" s="1" t="s">
        <v>383</v>
      </c>
      <c r="B145" s="1" t="s">
        <v>1354</v>
      </c>
      <c r="C145" s="1" t="s">
        <v>384</v>
      </c>
      <c r="D145" s="1" t="s">
        <v>1134</v>
      </c>
      <c r="E145" s="1" t="s">
        <v>1505</v>
      </c>
      <c r="F145" s="1" t="s">
        <v>1094</v>
      </c>
      <c r="G145" s="1" t="s">
        <v>1106</v>
      </c>
      <c r="H145" s="1" t="s">
        <v>1095</v>
      </c>
      <c r="I145" s="1" t="s">
        <v>385</v>
      </c>
      <c r="J145" s="1" t="s">
        <v>1096</v>
      </c>
      <c r="K145" s="1" t="s">
        <v>385</v>
      </c>
      <c r="L145" s="1" t="s">
        <v>385</v>
      </c>
      <c r="M145" s="1" t="s">
        <v>1097</v>
      </c>
      <c r="N145" s="1" t="s">
        <v>1097</v>
      </c>
      <c r="O145" s="1" t="s">
        <v>32</v>
      </c>
      <c r="P145" s="1" t="s">
        <v>1098</v>
      </c>
      <c r="Q145" s="1" t="s">
        <v>1506</v>
      </c>
      <c r="R145" s="1" t="s">
        <v>34</v>
      </c>
      <c r="S145" s="1" t="s">
        <v>1100</v>
      </c>
      <c r="T145" s="1" t="s">
        <v>1101</v>
      </c>
    </row>
    <row r="146" s="1" customFormat="1" spans="1:20">
      <c r="A146" s="1" t="s">
        <v>386</v>
      </c>
      <c r="B146" s="1" t="s">
        <v>1354</v>
      </c>
      <c r="C146" s="1" t="s">
        <v>387</v>
      </c>
      <c r="D146" s="1" t="s">
        <v>1507</v>
      </c>
      <c r="E146" s="1" t="s">
        <v>1508</v>
      </c>
      <c r="F146" s="1" t="s">
        <v>1105</v>
      </c>
      <c r="G146" s="1" t="s">
        <v>1113</v>
      </c>
      <c r="H146" s="1" t="s">
        <v>1095</v>
      </c>
      <c r="I146" s="1" t="s">
        <v>389</v>
      </c>
      <c r="J146" s="1" t="s">
        <v>1096</v>
      </c>
      <c r="K146" s="1" t="s">
        <v>389</v>
      </c>
      <c r="L146" s="1" t="s">
        <v>389</v>
      </c>
      <c r="M146" s="1" t="s">
        <v>1097</v>
      </c>
      <c r="N146" s="1" t="s">
        <v>1097</v>
      </c>
      <c r="O146" s="1" t="s">
        <v>32</v>
      </c>
      <c r="P146" s="1" t="s">
        <v>1098</v>
      </c>
      <c r="Q146" s="1" t="s">
        <v>1509</v>
      </c>
      <c r="R146" s="1" t="s">
        <v>34</v>
      </c>
      <c r="S146" s="1" t="s">
        <v>1100</v>
      </c>
      <c r="T146" s="1" t="s">
        <v>1101</v>
      </c>
    </row>
    <row r="147" s="1" customFormat="1" spans="1:20">
      <c r="A147" s="1" t="s">
        <v>390</v>
      </c>
      <c r="B147" s="1" t="s">
        <v>1354</v>
      </c>
      <c r="C147" s="1" t="s">
        <v>391</v>
      </c>
      <c r="D147" s="1" t="s">
        <v>1158</v>
      </c>
      <c r="E147" s="1" t="s">
        <v>1510</v>
      </c>
      <c r="F147" s="1" t="s">
        <v>1105</v>
      </c>
      <c r="G147" s="1" t="s">
        <v>1106</v>
      </c>
      <c r="H147" s="1" t="s">
        <v>1095</v>
      </c>
      <c r="I147" s="1" t="s">
        <v>378</v>
      </c>
      <c r="J147" s="1" t="s">
        <v>1096</v>
      </c>
      <c r="K147" s="1" t="s">
        <v>378</v>
      </c>
      <c r="L147" s="1" t="s">
        <v>378</v>
      </c>
      <c r="M147" s="1" t="s">
        <v>1097</v>
      </c>
      <c r="N147" s="1" t="s">
        <v>1097</v>
      </c>
      <c r="O147" s="1" t="s">
        <v>32</v>
      </c>
      <c r="P147" s="1" t="s">
        <v>1098</v>
      </c>
      <c r="Q147" s="1" t="s">
        <v>1511</v>
      </c>
      <c r="R147" s="1" t="s">
        <v>34</v>
      </c>
      <c r="S147" s="1" t="s">
        <v>1100</v>
      </c>
      <c r="T147" s="1" t="s">
        <v>1101</v>
      </c>
    </row>
    <row r="148" s="1" customFormat="1" spans="1:20">
      <c r="A148" s="1" t="s">
        <v>392</v>
      </c>
      <c r="B148" s="1" t="s">
        <v>1354</v>
      </c>
      <c r="C148" s="1" t="s">
        <v>393</v>
      </c>
      <c r="D148" s="1" t="s">
        <v>1158</v>
      </c>
      <c r="E148" s="1" t="s">
        <v>1512</v>
      </c>
      <c r="F148" s="1" t="s">
        <v>1094</v>
      </c>
      <c r="G148" s="1" t="s">
        <v>1106</v>
      </c>
      <c r="H148" s="1" t="s">
        <v>1095</v>
      </c>
      <c r="I148" s="1" t="s">
        <v>394</v>
      </c>
      <c r="J148" s="1" t="s">
        <v>1096</v>
      </c>
      <c r="K148" s="1" t="s">
        <v>394</v>
      </c>
      <c r="L148" s="1" t="s">
        <v>394</v>
      </c>
      <c r="M148" s="1" t="s">
        <v>1097</v>
      </c>
      <c r="N148" s="1" t="s">
        <v>1097</v>
      </c>
      <c r="O148" s="1" t="s">
        <v>32</v>
      </c>
      <c r="P148" s="1" t="s">
        <v>1098</v>
      </c>
      <c r="Q148" s="1" t="s">
        <v>1513</v>
      </c>
      <c r="R148" s="1" t="s">
        <v>34</v>
      </c>
      <c r="S148" s="1" t="s">
        <v>1100</v>
      </c>
      <c r="T148" s="1" t="s">
        <v>1101</v>
      </c>
    </row>
    <row r="149" s="1" customFormat="1" spans="1:20">
      <c r="A149" s="1" t="s">
        <v>395</v>
      </c>
      <c r="B149" s="1" t="s">
        <v>1354</v>
      </c>
      <c r="C149" s="1" t="s">
        <v>396</v>
      </c>
      <c r="D149" s="1" t="s">
        <v>1134</v>
      </c>
      <c r="E149" s="1" t="s">
        <v>1514</v>
      </c>
      <c r="F149" s="1" t="s">
        <v>1113</v>
      </c>
      <c r="G149" s="1" t="s">
        <v>1125</v>
      </c>
      <c r="H149" s="1" t="s">
        <v>1095</v>
      </c>
      <c r="I149" s="1" t="s">
        <v>397</v>
      </c>
      <c r="J149" s="1" t="s">
        <v>1096</v>
      </c>
      <c r="K149" s="1" t="s">
        <v>397</v>
      </c>
      <c r="L149" s="1" t="s">
        <v>397</v>
      </c>
      <c r="M149" s="1" t="s">
        <v>1097</v>
      </c>
      <c r="N149" s="1" t="s">
        <v>1097</v>
      </c>
      <c r="O149" s="1" t="s">
        <v>32</v>
      </c>
      <c r="P149" s="1" t="s">
        <v>1098</v>
      </c>
      <c r="Q149" s="1" t="s">
        <v>1515</v>
      </c>
      <c r="R149" s="1" t="s">
        <v>34</v>
      </c>
      <c r="S149" s="1" t="s">
        <v>1100</v>
      </c>
      <c r="T149" s="1" t="s">
        <v>1101</v>
      </c>
    </row>
    <row r="150" s="1" customFormat="1" spans="1:20">
      <c r="A150" s="1" t="s">
        <v>835</v>
      </c>
      <c r="B150" s="1" t="s">
        <v>1354</v>
      </c>
      <c r="C150" s="1" t="s">
        <v>836</v>
      </c>
      <c r="D150" s="1" t="s">
        <v>1516</v>
      </c>
      <c r="E150" s="1" t="s">
        <v>1517</v>
      </c>
      <c r="F150" s="1" t="s">
        <v>1094</v>
      </c>
      <c r="G150" s="1" t="s">
        <v>1113</v>
      </c>
      <c r="H150" s="1" t="s">
        <v>1095</v>
      </c>
      <c r="I150" s="1" t="s">
        <v>838</v>
      </c>
      <c r="J150" s="1" t="s">
        <v>1096</v>
      </c>
      <c r="K150" s="1" t="s">
        <v>838</v>
      </c>
      <c r="L150" s="1" t="s">
        <v>838</v>
      </c>
      <c r="M150" s="1" t="s">
        <v>1097</v>
      </c>
      <c r="N150" s="1" t="s">
        <v>1097</v>
      </c>
      <c r="O150" s="1" t="s">
        <v>32</v>
      </c>
      <c r="P150" s="1" t="s">
        <v>1098</v>
      </c>
      <c r="Q150" s="1" t="s">
        <v>1518</v>
      </c>
      <c r="R150" s="1" t="s">
        <v>34</v>
      </c>
      <c r="S150" s="1" t="s">
        <v>1100</v>
      </c>
      <c r="T150" s="1" t="s">
        <v>1101</v>
      </c>
    </row>
    <row r="151" s="1" customFormat="1" spans="1:20">
      <c r="A151" s="1" t="s">
        <v>398</v>
      </c>
      <c r="B151" s="1" t="s">
        <v>1354</v>
      </c>
      <c r="C151" s="1" t="s">
        <v>399</v>
      </c>
      <c r="D151" s="1" t="s">
        <v>1158</v>
      </c>
      <c r="E151" s="1" t="s">
        <v>1519</v>
      </c>
      <c r="F151" s="1" t="s">
        <v>1094</v>
      </c>
      <c r="G151" s="1" t="s">
        <v>1125</v>
      </c>
      <c r="H151" s="1" t="s">
        <v>1095</v>
      </c>
      <c r="I151" s="1" t="s">
        <v>400</v>
      </c>
      <c r="J151" s="1" t="s">
        <v>1096</v>
      </c>
      <c r="K151" s="1" t="s">
        <v>400</v>
      </c>
      <c r="L151" s="1" t="s">
        <v>400</v>
      </c>
      <c r="M151" s="1" t="s">
        <v>1097</v>
      </c>
      <c r="N151" s="1" t="s">
        <v>1097</v>
      </c>
      <c r="O151" s="1" t="s">
        <v>32</v>
      </c>
      <c r="P151" s="1" t="s">
        <v>1098</v>
      </c>
      <c r="Q151" s="1" t="s">
        <v>1520</v>
      </c>
      <c r="R151" s="1" t="s">
        <v>34</v>
      </c>
      <c r="S151" s="1" t="s">
        <v>1100</v>
      </c>
      <c r="T151" s="1" t="s">
        <v>1101</v>
      </c>
    </row>
    <row r="152" s="1" customFormat="1" spans="1:20">
      <c r="A152" s="1" t="s">
        <v>401</v>
      </c>
      <c r="B152" s="1" t="s">
        <v>1354</v>
      </c>
      <c r="C152" s="1" t="s">
        <v>402</v>
      </c>
      <c r="D152" s="1" t="s">
        <v>1134</v>
      </c>
      <c r="E152" s="1" t="s">
        <v>1521</v>
      </c>
      <c r="F152" s="1" t="s">
        <v>1113</v>
      </c>
      <c r="G152" s="1" t="s">
        <v>1125</v>
      </c>
      <c r="H152" s="1" t="s">
        <v>1095</v>
      </c>
      <c r="I152" s="1" t="s">
        <v>397</v>
      </c>
      <c r="J152" s="1" t="s">
        <v>1096</v>
      </c>
      <c r="K152" s="1" t="s">
        <v>397</v>
      </c>
      <c r="L152" s="1" t="s">
        <v>397</v>
      </c>
      <c r="M152" s="1" t="s">
        <v>1097</v>
      </c>
      <c r="N152" s="1" t="s">
        <v>1097</v>
      </c>
      <c r="O152" s="1" t="s">
        <v>32</v>
      </c>
      <c r="P152" s="1" t="s">
        <v>1098</v>
      </c>
      <c r="Q152" s="1" t="s">
        <v>1522</v>
      </c>
      <c r="R152" s="1" t="s">
        <v>34</v>
      </c>
      <c r="S152" s="1" t="s">
        <v>1100</v>
      </c>
      <c r="T152" s="1" t="s">
        <v>1101</v>
      </c>
    </row>
    <row r="153" s="1" customFormat="1" spans="1:20">
      <c r="A153" s="1" t="s">
        <v>403</v>
      </c>
      <c r="B153" s="1" t="s">
        <v>1354</v>
      </c>
      <c r="C153" s="1" t="s">
        <v>404</v>
      </c>
      <c r="D153" s="1" t="s">
        <v>1158</v>
      </c>
      <c r="E153" s="1" t="s">
        <v>1523</v>
      </c>
      <c r="F153" s="1" t="s">
        <v>1146</v>
      </c>
      <c r="G153" s="1" t="s">
        <v>1106</v>
      </c>
      <c r="H153" s="1" t="s">
        <v>1095</v>
      </c>
      <c r="I153" s="1" t="s">
        <v>405</v>
      </c>
      <c r="J153" s="1" t="s">
        <v>1096</v>
      </c>
      <c r="K153" s="1" t="s">
        <v>405</v>
      </c>
      <c r="L153" s="1" t="s">
        <v>405</v>
      </c>
      <c r="M153" s="1" t="s">
        <v>1097</v>
      </c>
      <c r="N153" s="1" t="s">
        <v>1097</v>
      </c>
      <c r="O153" s="1" t="s">
        <v>32</v>
      </c>
      <c r="P153" s="1" t="s">
        <v>1098</v>
      </c>
      <c r="Q153" s="1" t="s">
        <v>1524</v>
      </c>
      <c r="R153" s="1" t="s">
        <v>34</v>
      </c>
      <c r="S153" s="1" t="s">
        <v>1100</v>
      </c>
      <c r="T153" s="1" t="s">
        <v>1101</v>
      </c>
    </row>
    <row r="154" s="1" customFormat="1" spans="1:20">
      <c r="A154" s="1" t="s">
        <v>839</v>
      </c>
      <c r="B154" s="1" t="s">
        <v>1354</v>
      </c>
      <c r="C154" s="1" t="s">
        <v>840</v>
      </c>
      <c r="D154" s="1" t="s">
        <v>1525</v>
      </c>
      <c r="E154" s="1" t="s">
        <v>1526</v>
      </c>
      <c r="F154" s="1" t="s">
        <v>1113</v>
      </c>
      <c r="G154" s="1" t="s">
        <v>1106</v>
      </c>
      <c r="H154" s="1" t="s">
        <v>1095</v>
      </c>
      <c r="I154" s="1" t="s">
        <v>842</v>
      </c>
      <c r="J154" s="1" t="s">
        <v>1096</v>
      </c>
      <c r="K154" s="1" t="s">
        <v>842</v>
      </c>
      <c r="L154" s="1" t="s">
        <v>842</v>
      </c>
      <c r="M154" s="1" t="s">
        <v>1097</v>
      </c>
      <c r="N154" s="1" t="s">
        <v>1097</v>
      </c>
      <c r="O154" s="1" t="s">
        <v>32</v>
      </c>
      <c r="P154" s="1" t="s">
        <v>1098</v>
      </c>
      <c r="Q154" s="1" t="s">
        <v>1527</v>
      </c>
      <c r="R154" s="1" t="s">
        <v>34</v>
      </c>
      <c r="S154" s="1" t="s">
        <v>1100</v>
      </c>
      <c r="T154" s="1" t="s">
        <v>1101</v>
      </c>
    </row>
    <row r="155" s="1" customFormat="1" spans="1:20">
      <c r="A155" s="1" t="s">
        <v>846</v>
      </c>
      <c r="B155" s="1" t="s">
        <v>1354</v>
      </c>
      <c r="C155" s="1" t="s">
        <v>847</v>
      </c>
      <c r="D155" s="1" t="s">
        <v>1320</v>
      </c>
      <c r="E155" s="1" t="s">
        <v>1528</v>
      </c>
      <c r="F155" s="1" t="s">
        <v>1113</v>
      </c>
      <c r="G155" s="1" t="s">
        <v>1106</v>
      </c>
      <c r="H155" s="1" t="s">
        <v>1095</v>
      </c>
      <c r="I155" s="1" t="s">
        <v>848</v>
      </c>
      <c r="J155" s="1" t="s">
        <v>1096</v>
      </c>
      <c r="K155" s="1" t="s">
        <v>848</v>
      </c>
      <c r="L155" s="1" t="s">
        <v>848</v>
      </c>
      <c r="M155" s="1" t="s">
        <v>1097</v>
      </c>
      <c r="N155" s="1" t="s">
        <v>1097</v>
      </c>
      <c r="O155" s="1" t="s">
        <v>32</v>
      </c>
      <c r="P155" s="1" t="s">
        <v>1098</v>
      </c>
      <c r="Q155" s="1" t="s">
        <v>1529</v>
      </c>
      <c r="R155" s="1" t="s">
        <v>34</v>
      </c>
      <c r="S155" s="1" t="s">
        <v>1100</v>
      </c>
      <c r="T155" s="1" t="s">
        <v>1101</v>
      </c>
    </row>
    <row r="156" s="1" customFormat="1" spans="1:20">
      <c r="A156" s="1" t="s">
        <v>849</v>
      </c>
      <c r="B156" s="1" t="s">
        <v>1354</v>
      </c>
      <c r="C156" s="1" t="s">
        <v>850</v>
      </c>
      <c r="D156" s="1" t="s">
        <v>1393</v>
      </c>
      <c r="E156" s="1" t="s">
        <v>1530</v>
      </c>
      <c r="F156" s="1" t="s">
        <v>1113</v>
      </c>
      <c r="G156" s="1" t="s">
        <v>1106</v>
      </c>
      <c r="H156" s="1" t="s">
        <v>1095</v>
      </c>
      <c r="I156" s="1" t="s">
        <v>851</v>
      </c>
      <c r="J156" s="1" t="s">
        <v>1096</v>
      </c>
      <c r="K156" s="1" t="s">
        <v>851</v>
      </c>
      <c r="L156" s="1" t="s">
        <v>851</v>
      </c>
      <c r="M156" s="1" t="s">
        <v>1097</v>
      </c>
      <c r="N156" s="1" t="s">
        <v>1097</v>
      </c>
      <c r="O156" s="1" t="s">
        <v>32</v>
      </c>
      <c r="P156" s="1" t="s">
        <v>1098</v>
      </c>
      <c r="Q156" s="1" t="s">
        <v>1531</v>
      </c>
      <c r="R156" s="1" t="s">
        <v>34</v>
      </c>
      <c r="S156" s="1" t="s">
        <v>1100</v>
      </c>
      <c r="T156" s="1" t="s">
        <v>1101</v>
      </c>
    </row>
    <row r="157" s="1" customFormat="1" spans="1:20">
      <c r="A157" s="1" t="s">
        <v>406</v>
      </c>
      <c r="B157" s="1" t="s">
        <v>1354</v>
      </c>
      <c r="C157" s="1" t="s">
        <v>407</v>
      </c>
      <c r="D157" s="1" t="s">
        <v>1091</v>
      </c>
      <c r="E157" s="1" t="s">
        <v>1532</v>
      </c>
      <c r="F157" s="1" t="s">
        <v>1094</v>
      </c>
      <c r="G157" s="1" t="s">
        <v>1106</v>
      </c>
      <c r="H157" s="1" t="s">
        <v>1095</v>
      </c>
      <c r="I157" s="1" t="s">
        <v>408</v>
      </c>
      <c r="J157" s="1" t="s">
        <v>1096</v>
      </c>
      <c r="K157" s="1" t="s">
        <v>408</v>
      </c>
      <c r="L157" s="1" t="s">
        <v>408</v>
      </c>
      <c r="M157" s="1" t="s">
        <v>1097</v>
      </c>
      <c r="N157" s="1" t="s">
        <v>1097</v>
      </c>
      <c r="O157" s="1" t="s">
        <v>32</v>
      </c>
      <c r="P157" s="1" t="s">
        <v>1098</v>
      </c>
      <c r="Q157" s="1" t="s">
        <v>1533</v>
      </c>
      <c r="R157" s="1" t="s">
        <v>34</v>
      </c>
      <c r="S157" s="1" t="s">
        <v>1100</v>
      </c>
      <c r="T157" s="1" t="s">
        <v>1101</v>
      </c>
    </row>
    <row r="158" s="1" customFormat="1" spans="1:20">
      <c r="A158" s="1" t="s">
        <v>409</v>
      </c>
      <c r="B158" s="1" t="s">
        <v>1354</v>
      </c>
      <c r="C158" s="1" t="s">
        <v>410</v>
      </c>
      <c r="D158" s="1" t="s">
        <v>1091</v>
      </c>
      <c r="E158" s="1" t="s">
        <v>1534</v>
      </c>
      <c r="F158" s="1" t="s">
        <v>1094</v>
      </c>
      <c r="G158" s="1" t="s">
        <v>1106</v>
      </c>
      <c r="H158" s="1" t="s">
        <v>1095</v>
      </c>
      <c r="I158" s="1" t="s">
        <v>408</v>
      </c>
      <c r="J158" s="1" t="s">
        <v>1096</v>
      </c>
      <c r="K158" s="1" t="s">
        <v>408</v>
      </c>
      <c r="L158" s="1" t="s">
        <v>408</v>
      </c>
      <c r="M158" s="1" t="s">
        <v>1097</v>
      </c>
      <c r="N158" s="1" t="s">
        <v>1097</v>
      </c>
      <c r="O158" s="1" t="s">
        <v>32</v>
      </c>
      <c r="P158" s="1" t="s">
        <v>1098</v>
      </c>
      <c r="Q158" s="1" t="s">
        <v>1535</v>
      </c>
      <c r="R158" s="1" t="s">
        <v>34</v>
      </c>
      <c r="S158" s="1" t="s">
        <v>1100</v>
      </c>
      <c r="T158" s="1" t="s">
        <v>1101</v>
      </c>
    </row>
    <row r="159" s="1" customFormat="1" spans="1:20">
      <c r="A159" s="1" t="s">
        <v>411</v>
      </c>
      <c r="B159" s="1" t="s">
        <v>1354</v>
      </c>
      <c r="C159" s="1" t="s">
        <v>412</v>
      </c>
      <c r="D159" s="1" t="s">
        <v>1536</v>
      </c>
      <c r="E159" s="1" t="s">
        <v>1537</v>
      </c>
      <c r="F159" s="1" t="s">
        <v>1105</v>
      </c>
      <c r="G159" s="1" t="s">
        <v>1113</v>
      </c>
      <c r="H159" s="1" t="s">
        <v>1095</v>
      </c>
      <c r="I159" s="1" t="s">
        <v>414</v>
      </c>
      <c r="J159" s="1" t="s">
        <v>1096</v>
      </c>
      <c r="K159" s="1" t="s">
        <v>414</v>
      </c>
      <c r="L159" s="1" t="s">
        <v>414</v>
      </c>
      <c r="M159" s="1" t="s">
        <v>1097</v>
      </c>
      <c r="N159" s="1" t="s">
        <v>1097</v>
      </c>
      <c r="O159" s="1" t="s">
        <v>32</v>
      </c>
      <c r="P159" s="1" t="s">
        <v>1098</v>
      </c>
      <c r="Q159" s="1" t="s">
        <v>1538</v>
      </c>
      <c r="R159" s="1" t="s">
        <v>34</v>
      </c>
      <c r="S159" s="1" t="s">
        <v>1100</v>
      </c>
      <c r="T159" s="1" t="s">
        <v>1101</v>
      </c>
    </row>
    <row r="160" s="1" customFormat="1" spans="1:20">
      <c r="A160" s="1" t="s">
        <v>843</v>
      </c>
      <c r="B160" s="1" t="s">
        <v>1354</v>
      </c>
      <c r="C160" s="1" t="s">
        <v>844</v>
      </c>
      <c r="D160" s="1" t="s">
        <v>1430</v>
      </c>
      <c r="E160" s="1" t="s">
        <v>1539</v>
      </c>
      <c r="F160" s="1" t="s">
        <v>1113</v>
      </c>
      <c r="G160" s="1" t="s">
        <v>1106</v>
      </c>
      <c r="H160" s="1" t="s">
        <v>1095</v>
      </c>
      <c r="I160" s="1" t="s">
        <v>845</v>
      </c>
      <c r="J160" s="1" t="s">
        <v>1096</v>
      </c>
      <c r="K160" s="1" t="s">
        <v>845</v>
      </c>
      <c r="L160" s="1" t="s">
        <v>845</v>
      </c>
      <c r="M160" s="1" t="s">
        <v>1097</v>
      </c>
      <c r="N160" s="1" t="s">
        <v>1097</v>
      </c>
      <c r="O160" s="1" t="s">
        <v>32</v>
      </c>
      <c r="P160" s="1" t="s">
        <v>1098</v>
      </c>
      <c r="Q160" s="1" t="s">
        <v>1540</v>
      </c>
      <c r="R160" s="1" t="s">
        <v>34</v>
      </c>
      <c r="S160" s="1" t="s">
        <v>1100</v>
      </c>
      <c r="T160" s="1" t="s">
        <v>1101</v>
      </c>
    </row>
    <row r="161" s="1" customFormat="1" spans="1:20">
      <c r="A161" s="1" t="s">
        <v>852</v>
      </c>
      <c r="B161" s="1" t="s">
        <v>1354</v>
      </c>
      <c r="C161" s="1" t="s">
        <v>853</v>
      </c>
      <c r="D161" s="1" t="s">
        <v>1541</v>
      </c>
      <c r="E161" s="1" t="s">
        <v>1542</v>
      </c>
      <c r="F161" s="1" t="s">
        <v>1106</v>
      </c>
      <c r="G161" s="1" t="s">
        <v>1125</v>
      </c>
      <c r="H161" s="1" t="s">
        <v>1095</v>
      </c>
      <c r="I161" s="1" t="s">
        <v>854</v>
      </c>
      <c r="J161" s="1" t="s">
        <v>1096</v>
      </c>
      <c r="K161" s="1" t="s">
        <v>854</v>
      </c>
      <c r="L161" s="1" t="s">
        <v>854</v>
      </c>
      <c r="M161" s="1" t="s">
        <v>1097</v>
      </c>
      <c r="N161" s="1" t="s">
        <v>1097</v>
      </c>
      <c r="O161" s="1" t="s">
        <v>32</v>
      </c>
      <c r="P161" s="1" t="s">
        <v>1098</v>
      </c>
      <c r="Q161" s="1" t="s">
        <v>1543</v>
      </c>
      <c r="R161" s="1" t="s">
        <v>34</v>
      </c>
      <c r="S161" s="1" t="s">
        <v>1100</v>
      </c>
      <c r="T161" s="1" t="s">
        <v>1101</v>
      </c>
    </row>
    <row r="162" s="1" customFormat="1" spans="1:20">
      <c r="A162" s="1" t="s">
        <v>1022</v>
      </c>
      <c r="B162" s="1" t="s">
        <v>1354</v>
      </c>
      <c r="C162" s="1" t="s">
        <v>1023</v>
      </c>
      <c r="D162" s="1" t="s">
        <v>1544</v>
      </c>
      <c r="E162" s="1" t="s">
        <v>1545</v>
      </c>
      <c r="F162" s="1" t="s">
        <v>1146</v>
      </c>
      <c r="G162" s="1" t="s">
        <v>1094</v>
      </c>
      <c r="H162" s="1" t="s">
        <v>1095</v>
      </c>
      <c r="I162" s="1" t="s">
        <v>1024</v>
      </c>
      <c r="J162" s="1" t="s">
        <v>1096</v>
      </c>
      <c r="K162" s="1" t="s">
        <v>1024</v>
      </c>
      <c r="L162" s="1" t="s">
        <v>1024</v>
      </c>
      <c r="M162" s="1" t="s">
        <v>1097</v>
      </c>
      <c r="N162" s="1" t="s">
        <v>1097</v>
      </c>
      <c r="O162" s="1" t="s">
        <v>32</v>
      </c>
      <c r="P162" s="1" t="s">
        <v>1098</v>
      </c>
      <c r="Q162" s="1" t="s">
        <v>1546</v>
      </c>
      <c r="R162" s="1" t="s">
        <v>34</v>
      </c>
      <c r="S162" s="1" t="s">
        <v>1100</v>
      </c>
      <c r="T162" s="1" t="s">
        <v>1101</v>
      </c>
    </row>
    <row r="163" s="1" customFormat="1" spans="1:20">
      <c r="A163" s="1" t="s">
        <v>855</v>
      </c>
      <c r="B163" s="1" t="s">
        <v>1354</v>
      </c>
      <c r="C163" s="1" t="s">
        <v>856</v>
      </c>
      <c r="D163" s="1" t="s">
        <v>1547</v>
      </c>
      <c r="E163" s="1" t="s">
        <v>1548</v>
      </c>
      <c r="F163" s="1" t="s">
        <v>1113</v>
      </c>
      <c r="G163" s="1" t="s">
        <v>1106</v>
      </c>
      <c r="H163" s="1" t="s">
        <v>1095</v>
      </c>
      <c r="I163" s="1" t="s">
        <v>857</v>
      </c>
      <c r="J163" s="1" t="s">
        <v>1096</v>
      </c>
      <c r="K163" s="1" t="s">
        <v>857</v>
      </c>
      <c r="L163" s="1" t="s">
        <v>857</v>
      </c>
      <c r="M163" s="1" t="s">
        <v>1097</v>
      </c>
      <c r="N163" s="1" t="s">
        <v>1097</v>
      </c>
      <c r="O163" s="1" t="s">
        <v>32</v>
      </c>
      <c r="P163" s="1" t="s">
        <v>1098</v>
      </c>
      <c r="Q163" s="1" t="s">
        <v>1549</v>
      </c>
      <c r="R163" s="1" t="s">
        <v>34</v>
      </c>
      <c r="S163" s="1" t="s">
        <v>1100</v>
      </c>
      <c r="T163" s="1" t="s">
        <v>1101</v>
      </c>
    </row>
    <row r="164" s="1" customFormat="1" spans="1:20">
      <c r="A164" s="1" t="s">
        <v>858</v>
      </c>
      <c r="B164" s="1" t="s">
        <v>1146</v>
      </c>
      <c r="C164" s="1" t="s">
        <v>859</v>
      </c>
      <c r="D164" s="1" t="s">
        <v>1393</v>
      </c>
      <c r="E164" s="1" t="s">
        <v>1550</v>
      </c>
      <c r="F164" s="1" t="s">
        <v>1094</v>
      </c>
      <c r="G164" s="1" t="s">
        <v>1113</v>
      </c>
      <c r="H164" s="1" t="s">
        <v>1095</v>
      </c>
      <c r="I164" s="1" t="s">
        <v>860</v>
      </c>
      <c r="J164" s="1" t="s">
        <v>1096</v>
      </c>
      <c r="K164" s="1" t="s">
        <v>860</v>
      </c>
      <c r="L164" s="1" t="s">
        <v>860</v>
      </c>
      <c r="M164" s="1" t="s">
        <v>1097</v>
      </c>
      <c r="N164" s="1" t="s">
        <v>1097</v>
      </c>
      <c r="O164" s="1" t="s">
        <v>32</v>
      </c>
      <c r="P164" s="1" t="s">
        <v>1098</v>
      </c>
      <c r="Q164" s="1" t="s">
        <v>1551</v>
      </c>
      <c r="R164" s="1" t="s">
        <v>34</v>
      </c>
      <c r="S164" s="1" t="s">
        <v>1100</v>
      </c>
      <c r="T164" s="1" t="s">
        <v>1101</v>
      </c>
    </row>
    <row r="165" s="1" customFormat="1" spans="1:20">
      <c r="A165" s="1" t="s">
        <v>415</v>
      </c>
      <c r="B165" s="1" t="s">
        <v>1146</v>
      </c>
      <c r="C165" s="1" t="s">
        <v>416</v>
      </c>
      <c r="D165" s="1" t="s">
        <v>1134</v>
      </c>
      <c r="E165" s="1" t="s">
        <v>1552</v>
      </c>
      <c r="F165" s="1" t="s">
        <v>1113</v>
      </c>
      <c r="G165" s="1" t="s">
        <v>1106</v>
      </c>
      <c r="H165" s="1" t="s">
        <v>1095</v>
      </c>
      <c r="I165" s="1" t="s">
        <v>417</v>
      </c>
      <c r="J165" s="1" t="s">
        <v>1096</v>
      </c>
      <c r="K165" s="1" t="s">
        <v>417</v>
      </c>
      <c r="L165" s="1" t="s">
        <v>417</v>
      </c>
      <c r="M165" s="1" t="s">
        <v>1097</v>
      </c>
      <c r="N165" s="1" t="s">
        <v>1097</v>
      </c>
      <c r="O165" s="1" t="s">
        <v>32</v>
      </c>
      <c r="P165" s="1" t="s">
        <v>1098</v>
      </c>
      <c r="Q165" s="1" t="s">
        <v>1553</v>
      </c>
      <c r="R165" s="1" t="s">
        <v>34</v>
      </c>
      <c r="S165" s="1" t="s">
        <v>1100</v>
      </c>
      <c r="T165" s="1" t="s">
        <v>1101</v>
      </c>
    </row>
    <row r="166" s="1" customFormat="1" spans="1:20">
      <c r="A166" s="1" t="s">
        <v>418</v>
      </c>
      <c r="B166" s="1" t="s">
        <v>1146</v>
      </c>
      <c r="C166" s="1" t="s">
        <v>419</v>
      </c>
      <c r="D166" s="1" t="s">
        <v>1134</v>
      </c>
      <c r="E166" s="1" t="s">
        <v>1554</v>
      </c>
      <c r="F166" s="1" t="s">
        <v>1094</v>
      </c>
      <c r="G166" s="1" t="s">
        <v>1125</v>
      </c>
      <c r="H166" s="1" t="s">
        <v>1095</v>
      </c>
      <c r="I166" s="1" t="s">
        <v>420</v>
      </c>
      <c r="J166" s="1" t="s">
        <v>1096</v>
      </c>
      <c r="K166" s="1" t="s">
        <v>420</v>
      </c>
      <c r="L166" s="1" t="s">
        <v>420</v>
      </c>
      <c r="M166" s="1" t="s">
        <v>1097</v>
      </c>
      <c r="N166" s="1" t="s">
        <v>1097</v>
      </c>
      <c r="O166" s="1" t="s">
        <v>32</v>
      </c>
      <c r="P166" s="1" t="s">
        <v>1098</v>
      </c>
      <c r="Q166" s="1" t="s">
        <v>1555</v>
      </c>
      <c r="R166" s="1" t="s">
        <v>34</v>
      </c>
      <c r="S166" s="1" t="s">
        <v>1100</v>
      </c>
      <c r="T166" s="1" t="s">
        <v>1101</v>
      </c>
    </row>
    <row r="167" s="1" customFormat="1" spans="1:20">
      <c r="A167" s="1" t="s">
        <v>421</v>
      </c>
      <c r="B167" s="1" t="s">
        <v>1146</v>
      </c>
      <c r="C167" s="1" t="s">
        <v>422</v>
      </c>
      <c r="D167" s="1" t="s">
        <v>1158</v>
      </c>
      <c r="E167" s="1" t="s">
        <v>1556</v>
      </c>
      <c r="F167" s="1" t="s">
        <v>1105</v>
      </c>
      <c r="G167" s="1" t="s">
        <v>1094</v>
      </c>
      <c r="H167" s="1" t="s">
        <v>1095</v>
      </c>
      <c r="I167" s="1" t="s">
        <v>288</v>
      </c>
      <c r="J167" s="1" t="s">
        <v>1096</v>
      </c>
      <c r="K167" s="1" t="s">
        <v>288</v>
      </c>
      <c r="L167" s="1" t="s">
        <v>288</v>
      </c>
      <c r="M167" s="1" t="s">
        <v>1097</v>
      </c>
      <c r="N167" s="1" t="s">
        <v>1097</v>
      </c>
      <c r="O167" s="1" t="s">
        <v>32</v>
      </c>
      <c r="P167" s="1" t="s">
        <v>1098</v>
      </c>
      <c r="Q167" s="1" t="s">
        <v>1557</v>
      </c>
      <c r="R167" s="1" t="s">
        <v>34</v>
      </c>
      <c r="S167" s="1" t="s">
        <v>1100</v>
      </c>
      <c r="T167" s="1" t="s">
        <v>1101</v>
      </c>
    </row>
    <row r="168" s="1" customFormat="1" spans="1:20">
      <c r="A168" s="1" t="s">
        <v>861</v>
      </c>
      <c r="B168" s="1" t="s">
        <v>1146</v>
      </c>
      <c r="C168" s="1" t="s">
        <v>862</v>
      </c>
      <c r="D168" s="1" t="s">
        <v>1558</v>
      </c>
      <c r="E168" s="1" t="s">
        <v>1559</v>
      </c>
      <c r="F168" s="1" t="s">
        <v>1094</v>
      </c>
      <c r="G168" s="1" t="s">
        <v>1113</v>
      </c>
      <c r="H168" s="1" t="s">
        <v>1095</v>
      </c>
      <c r="I168" s="1" t="s">
        <v>864</v>
      </c>
      <c r="J168" s="1" t="s">
        <v>1096</v>
      </c>
      <c r="K168" s="1" t="s">
        <v>864</v>
      </c>
      <c r="L168" s="1" t="s">
        <v>864</v>
      </c>
      <c r="M168" s="1" t="s">
        <v>1097</v>
      </c>
      <c r="N168" s="1" t="s">
        <v>1097</v>
      </c>
      <c r="O168" s="1" t="s">
        <v>32</v>
      </c>
      <c r="P168" s="1" t="s">
        <v>1098</v>
      </c>
      <c r="Q168" s="1" t="s">
        <v>1560</v>
      </c>
      <c r="R168" s="1" t="s">
        <v>34</v>
      </c>
      <c r="S168" s="1" t="s">
        <v>1100</v>
      </c>
      <c r="T168" s="1" t="s">
        <v>1101</v>
      </c>
    </row>
    <row r="169" s="1" customFormat="1" spans="1:20">
      <c r="A169" s="1" t="s">
        <v>423</v>
      </c>
      <c r="B169" s="1" t="s">
        <v>1146</v>
      </c>
      <c r="C169" s="1" t="s">
        <v>424</v>
      </c>
      <c r="D169" s="1" t="s">
        <v>1134</v>
      </c>
      <c r="E169" s="1" t="s">
        <v>1561</v>
      </c>
      <c r="F169" s="1" t="s">
        <v>1113</v>
      </c>
      <c r="G169" s="1" t="s">
        <v>1106</v>
      </c>
      <c r="H169" s="1" t="s">
        <v>1095</v>
      </c>
      <c r="I169" s="1" t="s">
        <v>417</v>
      </c>
      <c r="J169" s="1" t="s">
        <v>1096</v>
      </c>
      <c r="K169" s="1" t="s">
        <v>417</v>
      </c>
      <c r="L169" s="1" t="s">
        <v>417</v>
      </c>
      <c r="M169" s="1" t="s">
        <v>1097</v>
      </c>
      <c r="N169" s="1" t="s">
        <v>1097</v>
      </c>
      <c r="O169" s="1" t="s">
        <v>32</v>
      </c>
      <c r="P169" s="1" t="s">
        <v>1098</v>
      </c>
      <c r="Q169" s="1" t="s">
        <v>1562</v>
      </c>
      <c r="R169" s="1" t="s">
        <v>34</v>
      </c>
      <c r="S169" s="1" t="s">
        <v>1100</v>
      </c>
      <c r="T169" s="1" t="s">
        <v>1101</v>
      </c>
    </row>
    <row r="170" s="1" customFormat="1" spans="1:20">
      <c r="A170" s="1" t="s">
        <v>425</v>
      </c>
      <c r="B170" s="1" t="s">
        <v>1146</v>
      </c>
      <c r="C170" s="1" t="s">
        <v>426</v>
      </c>
      <c r="D170" s="1" t="s">
        <v>1134</v>
      </c>
      <c r="E170" s="1" t="s">
        <v>1563</v>
      </c>
      <c r="F170" s="1" t="s">
        <v>1094</v>
      </c>
      <c r="G170" s="1" t="s">
        <v>1106</v>
      </c>
      <c r="H170" s="1" t="s">
        <v>1095</v>
      </c>
      <c r="I170" s="1" t="s">
        <v>427</v>
      </c>
      <c r="J170" s="1" t="s">
        <v>1096</v>
      </c>
      <c r="K170" s="1" t="s">
        <v>427</v>
      </c>
      <c r="L170" s="1" t="s">
        <v>427</v>
      </c>
      <c r="M170" s="1" t="s">
        <v>1097</v>
      </c>
      <c r="N170" s="1" t="s">
        <v>1097</v>
      </c>
      <c r="O170" s="1" t="s">
        <v>32</v>
      </c>
      <c r="P170" s="1" t="s">
        <v>1098</v>
      </c>
      <c r="Q170" s="1" t="s">
        <v>1564</v>
      </c>
      <c r="R170" s="1" t="s">
        <v>34</v>
      </c>
      <c r="S170" s="1" t="s">
        <v>1100</v>
      </c>
      <c r="T170" s="1" t="s">
        <v>1101</v>
      </c>
    </row>
    <row r="171" s="1" customFormat="1" spans="1:20">
      <c r="A171" s="1" t="s">
        <v>428</v>
      </c>
      <c r="B171" s="1" t="s">
        <v>1146</v>
      </c>
      <c r="C171" s="1" t="s">
        <v>429</v>
      </c>
      <c r="D171" s="1" t="s">
        <v>1565</v>
      </c>
      <c r="E171" s="1" t="s">
        <v>1566</v>
      </c>
      <c r="F171" s="1" t="s">
        <v>1106</v>
      </c>
      <c r="G171" s="1" t="s">
        <v>1125</v>
      </c>
      <c r="H171" s="1" t="s">
        <v>1095</v>
      </c>
      <c r="I171" s="1" t="s">
        <v>431</v>
      </c>
      <c r="J171" s="1" t="s">
        <v>1096</v>
      </c>
      <c r="K171" s="1" t="s">
        <v>431</v>
      </c>
      <c r="L171" s="1" t="s">
        <v>431</v>
      </c>
      <c r="M171" s="1" t="s">
        <v>1097</v>
      </c>
      <c r="N171" s="1" t="s">
        <v>1097</v>
      </c>
      <c r="O171" s="1" t="s">
        <v>32</v>
      </c>
      <c r="P171" s="1" t="s">
        <v>1098</v>
      </c>
      <c r="Q171" s="1" t="s">
        <v>1567</v>
      </c>
      <c r="R171" s="1" t="s">
        <v>34</v>
      </c>
      <c r="S171" s="1" t="s">
        <v>1100</v>
      </c>
      <c r="T171" s="1" t="s">
        <v>1101</v>
      </c>
    </row>
    <row r="172" s="1" customFormat="1" spans="1:20">
      <c r="A172" s="1" t="s">
        <v>432</v>
      </c>
      <c r="B172" s="1" t="s">
        <v>1146</v>
      </c>
      <c r="C172" s="1" t="s">
        <v>433</v>
      </c>
      <c r="D172" s="1" t="s">
        <v>1134</v>
      </c>
      <c r="E172" s="1" t="s">
        <v>1568</v>
      </c>
      <c r="F172" s="1" t="s">
        <v>1105</v>
      </c>
      <c r="G172" s="1" t="s">
        <v>1094</v>
      </c>
      <c r="H172" s="1" t="s">
        <v>1095</v>
      </c>
      <c r="I172" s="1" t="s">
        <v>434</v>
      </c>
      <c r="J172" s="1" t="s">
        <v>1096</v>
      </c>
      <c r="K172" s="1" t="s">
        <v>434</v>
      </c>
      <c r="L172" s="1" t="s">
        <v>434</v>
      </c>
      <c r="M172" s="1" t="s">
        <v>1097</v>
      </c>
      <c r="N172" s="1" t="s">
        <v>1097</v>
      </c>
      <c r="O172" s="1" t="s">
        <v>32</v>
      </c>
      <c r="P172" s="1" t="s">
        <v>1098</v>
      </c>
      <c r="Q172" s="1" t="s">
        <v>1569</v>
      </c>
      <c r="R172" s="1" t="s">
        <v>34</v>
      </c>
      <c r="S172" s="1" t="s">
        <v>1100</v>
      </c>
      <c r="T172" s="1" t="s">
        <v>1101</v>
      </c>
    </row>
    <row r="173" s="1" customFormat="1" spans="1:20">
      <c r="A173" s="1" t="s">
        <v>685</v>
      </c>
      <c r="B173" s="1" t="s">
        <v>1146</v>
      </c>
      <c r="C173" s="1" t="s">
        <v>686</v>
      </c>
      <c r="D173" s="1" t="s">
        <v>1570</v>
      </c>
      <c r="E173" s="1" t="s">
        <v>1571</v>
      </c>
      <c r="F173" s="1" t="s">
        <v>1105</v>
      </c>
      <c r="G173" s="1" t="s">
        <v>1094</v>
      </c>
      <c r="H173" s="1" t="s">
        <v>1095</v>
      </c>
      <c r="I173" s="1" t="s">
        <v>688</v>
      </c>
      <c r="J173" s="1" t="s">
        <v>1096</v>
      </c>
      <c r="K173" s="1" t="s">
        <v>688</v>
      </c>
      <c r="L173" s="1" t="s">
        <v>688</v>
      </c>
      <c r="M173" s="1" t="s">
        <v>1097</v>
      </c>
      <c r="N173" s="1" t="s">
        <v>1097</v>
      </c>
      <c r="O173" s="1" t="s">
        <v>32</v>
      </c>
      <c r="P173" s="1" t="s">
        <v>1098</v>
      </c>
      <c r="Q173" s="1" t="s">
        <v>1572</v>
      </c>
      <c r="R173" s="1" t="s">
        <v>34</v>
      </c>
      <c r="S173" s="1" t="s">
        <v>1100</v>
      </c>
      <c r="T173" s="1" t="s">
        <v>1101</v>
      </c>
    </row>
    <row r="174" s="1" customFormat="1" spans="1:20">
      <c r="A174" s="1" t="s">
        <v>689</v>
      </c>
      <c r="B174" s="1" t="s">
        <v>1146</v>
      </c>
      <c r="C174" s="1" t="s">
        <v>690</v>
      </c>
      <c r="D174" s="1" t="s">
        <v>1141</v>
      </c>
      <c r="E174" s="1" t="s">
        <v>1573</v>
      </c>
      <c r="F174" s="1" t="s">
        <v>1113</v>
      </c>
      <c r="G174" s="1" t="s">
        <v>1106</v>
      </c>
      <c r="H174" s="1" t="s">
        <v>1095</v>
      </c>
      <c r="I174" s="1" t="s">
        <v>691</v>
      </c>
      <c r="J174" s="1" t="s">
        <v>1096</v>
      </c>
      <c r="K174" s="1" t="s">
        <v>691</v>
      </c>
      <c r="L174" s="1" t="s">
        <v>691</v>
      </c>
      <c r="M174" s="1" t="s">
        <v>1097</v>
      </c>
      <c r="N174" s="1" t="s">
        <v>1097</v>
      </c>
      <c r="O174" s="1" t="s">
        <v>32</v>
      </c>
      <c r="P174" s="1" t="s">
        <v>1098</v>
      </c>
      <c r="Q174" s="1" t="s">
        <v>1574</v>
      </c>
      <c r="R174" s="1" t="s">
        <v>34</v>
      </c>
      <c r="S174" s="1" t="s">
        <v>1100</v>
      </c>
      <c r="T174" s="1" t="s">
        <v>1101</v>
      </c>
    </row>
    <row r="175" s="1" customFormat="1" spans="1:20">
      <c r="A175" s="1" t="s">
        <v>435</v>
      </c>
      <c r="B175" s="1" t="s">
        <v>1146</v>
      </c>
      <c r="C175" s="1" t="s">
        <v>436</v>
      </c>
      <c r="D175" s="1" t="s">
        <v>1091</v>
      </c>
      <c r="E175" s="1" t="s">
        <v>1575</v>
      </c>
      <c r="F175" s="1" t="s">
        <v>1113</v>
      </c>
      <c r="G175" s="1" t="s">
        <v>1125</v>
      </c>
      <c r="H175" s="1" t="s">
        <v>1095</v>
      </c>
      <c r="I175" s="1" t="s">
        <v>437</v>
      </c>
      <c r="J175" s="1" t="s">
        <v>1096</v>
      </c>
      <c r="K175" s="1" t="s">
        <v>437</v>
      </c>
      <c r="L175" s="1" t="s">
        <v>437</v>
      </c>
      <c r="M175" s="1" t="s">
        <v>1097</v>
      </c>
      <c r="N175" s="1" t="s">
        <v>1097</v>
      </c>
      <c r="O175" s="1" t="s">
        <v>32</v>
      </c>
      <c r="P175" s="1" t="s">
        <v>1098</v>
      </c>
      <c r="Q175" s="1" t="s">
        <v>1576</v>
      </c>
      <c r="R175" s="1" t="s">
        <v>34</v>
      </c>
      <c r="S175" s="1" t="s">
        <v>1100</v>
      </c>
      <c r="T175" s="1" t="s">
        <v>1101</v>
      </c>
    </row>
    <row r="176" s="1" customFormat="1" spans="1:20">
      <c r="A176" s="1" t="s">
        <v>692</v>
      </c>
      <c r="B176" s="1" t="s">
        <v>1146</v>
      </c>
      <c r="C176" s="1" t="s">
        <v>693</v>
      </c>
      <c r="D176" s="1" t="s">
        <v>1141</v>
      </c>
      <c r="E176" s="1" t="s">
        <v>1577</v>
      </c>
      <c r="F176" s="1" t="s">
        <v>1094</v>
      </c>
      <c r="G176" s="1" t="s">
        <v>1113</v>
      </c>
      <c r="H176" s="1" t="s">
        <v>1095</v>
      </c>
      <c r="I176" s="1" t="s">
        <v>694</v>
      </c>
      <c r="J176" s="1" t="s">
        <v>1096</v>
      </c>
      <c r="K176" s="1" t="s">
        <v>694</v>
      </c>
      <c r="L176" s="1" t="s">
        <v>694</v>
      </c>
      <c r="M176" s="1" t="s">
        <v>1097</v>
      </c>
      <c r="N176" s="1" t="s">
        <v>1097</v>
      </c>
      <c r="O176" s="1" t="s">
        <v>32</v>
      </c>
      <c r="P176" s="1" t="s">
        <v>1098</v>
      </c>
      <c r="Q176" s="1" t="s">
        <v>1578</v>
      </c>
      <c r="R176" s="1" t="s">
        <v>34</v>
      </c>
      <c r="S176" s="1" t="s">
        <v>1100</v>
      </c>
      <c r="T176" s="1" t="s">
        <v>1101</v>
      </c>
    </row>
    <row r="177" s="1" customFormat="1" spans="1:20">
      <c r="A177" s="1" t="s">
        <v>438</v>
      </c>
      <c r="B177" s="1" t="s">
        <v>1146</v>
      </c>
      <c r="C177" s="1" t="s">
        <v>439</v>
      </c>
      <c r="D177" s="1" t="s">
        <v>1541</v>
      </c>
      <c r="E177" s="1" t="s">
        <v>1579</v>
      </c>
      <c r="F177" s="1" t="s">
        <v>1113</v>
      </c>
      <c r="G177" s="1" t="s">
        <v>1106</v>
      </c>
      <c r="H177" s="1" t="s">
        <v>1095</v>
      </c>
      <c r="I177" s="1" t="s">
        <v>441</v>
      </c>
      <c r="J177" s="1" t="s">
        <v>1096</v>
      </c>
      <c r="K177" s="1" t="s">
        <v>441</v>
      </c>
      <c r="L177" s="1" t="s">
        <v>441</v>
      </c>
      <c r="M177" s="1" t="s">
        <v>1097</v>
      </c>
      <c r="N177" s="1" t="s">
        <v>1097</v>
      </c>
      <c r="O177" s="1" t="s">
        <v>32</v>
      </c>
      <c r="P177" s="1" t="s">
        <v>1098</v>
      </c>
      <c r="Q177" s="1" t="s">
        <v>1580</v>
      </c>
      <c r="R177" s="1" t="s">
        <v>34</v>
      </c>
      <c r="S177" s="1" t="s">
        <v>1100</v>
      </c>
      <c r="T177" s="1" t="s">
        <v>1101</v>
      </c>
    </row>
    <row r="178" s="1" customFormat="1" spans="1:20">
      <c r="A178" s="1" t="s">
        <v>695</v>
      </c>
      <c r="B178" s="1" t="s">
        <v>1146</v>
      </c>
      <c r="C178" s="1" t="s">
        <v>696</v>
      </c>
      <c r="D178" s="1" t="s">
        <v>1581</v>
      </c>
      <c r="E178" s="1" t="s">
        <v>1582</v>
      </c>
      <c r="F178" s="1" t="s">
        <v>1105</v>
      </c>
      <c r="G178" s="1" t="s">
        <v>1094</v>
      </c>
      <c r="H178" s="1" t="s">
        <v>1095</v>
      </c>
      <c r="I178" s="1" t="s">
        <v>698</v>
      </c>
      <c r="J178" s="1" t="s">
        <v>1096</v>
      </c>
      <c r="K178" s="1" t="s">
        <v>698</v>
      </c>
      <c r="L178" s="1" t="s">
        <v>698</v>
      </c>
      <c r="M178" s="1" t="s">
        <v>1097</v>
      </c>
      <c r="N178" s="1" t="s">
        <v>1097</v>
      </c>
      <c r="O178" s="1" t="s">
        <v>32</v>
      </c>
      <c r="P178" s="1" t="s">
        <v>1098</v>
      </c>
      <c r="Q178" s="1" t="s">
        <v>1583</v>
      </c>
      <c r="R178" s="1" t="s">
        <v>34</v>
      </c>
      <c r="S178" s="1" t="s">
        <v>1100</v>
      </c>
      <c r="T178" s="1" t="s">
        <v>1101</v>
      </c>
    </row>
    <row r="179" s="1" customFormat="1" spans="1:20">
      <c r="A179" s="1" t="s">
        <v>442</v>
      </c>
      <c r="B179" s="1" t="s">
        <v>1146</v>
      </c>
      <c r="C179" s="1" t="s">
        <v>443</v>
      </c>
      <c r="D179" s="1" t="s">
        <v>1584</v>
      </c>
      <c r="E179" s="1" t="s">
        <v>1585</v>
      </c>
      <c r="F179" s="1" t="s">
        <v>1094</v>
      </c>
      <c r="G179" s="1" t="s">
        <v>1106</v>
      </c>
      <c r="H179" s="1" t="s">
        <v>1095</v>
      </c>
      <c r="I179" s="1" t="s">
        <v>445</v>
      </c>
      <c r="J179" s="1" t="s">
        <v>1096</v>
      </c>
      <c r="K179" s="1" t="s">
        <v>445</v>
      </c>
      <c r="L179" s="1" t="s">
        <v>445</v>
      </c>
      <c r="M179" s="1" t="s">
        <v>1097</v>
      </c>
      <c r="N179" s="1" t="s">
        <v>1097</v>
      </c>
      <c r="O179" s="1" t="s">
        <v>32</v>
      </c>
      <c r="P179" s="1" t="s">
        <v>1098</v>
      </c>
      <c r="Q179" s="1" t="s">
        <v>1586</v>
      </c>
      <c r="R179" s="1" t="s">
        <v>34</v>
      </c>
      <c r="S179" s="1" t="s">
        <v>1100</v>
      </c>
      <c r="T179" s="1" t="s">
        <v>1101</v>
      </c>
    </row>
    <row r="180" s="1" customFormat="1" spans="1:20">
      <c r="A180" s="1" t="s">
        <v>446</v>
      </c>
      <c r="B180" s="1" t="s">
        <v>1146</v>
      </c>
      <c r="C180" s="1" t="s">
        <v>447</v>
      </c>
      <c r="D180" s="1" t="s">
        <v>1584</v>
      </c>
      <c r="E180" s="1" t="s">
        <v>1587</v>
      </c>
      <c r="F180" s="1" t="s">
        <v>1094</v>
      </c>
      <c r="G180" s="1" t="s">
        <v>1106</v>
      </c>
      <c r="H180" s="1" t="s">
        <v>1095</v>
      </c>
      <c r="I180" s="1" t="s">
        <v>445</v>
      </c>
      <c r="J180" s="1" t="s">
        <v>1096</v>
      </c>
      <c r="K180" s="1" t="s">
        <v>445</v>
      </c>
      <c r="L180" s="1" t="s">
        <v>445</v>
      </c>
      <c r="M180" s="1" t="s">
        <v>1097</v>
      </c>
      <c r="N180" s="1" t="s">
        <v>1097</v>
      </c>
      <c r="O180" s="1" t="s">
        <v>32</v>
      </c>
      <c r="P180" s="1" t="s">
        <v>1098</v>
      </c>
      <c r="Q180" s="1" t="s">
        <v>1588</v>
      </c>
      <c r="R180" s="1" t="s">
        <v>34</v>
      </c>
      <c r="S180" s="1" t="s">
        <v>1100</v>
      </c>
      <c r="T180" s="1" t="s">
        <v>1101</v>
      </c>
    </row>
    <row r="181" s="1" customFormat="1" spans="1:20">
      <c r="A181" s="1" t="s">
        <v>448</v>
      </c>
      <c r="B181" s="1" t="s">
        <v>1146</v>
      </c>
      <c r="C181" s="1" t="s">
        <v>449</v>
      </c>
      <c r="D181" s="1" t="s">
        <v>1171</v>
      </c>
      <c r="E181" s="1" t="s">
        <v>1589</v>
      </c>
      <c r="F181" s="1" t="s">
        <v>1105</v>
      </c>
      <c r="G181" s="1" t="s">
        <v>1094</v>
      </c>
      <c r="H181" s="1" t="s">
        <v>1095</v>
      </c>
      <c r="I181" s="1" t="s">
        <v>450</v>
      </c>
      <c r="J181" s="1" t="s">
        <v>1096</v>
      </c>
      <c r="K181" s="1" t="s">
        <v>450</v>
      </c>
      <c r="L181" s="1" t="s">
        <v>450</v>
      </c>
      <c r="M181" s="1" t="s">
        <v>1097</v>
      </c>
      <c r="N181" s="1" t="s">
        <v>1097</v>
      </c>
      <c r="O181" s="1" t="s">
        <v>32</v>
      </c>
      <c r="P181" s="1" t="s">
        <v>1098</v>
      </c>
      <c r="Q181" s="1" t="s">
        <v>1590</v>
      </c>
      <c r="R181" s="1" t="s">
        <v>34</v>
      </c>
      <c r="S181" s="1" t="s">
        <v>1100</v>
      </c>
      <c r="T181" s="1" t="s">
        <v>1101</v>
      </c>
    </row>
    <row r="182" s="1" customFormat="1" spans="1:20">
      <c r="A182" s="1" t="s">
        <v>451</v>
      </c>
      <c r="B182" s="1" t="s">
        <v>1146</v>
      </c>
      <c r="C182" s="1" t="s">
        <v>452</v>
      </c>
      <c r="D182" s="1" t="s">
        <v>1584</v>
      </c>
      <c r="E182" s="1" t="s">
        <v>1591</v>
      </c>
      <c r="F182" s="1" t="s">
        <v>1094</v>
      </c>
      <c r="G182" s="1" t="s">
        <v>1113</v>
      </c>
      <c r="H182" s="1" t="s">
        <v>1095</v>
      </c>
      <c r="I182" s="1" t="s">
        <v>453</v>
      </c>
      <c r="J182" s="1" t="s">
        <v>1096</v>
      </c>
      <c r="K182" s="1" t="s">
        <v>453</v>
      </c>
      <c r="L182" s="1" t="s">
        <v>453</v>
      </c>
      <c r="M182" s="1" t="s">
        <v>1097</v>
      </c>
      <c r="N182" s="1" t="s">
        <v>1097</v>
      </c>
      <c r="O182" s="1" t="s">
        <v>32</v>
      </c>
      <c r="P182" s="1" t="s">
        <v>1098</v>
      </c>
      <c r="Q182" s="1" t="s">
        <v>1592</v>
      </c>
      <c r="R182" s="1" t="s">
        <v>34</v>
      </c>
      <c r="S182" s="1" t="s">
        <v>1100</v>
      </c>
      <c r="T182" s="1" t="s">
        <v>1101</v>
      </c>
    </row>
    <row r="183" s="1" customFormat="1" spans="1:20">
      <c r="A183" s="1" t="s">
        <v>865</v>
      </c>
      <c r="B183" s="1" t="s">
        <v>1146</v>
      </c>
      <c r="C183" s="1" t="s">
        <v>866</v>
      </c>
      <c r="D183" s="1" t="s">
        <v>1330</v>
      </c>
      <c r="E183" s="1" t="s">
        <v>1593</v>
      </c>
      <c r="F183" s="1" t="s">
        <v>1113</v>
      </c>
      <c r="G183" s="1" t="s">
        <v>1106</v>
      </c>
      <c r="H183" s="1" t="s">
        <v>1095</v>
      </c>
      <c r="I183" s="1" t="s">
        <v>867</v>
      </c>
      <c r="J183" s="1" t="s">
        <v>1096</v>
      </c>
      <c r="K183" s="1" t="s">
        <v>867</v>
      </c>
      <c r="L183" s="1" t="s">
        <v>867</v>
      </c>
      <c r="M183" s="1" t="s">
        <v>1097</v>
      </c>
      <c r="N183" s="1" t="s">
        <v>1097</v>
      </c>
      <c r="O183" s="1" t="s">
        <v>32</v>
      </c>
      <c r="P183" s="1" t="s">
        <v>1098</v>
      </c>
      <c r="Q183" s="1" t="s">
        <v>1594</v>
      </c>
      <c r="R183" s="1" t="s">
        <v>34</v>
      </c>
      <c r="S183" s="1" t="s">
        <v>1100</v>
      </c>
      <c r="T183" s="1" t="s">
        <v>1101</v>
      </c>
    </row>
    <row r="184" s="1" customFormat="1" spans="1:20">
      <c r="A184" s="1" t="s">
        <v>454</v>
      </c>
      <c r="B184" s="1" t="s">
        <v>1146</v>
      </c>
      <c r="C184" s="1" t="s">
        <v>455</v>
      </c>
      <c r="D184" s="1" t="s">
        <v>1595</v>
      </c>
      <c r="E184" s="1" t="s">
        <v>1596</v>
      </c>
      <c r="F184" s="1" t="s">
        <v>1146</v>
      </c>
      <c r="G184" s="1" t="s">
        <v>1094</v>
      </c>
      <c r="H184" s="1" t="s">
        <v>1095</v>
      </c>
      <c r="I184" s="1" t="s">
        <v>457</v>
      </c>
      <c r="J184" s="1" t="s">
        <v>1096</v>
      </c>
      <c r="K184" s="1" t="s">
        <v>457</v>
      </c>
      <c r="L184" s="1" t="s">
        <v>457</v>
      </c>
      <c r="M184" s="1" t="s">
        <v>1097</v>
      </c>
      <c r="N184" s="1" t="s">
        <v>1097</v>
      </c>
      <c r="O184" s="1" t="s">
        <v>32</v>
      </c>
      <c r="P184" s="1" t="s">
        <v>1098</v>
      </c>
      <c r="Q184" s="1" t="s">
        <v>1597</v>
      </c>
      <c r="R184" s="1" t="s">
        <v>34</v>
      </c>
      <c r="S184" s="1" t="s">
        <v>1100</v>
      </c>
      <c r="T184" s="1" t="s">
        <v>1101</v>
      </c>
    </row>
    <row r="185" s="1" customFormat="1" spans="1:20">
      <c r="A185" s="1" t="s">
        <v>458</v>
      </c>
      <c r="B185" s="1" t="s">
        <v>1146</v>
      </c>
      <c r="C185" s="1" t="s">
        <v>459</v>
      </c>
      <c r="D185" s="1" t="s">
        <v>1193</v>
      </c>
      <c r="E185" s="1" t="s">
        <v>1598</v>
      </c>
      <c r="F185" s="1" t="s">
        <v>1146</v>
      </c>
      <c r="G185" s="1" t="s">
        <v>1094</v>
      </c>
      <c r="H185" s="1" t="s">
        <v>1095</v>
      </c>
      <c r="I185" s="1" t="s">
        <v>460</v>
      </c>
      <c r="J185" s="1" t="s">
        <v>1096</v>
      </c>
      <c r="K185" s="1" t="s">
        <v>460</v>
      </c>
      <c r="L185" s="1" t="s">
        <v>460</v>
      </c>
      <c r="M185" s="1" t="s">
        <v>1097</v>
      </c>
      <c r="N185" s="1" t="s">
        <v>1097</v>
      </c>
      <c r="O185" s="1" t="s">
        <v>32</v>
      </c>
      <c r="P185" s="1" t="s">
        <v>1098</v>
      </c>
      <c r="Q185" s="1" t="s">
        <v>1599</v>
      </c>
      <c r="R185" s="1" t="s">
        <v>34</v>
      </c>
      <c r="S185" s="1" t="s">
        <v>1100</v>
      </c>
      <c r="T185" s="1" t="s">
        <v>1101</v>
      </c>
    </row>
    <row r="186" s="1" customFormat="1" spans="1:20">
      <c r="A186" s="1" t="s">
        <v>461</v>
      </c>
      <c r="B186" s="1" t="s">
        <v>1146</v>
      </c>
      <c r="C186" s="1" t="s">
        <v>462</v>
      </c>
      <c r="D186" s="1" t="s">
        <v>1600</v>
      </c>
      <c r="E186" s="1" t="s">
        <v>1601</v>
      </c>
      <c r="F186" s="1" t="s">
        <v>1113</v>
      </c>
      <c r="G186" s="1" t="s">
        <v>1125</v>
      </c>
      <c r="H186" s="1" t="s">
        <v>1095</v>
      </c>
      <c r="I186" s="1" t="s">
        <v>464</v>
      </c>
      <c r="J186" s="1" t="s">
        <v>1096</v>
      </c>
      <c r="K186" s="1" t="s">
        <v>464</v>
      </c>
      <c r="L186" s="1" t="s">
        <v>464</v>
      </c>
      <c r="M186" s="1" t="s">
        <v>1097</v>
      </c>
      <c r="N186" s="1" t="s">
        <v>1097</v>
      </c>
      <c r="O186" s="1" t="s">
        <v>32</v>
      </c>
      <c r="P186" s="1" t="s">
        <v>1098</v>
      </c>
      <c r="Q186" s="1" t="s">
        <v>1602</v>
      </c>
      <c r="R186" s="1" t="s">
        <v>34</v>
      </c>
      <c r="S186" s="1" t="s">
        <v>1100</v>
      </c>
      <c r="T186" s="1" t="s">
        <v>1101</v>
      </c>
    </row>
    <row r="187" s="1" customFormat="1" spans="1:20">
      <c r="A187" s="1" t="s">
        <v>465</v>
      </c>
      <c r="B187" s="1" t="s">
        <v>1146</v>
      </c>
      <c r="C187" s="1" t="s">
        <v>466</v>
      </c>
      <c r="D187" s="1" t="s">
        <v>1091</v>
      </c>
      <c r="E187" s="1" t="s">
        <v>1603</v>
      </c>
      <c r="F187" s="1" t="s">
        <v>1105</v>
      </c>
      <c r="G187" s="1" t="s">
        <v>1113</v>
      </c>
      <c r="H187" s="1" t="s">
        <v>1095</v>
      </c>
      <c r="I187" s="1" t="s">
        <v>467</v>
      </c>
      <c r="J187" s="1" t="s">
        <v>1096</v>
      </c>
      <c r="K187" s="1" t="s">
        <v>467</v>
      </c>
      <c r="L187" s="1" t="s">
        <v>467</v>
      </c>
      <c r="M187" s="1" t="s">
        <v>1097</v>
      </c>
      <c r="N187" s="1" t="s">
        <v>1097</v>
      </c>
      <c r="O187" s="1" t="s">
        <v>32</v>
      </c>
      <c r="P187" s="1" t="s">
        <v>1098</v>
      </c>
      <c r="Q187" s="1" t="s">
        <v>1604</v>
      </c>
      <c r="R187" s="1" t="s">
        <v>34</v>
      </c>
      <c r="S187" s="1" t="s">
        <v>1100</v>
      </c>
      <c r="T187" s="1" t="s">
        <v>1101</v>
      </c>
    </row>
    <row r="188" s="1" customFormat="1" spans="1:20">
      <c r="A188" s="1" t="s">
        <v>468</v>
      </c>
      <c r="B188" s="1" t="s">
        <v>1146</v>
      </c>
      <c r="C188" s="1" t="s">
        <v>469</v>
      </c>
      <c r="D188" s="1" t="s">
        <v>1091</v>
      </c>
      <c r="E188" s="1" t="s">
        <v>1605</v>
      </c>
      <c r="F188" s="1" t="s">
        <v>1105</v>
      </c>
      <c r="G188" s="1" t="s">
        <v>1113</v>
      </c>
      <c r="H188" s="1" t="s">
        <v>1095</v>
      </c>
      <c r="I188" s="1" t="s">
        <v>467</v>
      </c>
      <c r="J188" s="1" t="s">
        <v>1096</v>
      </c>
      <c r="K188" s="1" t="s">
        <v>467</v>
      </c>
      <c r="L188" s="1" t="s">
        <v>467</v>
      </c>
      <c r="M188" s="1" t="s">
        <v>1097</v>
      </c>
      <c r="N188" s="1" t="s">
        <v>1097</v>
      </c>
      <c r="O188" s="1" t="s">
        <v>32</v>
      </c>
      <c r="P188" s="1" t="s">
        <v>1098</v>
      </c>
      <c r="Q188" s="1" t="s">
        <v>1606</v>
      </c>
      <c r="R188" s="1" t="s">
        <v>34</v>
      </c>
      <c r="S188" s="1" t="s">
        <v>1100</v>
      </c>
      <c r="T188" s="1" t="s">
        <v>1101</v>
      </c>
    </row>
    <row r="189" s="1" customFormat="1" spans="1:20">
      <c r="A189" s="1" t="s">
        <v>470</v>
      </c>
      <c r="B189" s="1" t="s">
        <v>1146</v>
      </c>
      <c r="C189" s="1" t="s">
        <v>471</v>
      </c>
      <c r="D189" s="1" t="s">
        <v>1216</v>
      </c>
      <c r="E189" s="1" t="s">
        <v>1607</v>
      </c>
      <c r="F189" s="1" t="s">
        <v>1113</v>
      </c>
      <c r="G189" s="1" t="s">
        <v>1106</v>
      </c>
      <c r="H189" s="1" t="s">
        <v>1095</v>
      </c>
      <c r="I189" s="1" t="s">
        <v>473</v>
      </c>
      <c r="J189" s="1" t="s">
        <v>1096</v>
      </c>
      <c r="K189" s="1" t="s">
        <v>473</v>
      </c>
      <c r="L189" s="1" t="s">
        <v>473</v>
      </c>
      <c r="M189" s="1" t="s">
        <v>1097</v>
      </c>
      <c r="N189" s="1" t="s">
        <v>1097</v>
      </c>
      <c r="O189" s="1" t="s">
        <v>32</v>
      </c>
      <c r="P189" s="1" t="s">
        <v>1098</v>
      </c>
      <c r="Q189" s="1" t="s">
        <v>1608</v>
      </c>
      <c r="R189" s="1" t="s">
        <v>34</v>
      </c>
      <c r="S189" s="1" t="s">
        <v>1100</v>
      </c>
      <c r="T189" s="1" t="s">
        <v>1101</v>
      </c>
    </row>
    <row r="190" s="1" customFormat="1" spans="1:20">
      <c r="A190" s="1" t="s">
        <v>474</v>
      </c>
      <c r="B190" s="1" t="s">
        <v>1146</v>
      </c>
      <c r="C190" s="1" t="s">
        <v>475</v>
      </c>
      <c r="D190" s="1" t="s">
        <v>1609</v>
      </c>
      <c r="E190" s="1" t="s">
        <v>1610</v>
      </c>
      <c r="F190" s="1" t="s">
        <v>1113</v>
      </c>
      <c r="G190" s="1" t="s">
        <v>1125</v>
      </c>
      <c r="H190" s="1" t="s">
        <v>1095</v>
      </c>
      <c r="I190" s="1" t="s">
        <v>477</v>
      </c>
      <c r="J190" s="1" t="s">
        <v>1096</v>
      </c>
      <c r="K190" s="1" t="s">
        <v>477</v>
      </c>
      <c r="L190" s="1" t="s">
        <v>477</v>
      </c>
      <c r="M190" s="1" t="s">
        <v>1097</v>
      </c>
      <c r="N190" s="1" t="s">
        <v>1097</v>
      </c>
      <c r="O190" s="1" t="s">
        <v>32</v>
      </c>
      <c r="P190" s="1" t="s">
        <v>1098</v>
      </c>
      <c r="Q190" s="1" t="s">
        <v>1611</v>
      </c>
      <c r="R190" s="1" t="s">
        <v>34</v>
      </c>
      <c r="S190" s="1" t="s">
        <v>1100</v>
      </c>
      <c r="T190" s="1" t="s">
        <v>1101</v>
      </c>
    </row>
    <row r="191" s="1" customFormat="1" spans="1:20">
      <c r="A191" s="1" t="s">
        <v>478</v>
      </c>
      <c r="B191" s="1" t="s">
        <v>1146</v>
      </c>
      <c r="C191" s="1" t="s">
        <v>479</v>
      </c>
      <c r="D191" s="1" t="s">
        <v>1502</v>
      </c>
      <c r="E191" s="1" t="s">
        <v>1612</v>
      </c>
      <c r="F191" s="1" t="s">
        <v>1094</v>
      </c>
      <c r="G191" s="1" t="s">
        <v>1106</v>
      </c>
      <c r="H191" s="1" t="s">
        <v>1095</v>
      </c>
      <c r="I191" s="1" t="s">
        <v>480</v>
      </c>
      <c r="J191" s="1" t="s">
        <v>1096</v>
      </c>
      <c r="K191" s="1" t="s">
        <v>480</v>
      </c>
      <c r="L191" s="1" t="s">
        <v>480</v>
      </c>
      <c r="M191" s="1" t="s">
        <v>1097</v>
      </c>
      <c r="N191" s="1" t="s">
        <v>1097</v>
      </c>
      <c r="O191" s="1" t="s">
        <v>32</v>
      </c>
      <c r="P191" s="1" t="s">
        <v>1098</v>
      </c>
      <c r="Q191" s="1" t="s">
        <v>1613</v>
      </c>
      <c r="R191" s="1" t="s">
        <v>34</v>
      </c>
      <c r="S191" s="1" t="s">
        <v>1100</v>
      </c>
      <c r="T191" s="1" t="s">
        <v>1101</v>
      </c>
    </row>
    <row r="192" s="1" customFormat="1" spans="1:20">
      <c r="A192" s="1" t="s">
        <v>481</v>
      </c>
      <c r="B192" s="1" t="s">
        <v>1105</v>
      </c>
      <c r="C192" s="1" t="s">
        <v>482</v>
      </c>
      <c r="D192" s="1" t="s">
        <v>1614</v>
      </c>
      <c r="E192" s="1" t="s">
        <v>1615</v>
      </c>
      <c r="F192" s="1" t="s">
        <v>1094</v>
      </c>
      <c r="G192" s="1" t="s">
        <v>1113</v>
      </c>
      <c r="H192" s="1" t="s">
        <v>1095</v>
      </c>
      <c r="I192" s="1" t="s">
        <v>484</v>
      </c>
      <c r="J192" s="1" t="s">
        <v>1096</v>
      </c>
      <c r="K192" s="1" t="s">
        <v>484</v>
      </c>
      <c r="L192" s="1" t="s">
        <v>484</v>
      </c>
      <c r="M192" s="1" t="s">
        <v>1097</v>
      </c>
      <c r="N192" s="1" t="s">
        <v>1097</v>
      </c>
      <c r="O192" s="1" t="s">
        <v>32</v>
      </c>
      <c r="P192" s="1" t="s">
        <v>1098</v>
      </c>
      <c r="Q192" s="1" t="s">
        <v>1616</v>
      </c>
      <c r="R192" s="1" t="s">
        <v>34</v>
      </c>
      <c r="S192" s="1" t="s">
        <v>1100</v>
      </c>
      <c r="T192" s="1" t="s">
        <v>1101</v>
      </c>
    </row>
    <row r="193" s="1" customFormat="1" spans="1:20">
      <c r="A193" s="1" t="s">
        <v>699</v>
      </c>
      <c r="B193" s="1" t="s">
        <v>1105</v>
      </c>
      <c r="C193" s="1" t="s">
        <v>700</v>
      </c>
      <c r="D193" s="1" t="s">
        <v>1141</v>
      </c>
      <c r="E193" s="1" t="s">
        <v>1617</v>
      </c>
      <c r="F193" s="1" t="s">
        <v>1113</v>
      </c>
      <c r="G193" s="1" t="s">
        <v>1125</v>
      </c>
      <c r="H193" s="1" t="s">
        <v>1095</v>
      </c>
      <c r="I193" s="1" t="s">
        <v>701</v>
      </c>
      <c r="J193" s="1" t="s">
        <v>1096</v>
      </c>
      <c r="K193" s="1" t="s">
        <v>701</v>
      </c>
      <c r="L193" s="1" t="s">
        <v>701</v>
      </c>
      <c r="M193" s="1" t="s">
        <v>1097</v>
      </c>
      <c r="N193" s="1" t="s">
        <v>1097</v>
      </c>
      <c r="O193" s="1" t="s">
        <v>32</v>
      </c>
      <c r="P193" s="1" t="s">
        <v>1098</v>
      </c>
      <c r="Q193" s="1" t="s">
        <v>1618</v>
      </c>
      <c r="R193" s="1" t="s">
        <v>34</v>
      </c>
      <c r="S193" s="1" t="s">
        <v>1100</v>
      </c>
      <c r="T193" s="1" t="s">
        <v>1101</v>
      </c>
    </row>
    <row r="194" s="1" customFormat="1" spans="1:20">
      <c r="A194" s="1" t="s">
        <v>485</v>
      </c>
      <c r="B194" s="1" t="s">
        <v>1105</v>
      </c>
      <c r="C194" s="1" t="s">
        <v>486</v>
      </c>
      <c r="D194" s="1" t="s">
        <v>1584</v>
      </c>
      <c r="E194" s="1" t="s">
        <v>1619</v>
      </c>
      <c r="F194" s="1" t="s">
        <v>1094</v>
      </c>
      <c r="G194" s="1" t="s">
        <v>1113</v>
      </c>
      <c r="H194" s="1" t="s">
        <v>1095</v>
      </c>
      <c r="I194" s="1" t="s">
        <v>480</v>
      </c>
      <c r="J194" s="1" t="s">
        <v>1096</v>
      </c>
      <c r="K194" s="1" t="s">
        <v>480</v>
      </c>
      <c r="L194" s="1" t="s">
        <v>480</v>
      </c>
      <c r="M194" s="1" t="s">
        <v>1097</v>
      </c>
      <c r="N194" s="1" t="s">
        <v>1097</v>
      </c>
      <c r="O194" s="1" t="s">
        <v>32</v>
      </c>
      <c r="P194" s="1" t="s">
        <v>1098</v>
      </c>
      <c r="Q194" s="1" t="s">
        <v>1620</v>
      </c>
      <c r="R194" s="1" t="s">
        <v>34</v>
      </c>
      <c r="S194" s="1" t="s">
        <v>1100</v>
      </c>
      <c r="T194" s="1" t="s">
        <v>1101</v>
      </c>
    </row>
    <row r="195" s="1" customFormat="1" spans="1:20">
      <c r="A195" s="1" t="s">
        <v>487</v>
      </c>
      <c r="B195" s="1" t="s">
        <v>1105</v>
      </c>
      <c r="C195" s="1" t="s">
        <v>488</v>
      </c>
      <c r="D195" s="1" t="s">
        <v>1584</v>
      </c>
      <c r="E195" s="1" t="s">
        <v>1621</v>
      </c>
      <c r="F195" s="1" t="s">
        <v>1105</v>
      </c>
      <c r="G195" s="1" t="s">
        <v>1094</v>
      </c>
      <c r="H195" s="1" t="s">
        <v>1095</v>
      </c>
      <c r="I195" s="1" t="s">
        <v>489</v>
      </c>
      <c r="J195" s="1" t="s">
        <v>1096</v>
      </c>
      <c r="K195" s="1" t="s">
        <v>489</v>
      </c>
      <c r="L195" s="1" t="s">
        <v>489</v>
      </c>
      <c r="M195" s="1" t="s">
        <v>1097</v>
      </c>
      <c r="N195" s="1" t="s">
        <v>1097</v>
      </c>
      <c r="O195" s="1" t="s">
        <v>32</v>
      </c>
      <c r="P195" s="1" t="s">
        <v>1098</v>
      </c>
      <c r="Q195" s="1" t="s">
        <v>1622</v>
      </c>
      <c r="R195" s="1" t="s">
        <v>34</v>
      </c>
      <c r="S195" s="1" t="s">
        <v>1100</v>
      </c>
      <c r="T195" s="1" t="s">
        <v>1101</v>
      </c>
    </row>
    <row r="196" s="1" customFormat="1" spans="1:20">
      <c r="A196" s="1" t="s">
        <v>490</v>
      </c>
      <c r="B196" s="1" t="s">
        <v>1105</v>
      </c>
      <c r="C196" s="1" t="s">
        <v>491</v>
      </c>
      <c r="D196" s="1" t="s">
        <v>1158</v>
      </c>
      <c r="E196" s="1" t="s">
        <v>1623</v>
      </c>
      <c r="F196" s="1" t="s">
        <v>1106</v>
      </c>
      <c r="G196" s="1" t="s">
        <v>1125</v>
      </c>
      <c r="H196" s="1" t="s">
        <v>1095</v>
      </c>
      <c r="I196" s="1" t="s">
        <v>492</v>
      </c>
      <c r="J196" s="1" t="s">
        <v>1096</v>
      </c>
      <c r="K196" s="1" t="s">
        <v>492</v>
      </c>
      <c r="L196" s="1" t="s">
        <v>492</v>
      </c>
      <c r="M196" s="1" t="s">
        <v>1097</v>
      </c>
      <c r="N196" s="1" t="s">
        <v>1097</v>
      </c>
      <c r="O196" s="1" t="s">
        <v>32</v>
      </c>
      <c r="P196" s="1" t="s">
        <v>1098</v>
      </c>
      <c r="Q196" s="1" t="s">
        <v>1624</v>
      </c>
      <c r="R196" s="1" t="s">
        <v>34</v>
      </c>
      <c r="S196" s="1" t="s">
        <v>1100</v>
      </c>
      <c r="T196" s="1" t="s">
        <v>1101</v>
      </c>
    </row>
    <row r="197" s="1" customFormat="1" spans="1:20">
      <c r="A197" s="1" t="s">
        <v>1025</v>
      </c>
      <c r="B197" s="1" t="s">
        <v>1105</v>
      </c>
      <c r="C197" s="1" t="s">
        <v>1026</v>
      </c>
      <c r="D197" s="1" t="s">
        <v>1625</v>
      </c>
      <c r="E197" s="1" t="s">
        <v>1626</v>
      </c>
      <c r="F197" s="1" t="s">
        <v>1094</v>
      </c>
      <c r="G197" s="1" t="s">
        <v>1125</v>
      </c>
      <c r="H197" s="1" t="s">
        <v>1095</v>
      </c>
      <c r="I197" s="1" t="s">
        <v>1028</v>
      </c>
      <c r="J197" s="1" t="s">
        <v>1096</v>
      </c>
      <c r="K197" s="1" t="s">
        <v>1028</v>
      </c>
      <c r="L197" s="1" t="s">
        <v>1028</v>
      </c>
      <c r="M197" s="1" t="s">
        <v>1097</v>
      </c>
      <c r="N197" s="1" t="s">
        <v>1097</v>
      </c>
      <c r="O197" s="1" t="s">
        <v>32</v>
      </c>
      <c r="P197" s="1" t="s">
        <v>1098</v>
      </c>
      <c r="Q197" s="1" t="s">
        <v>1627</v>
      </c>
      <c r="R197" s="1" t="s">
        <v>34</v>
      </c>
      <c r="S197" s="1" t="s">
        <v>1100</v>
      </c>
      <c r="T197" s="1" t="s">
        <v>1101</v>
      </c>
    </row>
    <row r="198" s="1" customFormat="1" spans="1:20">
      <c r="A198" s="1" t="s">
        <v>1029</v>
      </c>
      <c r="B198" s="1" t="s">
        <v>1105</v>
      </c>
      <c r="C198" s="1" t="s">
        <v>1030</v>
      </c>
      <c r="D198" s="1" t="s">
        <v>1628</v>
      </c>
      <c r="E198" s="1" t="s">
        <v>1629</v>
      </c>
      <c r="F198" s="1" t="s">
        <v>1105</v>
      </c>
      <c r="G198" s="1" t="s">
        <v>1094</v>
      </c>
      <c r="H198" s="1" t="s">
        <v>1095</v>
      </c>
      <c r="I198" s="1" t="s">
        <v>1032</v>
      </c>
      <c r="J198" s="1" t="s">
        <v>1096</v>
      </c>
      <c r="K198" s="1" t="s">
        <v>1032</v>
      </c>
      <c r="L198" s="1" t="s">
        <v>1032</v>
      </c>
      <c r="M198" s="1" t="s">
        <v>1097</v>
      </c>
      <c r="N198" s="1" t="s">
        <v>1097</v>
      </c>
      <c r="O198" s="1" t="s">
        <v>32</v>
      </c>
      <c r="P198" s="1" t="s">
        <v>1098</v>
      </c>
      <c r="Q198" s="1" t="s">
        <v>1630</v>
      </c>
      <c r="R198" s="1" t="s">
        <v>34</v>
      </c>
      <c r="S198" s="1" t="s">
        <v>1100</v>
      </c>
      <c r="T198" s="1" t="s">
        <v>1101</v>
      </c>
    </row>
    <row r="199" s="1" customFormat="1" spans="1:20">
      <c r="A199" s="1" t="s">
        <v>702</v>
      </c>
      <c r="B199" s="1" t="s">
        <v>1105</v>
      </c>
      <c r="C199" s="1" t="s">
        <v>703</v>
      </c>
      <c r="D199" s="1" t="s">
        <v>1631</v>
      </c>
      <c r="E199" s="1" t="s">
        <v>1632</v>
      </c>
      <c r="F199" s="1" t="s">
        <v>1105</v>
      </c>
      <c r="G199" s="1" t="s">
        <v>1094</v>
      </c>
      <c r="H199" s="1" t="s">
        <v>1095</v>
      </c>
      <c r="I199" s="1" t="s">
        <v>705</v>
      </c>
      <c r="J199" s="1" t="s">
        <v>1096</v>
      </c>
      <c r="K199" s="1" t="s">
        <v>705</v>
      </c>
      <c r="L199" s="1" t="s">
        <v>705</v>
      </c>
      <c r="M199" s="1" t="s">
        <v>1097</v>
      </c>
      <c r="N199" s="1" t="s">
        <v>1097</v>
      </c>
      <c r="O199" s="1" t="s">
        <v>32</v>
      </c>
      <c r="P199" s="1" t="s">
        <v>1098</v>
      </c>
      <c r="Q199" s="1" t="s">
        <v>1633</v>
      </c>
      <c r="R199" s="1" t="s">
        <v>34</v>
      </c>
      <c r="S199" s="1" t="s">
        <v>1100</v>
      </c>
      <c r="T199" s="1" t="s">
        <v>1101</v>
      </c>
    </row>
    <row r="200" s="1" customFormat="1" spans="1:20">
      <c r="A200" s="1" t="s">
        <v>493</v>
      </c>
      <c r="B200" s="1" t="s">
        <v>1105</v>
      </c>
      <c r="C200" s="1" t="s">
        <v>494</v>
      </c>
      <c r="D200" s="1" t="s">
        <v>1634</v>
      </c>
      <c r="E200" s="1" t="s">
        <v>1635</v>
      </c>
      <c r="F200" s="1" t="s">
        <v>1094</v>
      </c>
      <c r="G200" s="1" t="s">
        <v>1106</v>
      </c>
      <c r="H200" s="1" t="s">
        <v>1095</v>
      </c>
      <c r="I200" s="1" t="s">
        <v>496</v>
      </c>
      <c r="J200" s="1" t="s">
        <v>1096</v>
      </c>
      <c r="K200" s="1" t="s">
        <v>496</v>
      </c>
      <c r="L200" s="1" t="s">
        <v>496</v>
      </c>
      <c r="M200" s="1" t="s">
        <v>1097</v>
      </c>
      <c r="N200" s="1" t="s">
        <v>1097</v>
      </c>
      <c r="O200" s="1" t="s">
        <v>32</v>
      </c>
      <c r="P200" s="1" t="s">
        <v>1098</v>
      </c>
      <c r="Q200" s="1" t="s">
        <v>1636</v>
      </c>
      <c r="R200" s="1" t="s">
        <v>34</v>
      </c>
      <c r="S200" s="1" t="s">
        <v>1100</v>
      </c>
      <c r="T200" s="1" t="s">
        <v>1101</v>
      </c>
    </row>
    <row r="201" s="1" customFormat="1" spans="1:20">
      <c r="A201" s="1" t="s">
        <v>497</v>
      </c>
      <c r="B201" s="1" t="s">
        <v>1105</v>
      </c>
      <c r="C201" s="1" t="s">
        <v>498</v>
      </c>
      <c r="D201" s="1" t="s">
        <v>1637</v>
      </c>
      <c r="E201" s="1" t="s">
        <v>1638</v>
      </c>
      <c r="F201" s="1" t="s">
        <v>1113</v>
      </c>
      <c r="G201" s="1" t="s">
        <v>1106</v>
      </c>
      <c r="H201" s="1" t="s">
        <v>1095</v>
      </c>
      <c r="I201" s="1" t="s">
        <v>500</v>
      </c>
      <c r="J201" s="1" t="s">
        <v>1096</v>
      </c>
      <c r="K201" s="1" t="s">
        <v>500</v>
      </c>
      <c r="L201" s="1" t="s">
        <v>500</v>
      </c>
      <c r="M201" s="1" t="s">
        <v>1097</v>
      </c>
      <c r="N201" s="1" t="s">
        <v>1097</v>
      </c>
      <c r="O201" s="1" t="s">
        <v>32</v>
      </c>
      <c r="P201" s="1" t="s">
        <v>1098</v>
      </c>
      <c r="Q201" s="1" t="s">
        <v>1639</v>
      </c>
      <c r="R201" s="1" t="s">
        <v>34</v>
      </c>
      <c r="S201" s="1" t="s">
        <v>1100</v>
      </c>
      <c r="T201" s="1" t="s">
        <v>1101</v>
      </c>
    </row>
    <row r="202" s="1" customFormat="1" spans="1:20">
      <c r="A202" s="1" t="s">
        <v>501</v>
      </c>
      <c r="B202" s="1" t="s">
        <v>1105</v>
      </c>
      <c r="C202" s="1" t="s">
        <v>502</v>
      </c>
      <c r="D202" s="1" t="s">
        <v>1640</v>
      </c>
      <c r="E202" s="1" t="s">
        <v>1641</v>
      </c>
      <c r="F202" s="1" t="s">
        <v>1113</v>
      </c>
      <c r="G202" s="1" t="s">
        <v>1106</v>
      </c>
      <c r="H202" s="1" t="s">
        <v>1095</v>
      </c>
      <c r="I202" s="1" t="s">
        <v>504</v>
      </c>
      <c r="J202" s="1" t="s">
        <v>1096</v>
      </c>
      <c r="K202" s="1" t="s">
        <v>504</v>
      </c>
      <c r="L202" s="1" t="s">
        <v>504</v>
      </c>
      <c r="M202" s="1" t="s">
        <v>1097</v>
      </c>
      <c r="N202" s="1" t="s">
        <v>1097</v>
      </c>
      <c r="O202" s="1" t="s">
        <v>32</v>
      </c>
      <c r="P202" s="1" t="s">
        <v>1098</v>
      </c>
      <c r="Q202" s="1" t="s">
        <v>1642</v>
      </c>
      <c r="R202" s="1" t="s">
        <v>34</v>
      </c>
      <c r="S202" s="1" t="s">
        <v>1100</v>
      </c>
      <c r="T202" s="1" t="s">
        <v>1101</v>
      </c>
    </row>
    <row r="203" s="1" customFormat="1" spans="1:20">
      <c r="A203" s="1" t="s">
        <v>505</v>
      </c>
      <c r="B203" s="1" t="s">
        <v>1105</v>
      </c>
      <c r="C203" s="1" t="s">
        <v>506</v>
      </c>
      <c r="D203" s="1" t="s">
        <v>1643</v>
      </c>
      <c r="E203" s="1" t="s">
        <v>1644</v>
      </c>
      <c r="F203" s="1" t="s">
        <v>1094</v>
      </c>
      <c r="G203" s="1" t="s">
        <v>1113</v>
      </c>
      <c r="H203" s="1" t="s">
        <v>1095</v>
      </c>
      <c r="I203" s="1" t="s">
        <v>508</v>
      </c>
      <c r="J203" s="1" t="s">
        <v>1096</v>
      </c>
      <c r="K203" s="1" t="s">
        <v>508</v>
      </c>
      <c r="L203" s="1" t="s">
        <v>508</v>
      </c>
      <c r="M203" s="1" t="s">
        <v>1097</v>
      </c>
      <c r="N203" s="1" t="s">
        <v>1097</v>
      </c>
      <c r="O203" s="1" t="s">
        <v>32</v>
      </c>
      <c r="P203" s="1" t="s">
        <v>1098</v>
      </c>
      <c r="Q203" s="1" t="s">
        <v>1645</v>
      </c>
      <c r="R203" s="1" t="s">
        <v>34</v>
      </c>
      <c r="S203" s="1" t="s">
        <v>1100</v>
      </c>
      <c r="T203" s="1" t="s">
        <v>1101</v>
      </c>
    </row>
    <row r="204" s="1" customFormat="1" spans="1:20">
      <c r="A204" s="1" t="s">
        <v>509</v>
      </c>
      <c r="B204" s="1" t="s">
        <v>1105</v>
      </c>
      <c r="C204" s="1" t="s">
        <v>510</v>
      </c>
      <c r="D204" s="1" t="s">
        <v>1171</v>
      </c>
      <c r="E204" s="1" t="s">
        <v>1646</v>
      </c>
      <c r="F204" s="1" t="s">
        <v>1105</v>
      </c>
      <c r="G204" s="1" t="s">
        <v>1094</v>
      </c>
      <c r="H204" s="1" t="s">
        <v>1095</v>
      </c>
      <c r="I204" s="1" t="s">
        <v>450</v>
      </c>
      <c r="J204" s="1" t="s">
        <v>1096</v>
      </c>
      <c r="K204" s="1" t="s">
        <v>450</v>
      </c>
      <c r="L204" s="1" t="s">
        <v>450</v>
      </c>
      <c r="M204" s="1" t="s">
        <v>1097</v>
      </c>
      <c r="N204" s="1" t="s">
        <v>1097</v>
      </c>
      <c r="O204" s="1" t="s">
        <v>32</v>
      </c>
      <c r="P204" s="1" t="s">
        <v>1098</v>
      </c>
      <c r="Q204" s="1" t="s">
        <v>1647</v>
      </c>
      <c r="R204" s="1" t="s">
        <v>34</v>
      </c>
      <c r="S204" s="1" t="s">
        <v>1100</v>
      </c>
      <c r="T204" s="1" t="s">
        <v>1101</v>
      </c>
    </row>
    <row r="205" s="1" customFormat="1" spans="1:20">
      <c r="A205" s="1" t="s">
        <v>511</v>
      </c>
      <c r="B205" s="1" t="s">
        <v>1105</v>
      </c>
      <c r="C205" s="1" t="s">
        <v>512</v>
      </c>
      <c r="D205" s="1" t="s">
        <v>1171</v>
      </c>
      <c r="E205" s="1" t="s">
        <v>1648</v>
      </c>
      <c r="F205" s="1" t="s">
        <v>1094</v>
      </c>
      <c r="G205" s="1" t="s">
        <v>1113</v>
      </c>
      <c r="H205" s="1" t="s">
        <v>1095</v>
      </c>
      <c r="I205" s="1" t="s">
        <v>513</v>
      </c>
      <c r="J205" s="1" t="s">
        <v>1096</v>
      </c>
      <c r="K205" s="1" t="s">
        <v>513</v>
      </c>
      <c r="L205" s="1" t="s">
        <v>513</v>
      </c>
      <c r="M205" s="1" t="s">
        <v>1097</v>
      </c>
      <c r="N205" s="1" t="s">
        <v>1097</v>
      </c>
      <c r="O205" s="1" t="s">
        <v>32</v>
      </c>
      <c r="P205" s="1" t="s">
        <v>1098</v>
      </c>
      <c r="Q205" s="1" t="s">
        <v>1649</v>
      </c>
      <c r="R205" s="1" t="s">
        <v>34</v>
      </c>
      <c r="S205" s="1" t="s">
        <v>1100</v>
      </c>
      <c r="T205" s="1" t="s">
        <v>1101</v>
      </c>
    </row>
    <row r="206" s="1" customFormat="1" spans="1:20">
      <c r="A206" s="1" t="s">
        <v>514</v>
      </c>
      <c r="B206" s="1" t="s">
        <v>1105</v>
      </c>
      <c r="C206" s="1" t="s">
        <v>515</v>
      </c>
      <c r="D206" s="1" t="s">
        <v>1650</v>
      </c>
      <c r="E206" s="1" t="s">
        <v>1651</v>
      </c>
      <c r="F206" s="1" t="s">
        <v>1106</v>
      </c>
      <c r="G206" s="1" t="s">
        <v>1125</v>
      </c>
      <c r="H206" s="1" t="s">
        <v>1095</v>
      </c>
      <c r="I206" s="1" t="s">
        <v>517</v>
      </c>
      <c r="J206" s="1" t="s">
        <v>1096</v>
      </c>
      <c r="K206" s="1" t="s">
        <v>517</v>
      </c>
      <c r="L206" s="1" t="s">
        <v>517</v>
      </c>
      <c r="M206" s="1" t="s">
        <v>1097</v>
      </c>
      <c r="N206" s="1" t="s">
        <v>1097</v>
      </c>
      <c r="O206" s="1" t="s">
        <v>32</v>
      </c>
      <c r="P206" s="1" t="s">
        <v>1098</v>
      </c>
      <c r="Q206" s="1" t="s">
        <v>1652</v>
      </c>
      <c r="R206" s="1" t="s">
        <v>34</v>
      </c>
      <c r="S206" s="1" t="s">
        <v>1100</v>
      </c>
      <c r="T206" s="1" t="s">
        <v>1101</v>
      </c>
    </row>
    <row r="207" s="1" customFormat="1" spans="1:20">
      <c r="A207" s="1" t="s">
        <v>868</v>
      </c>
      <c r="B207" s="1" t="s">
        <v>1105</v>
      </c>
      <c r="C207" s="1" t="s">
        <v>869</v>
      </c>
      <c r="D207" s="1" t="s">
        <v>1653</v>
      </c>
      <c r="E207" s="1" t="s">
        <v>1654</v>
      </c>
      <c r="F207" s="1" t="s">
        <v>1105</v>
      </c>
      <c r="G207" s="1" t="s">
        <v>1094</v>
      </c>
      <c r="H207" s="1" t="s">
        <v>1095</v>
      </c>
      <c r="I207" s="1" t="s">
        <v>871</v>
      </c>
      <c r="J207" s="1" t="s">
        <v>1096</v>
      </c>
      <c r="K207" s="1" t="s">
        <v>871</v>
      </c>
      <c r="L207" s="1" t="s">
        <v>871</v>
      </c>
      <c r="M207" s="1" t="s">
        <v>1097</v>
      </c>
      <c r="N207" s="1" t="s">
        <v>1097</v>
      </c>
      <c r="O207" s="1" t="s">
        <v>32</v>
      </c>
      <c r="P207" s="1" t="s">
        <v>1098</v>
      </c>
      <c r="Q207" s="1" t="s">
        <v>1655</v>
      </c>
      <c r="R207" s="1" t="s">
        <v>34</v>
      </c>
      <c r="S207" s="1" t="s">
        <v>1100</v>
      </c>
      <c r="T207" s="1" t="s">
        <v>1101</v>
      </c>
    </row>
    <row r="208" s="1" customFormat="1" spans="1:20">
      <c r="A208" s="1" t="s">
        <v>518</v>
      </c>
      <c r="B208" s="1" t="s">
        <v>1105</v>
      </c>
      <c r="C208" s="1" t="s">
        <v>519</v>
      </c>
      <c r="D208" s="1" t="s">
        <v>1259</v>
      </c>
      <c r="E208" s="1" t="s">
        <v>1656</v>
      </c>
      <c r="F208" s="1" t="s">
        <v>1105</v>
      </c>
      <c r="G208" s="1" t="s">
        <v>1125</v>
      </c>
      <c r="H208" s="1" t="s">
        <v>1095</v>
      </c>
      <c r="I208" s="1" t="s">
        <v>520</v>
      </c>
      <c r="J208" s="1" t="s">
        <v>1096</v>
      </c>
      <c r="K208" s="1" t="s">
        <v>520</v>
      </c>
      <c r="L208" s="1" t="s">
        <v>520</v>
      </c>
      <c r="M208" s="1" t="s">
        <v>1097</v>
      </c>
      <c r="N208" s="1" t="s">
        <v>1097</v>
      </c>
      <c r="O208" s="1" t="s">
        <v>32</v>
      </c>
      <c r="P208" s="1" t="s">
        <v>1098</v>
      </c>
      <c r="Q208" s="1" t="s">
        <v>1657</v>
      </c>
      <c r="R208" s="1" t="s">
        <v>34</v>
      </c>
      <c r="S208" s="1" t="s">
        <v>1100</v>
      </c>
      <c r="T208" s="1" t="s">
        <v>1101</v>
      </c>
    </row>
    <row r="209" s="1" customFormat="1" spans="1:20">
      <c r="A209" s="1" t="s">
        <v>521</v>
      </c>
      <c r="B209" s="1" t="s">
        <v>1105</v>
      </c>
      <c r="C209" s="1" t="s">
        <v>522</v>
      </c>
      <c r="D209" s="1" t="s">
        <v>1259</v>
      </c>
      <c r="E209" s="1" t="s">
        <v>1658</v>
      </c>
      <c r="F209" s="1" t="s">
        <v>1105</v>
      </c>
      <c r="G209" s="1" t="s">
        <v>1113</v>
      </c>
      <c r="H209" s="1" t="s">
        <v>1095</v>
      </c>
      <c r="I209" s="1" t="s">
        <v>523</v>
      </c>
      <c r="J209" s="1" t="s">
        <v>1096</v>
      </c>
      <c r="K209" s="1" t="s">
        <v>523</v>
      </c>
      <c r="L209" s="1" t="s">
        <v>523</v>
      </c>
      <c r="M209" s="1" t="s">
        <v>1097</v>
      </c>
      <c r="N209" s="1" t="s">
        <v>1097</v>
      </c>
      <c r="O209" s="1" t="s">
        <v>32</v>
      </c>
      <c r="P209" s="1" t="s">
        <v>1098</v>
      </c>
      <c r="Q209" s="1" t="s">
        <v>1659</v>
      </c>
      <c r="R209" s="1" t="s">
        <v>34</v>
      </c>
      <c r="S209" s="1" t="s">
        <v>1100</v>
      </c>
      <c r="T209" s="1" t="s">
        <v>1101</v>
      </c>
    </row>
    <row r="210" s="1" customFormat="1" spans="1:20">
      <c r="A210" s="1" t="s">
        <v>706</v>
      </c>
      <c r="B210" s="1" t="s">
        <v>1105</v>
      </c>
      <c r="C210" s="1" t="s">
        <v>707</v>
      </c>
      <c r="D210" s="1" t="s">
        <v>1502</v>
      </c>
      <c r="E210" s="1" t="s">
        <v>1660</v>
      </c>
      <c r="F210" s="1" t="s">
        <v>1113</v>
      </c>
      <c r="G210" s="1" t="s">
        <v>1125</v>
      </c>
      <c r="H210" s="1" t="s">
        <v>1095</v>
      </c>
      <c r="I210" s="1" t="s">
        <v>480</v>
      </c>
      <c r="J210" s="1" t="s">
        <v>1096</v>
      </c>
      <c r="K210" s="1" t="s">
        <v>480</v>
      </c>
      <c r="L210" s="1" t="s">
        <v>480</v>
      </c>
      <c r="M210" s="1" t="s">
        <v>1097</v>
      </c>
      <c r="N210" s="1" t="s">
        <v>1097</v>
      </c>
      <c r="O210" s="1" t="s">
        <v>32</v>
      </c>
      <c r="P210" s="1" t="s">
        <v>1098</v>
      </c>
      <c r="Q210" s="1" t="s">
        <v>1661</v>
      </c>
      <c r="R210" s="1" t="s">
        <v>34</v>
      </c>
      <c r="S210" s="1" t="s">
        <v>1100</v>
      </c>
      <c r="T210" s="1" t="s">
        <v>1101</v>
      </c>
    </row>
    <row r="211" s="1" customFormat="1" spans="1:20">
      <c r="A211" s="1" t="s">
        <v>1033</v>
      </c>
      <c r="B211" s="1" t="s">
        <v>1105</v>
      </c>
      <c r="C211" s="1" t="s">
        <v>1034</v>
      </c>
      <c r="D211" s="1" t="s">
        <v>1111</v>
      </c>
      <c r="E211" s="1" t="s">
        <v>1662</v>
      </c>
      <c r="F211" s="1" t="s">
        <v>1113</v>
      </c>
      <c r="G211" s="1" t="s">
        <v>1125</v>
      </c>
      <c r="H211" s="1" t="s">
        <v>1095</v>
      </c>
      <c r="I211" s="1" t="s">
        <v>1035</v>
      </c>
      <c r="J211" s="1" t="s">
        <v>1096</v>
      </c>
      <c r="K211" s="1" t="s">
        <v>1035</v>
      </c>
      <c r="L211" s="1" t="s">
        <v>1035</v>
      </c>
      <c r="M211" s="1" t="s">
        <v>1097</v>
      </c>
      <c r="N211" s="1" t="s">
        <v>1097</v>
      </c>
      <c r="O211" s="1" t="s">
        <v>32</v>
      </c>
      <c r="P211" s="1" t="s">
        <v>1098</v>
      </c>
      <c r="Q211" s="1" t="s">
        <v>1663</v>
      </c>
      <c r="R211" s="1" t="s">
        <v>34</v>
      </c>
      <c r="S211" s="1" t="s">
        <v>1100</v>
      </c>
      <c r="T211" s="1" t="s">
        <v>1101</v>
      </c>
    </row>
    <row r="212" s="1" customFormat="1" spans="1:20">
      <c r="A212" s="1" t="s">
        <v>524</v>
      </c>
      <c r="B212" s="1" t="s">
        <v>1105</v>
      </c>
      <c r="C212" s="1" t="s">
        <v>525</v>
      </c>
      <c r="D212" s="1" t="s">
        <v>1259</v>
      </c>
      <c r="E212" s="1" t="s">
        <v>1664</v>
      </c>
      <c r="F212" s="1" t="s">
        <v>1094</v>
      </c>
      <c r="G212" s="1" t="s">
        <v>1125</v>
      </c>
      <c r="H212" s="1" t="s">
        <v>1095</v>
      </c>
      <c r="I212" s="1" t="s">
        <v>520</v>
      </c>
      <c r="J212" s="1" t="s">
        <v>1096</v>
      </c>
      <c r="K212" s="1" t="s">
        <v>520</v>
      </c>
      <c r="L212" s="1" t="s">
        <v>520</v>
      </c>
      <c r="M212" s="1" t="s">
        <v>1097</v>
      </c>
      <c r="N212" s="1" t="s">
        <v>1097</v>
      </c>
      <c r="O212" s="1" t="s">
        <v>32</v>
      </c>
      <c r="P212" s="1" t="s">
        <v>1098</v>
      </c>
      <c r="Q212" s="1" t="s">
        <v>1665</v>
      </c>
      <c r="R212" s="1" t="s">
        <v>34</v>
      </c>
      <c r="S212" s="1" t="s">
        <v>1100</v>
      </c>
      <c r="T212" s="1" t="s">
        <v>1101</v>
      </c>
    </row>
    <row r="213" s="1" customFormat="1" spans="1:20">
      <c r="A213" s="1" t="s">
        <v>526</v>
      </c>
      <c r="B213" s="1" t="s">
        <v>1105</v>
      </c>
      <c r="C213" s="1" t="s">
        <v>527</v>
      </c>
      <c r="D213" s="1" t="s">
        <v>1158</v>
      </c>
      <c r="E213" s="1" t="s">
        <v>1666</v>
      </c>
      <c r="F213" s="1" t="s">
        <v>1105</v>
      </c>
      <c r="G213" s="1" t="s">
        <v>1113</v>
      </c>
      <c r="H213" s="1" t="s">
        <v>1095</v>
      </c>
      <c r="I213" s="1" t="s">
        <v>528</v>
      </c>
      <c r="J213" s="1" t="s">
        <v>1096</v>
      </c>
      <c r="K213" s="1" t="s">
        <v>528</v>
      </c>
      <c r="L213" s="1" t="s">
        <v>528</v>
      </c>
      <c r="M213" s="1" t="s">
        <v>1097</v>
      </c>
      <c r="N213" s="1" t="s">
        <v>1097</v>
      </c>
      <c r="O213" s="1" t="s">
        <v>32</v>
      </c>
      <c r="P213" s="1" t="s">
        <v>1098</v>
      </c>
      <c r="Q213" s="1" t="s">
        <v>1667</v>
      </c>
      <c r="R213" s="1" t="s">
        <v>34</v>
      </c>
      <c r="S213" s="1" t="s">
        <v>1100</v>
      </c>
      <c r="T213" s="1" t="s">
        <v>1101</v>
      </c>
    </row>
    <row r="214" s="1" customFormat="1" spans="1:20">
      <c r="A214" s="1" t="s">
        <v>708</v>
      </c>
      <c r="B214" s="1" t="s">
        <v>1105</v>
      </c>
      <c r="C214" s="1" t="s">
        <v>709</v>
      </c>
      <c r="D214" s="1" t="s">
        <v>1668</v>
      </c>
      <c r="E214" s="1" t="s">
        <v>1669</v>
      </c>
      <c r="F214" s="1" t="s">
        <v>1105</v>
      </c>
      <c r="G214" s="1" t="s">
        <v>1094</v>
      </c>
      <c r="H214" s="1" t="s">
        <v>1095</v>
      </c>
      <c r="I214" s="1" t="s">
        <v>711</v>
      </c>
      <c r="J214" s="1" t="s">
        <v>1096</v>
      </c>
      <c r="K214" s="1" t="s">
        <v>711</v>
      </c>
      <c r="L214" s="1" t="s">
        <v>711</v>
      </c>
      <c r="M214" s="1" t="s">
        <v>1097</v>
      </c>
      <c r="N214" s="1" t="s">
        <v>1097</v>
      </c>
      <c r="O214" s="1" t="s">
        <v>32</v>
      </c>
      <c r="P214" s="1" t="s">
        <v>1098</v>
      </c>
      <c r="Q214" s="1" t="s">
        <v>1670</v>
      </c>
      <c r="R214" s="1" t="s">
        <v>34</v>
      </c>
      <c r="S214" s="1" t="s">
        <v>1100</v>
      </c>
      <c r="T214" s="1" t="s">
        <v>1101</v>
      </c>
    </row>
    <row r="215" s="1" customFormat="1" spans="1:20">
      <c r="A215" s="1" t="s">
        <v>712</v>
      </c>
      <c r="B215" s="1" t="s">
        <v>1105</v>
      </c>
      <c r="C215" s="1" t="s">
        <v>713</v>
      </c>
      <c r="D215" s="1" t="s">
        <v>1668</v>
      </c>
      <c r="E215" s="1" t="s">
        <v>1671</v>
      </c>
      <c r="F215" s="1" t="s">
        <v>1105</v>
      </c>
      <c r="G215" s="1" t="s">
        <v>1094</v>
      </c>
      <c r="H215" s="1" t="s">
        <v>1095</v>
      </c>
      <c r="I215" s="1" t="s">
        <v>711</v>
      </c>
      <c r="J215" s="1" t="s">
        <v>1096</v>
      </c>
      <c r="K215" s="1" t="s">
        <v>711</v>
      </c>
      <c r="L215" s="1" t="s">
        <v>711</v>
      </c>
      <c r="M215" s="1" t="s">
        <v>1097</v>
      </c>
      <c r="N215" s="1" t="s">
        <v>1097</v>
      </c>
      <c r="O215" s="1" t="s">
        <v>32</v>
      </c>
      <c r="P215" s="1" t="s">
        <v>1098</v>
      </c>
      <c r="Q215" s="1" t="s">
        <v>1672</v>
      </c>
      <c r="R215" s="1" t="s">
        <v>34</v>
      </c>
      <c r="S215" s="1" t="s">
        <v>1100</v>
      </c>
      <c r="T215" s="1" t="s">
        <v>1101</v>
      </c>
    </row>
    <row r="216" s="1" customFormat="1" spans="1:20">
      <c r="A216" s="1" t="s">
        <v>872</v>
      </c>
      <c r="B216" s="1" t="s">
        <v>1105</v>
      </c>
      <c r="C216" s="1" t="s">
        <v>873</v>
      </c>
      <c r="D216" s="1" t="s">
        <v>1673</v>
      </c>
      <c r="E216" s="1" t="s">
        <v>1674</v>
      </c>
      <c r="F216" s="1" t="s">
        <v>1113</v>
      </c>
      <c r="G216" s="1" t="s">
        <v>1106</v>
      </c>
      <c r="H216" s="1" t="s">
        <v>1095</v>
      </c>
      <c r="I216" s="1" t="s">
        <v>875</v>
      </c>
      <c r="J216" s="1" t="s">
        <v>1096</v>
      </c>
      <c r="K216" s="1" t="s">
        <v>875</v>
      </c>
      <c r="L216" s="1" t="s">
        <v>875</v>
      </c>
      <c r="M216" s="1" t="s">
        <v>1097</v>
      </c>
      <c r="N216" s="1" t="s">
        <v>1097</v>
      </c>
      <c r="O216" s="1" t="s">
        <v>32</v>
      </c>
      <c r="P216" s="1" t="s">
        <v>1098</v>
      </c>
      <c r="Q216" s="1" t="s">
        <v>1675</v>
      </c>
      <c r="R216" s="1" t="s">
        <v>34</v>
      </c>
      <c r="S216" s="1" t="s">
        <v>1100</v>
      </c>
      <c r="T216" s="1" t="s">
        <v>1101</v>
      </c>
    </row>
    <row r="217" s="1" customFormat="1" spans="1:20">
      <c r="A217" s="1" t="s">
        <v>529</v>
      </c>
      <c r="B217" s="1" t="s">
        <v>1105</v>
      </c>
      <c r="C217" s="1" t="s">
        <v>530</v>
      </c>
      <c r="D217" s="1" t="s">
        <v>1259</v>
      </c>
      <c r="E217" s="1" t="s">
        <v>1676</v>
      </c>
      <c r="F217" s="1" t="s">
        <v>1105</v>
      </c>
      <c r="G217" s="1" t="s">
        <v>1094</v>
      </c>
      <c r="H217" s="1" t="s">
        <v>1095</v>
      </c>
      <c r="I217" s="1" t="s">
        <v>531</v>
      </c>
      <c r="J217" s="1" t="s">
        <v>1096</v>
      </c>
      <c r="K217" s="1" t="s">
        <v>531</v>
      </c>
      <c r="L217" s="1" t="s">
        <v>531</v>
      </c>
      <c r="M217" s="1" t="s">
        <v>1097</v>
      </c>
      <c r="N217" s="1" t="s">
        <v>1097</v>
      </c>
      <c r="O217" s="1" t="s">
        <v>32</v>
      </c>
      <c r="P217" s="1" t="s">
        <v>1098</v>
      </c>
      <c r="Q217" s="1" t="s">
        <v>1677</v>
      </c>
      <c r="R217" s="1" t="s">
        <v>34</v>
      </c>
      <c r="S217" s="1" t="s">
        <v>1100</v>
      </c>
      <c r="T217" s="1" t="s">
        <v>1101</v>
      </c>
    </row>
    <row r="218" s="1" customFormat="1" spans="1:20">
      <c r="A218" s="1" t="s">
        <v>876</v>
      </c>
      <c r="B218" s="1" t="s">
        <v>1105</v>
      </c>
      <c r="C218" s="1" t="s">
        <v>877</v>
      </c>
      <c r="D218" s="1" t="s">
        <v>1678</v>
      </c>
      <c r="E218" s="1" t="s">
        <v>1679</v>
      </c>
      <c r="F218" s="1" t="s">
        <v>1113</v>
      </c>
      <c r="G218" s="1" t="s">
        <v>1106</v>
      </c>
      <c r="H218" s="1" t="s">
        <v>1095</v>
      </c>
      <c r="I218" s="1" t="s">
        <v>879</v>
      </c>
      <c r="J218" s="1" t="s">
        <v>1096</v>
      </c>
      <c r="K218" s="1" t="s">
        <v>879</v>
      </c>
      <c r="L218" s="1" t="s">
        <v>879</v>
      </c>
      <c r="M218" s="1" t="s">
        <v>1097</v>
      </c>
      <c r="N218" s="1" t="s">
        <v>1097</v>
      </c>
      <c r="O218" s="1" t="s">
        <v>32</v>
      </c>
      <c r="P218" s="1" t="s">
        <v>1098</v>
      </c>
      <c r="Q218" s="1" t="s">
        <v>1680</v>
      </c>
      <c r="R218" s="1" t="s">
        <v>34</v>
      </c>
      <c r="S218" s="1" t="s">
        <v>1100</v>
      </c>
      <c r="T218" s="1" t="s">
        <v>1101</v>
      </c>
    </row>
    <row r="219" s="1" customFormat="1" spans="1:20">
      <c r="A219" s="1" t="s">
        <v>880</v>
      </c>
      <c r="B219" s="1" t="s">
        <v>1105</v>
      </c>
      <c r="C219" s="1" t="s">
        <v>881</v>
      </c>
      <c r="D219" s="1" t="s">
        <v>1678</v>
      </c>
      <c r="E219" s="1" t="s">
        <v>1679</v>
      </c>
      <c r="F219" s="1" t="s">
        <v>1113</v>
      </c>
      <c r="G219" s="1" t="s">
        <v>1106</v>
      </c>
      <c r="H219" s="1" t="s">
        <v>1095</v>
      </c>
      <c r="I219" s="1" t="s">
        <v>882</v>
      </c>
      <c r="J219" s="1" t="s">
        <v>1096</v>
      </c>
      <c r="K219" s="1" t="s">
        <v>882</v>
      </c>
      <c r="L219" s="1" t="s">
        <v>882</v>
      </c>
      <c r="M219" s="1" t="s">
        <v>1097</v>
      </c>
      <c r="N219" s="1" t="s">
        <v>1097</v>
      </c>
      <c r="O219" s="1" t="s">
        <v>32</v>
      </c>
      <c r="P219" s="1" t="s">
        <v>1098</v>
      </c>
      <c r="Q219" s="1" t="s">
        <v>1681</v>
      </c>
      <c r="R219" s="1" t="s">
        <v>34</v>
      </c>
      <c r="S219" s="1" t="s">
        <v>1100</v>
      </c>
      <c r="T219" s="1" t="s">
        <v>1101</v>
      </c>
    </row>
    <row r="220" s="1" customFormat="1" spans="1:20">
      <c r="A220" s="1" t="s">
        <v>883</v>
      </c>
      <c r="B220" s="1" t="s">
        <v>1105</v>
      </c>
      <c r="C220" s="1" t="s">
        <v>884</v>
      </c>
      <c r="D220" s="1" t="s">
        <v>1541</v>
      </c>
      <c r="E220" s="1" t="s">
        <v>1682</v>
      </c>
      <c r="F220" s="1" t="s">
        <v>1094</v>
      </c>
      <c r="G220" s="1" t="s">
        <v>1106</v>
      </c>
      <c r="H220" s="1" t="s">
        <v>1095</v>
      </c>
      <c r="I220" s="1" t="s">
        <v>885</v>
      </c>
      <c r="J220" s="1" t="s">
        <v>1096</v>
      </c>
      <c r="K220" s="1" t="s">
        <v>885</v>
      </c>
      <c r="L220" s="1" t="s">
        <v>885</v>
      </c>
      <c r="M220" s="1" t="s">
        <v>1097</v>
      </c>
      <c r="N220" s="1" t="s">
        <v>1097</v>
      </c>
      <c r="O220" s="1" t="s">
        <v>32</v>
      </c>
      <c r="P220" s="1" t="s">
        <v>1098</v>
      </c>
      <c r="Q220" s="1" t="s">
        <v>1683</v>
      </c>
      <c r="R220" s="1" t="s">
        <v>34</v>
      </c>
      <c r="S220" s="1" t="s">
        <v>1100</v>
      </c>
      <c r="T220" s="1" t="s">
        <v>1101</v>
      </c>
    </row>
    <row r="221" s="1" customFormat="1" spans="1:20">
      <c r="A221" s="1" t="s">
        <v>532</v>
      </c>
      <c r="B221" s="1" t="s">
        <v>1105</v>
      </c>
      <c r="C221" s="1" t="s">
        <v>533</v>
      </c>
      <c r="D221" s="1" t="s">
        <v>1259</v>
      </c>
      <c r="E221" s="1" t="s">
        <v>1684</v>
      </c>
      <c r="F221" s="1" t="s">
        <v>1094</v>
      </c>
      <c r="G221" s="1" t="s">
        <v>1113</v>
      </c>
      <c r="H221" s="1" t="s">
        <v>1095</v>
      </c>
      <c r="I221" s="1" t="s">
        <v>534</v>
      </c>
      <c r="J221" s="1" t="s">
        <v>1096</v>
      </c>
      <c r="K221" s="1" t="s">
        <v>534</v>
      </c>
      <c r="L221" s="1" t="s">
        <v>534</v>
      </c>
      <c r="M221" s="1" t="s">
        <v>1097</v>
      </c>
      <c r="N221" s="1" t="s">
        <v>1097</v>
      </c>
      <c r="O221" s="1" t="s">
        <v>32</v>
      </c>
      <c r="P221" s="1" t="s">
        <v>1098</v>
      </c>
      <c r="Q221" s="1" t="s">
        <v>1685</v>
      </c>
      <c r="R221" s="1" t="s">
        <v>34</v>
      </c>
      <c r="S221" s="1" t="s">
        <v>1100</v>
      </c>
      <c r="T221" s="1" t="s">
        <v>1101</v>
      </c>
    </row>
    <row r="222" s="1" customFormat="1" spans="1:20">
      <c r="A222" s="1" t="s">
        <v>890</v>
      </c>
      <c r="B222" s="1" t="s">
        <v>1105</v>
      </c>
      <c r="C222" s="1" t="s">
        <v>891</v>
      </c>
      <c r="D222" s="1" t="s">
        <v>1686</v>
      </c>
      <c r="E222" s="1" t="s">
        <v>1687</v>
      </c>
      <c r="F222" s="1" t="s">
        <v>1113</v>
      </c>
      <c r="G222" s="1" t="s">
        <v>1106</v>
      </c>
      <c r="H222" s="1" t="s">
        <v>1095</v>
      </c>
      <c r="I222" s="1" t="s">
        <v>893</v>
      </c>
      <c r="J222" s="1" t="s">
        <v>1096</v>
      </c>
      <c r="K222" s="1" t="s">
        <v>893</v>
      </c>
      <c r="L222" s="1" t="s">
        <v>893</v>
      </c>
      <c r="M222" s="1" t="s">
        <v>1097</v>
      </c>
      <c r="N222" s="1" t="s">
        <v>1097</v>
      </c>
      <c r="O222" s="1" t="s">
        <v>32</v>
      </c>
      <c r="P222" s="1" t="s">
        <v>1098</v>
      </c>
      <c r="Q222" s="1" t="s">
        <v>1688</v>
      </c>
      <c r="R222" s="1" t="s">
        <v>34</v>
      </c>
      <c r="S222" s="1" t="s">
        <v>1100</v>
      </c>
      <c r="T222" s="1" t="s">
        <v>1101</v>
      </c>
    </row>
    <row r="223" s="1" customFormat="1" spans="1:20">
      <c r="A223" s="1" t="s">
        <v>1036</v>
      </c>
      <c r="B223" s="1" t="s">
        <v>1105</v>
      </c>
      <c r="C223" s="1" t="s">
        <v>1037</v>
      </c>
      <c r="D223" s="1" t="s">
        <v>1187</v>
      </c>
      <c r="E223" s="1" t="s">
        <v>1689</v>
      </c>
      <c r="F223" s="1" t="s">
        <v>1105</v>
      </c>
      <c r="G223" s="1" t="s">
        <v>1094</v>
      </c>
      <c r="H223" s="1" t="s">
        <v>1095</v>
      </c>
      <c r="I223" s="1" t="s">
        <v>1038</v>
      </c>
      <c r="J223" s="1" t="s">
        <v>1096</v>
      </c>
      <c r="K223" s="1" t="s">
        <v>1038</v>
      </c>
      <c r="L223" s="1" t="s">
        <v>1038</v>
      </c>
      <c r="M223" s="1" t="s">
        <v>1097</v>
      </c>
      <c r="N223" s="1" t="s">
        <v>1097</v>
      </c>
      <c r="O223" s="1" t="s">
        <v>32</v>
      </c>
      <c r="P223" s="1" t="s">
        <v>1098</v>
      </c>
      <c r="Q223" s="1" t="s">
        <v>1690</v>
      </c>
      <c r="R223" s="1" t="s">
        <v>34</v>
      </c>
      <c r="S223" s="1" t="s">
        <v>1100</v>
      </c>
      <c r="T223" s="1" t="s">
        <v>1101</v>
      </c>
    </row>
    <row r="224" s="1" customFormat="1" spans="1:20">
      <c r="A224" s="1" t="s">
        <v>1039</v>
      </c>
      <c r="B224" s="1" t="s">
        <v>1105</v>
      </c>
      <c r="C224" s="1" t="s">
        <v>1040</v>
      </c>
      <c r="D224" s="1" t="s">
        <v>1691</v>
      </c>
      <c r="E224" s="1" t="s">
        <v>1692</v>
      </c>
      <c r="F224" s="1" t="s">
        <v>1105</v>
      </c>
      <c r="G224" s="1" t="s">
        <v>1094</v>
      </c>
      <c r="H224" s="1" t="s">
        <v>1095</v>
      </c>
      <c r="I224" s="1" t="s">
        <v>1042</v>
      </c>
      <c r="J224" s="1" t="s">
        <v>1096</v>
      </c>
      <c r="K224" s="1" t="s">
        <v>1042</v>
      </c>
      <c r="L224" s="1" t="s">
        <v>1042</v>
      </c>
      <c r="M224" s="1" t="s">
        <v>1097</v>
      </c>
      <c r="N224" s="1" t="s">
        <v>1097</v>
      </c>
      <c r="O224" s="1" t="s">
        <v>32</v>
      </c>
      <c r="P224" s="1" t="s">
        <v>1098</v>
      </c>
      <c r="Q224" s="1" t="s">
        <v>1693</v>
      </c>
      <c r="R224" s="1" t="s">
        <v>34</v>
      </c>
      <c r="S224" s="1" t="s">
        <v>1100</v>
      </c>
      <c r="T224" s="1" t="s">
        <v>1101</v>
      </c>
    </row>
    <row r="225" s="1" customFormat="1" spans="1:20">
      <c r="A225" s="1" t="s">
        <v>886</v>
      </c>
      <c r="B225" s="1" t="s">
        <v>1105</v>
      </c>
      <c r="C225" s="1" t="s">
        <v>887</v>
      </c>
      <c r="D225" s="1" t="s">
        <v>1694</v>
      </c>
      <c r="E225" s="1" t="s">
        <v>1695</v>
      </c>
      <c r="F225" s="1" t="s">
        <v>1105</v>
      </c>
      <c r="G225" s="1" t="s">
        <v>1094</v>
      </c>
      <c r="H225" s="1" t="s">
        <v>1095</v>
      </c>
      <c r="I225" s="1" t="s">
        <v>889</v>
      </c>
      <c r="J225" s="1" t="s">
        <v>1096</v>
      </c>
      <c r="K225" s="1" t="s">
        <v>889</v>
      </c>
      <c r="L225" s="1" t="s">
        <v>889</v>
      </c>
      <c r="M225" s="1" t="s">
        <v>1097</v>
      </c>
      <c r="N225" s="1" t="s">
        <v>1097</v>
      </c>
      <c r="O225" s="1" t="s">
        <v>32</v>
      </c>
      <c r="P225" s="1" t="s">
        <v>1098</v>
      </c>
      <c r="Q225" s="1" t="s">
        <v>1696</v>
      </c>
      <c r="R225" s="1" t="s">
        <v>34</v>
      </c>
      <c r="S225" s="1" t="s">
        <v>1100</v>
      </c>
      <c r="T225" s="1" t="s">
        <v>1101</v>
      </c>
    </row>
    <row r="226" s="1" customFormat="1" spans="1:20">
      <c r="A226" s="1" t="s">
        <v>894</v>
      </c>
      <c r="B226" s="1" t="s">
        <v>1105</v>
      </c>
      <c r="C226" s="1" t="s">
        <v>895</v>
      </c>
      <c r="D226" s="1" t="s">
        <v>1541</v>
      </c>
      <c r="E226" s="1" t="s">
        <v>1697</v>
      </c>
      <c r="F226" s="1" t="s">
        <v>1094</v>
      </c>
      <c r="G226" s="1" t="s">
        <v>1106</v>
      </c>
      <c r="H226" s="1" t="s">
        <v>1095</v>
      </c>
      <c r="I226" s="1" t="s">
        <v>885</v>
      </c>
      <c r="J226" s="1" t="s">
        <v>1096</v>
      </c>
      <c r="K226" s="1" t="s">
        <v>885</v>
      </c>
      <c r="L226" s="1" t="s">
        <v>885</v>
      </c>
      <c r="M226" s="1" t="s">
        <v>1097</v>
      </c>
      <c r="N226" s="1" t="s">
        <v>1097</v>
      </c>
      <c r="O226" s="1" t="s">
        <v>32</v>
      </c>
      <c r="P226" s="1" t="s">
        <v>1098</v>
      </c>
      <c r="Q226" s="1" t="s">
        <v>1698</v>
      </c>
      <c r="R226" s="1" t="s">
        <v>34</v>
      </c>
      <c r="S226" s="1" t="s">
        <v>1100</v>
      </c>
      <c r="T226" s="1" t="s">
        <v>1101</v>
      </c>
    </row>
    <row r="227" s="1" customFormat="1" spans="1:20">
      <c r="A227" s="1" t="s">
        <v>714</v>
      </c>
      <c r="B227" s="1" t="s">
        <v>1105</v>
      </c>
      <c r="C227" s="1" t="s">
        <v>715</v>
      </c>
      <c r="D227" s="1" t="s">
        <v>1141</v>
      </c>
      <c r="E227" s="1" t="s">
        <v>1699</v>
      </c>
      <c r="F227" s="1" t="s">
        <v>1113</v>
      </c>
      <c r="G227" s="1" t="s">
        <v>1106</v>
      </c>
      <c r="H227" s="1" t="s">
        <v>1095</v>
      </c>
      <c r="I227" s="1" t="s">
        <v>716</v>
      </c>
      <c r="J227" s="1" t="s">
        <v>1096</v>
      </c>
      <c r="K227" s="1" t="s">
        <v>716</v>
      </c>
      <c r="L227" s="1" t="s">
        <v>716</v>
      </c>
      <c r="M227" s="1" t="s">
        <v>1097</v>
      </c>
      <c r="N227" s="1" t="s">
        <v>1097</v>
      </c>
      <c r="O227" s="1" t="s">
        <v>32</v>
      </c>
      <c r="P227" s="1" t="s">
        <v>1098</v>
      </c>
      <c r="Q227" s="1" t="s">
        <v>1700</v>
      </c>
      <c r="R227" s="1" t="s">
        <v>34</v>
      </c>
      <c r="S227" s="1" t="s">
        <v>1100</v>
      </c>
      <c r="T227" s="1" t="s">
        <v>1101</v>
      </c>
    </row>
    <row r="228" s="1" customFormat="1" spans="1:20">
      <c r="A228" s="1" t="s">
        <v>1043</v>
      </c>
      <c r="B228" s="1" t="s">
        <v>1105</v>
      </c>
      <c r="C228" s="1" t="s">
        <v>1044</v>
      </c>
      <c r="D228" s="1" t="s">
        <v>1701</v>
      </c>
      <c r="E228" s="1" t="s">
        <v>1702</v>
      </c>
      <c r="F228" s="1" t="s">
        <v>1105</v>
      </c>
      <c r="G228" s="1" t="s">
        <v>1094</v>
      </c>
      <c r="H228" s="1" t="s">
        <v>1095</v>
      </c>
      <c r="I228" s="1" t="s">
        <v>1046</v>
      </c>
      <c r="J228" s="1" t="s">
        <v>1096</v>
      </c>
      <c r="K228" s="1" t="s">
        <v>1046</v>
      </c>
      <c r="L228" s="1" t="s">
        <v>1046</v>
      </c>
      <c r="M228" s="1" t="s">
        <v>1097</v>
      </c>
      <c r="N228" s="1" t="s">
        <v>1097</v>
      </c>
      <c r="O228" s="1" t="s">
        <v>32</v>
      </c>
      <c r="P228" s="1" t="s">
        <v>1098</v>
      </c>
      <c r="Q228" s="1" t="s">
        <v>1703</v>
      </c>
      <c r="R228" s="1" t="s">
        <v>34</v>
      </c>
      <c r="S228" s="1" t="s">
        <v>1100</v>
      </c>
      <c r="T228" s="1" t="s">
        <v>1101</v>
      </c>
    </row>
    <row r="229" s="1" customFormat="1" spans="1:20">
      <c r="A229" s="1" t="s">
        <v>535</v>
      </c>
      <c r="B229" s="1" t="s">
        <v>1094</v>
      </c>
      <c r="C229" s="1" t="s">
        <v>536</v>
      </c>
      <c r="D229" s="1" t="s">
        <v>1704</v>
      </c>
      <c r="E229" s="1" t="s">
        <v>1705</v>
      </c>
      <c r="F229" s="1" t="s">
        <v>1094</v>
      </c>
      <c r="G229" s="1" t="s">
        <v>1113</v>
      </c>
      <c r="H229" s="1" t="s">
        <v>1095</v>
      </c>
      <c r="I229" s="1" t="s">
        <v>538</v>
      </c>
      <c r="J229" s="1" t="s">
        <v>1096</v>
      </c>
      <c r="K229" s="1" t="s">
        <v>538</v>
      </c>
      <c r="L229" s="1" t="s">
        <v>538</v>
      </c>
      <c r="M229" s="1" t="s">
        <v>1097</v>
      </c>
      <c r="N229" s="1" t="s">
        <v>1097</v>
      </c>
      <c r="O229" s="1" t="s">
        <v>32</v>
      </c>
      <c r="P229" s="1" t="s">
        <v>1098</v>
      </c>
      <c r="Q229" s="1" t="s">
        <v>1706</v>
      </c>
      <c r="R229" s="1" t="s">
        <v>34</v>
      </c>
      <c r="S229" s="1" t="s">
        <v>1100</v>
      </c>
      <c r="T229" s="1" t="s">
        <v>1101</v>
      </c>
    </row>
    <row r="230" s="1" customFormat="1" spans="1:20">
      <c r="A230" s="1" t="s">
        <v>717</v>
      </c>
      <c r="B230" s="1" t="s">
        <v>1094</v>
      </c>
      <c r="C230" s="1" t="s">
        <v>718</v>
      </c>
      <c r="D230" s="1" t="s">
        <v>1707</v>
      </c>
      <c r="E230" s="1" t="s">
        <v>1708</v>
      </c>
      <c r="F230" s="1" t="s">
        <v>1094</v>
      </c>
      <c r="G230" s="1" t="s">
        <v>1106</v>
      </c>
      <c r="H230" s="1" t="s">
        <v>1095</v>
      </c>
      <c r="I230" s="1" t="s">
        <v>719</v>
      </c>
      <c r="J230" s="1" t="s">
        <v>1096</v>
      </c>
      <c r="K230" s="1" t="s">
        <v>719</v>
      </c>
      <c r="L230" s="1" t="s">
        <v>719</v>
      </c>
      <c r="M230" s="1" t="s">
        <v>1097</v>
      </c>
      <c r="N230" s="1" t="s">
        <v>1097</v>
      </c>
      <c r="O230" s="1" t="s">
        <v>32</v>
      </c>
      <c r="P230" s="1" t="s">
        <v>1098</v>
      </c>
      <c r="Q230" s="1" t="s">
        <v>1709</v>
      </c>
      <c r="R230" s="1" t="s">
        <v>34</v>
      </c>
      <c r="S230" s="1" t="s">
        <v>1100</v>
      </c>
      <c r="T230" s="1" t="s">
        <v>1101</v>
      </c>
    </row>
    <row r="231" s="1" customFormat="1" spans="1:20">
      <c r="A231" s="1" t="s">
        <v>539</v>
      </c>
      <c r="B231" s="1" t="s">
        <v>1094</v>
      </c>
      <c r="C231" s="1" t="s">
        <v>540</v>
      </c>
      <c r="D231" s="1" t="s">
        <v>1158</v>
      </c>
      <c r="E231" s="1" t="s">
        <v>1710</v>
      </c>
      <c r="F231" s="1" t="s">
        <v>1094</v>
      </c>
      <c r="G231" s="1" t="s">
        <v>1113</v>
      </c>
      <c r="H231" s="1" t="s">
        <v>1095</v>
      </c>
      <c r="I231" s="1" t="s">
        <v>541</v>
      </c>
      <c r="J231" s="1" t="s">
        <v>1096</v>
      </c>
      <c r="K231" s="1" t="s">
        <v>541</v>
      </c>
      <c r="L231" s="1" t="s">
        <v>541</v>
      </c>
      <c r="M231" s="1" t="s">
        <v>1097</v>
      </c>
      <c r="N231" s="1" t="s">
        <v>1097</v>
      </c>
      <c r="O231" s="1" t="s">
        <v>32</v>
      </c>
      <c r="P231" s="1" t="s">
        <v>1098</v>
      </c>
      <c r="Q231" s="1" t="s">
        <v>1711</v>
      </c>
      <c r="R231" s="1" t="s">
        <v>34</v>
      </c>
      <c r="S231" s="1" t="s">
        <v>1100</v>
      </c>
      <c r="T231" s="1" t="s">
        <v>1101</v>
      </c>
    </row>
    <row r="232" s="1" customFormat="1" spans="1:20">
      <c r="A232" s="1" t="s">
        <v>720</v>
      </c>
      <c r="B232" s="1" t="s">
        <v>1094</v>
      </c>
      <c r="C232" s="1" t="s">
        <v>721</v>
      </c>
      <c r="D232" s="1" t="s">
        <v>1707</v>
      </c>
      <c r="E232" s="1" t="s">
        <v>1712</v>
      </c>
      <c r="F232" s="1" t="s">
        <v>1094</v>
      </c>
      <c r="G232" s="1" t="s">
        <v>1125</v>
      </c>
      <c r="H232" s="1" t="s">
        <v>1095</v>
      </c>
      <c r="I232" s="1" t="s">
        <v>722</v>
      </c>
      <c r="J232" s="1" t="s">
        <v>1096</v>
      </c>
      <c r="K232" s="1" t="s">
        <v>722</v>
      </c>
      <c r="L232" s="1" t="s">
        <v>722</v>
      </c>
      <c r="M232" s="1" t="s">
        <v>1097</v>
      </c>
      <c r="N232" s="1" t="s">
        <v>1097</v>
      </c>
      <c r="O232" s="1" t="s">
        <v>32</v>
      </c>
      <c r="P232" s="1" t="s">
        <v>1098</v>
      </c>
      <c r="Q232" s="1" t="s">
        <v>1713</v>
      </c>
      <c r="R232" s="1" t="s">
        <v>34</v>
      </c>
      <c r="S232" s="1" t="s">
        <v>1100</v>
      </c>
      <c r="T232" s="1" t="s">
        <v>1101</v>
      </c>
    </row>
    <row r="233" s="1" customFormat="1" spans="1:20">
      <c r="A233" s="1" t="s">
        <v>542</v>
      </c>
      <c r="B233" s="1" t="s">
        <v>1094</v>
      </c>
      <c r="C233" s="1" t="s">
        <v>543</v>
      </c>
      <c r="D233" s="1" t="s">
        <v>1259</v>
      </c>
      <c r="E233" s="1" t="s">
        <v>1714</v>
      </c>
      <c r="F233" s="1" t="s">
        <v>1113</v>
      </c>
      <c r="G233" s="1" t="s">
        <v>1106</v>
      </c>
      <c r="H233" s="1" t="s">
        <v>1095</v>
      </c>
      <c r="I233" s="1" t="s">
        <v>544</v>
      </c>
      <c r="J233" s="1" t="s">
        <v>1096</v>
      </c>
      <c r="K233" s="1" t="s">
        <v>544</v>
      </c>
      <c r="L233" s="1" t="s">
        <v>544</v>
      </c>
      <c r="M233" s="1" t="s">
        <v>1097</v>
      </c>
      <c r="N233" s="1" t="s">
        <v>1097</v>
      </c>
      <c r="O233" s="1" t="s">
        <v>32</v>
      </c>
      <c r="P233" s="1" t="s">
        <v>1098</v>
      </c>
      <c r="Q233" s="1" t="s">
        <v>1715</v>
      </c>
      <c r="R233" s="1" t="s">
        <v>34</v>
      </c>
      <c r="S233" s="1" t="s">
        <v>1100</v>
      </c>
      <c r="T233" s="1" t="s">
        <v>1101</v>
      </c>
    </row>
    <row r="234" s="1" customFormat="1" spans="1:20">
      <c r="A234" s="1" t="s">
        <v>723</v>
      </c>
      <c r="B234" s="1" t="s">
        <v>1094</v>
      </c>
      <c r="C234" s="1" t="s">
        <v>724</v>
      </c>
      <c r="D234" s="1" t="s">
        <v>1410</v>
      </c>
      <c r="E234" s="1" t="s">
        <v>1716</v>
      </c>
      <c r="F234" s="1" t="s">
        <v>1113</v>
      </c>
      <c r="G234" s="1" t="s">
        <v>1106</v>
      </c>
      <c r="H234" s="1" t="s">
        <v>1095</v>
      </c>
      <c r="I234" s="1" t="s">
        <v>725</v>
      </c>
      <c r="J234" s="1" t="s">
        <v>1096</v>
      </c>
      <c r="K234" s="1" t="s">
        <v>725</v>
      </c>
      <c r="L234" s="1" t="s">
        <v>725</v>
      </c>
      <c r="M234" s="1" t="s">
        <v>1097</v>
      </c>
      <c r="N234" s="1" t="s">
        <v>1097</v>
      </c>
      <c r="O234" s="1" t="s">
        <v>32</v>
      </c>
      <c r="P234" s="1" t="s">
        <v>1098</v>
      </c>
      <c r="Q234" s="1" t="s">
        <v>1717</v>
      </c>
      <c r="R234" s="1" t="s">
        <v>34</v>
      </c>
      <c r="S234" s="1" t="s">
        <v>1100</v>
      </c>
      <c r="T234" s="1" t="s">
        <v>1101</v>
      </c>
    </row>
    <row r="235" s="1" customFormat="1" spans="1:20">
      <c r="A235" s="1" t="s">
        <v>726</v>
      </c>
      <c r="B235" s="1" t="s">
        <v>1094</v>
      </c>
      <c r="C235" s="1" t="s">
        <v>727</v>
      </c>
      <c r="D235" s="1" t="s">
        <v>1707</v>
      </c>
      <c r="E235" s="1" t="s">
        <v>1718</v>
      </c>
      <c r="F235" s="1" t="s">
        <v>1094</v>
      </c>
      <c r="G235" s="1" t="s">
        <v>1113</v>
      </c>
      <c r="H235" s="1" t="s">
        <v>1095</v>
      </c>
      <c r="I235" s="1" t="s">
        <v>609</v>
      </c>
      <c r="J235" s="1" t="s">
        <v>1096</v>
      </c>
      <c r="K235" s="1" t="s">
        <v>609</v>
      </c>
      <c r="L235" s="1" t="s">
        <v>609</v>
      </c>
      <c r="M235" s="1" t="s">
        <v>1097</v>
      </c>
      <c r="N235" s="1" t="s">
        <v>1097</v>
      </c>
      <c r="O235" s="1" t="s">
        <v>32</v>
      </c>
      <c r="P235" s="1" t="s">
        <v>1098</v>
      </c>
      <c r="Q235" s="1" t="s">
        <v>1719</v>
      </c>
      <c r="R235" s="1" t="s">
        <v>34</v>
      </c>
      <c r="S235" s="1" t="s">
        <v>1100</v>
      </c>
      <c r="T235" s="1" t="s">
        <v>1101</v>
      </c>
    </row>
    <row r="236" s="1" customFormat="1" spans="1:20">
      <c r="A236" s="1" t="s">
        <v>545</v>
      </c>
      <c r="B236" s="1" t="s">
        <v>1094</v>
      </c>
      <c r="C236" s="1" t="s">
        <v>546</v>
      </c>
      <c r="D236" s="1" t="s">
        <v>1584</v>
      </c>
      <c r="E236" s="1" t="s">
        <v>1720</v>
      </c>
      <c r="F236" s="1" t="s">
        <v>1094</v>
      </c>
      <c r="G236" s="1" t="s">
        <v>1113</v>
      </c>
      <c r="H236" s="1" t="s">
        <v>1095</v>
      </c>
      <c r="I236" s="1" t="s">
        <v>547</v>
      </c>
      <c r="J236" s="1" t="s">
        <v>1096</v>
      </c>
      <c r="K236" s="1" t="s">
        <v>547</v>
      </c>
      <c r="L236" s="1" t="s">
        <v>547</v>
      </c>
      <c r="M236" s="1" t="s">
        <v>1097</v>
      </c>
      <c r="N236" s="1" t="s">
        <v>1097</v>
      </c>
      <c r="O236" s="1" t="s">
        <v>32</v>
      </c>
      <c r="P236" s="1" t="s">
        <v>1098</v>
      </c>
      <c r="Q236" s="1" t="s">
        <v>1721</v>
      </c>
      <c r="R236" s="1" t="s">
        <v>34</v>
      </c>
      <c r="S236" s="1" t="s">
        <v>1100</v>
      </c>
      <c r="T236" s="1" t="s">
        <v>1101</v>
      </c>
    </row>
    <row r="237" s="1" customFormat="1" spans="1:20">
      <c r="A237" s="1" t="s">
        <v>896</v>
      </c>
      <c r="B237" s="1" t="s">
        <v>1094</v>
      </c>
      <c r="C237" s="1" t="s">
        <v>897</v>
      </c>
      <c r="D237" s="1" t="s">
        <v>1393</v>
      </c>
      <c r="E237" s="1" t="s">
        <v>1722</v>
      </c>
      <c r="F237" s="1" t="s">
        <v>1094</v>
      </c>
      <c r="G237" s="1" t="s">
        <v>1113</v>
      </c>
      <c r="H237" s="1" t="s">
        <v>1095</v>
      </c>
      <c r="I237" s="1" t="s">
        <v>860</v>
      </c>
      <c r="J237" s="1" t="s">
        <v>1096</v>
      </c>
      <c r="K237" s="1" t="s">
        <v>860</v>
      </c>
      <c r="L237" s="1" t="s">
        <v>860</v>
      </c>
      <c r="M237" s="1" t="s">
        <v>1097</v>
      </c>
      <c r="N237" s="1" t="s">
        <v>1097</v>
      </c>
      <c r="O237" s="1" t="s">
        <v>32</v>
      </c>
      <c r="P237" s="1" t="s">
        <v>1098</v>
      </c>
      <c r="Q237" s="1" t="s">
        <v>1723</v>
      </c>
      <c r="R237" s="1" t="s">
        <v>34</v>
      </c>
      <c r="S237" s="1" t="s">
        <v>1100</v>
      </c>
      <c r="T237" s="1" t="s">
        <v>1101</v>
      </c>
    </row>
    <row r="238" s="1" customFormat="1" spans="1:20">
      <c r="A238" s="1" t="s">
        <v>728</v>
      </c>
      <c r="B238" s="1" t="s">
        <v>1094</v>
      </c>
      <c r="C238" s="1" t="s">
        <v>729</v>
      </c>
      <c r="D238" s="1" t="s">
        <v>1707</v>
      </c>
      <c r="E238" s="1" t="s">
        <v>1724</v>
      </c>
      <c r="F238" s="1" t="s">
        <v>1094</v>
      </c>
      <c r="G238" s="1" t="s">
        <v>1106</v>
      </c>
      <c r="H238" s="1" t="s">
        <v>1095</v>
      </c>
      <c r="I238" s="1" t="s">
        <v>523</v>
      </c>
      <c r="J238" s="1" t="s">
        <v>1096</v>
      </c>
      <c r="K238" s="1" t="s">
        <v>523</v>
      </c>
      <c r="L238" s="1" t="s">
        <v>523</v>
      </c>
      <c r="M238" s="1" t="s">
        <v>1097</v>
      </c>
      <c r="N238" s="1" t="s">
        <v>1097</v>
      </c>
      <c r="O238" s="1" t="s">
        <v>32</v>
      </c>
      <c r="P238" s="1" t="s">
        <v>1098</v>
      </c>
      <c r="Q238" s="1" t="s">
        <v>1725</v>
      </c>
      <c r="R238" s="1" t="s">
        <v>34</v>
      </c>
      <c r="S238" s="1" t="s">
        <v>1100</v>
      </c>
      <c r="T238" s="1" t="s">
        <v>1101</v>
      </c>
    </row>
    <row r="239" s="1" customFormat="1" spans="1:20">
      <c r="A239" s="1" t="s">
        <v>730</v>
      </c>
      <c r="B239" s="1" t="s">
        <v>1094</v>
      </c>
      <c r="C239" s="1" t="s">
        <v>731</v>
      </c>
      <c r="D239" s="1" t="s">
        <v>1707</v>
      </c>
      <c r="E239" s="1" t="s">
        <v>1726</v>
      </c>
      <c r="F239" s="1" t="s">
        <v>1094</v>
      </c>
      <c r="G239" s="1" t="s">
        <v>1113</v>
      </c>
      <c r="H239" s="1" t="s">
        <v>1095</v>
      </c>
      <c r="I239" s="1" t="s">
        <v>609</v>
      </c>
      <c r="J239" s="1" t="s">
        <v>1096</v>
      </c>
      <c r="K239" s="1" t="s">
        <v>609</v>
      </c>
      <c r="L239" s="1" t="s">
        <v>609</v>
      </c>
      <c r="M239" s="1" t="s">
        <v>1097</v>
      </c>
      <c r="N239" s="1" t="s">
        <v>1097</v>
      </c>
      <c r="O239" s="1" t="s">
        <v>32</v>
      </c>
      <c r="P239" s="1" t="s">
        <v>1098</v>
      </c>
      <c r="Q239" s="1" t="s">
        <v>1727</v>
      </c>
      <c r="R239" s="1" t="s">
        <v>34</v>
      </c>
      <c r="S239" s="1" t="s">
        <v>1100</v>
      </c>
      <c r="T239" s="1" t="s">
        <v>1101</v>
      </c>
    </row>
    <row r="240" s="1" customFormat="1" spans="1:20">
      <c r="A240" s="1" t="s">
        <v>898</v>
      </c>
      <c r="B240" s="1" t="s">
        <v>1094</v>
      </c>
      <c r="C240" s="1" t="s">
        <v>899</v>
      </c>
      <c r="D240" s="1" t="s">
        <v>1686</v>
      </c>
      <c r="E240" s="1" t="s">
        <v>1728</v>
      </c>
      <c r="F240" s="1" t="s">
        <v>1094</v>
      </c>
      <c r="G240" s="1" t="s">
        <v>1113</v>
      </c>
      <c r="H240" s="1" t="s">
        <v>1095</v>
      </c>
      <c r="I240" s="1" t="s">
        <v>900</v>
      </c>
      <c r="J240" s="1" t="s">
        <v>1096</v>
      </c>
      <c r="K240" s="1" t="s">
        <v>900</v>
      </c>
      <c r="L240" s="1" t="s">
        <v>900</v>
      </c>
      <c r="M240" s="1" t="s">
        <v>1097</v>
      </c>
      <c r="N240" s="1" t="s">
        <v>1097</v>
      </c>
      <c r="O240" s="1" t="s">
        <v>32</v>
      </c>
      <c r="P240" s="1" t="s">
        <v>1098</v>
      </c>
      <c r="Q240" s="1" t="s">
        <v>1729</v>
      </c>
      <c r="R240" s="1" t="s">
        <v>34</v>
      </c>
      <c r="S240" s="1" t="s">
        <v>1100</v>
      </c>
      <c r="T240" s="1" t="s">
        <v>1101</v>
      </c>
    </row>
    <row r="241" s="1" customFormat="1" spans="1:20">
      <c r="A241" s="1" t="s">
        <v>548</v>
      </c>
      <c r="B241" s="1" t="s">
        <v>1094</v>
      </c>
      <c r="C241" s="1" t="s">
        <v>549</v>
      </c>
      <c r="D241" s="1" t="s">
        <v>1158</v>
      </c>
      <c r="E241" s="1" t="s">
        <v>1730</v>
      </c>
      <c r="F241" s="1" t="s">
        <v>1094</v>
      </c>
      <c r="G241" s="1" t="s">
        <v>1113</v>
      </c>
      <c r="H241" s="1" t="s">
        <v>1095</v>
      </c>
      <c r="I241" s="1" t="s">
        <v>550</v>
      </c>
      <c r="J241" s="1" t="s">
        <v>1096</v>
      </c>
      <c r="K241" s="1" t="s">
        <v>550</v>
      </c>
      <c r="L241" s="1" t="s">
        <v>550</v>
      </c>
      <c r="M241" s="1" t="s">
        <v>1097</v>
      </c>
      <c r="N241" s="1" t="s">
        <v>1097</v>
      </c>
      <c r="O241" s="1" t="s">
        <v>32</v>
      </c>
      <c r="P241" s="1" t="s">
        <v>1098</v>
      </c>
      <c r="Q241" s="1" t="s">
        <v>1731</v>
      </c>
      <c r="R241" s="1" t="s">
        <v>34</v>
      </c>
      <c r="S241" s="1" t="s">
        <v>1100</v>
      </c>
      <c r="T241" s="1" t="s">
        <v>1101</v>
      </c>
    </row>
    <row r="242" s="1" customFormat="1" spans="1:20">
      <c r="A242" s="1" t="s">
        <v>732</v>
      </c>
      <c r="B242" s="1" t="s">
        <v>1094</v>
      </c>
      <c r="C242" s="1" t="s">
        <v>733</v>
      </c>
      <c r="D242" s="1" t="s">
        <v>1707</v>
      </c>
      <c r="E242" s="1" t="s">
        <v>1732</v>
      </c>
      <c r="F242" s="1" t="s">
        <v>1113</v>
      </c>
      <c r="G242" s="1" t="s">
        <v>1106</v>
      </c>
      <c r="H242" s="1" t="s">
        <v>1095</v>
      </c>
      <c r="I242" s="1" t="s">
        <v>609</v>
      </c>
      <c r="J242" s="1" t="s">
        <v>1096</v>
      </c>
      <c r="K242" s="1" t="s">
        <v>609</v>
      </c>
      <c r="L242" s="1" t="s">
        <v>609</v>
      </c>
      <c r="M242" s="1" t="s">
        <v>1097</v>
      </c>
      <c r="N242" s="1" t="s">
        <v>1097</v>
      </c>
      <c r="O242" s="1" t="s">
        <v>32</v>
      </c>
      <c r="P242" s="1" t="s">
        <v>1098</v>
      </c>
      <c r="Q242" s="1" t="s">
        <v>1733</v>
      </c>
      <c r="R242" s="1" t="s">
        <v>34</v>
      </c>
      <c r="S242" s="1" t="s">
        <v>1100</v>
      </c>
      <c r="T242" s="1" t="s">
        <v>1101</v>
      </c>
    </row>
    <row r="243" s="1" customFormat="1" spans="1:20">
      <c r="A243" s="1" t="s">
        <v>734</v>
      </c>
      <c r="B243" s="1" t="s">
        <v>1094</v>
      </c>
      <c r="C243" s="1" t="s">
        <v>735</v>
      </c>
      <c r="D243" s="1" t="s">
        <v>1141</v>
      </c>
      <c r="E243" s="1" t="s">
        <v>1734</v>
      </c>
      <c r="F243" s="1" t="s">
        <v>1106</v>
      </c>
      <c r="G243" s="1" t="s">
        <v>1125</v>
      </c>
      <c r="H243" s="1" t="s">
        <v>1095</v>
      </c>
      <c r="I243" s="1" t="s">
        <v>736</v>
      </c>
      <c r="J243" s="1" t="s">
        <v>1096</v>
      </c>
      <c r="K243" s="1" t="s">
        <v>736</v>
      </c>
      <c r="L243" s="1" t="s">
        <v>736</v>
      </c>
      <c r="M243" s="1" t="s">
        <v>1097</v>
      </c>
      <c r="N243" s="1" t="s">
        <v>1097</v>
      </c>
      <c r="O243" s="1" t="s">
        <v>32</v>
      </c>
      <c r="P243" s="1" t="s">
        <v>1098</v>
      </c>
      <c r="Q243" s="1" t="s">
        <v>1735</v>
      </c>
      <c r="R243" s="1" t="s">
        <v>34</v>
      </c>
      <c r="S243" s="1" t="s">
        <v>1100</v>
      </c>
      <c r="T243" s="1" t="s">
        <v>1101</v>
      </c>
    </row>
    <row r="244" s="1" customFormat="1" spans="1:20">
      <c r="A244" s="1" t="s">
        <v>551</v>
      </c>
      <c r="B244" s="1" t="s">
        <v>1094</v>
      </c>
      <c r="C244" s="1" t="s">
        <v>552</v>
      </c>
      <c r="D244" s="1" t="s">
        <v>1584</v>
      </c>
      <c r="E244" s="1" t="s">
        <v>1736</v>
      </c>
      <c r="F244" s="1" t="s">
        <v>1094</v>
      </c>
      <c r="G244" s="1" t="s">
        <v>1113</v>
      </c>
      <c r="H244" s="1" t="s">
        <v>1095</v>
      </c>
      <c r="I244" s="1" t="s">
        <v>508</v>
      </c>
      <c r="J244" s="1" t="s">
        <v>1096</v>
      </c>
      <c r="K244" s="1" t="s">
        <v>508</v>
      </c>
      <c r="L244" s="1" t="s">
        <v>508</v>
      </c>
      <c r="M244" s="1" t="s">
        <v>1097</v>
      </c>
      <c r="N244" s="1" t="s">
        <v>1097</v>
      </c>
      <c r="O244" s="1" t="s">
        <v>32</v>
      </c>
      <c r="P244" s="1" t="s">
        <v>1098</v>
      </c>
      <c r="Q244" s="1" t="s">
        <v>1737</v>
      </c>
      <c r="R244" s="1" t="s">
        <v>34</v>
      </c>
      <c r="S244" s="1" t="s">
        <v>1100</v>
      </c>
      <c r="T244" s="1" t="s">
        <v>1101</v>
      </c>
    </row>
    <row r="245" s="1" customFormat="1" spans="1:20">
      <c r="A245" s="1" t="s">
        <v>737</v>
      </c>
      <c r="B245" s="1" t="s">
        <v>1094</v>
      </c>
      <c r="C245" s="1" t="s">
        <v>738</v>
      </c>
      <c r="D245" s="1" t="s">
        <v>1502</v>
      </c>
      <c r="E245" s="1" t="s">
        <v>1738</v>
      </c>
      <c r="F245" s="1" t="s">
        <v>1094</v>
      </c>
      <c r="G245" s="1" t="s">
        <v>1106</v>
      </c>
      <c r="H245" s="1" t="s">
        <v>1095</v>
      </c>
      <c r="I245" s="1" t="s">
        <v>517</v>
      </c>
      <c r="J245" s="1" t="s">
        <v>1096</v>
      </c>
      <c r="K245" s="1" t="s">
        <v>517</v>
      </c>
      <c r="L245" s="1" t="s">
        <v>517</v>
      </c>
      <c r="M245" s="1" t="s">
        <v>1097</v>
      </c>
      <c r="N245" s="1" t="s">
        <v>1097</v>
      </c>
      <c r="O245" s="1" t="s">
        <v>32</v>
      </c>
      <c r="P245" s="1" t="s">
        <v>1098</v>
      </c>
      <c r="Q245" s="1" t="s">
        <v>1739</v>
      </c>
      <c r="R245" s="1" t="s">
        <v>34</v>
      </c>
      <c r="S245" s="1" t="s">
        <v>1100</v>
      </c>
      <c r="T245" s="1" t="s">
        <v>1101</v>
      </c>
    </row>
    <row r="246" s="1" customFormat="1" spans="1:20">
      <c r="A246" s="1" t="s">
        <v>905</v>
      </c>
      <c r="B246" s="1" t="s">
        <v>1094</v>
      </c>
      <c r="C246" s="1" t="s">
        <v>906</v>
      </c>
      <c r="D246" s="1" t="s">
        <v>1740</v>
      </c>
      <c r="E246" s="1" t="s">
        <v>1741</v>
      </c>
      <c r="F246" s="1" t="s">
        <v>1094</v>
      </c>
      <c r="G246" s="1" t="s">
        <v>1113</v>
      </c>
      <c r="H246" s="1" t="s">
        <v>1095</v>
      </c>
      <c r="I246" s="1" t="s">
        <v>908</v>
      </c>
      <c r="J246" s="1" t="s">
        <v>1096</v>
      </c>
      <c r="K246" s="1" t="s">
        <v>908</v>
      </c>
      <c r="L246" s="1" t="s">
        <v>908</v>
      </c>
      <c r="M246" s="1" t="s">
        <v>1097</v>
      </c>
      <c r="N246" s="1" t="s">
        <v>1097</v>
      </c>
      <c r="O246" s="1" t="s">
        <v>32</v>
      </c>
      <c r="P246" s="1" t="s">
        <v>1098</v>
      </c>
      <c r="Q246" s="1" t="s">
        <v>1742</v>
      </c>
      <c r="R246" s="1" t="s">
        <v>34</v>
      </c>
      <c r="S246" s="1" t="s">
        <v>1100</v>
      </c>
      <c r="T246" s="1" t="s">
        <v>1101</v>
      </c>
    </row>
    <row r="247" s="1" customFormat="1" spans="1:20">
      <c r="A247" s="1" t="s">
        <v>909</v>
      </c>
      <c r="B247" s="1" t="s">
        <v>1094</v>
      </c>
      <c r="C247" s="1" t="s">
        <v>910</v>
      </c>
      <c r="D247" s="1" t="s">
        <v>1393</v>
      </c>
      <c r="E247" s="1" t="s">
        <v>1743</v>
      </c>
      <c r="F247" s="1" t="s">
        <v>1094</v>
      </c>
      <c r="G247" s="1" t="s">
        <v>1113</v>
      </c>
      <c r="H247" s="1" t="s">
        <v>1095</v>
      </c>
      <c r="I247" s="1" t="s">
        <v>911</v>
      </c>
      <c r="J247" s="1" t="s">
        <v>1096</v>
      </c>
      <c r="K247" s="1" t="s">
        <v>911</v>
      </c>
      <c r="L247" s="1" t="s">
        <v>911</v>
      </c>
      <c r="M247" s="1" t="s">
        <v>1097</v>
      </c>
      <c r="N247" s="1" t="s">
        <v>1097</v>
      </c>
      <c r="O247" s="1" t="s">
        <v>32</v>
      </c>
      <c r="P247" s="1" t="s">
        <v>1098</v>
      </c>
      <c r="Q247" s="1" t="s">
        <v>1744</v>
      </c>
      <c r="R247" s="1" t="s">
        <v>34</v>
      </c>
      <c r="S247" s="1" t="s">
        <v>1100</v>
      </c>
      <c r="T247" s="1" t="s">
        <v>1101</v>
      </c>
    </row>
    <row r="248" s="1" customFormat="1" spans="1:20">
      <c r="A248" s="1" t="s">
        <v>739</v>
      </c>
      <c r="B248" s="1" t="s">
        <v>1094</v>
      </c>
      <c r="C248" s="1" t="s">
        <v>740</v>
      </c>
      <c r="D248" s="1" t="s">
        <v>1745</v>
      </c>
      <c r="E248" s="1" t="s">
        <v>1746</v>
      </c>
      <c r="F248" s="1" t="s">
        <v>1094</v>
      </c>
      <c r="G248" s="1" t="s">
        <v>1113</v>
      </c>
      <c r="H248" s="1" t="s">
        <v>1095</v>
      </c>
      <c r="I248" s="1" t="s">
        <v>742</v>
      </c>
      <c r="J248" s="1" t="s">
        <v>1096</v>
      </c>
      <c r="K248" s="1" t="s">
        <v>742</v>
      </c>
      <c r="L248" s="1" t="s">
        <v>742</v>
      </c>
      <c r="M248" s="1" t="s">
        <v>1097</v>
      </c>
      <c r="N248" s="1" t="s">
        <v>1097</v>
      </c>
      <c r="O248" s="1" t="s">
        <v>32</v>
      </c>
      <c r="P248" s="1" t="s">
        <v>1098</v>
      </c>
      <c r="Q248" s="1" t="s">
        <v>1747</v>
      </c>
      <c r="R248" s="1" t="s">
        <v>34</v>
      </c>
      <c r="S248" s="1" t="s">
        <v>1100</v>
      </c>
      <c r="T248" s="1" t="s">
        <v>1101</v>
      </c>
    </row>
    <row r="249" s="1" customFormat="1" spans="1:20">
      <c r="A249" s="1" t="s">
        <v>553</v>
      </c>
      <c r="B249" s="1" t="s">
        <v>1094</v>
      </c>
      <c r="C249" s="1" t="s">
        <v>554</v>
      </c>
      <c r="D249" s="1" t="s">
        <v>1544</v>
      </c>
      <c r="E249" s="1" t="s">
        <v>1748</v>
      </c>
      <c r="F249" s="1" t="s">
        <v>1094</v>
      </c>
      <c r="G249" s="1" t="s">
        <v>1113</v>
      </c>
      <c r="H249" s="1" t="s">
        <v>1095</v>
      </c>
      <c r="I249" s="1" t="s">
        <v>556</v>
      </c>
      <c r="J249" s="1" t="s">
        <v>1096</v>
      </c>
      <c r="K249" s="1" t="s">
        <v>556</v>
      </c>
      <c r="L249" s="1" t="s">
        <v>556</v>
      </c>
      <c r="M249" s="1" t="s">
        <v>1097</v>
      </c>
      <c r="N249" s="1" t="s">
        <v>1097</v>
      </c>
      <c r="O249" s="1" t="s">
        <v>32</v>
      </c>
      <c r="P249" s="1" t="s">
        <v>1098</v>
      </c>
      <c r="Q249" s="1" t="s">
        <v>1749</v>
      </c>
      <c r="R249" s="1" t="s">
        <v>34</v>
      </c>
      <c r="S249" s="1" t="s">
        <v>1100</v>
      </c>
      <c r="T249" s="1" t="s">
        <v>1101</v>
      </c>
    </row>
    <row r="250" s="1" customFormat="1" spans="1:20">
      <c r="A250" s="1" t="s">
        <v>901</v>
      </c>
      <c r="B250" s="1" t="s">
        <v>1094</v>
      </c>
      <c r="C250" s="1" t="s">
        <v>902</v>
      </c>
      <c r="D250" s="1" t="s">
        <v>1750</v>
      </c>
      <c r="E250" s="1" t="s">
        <v>1751</v>
      </c>
      <c r="F250" s="1" t="s">
        <v>1113</v>
      </c>
      <c r="G250" s="1" t="s">
        <v>1106</v>
      </c>
      <c r="H250" s="1" t="s">
        <v>1095</v>
      </c>
      <c r="I250" s="1" t="s">
        <v>904</v>
      </c>
      <c r="J250" s="1" t="s">
        <v>1096</v>
      </c>
      <c r="K250" s="1" t="s">
        <v>904</v>
      </c>
      <c r="L250" s="1" t="s">
        <v>904</v>
      </c>
      <c r="M250" s="1" t="s">
        <v>1097</v>
      </c>
      <c r="N250" s="1" t="s">
        <v>1097</v>
      </c>
      <c r="O250" s="1" t="s">
        <v>32</v>
      </c>
      <c r="P250" s="1" t="s">
        <v>1098</v>
      </c>
      <c r="Q250" s="1" t="s">
        <v>1752</v>
      </c>
      <c r="R250" s="1" t="s">
        <v>34</v>
      </c>
      <c r="S250" s="1" t="s">
        <v>1100</v>
      </c>
      <c r="T250" s="1" t="s">
        <v>1101</v>
      </c>
    </row>
    <row r="251" s="1" customFormat="1" spans="1:20">
      <c r="A251" s="1" t="s">
        <v>912</v>
      </c>
      <c r="B251" s="1" t="s">
        <v>1094</v>
      </c>
      <c r="C251" s="1" t="s">
        <v>913</v>
      </c>
      <c r="D251" s="1" t="s">
        <v>1753</v>
      </c>
      <c r="E251" s="1" t="s">
        <v>1754</v>
      </c>
      <c r="F251" s="1" t="s">
        <v>1094</v>
      </c>
      <c r="G251" s="1" t="s">
        <v>1113</v>
      </c>
      <c r="H251" s="1" t="s">
        <v>1095</v>
      </c>
      <c r="I251" s="1" t="s">
        <v>915</v>
      </c>
      <c r="J251" s="1" t="s">
        <v>1096</v>
      </c>
      <c r="K251" s="1" t="s">
        <v>915</v>
      </c>
      <c r="L251" s="1" t="s">
        <v>915</v>
      </c>
      <c r="M251" s="1" t="s">
        <v>1097</v>
      </c>
      <c r="N251" s="1" t="s">
        <v>1097</v>
      </c>
      <c r="O251" s="1" t="s">
        <v>32</v>
      </c>
      <c r="P251" s="1" t="s">
        <v>1098</v>
      </c>
      <c r="Q251" s="1" t="s">
        <v>1755</v>
      </c>
      <c r="R251" s="1" t="s">
        <v>34</v>
      </c>
      <c r="S251" s="1" t="s">
        <v>1100</v>
      </c>
      <c r="T251" s="1" t="s">
        <v>1101</v>
      </c>
    </row>
    <row r="252" s="1" customFormat="1" spans="1:20">
      <c r="A252" s="1" t="s">
        <v>557</v>
      </c>
      <c r="B252" s="1" t="s">
        <v>1094</v>
      </c>
      <c r="C252" s="1" t="s">
        <v>558</v>
      </c>
      <c r="D252" s="1" t="s">
        <v>1756</v>
      </c>
      <c r="E252" s="1" t="s">
        <v>1757</v>
      </c>
      <c r="F252" s="1" t="s">
        <v>1106</v>
      </c>
      <c r="G252" s="1" t="s">
        <v>1125</v>
      </c>
      <c r="H252" s="1" t="s">
        <v>1095</v>
      </c>
      <c r="I252" s="1" t="s">
        <v>560</v>
      </c>
      <c r="J252" s="1" t="s">
        <v>1096</v>
      </c>
      <c r="K252" s="1" t="s">
        <v>560</v>
      </c>
      <c r="L252" s="1" t="s">
        <v>560</v>
      </c>
      <c r="M252" s="1" t="s">
        <v>1097</v>
      </c>
      <c r="N252" s="1" t="s">
        <v>1097</v>
      </c>
      <c r="O252" s="1" t="s">
        <v>32</v>
      </c>
      <c r="P252" s="1" t="s">
        <v>1098</v>
      </c>
      <c r="Q252" s="1" t="s">
        <v>1758</v>
      </c>
      <c r="R252" s="1" t="s">
        <v>34</v>
      </c>
      <c r="S252" s="1" t="s">
        <v>1100</v>
      </c>
      <c r="T252" s="1" t="s">
        <v>1101</v>
      </c>
    </row>
    <row r="253" s="1" customFormat="1" spans="1:20">
      <c r="A253" s="1" t="s">
        <v>916</v>
      </c>
      <c r="B253" s="1" t="s">
        <v>1094</v>
      </c>
      <c r="C253" s="1" t="s">
        <v>917</v>
      </c>
      <c r="D253" s="1" t="s">
        <v>1759</v>
      </c>
      <c r="E253" s="1" t="s">
        <v>1760</v>
      </c>
      <c r="F253" s="1" t="s">
        <v>1094</v>
      </c>
      <c r="G253" s="1" t="s">
        <v>1113</v>
      </c>
      <c r="H253" s="1" t="s">
        <v>1095</v>
      </c>
      <c r="I253" s="1" t="s">
        <v>919</v>
      </c>
      <c r="J253" s="1" t="s">
        <v>1096</v>
      </c>
      <c r="K253" s="1" t="s">
        <v>919</v>
      </c>
      <c r="L253" s="1" t="s">
        <v>919</v>
      </c>
      <c r="M253" s="1" t="s">
        <v>1097</v>
      </c>
      <c r="N253" s="1" t="s">
        <v>1097</v>
      </c>
      <c r="O253" s="1" t="s">
        <v>32</v>
      </c>
      <c r="P253" s="1" t="s">
        <v>1098</v>
      </c>
      <c r="Q253" s="1" t="s">
        <v>1761</v>
      </c>
      <c r="R253" s="1" t="s">
        <v>34</v>
      </c>
      <c r="S253" s="1" t="s">
        <v>1100</v>
      </c>
      <c r="T253" s="1" t="s">
        <v>1101</v>
      </c>
    </row>
    <row r="254" s="1" customFormat="1" spans="1:20">
      <c r="A254" s="1" t="s">
        <v>561</v>
      </c>
      <c r="B254" s="1" t="s">
        <v>1094</v>
      </c>
      <c r="C254" s="1" t="s">
        <v>562</v>
      </c>
      <c r="D254" s="1" t="s">
        <v>1614</v>
      </c>
      <c r="E254" s="1" t="s">
        <v>1762</v>
      </c>
      <c r="F254" s="1" t="s">
        <v>1094</v>
      </c>
      <c r="G254" s="1" t="s">
        <v>1113</v>
      </c>
      <c r="H254" s="1" t="s">
        <v>1095</v>
      </c>
      <c r="I254" s="1" t="s">
        <v>484</v>
      </c>
      <c r="J254" s="1" t="s">
        <v>1096</v>
      </c>
      <c r="K254" s="1" t="s">
        <v>484</v>
      </c>
      <c r="L254" s="1" t="s">
        <v>484</v>
      </c>
      <c r="M254" s="1" t="s">
        <v>1097</v>
      </c>
      <c r="N254" s="1" t="s">
        <v>1097</v>
      </c>
      <c r="O254" s="1" t="s">
        <v>32</v>
      </c>
      <c r="P254" s="1" t="s">
        <v>1098</v>
      </c>
      <c r="Q254" s="1" t="s">
        <v>1763</v>
      </c>
      <c r="R254" s="1" t="s">
        <v>34</v>
      </c>
      <c r="S254" s="1" t="s">
        <v>1100</v>
      </c>
      <c r="T254" s="1" t="s">
        <v>1101</v>
      </c>
    </row>
    <row r="255" s="1" customFormat="1" spans="1:20">
      <c r="A255" s="1" t="s">
        <v>920</v>
      </c>
      <c r="B255" s="1" t="s">
        <v>1094</v>
      </c>
      <c r="C255" s="1" t="s">
        <v>921</v>
      </c>
      <c r="D255" s="1" t="s">
        <v>1764</v>
      </c>
      <c r="E255" s="1" t="s">
        <v>1765</v>
      </c>
      <c r="F255" s="1" t="s">
        <v>1094</v>
      </c>
      <c r="G255" s="1" t="s">
        <v>1113</v>
      </c>
      <c r="H255" s="1" t="s">
        <v>1095</v>
      </c>
      <c r="I255" s="1" t="s">
        <v>923</v>
      </c>
      <c r="J255" s="1" t="s">
        <v>1096</v>
      </c>
      <c r="K255" s="1" t="s">
        <v>923</v>
      </c>
      <c r="L255" s="1" t="s">
        <v>923</v>
      </c>
      <c r="M255" s="1" t="s">
        <v>1097</v>
      </c>
      <c r="N255" s="1" t="s">
        <v>1097</v>
      </c>
      <c r="O255" s="1" t="s">
        <v>32</v>
      </c>
      <c r="P255" s="1" t="s">
        <v>1098</v>
      </c>
      <c r="Q255" s="1" t="s">
        <v>1766</v>
      </c>
      <c r="R255" s="1" t="s">
        <v>34</v>
      </c>
      <c r="S255" s="1" t="s">
        <v>1100</v>
      </c>
      <c r="T255" s="1" t="s">
        <v>1101</v>
      </c>
    </row>
    <row r="256" s="1" customFormat="1" spans="1:20">
      <c r="A256" s="1" t="s">
        <v>1047</v>
      </c>
      <c r="B256" s="1" t="s">
        <v>1094</v>
      </c>
      <c r="C256" s="1" t="s">
        <v>1048</v>
      </c>
      <c r="D256" s="1" t="s">
        <v>1767</v>
      </c>
      <c r="E256" s="1" t="s">
        <v>1768</v>
      </c>
      <c r="F256" s="1" t="s">
        <v>1094</v>
      </c>
      <c r="G256" s="1" t="s">
        <v>1113</v>
      </c>
      <c r="H256" s="1" t="s">
        <v>1095</v>
      </c>
      <c r="I256" s="1" t="s">
        <v>1050</v>
      </c>
      <c r="J256" s="1" t="s">
        <v>1096</v>
      </c>
      <c r="K256" s="1" t="s">
        <v>1050</v>
      </c>
      <c r="L256" s="1" t="s">
        <v>1050</v>
      </c>
      <c r="M256" s="1" t="s">
        <v>1097</v>
      </c>
      <c r="N256" s="1" t="s">
        <v>1097</v>
      </c>
      <c r="O256" s="1" t="s">
        <v>32</v>
      </c>
      <c r="P256" s="1" t="s">
        <v>1098</v>
      </c>
      <c r="Q256" s="1" t="s">
        <v>1769</v>
      </c>
      <c r="R256" s="1" t="s">
        <v>34</v>
      </c>
      <c r="S256" s="1" t="s">
        <v>1100</v>
      </c>
      <c r="T256" s="1" t="s">
        <v>1101</v>
      </c>
    </row>
    <row r="257" s="1" customFormat="1" spans="1:20">
      <c r="A257" s="1" t="s">
        <v>928</v>
      </c>
      <c r="B257" s="1" t="s">
        <v>1094</v>
      </c>
      <c r="C257" s="1" t="s">
        <v>929</v>
      </c>
      <c r="D257" s="1" t="s">
        <v>1770</v>
      </c>
      <c r="E257" s="1" t="s">
        <v>1771</v>
      </c>
      <c r="F257" s="1" t="s">
        <v>1113</v>
      </c>
      <c r="G257" s="1" t="s">
        <v>1106</v>
      </c>
      <c r="H257" s="1" t="s">
        <v>1095</v>
      </c>
      <c r="I257" s="1" t="s">
        <v>931</v>
      </c>
      <c r="J257" s="1" t="s">
        <v>1096</v>
      </c>
      <c r="K257" s="1" t="s">
        <v>931</v>
      </c>
      <c r="L257" s="1" t="s">
        <v>931</v>
      </c>
      <c r="M257" s="1" t="s">
        <v>1097</v>
      </c>
      <c r="N257" s="1" t="s">
        <v>1097</v>
      </c>
      <c r="O257" s="1" t="s">
        <v>32</v>
      </c>
      <c r="P257" s="1" t="s">
        <v>1098</v>
      </c>
      <c r="Q257" s="1" t="s">
        <v>1772</v>
      </c>
      <c r="R257" s="1" t="s">
        <v>34</v>
      </c>
      <c r="S257" s="1" t="s">
        <v>1100</v>
      </c>
      <c r="T257" s="1" t="s">
        <v>1101</v>
      </c>
    </row>
    <row r="258" s="1" customFormat="1" spans="1:20">
      <c r="A258" s="1" t="s">
        <v>924</v>
      </c>
      <c r="B258" s="1" t="s">
        <v>1094</v>
      </c>
      <c r="C258" s="1" t="s">
        <v>925</v>
      </c>
      <c r="D258" s="1" t="s">
        <v>1773</v>
      </c>
      <c r="E258" s="1" t="s">
        <v>1774</v>
      </c>
      <c r="F258" s="1" t="s">
        <v>1113</v>
      </c>
      <c r="G258" s="1" t="s">
        <v>1106</v>
      </c>
      <c r="H258" s="1" t="s">
        <v>1095</v>
      </c>
      <c r="I258" s="1" t="s">
        <v>927</v>
      </c>
      <c r="J258" s="1" t="s">
        <v>1096</v>
      </c>
      <c r="K258" s="1" t="s">
        <v>927</v>
      </c>
      <c r="L258" s="1" t="s">
        <v>927</v>
      </c>
      <c r="M258" s="1" t="s">
        <v>1097</v>
      </c>
      <c r="N258" s="1" t="s">
        <v>1097</v>
      </c>
      <c r="O258" s="1" t="s">
        <v>32</v>
      </c>
      <c r="P258" s="1" t="s">
        <v>1098</v>
      </c>
      <c r="Q258" s="1" t="s">
        <v>1775</v>
      </c>
      <c r="R258" s="1" t="s">
        <v>34</v>
      </c>
      <c r="S258" s="1" t="s">
        <v>1100</v>
      </c>
      <c r="T258" s="1" t="s">
        <v>1101</v>
      </c>
    </row>
    <row r="259" s="1" customFormat="1" spans="1:20">
      <c r="A259" s="1" t="s">
        <v>563</v>
      </c>
      <c r="B259" s="1" t="s">
        <v>1094</v>
      </c>
      <c r="C259" s="1" t="s">
        <v>564</v>
      </c>
      <c r="D259" s="1" t="s">
        <v>1216</v>
      </c>
      <c r="E259" s="1" t="s">
        <v>1776</v>
      </c>
      <c r="F259" s="1" t="s">
        <v>1094</v>
      </c>
      <c r="G259" s="1" t="s">
        <v>1106</v>
      </c>
      <c r="H259" s="1" t="s">
        <v>1095</v>
      </c>
      <c r="I259" s="1" t="s">
        <v>565</v>
      </c>
      <c r="J259" s="1" t="s">
        <v>1096</v>
      </c>
      <c r="K259" s="1" t="s">
        <v>565</v>
      </c>
      <c r="L259" s="1" t="s">
        <v>565</v>
      </c>
      <c r="M259" s="1" t="s">
        <v>1097</v>
      </c>
      <c r="N259" s="1" t="s">
        <v>1097</v>
      </c>
      <c r="O259" s="1" t="s">
        <v>32</v>
      </c>
      <c r="P259" s="1" t="s">
        <v>1098</v>
      </c>
      <c r="Q259" s="1" t="s">
        <v>1777</v>
      </c>
      <c r="R259" s="1" t="s">
        <v>34</v>
      </c>
      <c r="S259" s="1" t="s">
        <v>1100</v>
      </c>
      <c r="T259" s="1" t="s">
        <v>1101</v>
      </c>
    </row>
    <row r="260" s="1" customFormat="1" spans="1:20">
      <c r="A260" s="1" t="s">
        <v>932</v>
      </c>
      <c r="B260" s="1" t="s">
        <v>1094</v>
      </c>
      <c r="C260" s="1" t="s">
        <v>933</v>
      </c>
      <c r="D260" s="1" t="s">
        <v>1773</v>
      </c>
      <c r="E260" s="1" t="s">
        <v>1778</v>
      </c>
      <c r="F260" s="1" t="s">
        <v>1113</v>
      </c>
      <c r="G260" s="1" t="s">
        <v>1106</v>
      </c>
      <c r="H260" s="1" t="s">
        <v>1095</v>
      </c>
      <c r="I260" s="1" t="s">
        <v>927</v>
      </c>
      <c r="J260" s="1" t="s">
        <v>1096</v>
      </c>
      <c r="K260" s="1" t="s">
        <v>927</v>
      </c>
      <c r="L260" s="1" t="s">
        <v>927</v>
      </c>
      <c r="M260" s="1" t="s">
        <v>1097</v>
      </c>
      <c r="N260" s="1" t="s">
        <v>1097</v>
      </c>
      <c r="O260" s="1" t="s">
        <v>32</v>
      </c>
      <c r="P260" s="1" t="s">
        <v>1098</v>
      </c>
      <c r="Q260" s="1" t="s">
        <v>1779</v>
      </c>
      <c r="R260" s="1" t="s">
        <v>34</v>
      </c>
      <c r="S260" s="1" t="s">
        <v>1100</v>
      </c>
      <c r="T260" s="1" t="s">
        <v>1101</v>
      </c>
    </row>
    <row r="261" s="1" customFormat="1" spans="1:20">
      <c r="A261" s="1" t="s">
        <v>566</v>
      </c>
      <c r="B261" s="1" t="s">
        <v>1094</v>
      </c>
      <c r="C261" s="1" t="s">
        <v>567</v>
      </c>
      <c r="D261" s="1" t="s">
        <v>1780</v>
      </c>
      <c r="E261" s="1" t="s">
        <v>1781</v>
      </c>
      <c r="F261" s="1" t="s">
        <v>1113</v>
      </c>
      <c r="G261" s="1" t="s">
        <v>1106</v>
      </c>
      <c r="H261" s="1" t="s">
        <v>1095</v>
      </c>
      <c r="I261" s="1" t="s">
        <v>541</v>
      </c>
      <c r="J261" s="1" t="s">
        <v>1096</v>
      </c>
      <c r="K261" s="1" t="s">
        <v>541</v>
      </c>
      <c r="L261" s="1" t="s">
        <v>541</v>
      </c>
      <c r="M261" s="1" t="s">
        <v>1097</v>
      </c>
      <c r="N261" s="1" t="s">
        <v>1097</v>
      </c>
      <c r="O261" s="1" t="s">
        <v>32</v>
      </c>
      <c r="P261" s="1" t="s">
        <v>1098</v>
      </c>
      <c r="Q261" s="1" t="s">
        <v>1782</v>
      </c>
      <c r="R261" s="1" t="s">
        <v>34</v>
      </c>
      <c r="S261" s="1" t="s">
        <v>1100</v>
      </c>
      <c r="T261" s="1" t="s">
        <v>1101</v>
      </c>
    </row>
    <row r="262" s="1" customFormat="1" spans="1:20">
      <c r="A262" s="1" t="s">
        <v>934</v>
      </c>
      <c r="B262" s="1" t="s">
        <v>1094</v>
      </c>
      <c r="C262" s="1" t="s">
        <v>935</v>
      </c>
      <c r="D262" s="1" t="s">
        <v>1783</v>
      </c>
      <c r="E262" s="1" t="s">
        <v>1784</v>
      </c>
      <c r="F262" s="1" t="s">
        <v>1094</v>
      </c>
      <c r="G262" s="1" t="s">
        <v>1113</v>
      </c>
      <c r="H262" s="1" t="s">
        <v>1095</v>
      </c>
      <c r="I262" s="1" t="s">
        <v>691</v>
      </c>
      <c r="J262" s="1" t="s">
        <v>1096</v>
      </c>
      <c r="K262" s="1" t="s">
        <v>691</v>
      </c>
      <c r="L262" s="1" t="s">
        <v>691</v>
      </c>
      <c r="M262" s="1" t="s">
        <v>1097</v>
      </c>
      <c r="N262" s="1" t="s">
        <v>1097</v>
      </c>
      <c r="O262" s="1" t="s">
        <v>32</v>
      </c>
      <c r="P262" s="1" t="s">
        <v>1098</v>
      </c>
      <c r="Q262" s="1" t="s">
        <v>1785</v>
      </c>
      <c r="R262" s="1" t="s">
        <v>34</v>
      </c>
      <c r="S262" s="1" t="s">
        <v>1100</v>
      </c>
      <c r="T262" s="1" t="s">
        <v>1101</v>
      </c>
    </row>
    <row r="263" s="1" customFormat="1" spans="1:20">
      <c r="A263" s="1" t="s">
        <v>937</v>
      </c>
      <c r="B263" s="1" t="s">
        <v>1094</v>
      </c>
      <c r="C263" s="1" t="s">
        <v>938</v>
      </c>
      <c r="D263" s="1" t="s">
        <v>1740</v>
      </c>
      <c r="E263" s="1" t="s">
        <v>1786</v>
      </c>
      <c r="F263" s="1" t="s">
        <v>1094</v>
      </c>
      <c r="G263" s="1" t="s">
        <v>1113</v>
      </c>
      <c r="H263" s="1" t="s">
        <v>1095</v>
      </c>
      <c r="I263" s="1" t="s">
        <v>908</v>
      </c>
      <c r="J263" s="1" t="s">
        <v>1096</v>
      </c>
      <c r="K263" s="1" t="s">
        <v>908</v>
      </c>
      <c r="L263" s="1" t="s">
        <v>908</v>
      </c>
      <c r="M263" s="1" t="s">
        <v>1097</v>
      </c>
      <c r="N263" s="1" t="s">
        <v>1097</v>
      </c>
      <c r="O263" s="1" t="s">
        <v>32</v>
      </c>
      <c r="P263" s="1" t="s">
        <v>1098</v>
      </c>
      <c r="Q263" s="1" t="s">
        <v>1787</v>
      </c>
      <c r="R263" s="1" t="s">
        <v>34</v>
      </c>
      <c r="S263" s="1" t="s">
        <v>1100</v>
      </c>
      <c r="T263" s="1" t="s">
        <v>1101</v>
      </c>
    </row>
    <row r="264" s="1" customFormat="1" spans="1:20">
      <c r="A264" s="1" t="s">
        <v>74</v>
      </c>
      <c r="B264" s="1" t="s">
        <v>1094</v>
      </c>
      <c r="C264" s="1" t="s">
        <v>75</v>
      </c>
      <c r="D264" s="1" t="s">
        <v>1707</v>
      </c>
      <c r="E264" s="1" t="s">
        <v>1788</v>
      </c>
      <c r="F264" s="1" t="s">
        <v>1113</v>
      </c>
      <c r="G264" s="1" t="s">
        <v>1106</v>
      </c>
      <c r="H264" s="1" t="s">
        <v>1095</v>
      </c>
      <c r="I264" s="1" t="s">
        <v>32</v>
      </c>
      <c r="J264" s="1" t="s">
        <v>1096</v>
      </c>
      <c r="K264" s="1" t="s">
        <v>32</v>
      </c>
      <c r="L264" s="1" t="s">
        <v>32</v>
      </c>
      <c r="M264" s="1" t="s">
        <v>1097</v>
      </c>
      <c r="N264" s="1" t="s">
        <v>1097</v>
      </c>
      <c r="O264" s="1" t="s">
        <v>32</v>
      </c>
      <c r="P264" s="1" t="s">
        <v>1098</v>
      </c>
      <c r="Q264" s="1" t="s">
        <v>1789</v>
      </c>
      <c r="R264" s="1" t="s">
        <v>34</v>
      </c>
      <c r="S264" s="1" t="s">
        <v>1100</v>
      </c>
      <c r="T264" s="1" t="s">
        <v>1101</v>
      </c>
    </row>
    <row r="265" s="1" customFormat="1" spans="1:20">
      <c r="A265" s="1" t="s">
        <v>939</v>
      </c>
      <c r="B265" s="1" t="s">
        <v>1113</v>
      </c>
      <c r="C265" s="1" t="s">
        <v>940</v>
      </c>
      <c r="D265" s="1" t="s">
        <v>1790</v>
      </c>
      <c r="E265" s="1" t="s">
        <v>1791</v>
      </c>
      <c r="F265" s="1" t="s">
        <v>1113</v>
      </c>
      <c r="G265" s="1" t="s">
        <v>1106</v>
      </c>
      <c r="H265" s="1" t="s">
        <v>1095</v>
      </c>
      <c r="I265" s="1" t="s">
        <v>942</v>
      </c>
      <c r="J265" s="1" t="s">
        <v>1096</v>
      </c>
      <c r="K265" s="1" t="s">
        <v>942</v>
      </c>
      <c r="L265" s="1" t="s">
        <v>942</v>
      </c>
      <c r="M265" s="1" t="s">
        <v>1097</v>
      </c>
      <c r="N265" s="1" t="s">
        <v>1097</v>
      </c>
      <c r="O265" s="1" t="s">
        <v>32</v>
      </c>
      <c r="P265" s="1" t="s">
        <v>1098</v>
      </c>
      <c r="Q265" s="1" t="s">
        <v>1792</v>
      </c>
      <c r="R265" s="1" t="s">
        <v>34</v>
      </c>
      <c r="S265" s="1" t="s">
        <v>1100</v>
      </c>
      <c r="T265" s="1" t="s">
        <v>1101</v>
      </c>
    </row>
    <row r="266" s="1" customFormat="1" spans="1:20">
      <c r="A266" s="1" t="s">
        <v>569</v>
      </c>
      <c r="B266" s="1" t="s">
        <v>1113</v>
      </c>
      <c r="C266" s="1" t="s">
        <v>570</v>
      </c>
      <c r="D266" s="1" t="s">
        <v>1793</v>
      </c>
      <c r="E266" s="1" t="s">
        <v>1794</v>
      </c>
      <c r="F266" s="1" t="s">
        <v>1113</v>
      </c>
      <c r="G266" s="1" t="s">
        <v>1106</v>
      </c>
      <c r="H266" s="1" t="s">
        <v>1095</v>
      </c>
      <c r="I266" s="1" t="s">
        <v>572</v>
      </c>
      <c r="J266" s="1" t="s">
        <v>1096</v>
      </c>
      <c r="K266" s="1" t="s">
        <v>572</v>
      </c>
      <c r="L266" s="1" t="s">
        <v>572</v>
      </c>
      <c r="M266" s="1" t="s">
        <v>1097</v>
      </c>
      <c r="N266" s="1" t="s">
        <v>1097</v>
      </c>
      <c r="O266" s="1" t="s">
        <v>32</v>
      </c>
      <c r="P266" s="1" t="s">
        <v>1098</v>
      </c>
      <c r="Q266" s="1" t="s">
        <v>1795</v>
      </c>
      <c r="R266" s="1" t="s">
        <v>34</v>
      </c>
      <c r="S266" s="1" t="s">
        <v>1100</v>
      </c>
      <c r="T266" s="1" t="s">
        <v>1101</v>
      </c>
    </row>
    <row r="267" s="1" customFormat="1" spans="1:20">
      <c r="A267" s="1" t="s">
        <v>743</v>
      </c>
      <c r="B267" s="1" t="s">
        <v>1113</v>
      </c>
      <c r="C267" s="1" t="s">
        <v>744</v>
      </c>
      <c r="D267" s="1" t="s">
        <v>1707</v>
      </c>
      <c r="E267" s="1" t="s">
        <v>1796</v>
      </c>
      <c r="F267" s="1" t="s">
        <v>1113</v>
      </c>
      <c r="G267" s="1" t="s">
        <v>1106</v>
      </c>
      <c r="H267" s="1" t="s">
        <v>1095</v>
      </c>
      <c r="I267" s="1" t="s">
        <v>609</v>
      </c>
      <c r="J267" s="1" t="s">
        <v>1096</v>
      </c>
      <c r="K267" s="1" t="s">
        <v>609</v>
      </c>
      <c r="L267" s="1" t="s">
        <v>609</v>
      </c>
      <c r="M267" s="1" t="s">
        <v>1097</v>
      </c>
      <c r="N267" s="1" t="s">
        <v>1097</v>
      </c>
      <c r="O267" s="1" t="s">
        <v>32</v>
      </c>
      <c r="P267" s="1" t="s">
        <v>1098</v>
      </c>
      <c r="Q267" s="1" t="s">
        <v>1797</v>
      </c>
      <c r="R267" s="1" t="s">
        <v>34</v>
      </c>
      <c r="S267" s="1" t="s">
        <v>1100</v>
      </c>
      <c r="T267" s="1" t="s">
        <v>1101</v>
      </c>
    </row>
    <row r="268" s="1" customFormat="1" spans="1:20">
      <c r="A268" s="1" t="s">
        <v>943</v>
      </c>
      <c r="B268" s="1" t="s">
        <v>1113</v>
      </c>
      <c r="C268" s="1" t="s">
        <v>944</v>
      </c>
      <c r="D268" s="1" t="s">
        <v>1798</v>
      </c>
      <c r="E268" s="1" t="s">
        <v>1799</v>
      </c>
      <c r="F268" s="1" t="s">
        <v>1113</v>
      </c>
      <c r="G268" s="1" t="s">
        <v>1106</v>
      </c>
      <c r="H268" s="1" t="s">
        <v>1095</v>
      </c>
      <c r="I268" s="1" t="s">
        <v>946</v>
      </c>
      <c r="J268" s="1" t="s">
        <v>1096</v>
      </c>
      <c r="K268" s="1" t="s">
        <v>946</v>
      </c>
      <c r="L268" s="1" t="s">
        <v>946</v>
      </c>
      <c r="M268" s="1" t="s">
        <v>1097</v>
      </c>
      <c r="N268" s="1" t="s">
        <v>1097</v>
      </c>
      <c r="O268" s="1" t="s">
        <v>32</v>
      </c>
      <c r="P268" s="1" t="s">
        <v>1098</v>
      </c>
      <c r="Q268" s="1" t="s">
        <v>1800</v>
      </c>
      <c r="R268" s="1" t="s">
        <v>34</v>
      </c>
      <c r="S268" s="1" t="s">
        <v>1100</v>
      </c>
      <c r="T268" s="1" t="s">
        <v>1101</v>
      </c>
    </row>
    <row r="269" s="1" customFormat="1" spans="1:20">
      <c r="A269" s="1" t="s">
        <v>573</v>
      </c>
      <c r="B269" s="1" t="s">
        <v>1113</v>
      </c>
      <c r="C269" s="1" t="s">
        <v>574</v>
      </c>
      <c r="D269" s="1" t="s">
        <v>1801</v>
      </c>
      <c r="E269" s="1" t="s">
        <v>1802</v>
      </c>
      <c r="F269" s="1" t="s">
        <v>1113</v>
      </c>
      <c r="G269" s="1" t="s">
        <v>1106</v>
      </c>
      <c r="H269" s="1" t="s">
        <v>1095</v>
      </c>
      <c r="I269" s="1" t="s">
        <v>576</v>
      </c>
      <c r="J269" s="1" t="s">
        <v>1096</v>
      </c>
      <c r="K269" s="1" t="s">
        <v>576</v>
      </c>
      <c r="L269" s="1" t="s">
        <v>576</v>
      </c>
      <c r="M269" s="1" t="s">
        <v>1097</v>
      </c>
      <c r="N269" s="1" t="s">
        <v>1097</v>
      </c>
      <c r="O269" s="1" t="s">
        <v>32</v>
      </c>
      <c r="P269" s="1" t="s">
        <v>1098</v>
      </c>
      <c r="Q269" s="1" t="s">
        <v>1803</v>
      </c>
      <c r="R269" s="1" t="s">
        <v>34</v>
      </c>
      <c r="S269" s="1" t="s">
        <v>1100</v>
      </c>
      <c r="T269" s="1" t="s">
        <v>1101</v>
      </c>
    </row>
    <row r="270" s="1" customFormat="1" spans="1:20">
      <c r="A270" s="1" t="s">
        <v>947</v>
      </c>
      <c r="B270" s="1" t="s">
        <v>1113</v>
      </c>
      <c r="C270" s="1" t="s">
        <v>948</v>
      </c>
      <c r="D270" s="1" t="s">
        <v>1804</v>
      </c>
      <c r="E270" s="1" t="s">
        <v>1805</v>
      </c>
      <c r="F270" s="1" t="s">
        <v>1113</v>
      </c>
      <c r="G270" s="1" t="s">
        <v>1106</v>
      </c>
      <c r="H270" s="1" t="s">
        <v>1095</v>
      </c>
      <c r="I270" s="1" t="s">
        <v>950</v>
      </c>
      <c r="J270" s="1" t="s">
        <v>1096</v>
      </c>
      <c r="K270" s="1" t="s">
        <v>950</v>
      </c>
      <c r="L270" s="1" t="s">
        <v>950</v>
      </c>
      <c r="M270" s="1" t="s">
        <v>1097</v>
      </c>
      <c r="N270" s="1" t="s">
        <v>1097</v>
      </c>
      <c r="O270" s="1" t="s">
        <v>32</v>
      </c>
      <c r="P270" s="1" t="s">
        <v>1098</v>
      </c>
      <c r="Q270" s="1" t="s">
        <v>1806</v>
      </c>
      <c r="R270" s="1" t="s">
        <v>34</v>
      </c>
      <c r="S270" s="1" t="s">
        <v>1100</v>
      </c>
      <c r="T270" s="1" t="s">
        <v>1101</v>
      </c>
    </row>
    <row r="271" s="1" customFormat="1" spans="1:20">
      <c r="A271" s="1" t="s">
        <v>951</v>
      </c>
      <c r="B271" s="1" t="s">
        <v>1113</v>
      </c>
      <c r="C271" s="1" t="s">
        <v>952</v>
      </c>
      <c r="D271" s="1" t="s">
        <v>1807</v>
      </c>
      <c r="E271" s="1" t="s">
        <v>1808</v>
      </c>
      <c r="F271" s="1" t="s">
        <v>1113</v>
      </c>
      <c r="G271" s="1" t="s">
        <v>1106</v>
      </c>
      <c r="H271" s="1" t="s">
        <v>1095</v>
      </c>
      <c r="I271" s="1" t="s">
        <v>954</v>
      </c>
      <c r="J271" s="1" t="s">
        <v>1096</v>
      </c>
      <c r="K271" s="1" t="s">
        <v>954</v>
      </c>
      <c r="L271" s="1" t="s">
        <v>954</v>
      </c>
      <c r="M271" s="1" t="s">
        <v>1097</v>
      </c>
      <c r="N271" s="1" t="s">
        <v>1097</v>
      </c>
      <c r="O271" s="1" t="s">
        <v>32</v>
      </c>
      <c r="P271" s="1" t="s">
        <v>1098</v>
      </c>
      <c r="Q271" s="1" t="s">
        <v>1809</v>
      </c>
      <c r="R271" s="1" t="s">
        <v>34</v>
      </c>
      <c r="S271" s="1" t="s">
        <v>1100</v>
      </c>
      <c r="T271" s="1" t="s">
        <v>1101</v>
      </c>
    </row>
    <row r="272" s="1" customFormat="1" spans="1:20">
      <c r="A272" s="1" t="s">
        <v>955</v>
      </c>
      <c r="B272" s="1" t="s">
        <v>1113</v>
      </c>
      <c r="C272" s="1" t="s">
        <v>956</v>
      </c>
      <c r="D272" s="1" t="s">
        <v>1393</v>
      </c>
      <c r="E272" s="1" t="s">
        <v>1810</v>
      </c>
      <c r="F272" s="1" t="s">
        <v>1106</v>
      </c>
      <c r="G272" s="1" t="s">
        <v>1125</v>
      </c>
      <c r="H272" s="1" t="s">
        <v>1095</v>
      </c>
      <c r="I272" s="1" t="s">
        <v>957</v>
      </c>
      <c r="J272" s="1" t="s">
        <v>1096</v>
      </c>
      <c r="K272" s="1" t="s">
        <v>957</v>
      </c>
      <c r="L272" s="1" t="s">
        <v>957</v>
      </c>
      <c r="M272" s="1" t="s">
        <v>1097</v>
      </c>
      <c r="N272" s="1" t="s">
        <v>1097</v>
      </c>
      <c r="O272" s="1" t="s">
        <v>32</v>
      </c>
      <c r="P272" s="1" t="s">
        <v>1098</v>
      </c>
      <c r="Q272" s="1" t="s">
        <v>1811</v>
      </c>
      <c r="R272" s="1" t="s">
        <v>34</v>
      </c>
      <c r="S272" s="1" t="s">
        <v>1100</v>
      </c>
      <c r="T272" s="1" t="s">
        <v>1101</v>
      </c>
    </row>
    <row r="273" s="1" customFormat="1" spans="1:20">
      <c r="A273" s="1" t="s">
        <v>745</v>
      </c>
      <c r="B273" s="1" t="s">
        <v>1113</v>
      </c>
      <c r="C273" s="1" t="s">
        <v>746</v>
      </c>
      <c r="D273" s="1" t="s">
        <v>1707</v>
      </c>
      <c r="E273" s="1" t="s">
        <v>1812</v>
      </c>
      <c r="F273" s="1" t="s">
        <v>1113</v>
      </c>
      <c r="G273" s="1" t="s">
        <v>1106</v>
      </c>
      <c r="H273" s="1" t="s">
        <v>1095</v>
      </c>
      <c r="I273" s="1" t="s">
        <v>747</v>
      </c>
      <c r="J273" s="1" t="s">
        <v>1096</v>
      </c>
      <c r="K273" s="1" t="s">
        <v>747</v>
      </c>
      <c r="L273" s="1" t="s">
        <v>747</v>
      </c>
      <c r="M273" s="1" t="s">
        <v>1097</v>
      </c>
      <c r="N273" s="1" t="s">
        <v>1097</v>
      </c>
      <c r="O273" s="1" t="s">
        <v>32</v>
      </c>
      <c r="P273" s="1" t="s">
        <v>1098</v>
      </c>
      <c r="Q273" s="1" t="s">
        <v>1813</v>
      </c>
      <c r="R273" s="1" t="s">
        <v>34</v>
      </c>
      <c r="S273" s="1" t="s">
        <v>1100</v>
      </c>
      <c r="T273" s="1" t="s">
        <v>1101</v>
      </c>
    </row>
    <row r="274" s="1" customFormat="1" spans="1:20">
      <c r="A274" s="1" t="s">
        <v>77</v>
      </c>
      <c r="B274" s="1" t="s">
        <v>1113</v>
      </c>
      <c r="C274" s="1" t="s">
        <v>78</v>
      </c>
      <c r="D274" s="1" t="s">
        <v>1707</v>
      </c>
      <c r="E274" s="1" t="s">
        <v>1814</v>
      </c>
      <c r="F274" s="1" t="s">
        <v>1113</v>
      </c>
      <c r="G274" s="1" t="s">
        <v>1106</v>
      </c>
      <c r="H274" s="1" t="s">
        <v>1095</v>
      </c>
      <c r="I274" s="1" t="s">
        <v>32</v>
      </c>
      <c r="J274" s="1" t="s">
        <v>1096</v>
      </c>
      <c r="K274" s="1" t="s">
        <v>32</v>
      </c>
      <c r="L274" s="1" t="s">
        <v>32</v>
      </c>
      <c r="M274" s="1" t="s">
        <v>1097</v>
      </c>
      <c r="N274" s="1" t="s">
        <v>1097</v>
      </c>
      <c r="O274" s="1" t="s">
        <v>32</v>
      </c>
      <c r="P274" s="1" t="s">
        <v>1098</v>
      </c>
      <c r="Q274" s="1" t="s">
        <v>1815</v>
      </c>
      <c r="R274" s="1" t="s">
        <v>34</v>
      </c>
      <c r="S274" s="1" t="s">
        <v>1100</v>
      </c>
      <c r="T274" s="1" t="s">
        <v>1101</v>
      </c>
    </row>
    <row r="275" s="1" customFormat="1" spans="1:20">
      <c r="A275" s="1" t="s">
        <v>958</v>
      </c>
      <c r="B275" s="1" t="s">
        <v>1113</v>
      </c>
      <c r="C275" s="1" t="s">
        <v>959</v>
      </c>
      <c r="D275" s="1" t="s">
        <v>1816</v>
      </c>
      <c r="E275" s="1" t="s">
        <v>1817</v>
      </c>
      <c r="F275" s="1" t="s">
        <v>1113</v>
      </c>
      <c r="G275" s="1" t="s">
        <v>1106</v>
      </c>
      <c r="H275" s="1" t="s">
        <v>1095</v>
      </c>
      <c r="I275" s="1" t="s">
        <v>961</v>
      </c>
      <c r="J275" s="1" t="s">
        <v>1096</v>
      </c>
      <c r="K275" s="1" t="s">
        <v>961</v>
      </c>
      <c r="L275" s="1" t="s">
        <v>961</v>
      </c>
      <c r="M275" s="1" t="s">
        <v>1097</v>
      </c>
      <c r="N275" s="1" t="s">
        <v>1097</v>
      </c>
      <c r="O275" s="1" t="s">
        <v>32</v>
      </c>
      <c r="P275" s="1" t="s">
        <v>1098</v>
      </c>
      <c r="Q275" s="1" t="s">
        <v>1818</v>
      </c>
      <c r="R275" s="1" t="s">
        <v>34</v>
      </c>
      <c r="S275" s="1" t="s">
        <v>1100</v>
      </c>
      <c r="T275" s="1" t="s">
        <v>1101</v>
      </c>
    </row>
    <row r="276" s="1" customFormat="1" spans="1:20">
      <c r="A276" s="1" t="s">
        <v>962</v>
      </c>
      <c r="B276" s="1" t="s">
        <v>1106</v>
      </c>
      <c r="C276" s="1" t="s">
        <v>963</v>
      </c>
      <c r="D276" s="1" t="s">
        <v>1393</v>
      </c>
      <c r="E276" s="1" t="s">
        <v>1819</v>
      </c>
      <c r="F276" s="1" t="s">
        <v>1106</v>
      </c>
      <c r="G276" s="1" t="s">
        <v>1125</v>
      </c>
      <c r="H276" s="1" t="s">
        <v>1095</v>
      </c>
      <c r="I276" s="1" t="s">
        <v>964</v>
      </c>
      <c r="J276" s="1" t="s">
        <v>1096</v>
      </c>
      <c r="K276" s="1" t="s">
        <v>964</v>
      </c>
      <c r="L276" s="1" t="s">
        <v>964</v>
      </c>
      <c r="M276" s="1" t="s">
        <v>1097</v>
      </c>
      <c r="N276" s="1" t="s">
        <v>1097</v>
      </c>
      <c r="O276" s="1" t="s">
        <v>32</v>
      </c>
      <c r="P276" s="1" t="s">
        <v>1098</v>
      </c>
      <c r="Q276" s="1" t="s">
        <v>1820</v>
      </c>
      <c r="R276" s="1" t="s">
        <v>34</v>
      </c>
      <c r="S276" s="1" t="s">
        <v>1100</v>
      </c>
      <c r="T276" s="1" t="s">
        <v>1101</v>
      </c>
    </row>
    <row r="277" s="1" customFormat="1" spans="1:20">
      <c r="A277" s="1" t="s">
        <v>965</v>
      </c>
      <c r="B277" s="1" t="s">
        <v>1106</v>
      </c>
      <c r="C277" s="1" t="s">
        <v>966</v>
      </c>
      <c r="D277" s="1" t="s">
        <v>1541</v>
      </c>
      <c r="E277" s="1" t="s">
        <v>1821</v>
      </c>
      <c r="F277" s="1" t="s">
        <v>1106</v>
      </c>
      <c r="G277" s="1" t="s">
        <v>1125</v>
      </c>
      <c r="H277" s="1" t="s">
        <v>1095</v>
      </c>
      <c r="I277" s="1" t="s">
        <v>441</v>
      </c>
      <c r="J277" s="1" t="s">
        <v>1096</v>
      </c>
      <c r="K277" s="1" t="s">
        <v>441</v>
      </c>
      <c r="L277" s="1" t="s">
        <v>441</v>
      </c>
      <c r="M277" s="1" t="s">
        <v>1097</v>
      </c>
      <c r="N277" s="1" t="s">
        <v>1097</v>
      </c>
      <c r="O277" s="1" t="s">
        <v>32</v>
      </c>
      <c r="P277" s="1" t="s">
        <v>1098</v>
      </c>
      <c r="Q277" s="1" t="s">
        <v>1822</v>
      </c>
      <c r="R277" s="1" t="s">
        <v>34</v>
      </c>
      <c r="S277" s="1" t="s">
        <v>1100</v>
      </c>
      <c r="T277" s="1" t="s">
        <v>1101</v>
      </c>
    </row>
    <row r="278" s="1" customFormat="1" spans="1:20">
      <c r="A278" s="1" t="s">
        <v>967</v>
      </c>
      <c r="B278" s="1" t="s">
        <v>1106</v>
      </c>
      <c r="C278" s="1" t="s">
        <v>968</v>
      </c>
      <c r="D278" s="1" t="s">
        <v>1326</v>
      </c>
      <c r="E278" s="1" t="s">
        <v>1823</v>
      </c>
      <c r="F278" s="1" t="s">
        <v>1106</v>
      </c>
      <c r="G278" s="1" t="s">
        <v>1125</v>
      </c>
      <c r="H278" s="1" t="s">
        <v>1095</v>
      </c>
      <c r="I278" s="1" t="s">
        <v>969</v>
      </c>
      <c r="J278" s="1" t="s">
        <v>1096</v>
      </c>
      <c r="K278" s="1" t="s">
        <v>969</v>
      </c>
      <c r="L278" s="1" t="s">
        <v>969</v>
      </c>
      <c r="M278" s="1" t="s">
        <v>1097</v>
      </c>
      <c r="N278" s="1" t="s">
        <v>1097</v>
      </c>
      <c r="O278" s="1" t="s">
        <v>32</v>
      </c>
      <c r="P278" s="1" t="s">
        <v>1098</v>
      </c>
      <c r="Q278" s="1" t="s">
        <v>1824</v>
      </c>
      <c r="R278" s="1" t="s">
        <v>34</v>
      </c>
      <c r="S278" s="1" t="s">
        <v>1100</v>
      </c>
      <c r="T278" s="1" t="s">
        <v>1101</v>
      </c>
    </row>
    <row r="279" s="1" customFormat="1" spans="1:20">
      <c r="A279" s="1" t="s">
        <v>1051</v>
      </c>
      <c r="B279" s="1" t="s">
        <v>1106</v>
      </c>
      <c r="C279" s="1" t="s">
        <v>1052</v>
      </c>
      <c r="D279" s="1" t="s">
        <v>1825</v>
      </c>
      <c r="E279" s="1" t="s">
        <v>1826</v>
      </c>
      <c r="F279" s="1" t="s">
        <v>1106</v>
      </c>
      <c r="G279" s="1" t="s">
        <v>1125</v>
      </c>
      <c r="H279" s="1" t="s">
        <v>1095</v>
      </c>
      <c r="I279" s="1" t="s">
        <v>1054</v>
      </c>
      <c r="J279" s="1" t="s">
        <v>1096</v>
      </c>
      <c r="K279" s="1" t="s">
        <v>1054</v>
      </c>
      <c r="L279" s="1" t="s">
        <v>1054</v>
      </c>
      <c r="M279" s="1" t="s">
        <v>1097</v>
      </c>
      <c r="N279" s="1" t="s">
        <v>1097</v>
      </c>
      <c r="O279" s="1" t="s">
        <v>32</v>
      </c>
      <c r="P279" s="1" t="s">
        <v>1098</v>
      </c>
      <c r="Q279" s="1" t="s">
        <v>1827</v>
      </c>
      <c r="R279" s="1" t="s">
        <v>34</v>
      </c>
      <c r="S279" s="1" t="s">
        <v>1100</v>
      </c>
      <c r="T279" s="1" t="s">
        <v>1101</v>
      </c>
    </row>
    <row r="280" s="1" customFormat="1" spans="1:20">
      <c r="A280" s="1" t="s">
        <v>577</v>
      </c>
      <c r="B280" s="1" t="s">
        <v>1106</v>
      </c>
      <c r="C280" s="1" t="s">
        <v>578</v>
      </c>
      <c r="D280" s="1" t="s">
        <v>1793</v>
      </c>
      <c r="E280" s="1" t="s">
        <v>1828</v>
      </c>
      <c r="F280" s="1" t="s">
        <v>1106</v>
      </c>
      <c r="G280" s="1" t="s">
        <v>1125</v>
      </c>
      <c r="H280" s="1" t="s">
        <v>1095</v>
      </c>
      <c r="I280" s="1" t="s">
        <v>579</v>
      </c>
      <c r="J280" s="1" t="s">
        <v>1096</v>
      </c>
      <c r="K280" s="1" t="s">
        <v>579</v>
      </c>
      <c r="L280" s="1" t="s">
        <v>579</v>
      </c>
      <c r="M280" s="1" t="s">
        <v>1097</v>
      </c>
      <c r="N280" s="1" t="s">
        <v>1097</v>
      </c>
      <c r="O280" s="1" t="s">
        <v>32</v>
      </c>
      <c r="P280" s="1" t="s">
        <v>1098</v>
      </c>
      <c r="Q280" s="1" t="s">
        <v>1829</v>
      </c>
      <c r="R280" s="1" t="s">
        <v>34</v>
      </c>
      <c r="S280" s="1" t="s">
        <v>1100</v>
      </c>
      <c r="T280" s="1" t="s">
        <v>1101</v>
      </c>
    </row>
    <row r="281" s="1" customFormat="1" spans="1:20">
      <c r="A281" s="1" t="s">
        <v>748</v>
      </c>
      <c r="B281" s="1" t="s">
        <v>1106</v>
      </c>
      <c r="C281" s="1" t="s">
        <v>749</v>
      </c>
      <c r="D281" s="1" t="s">
        <v>1830</v>
      </c>
      <c r="E281" s="1" t="s">
        <v>1831</v>
      </c>
      <c r="F281" s="1" t="s">
        <v>1106</v>
      </c>
      <c r="G281" s="1" t="s">
        <v>1125</v>
      </c>
      <c r="H281" s="1" t="s">
        <v>1095</v>
      </c>
      <c r="I281" s="1" t="s">
        <v>751</v>
      </c>
      <c r="J281" s="1" t="s">
        <v>1096</v>
      </c>
      <c r="K281" s="1" t="s">
        <v>751</v>
      </c>
      <c r="L281" s="1" t="s">
        <v>751</v>
      </c>
      <c r="M281" s="1" t="s">
        <v>1097</v>
      </c>
      <c r="N281" s="1" t="s">
        <v>1097</v>
      </c>
      <c r="O281" s="1" t="s">
        <v>32</v>
      </c>
      <c r="P281" s="1" t="s">
        <v>1098</v>
      </c>
      <c r="Q281" s="1" t="s">
        <v>1832</v>
      </c>
      <c r="R281" s="1" t="s">
        <v>34</v>
      </c>
      <c r="S281" s="1" t="s">
        <v>1100</v>
      </c>
      <c r="T281" s="1" t="s">
        <v>1101</v>
      </c>
    </row>
    <row r="282" s="1" customFormat="1" spans="1:20">
      <c r="A282" s="1" t="s">
        <v>1055</v>
      </c>
      <c r="B282" s="1" t="s">
        <v>1106</v>
      </c>
      <c r="C282" s="1" t="s">
        <v>1056</v>
      </c>
      <c r="D282" s="1" t="s">
        <v>1833</v>
      </c>
      <c r="E282" s="1" t="s">
        <v>1834</v>
      </c>
      <c r="F282" s="1" t="s">
        <v>1106</v>
      </c>
      <c r="G282" s="1" t="s">
        <v>1125</v>
      </c>
      <c r="H282" s="1" t="s">
        <v>1095</v>
      </c>
      <c r="I282" s="1" t="s">
        <v>1058</v>
      </c>
      <c r="J282" s="1" t="s">
        <v>1096</v>
      </c>
      <c r="K282" s="1" t="s">
        <v>1058</v>
      </c>
      <c r="L282" s="1" t="s">
        <v>1058</v>
      </c>
      <c r="M282" s="1" t="s">
        <v>1097</v>
      </c>
      <c r="N282" s="1" t="s">
        <v>1097</v>
      </c>
      <c r="O282" s="1" t="s">
        <v>32</v>
      </c>
      <c r="P282" s="1" t="s">
        <v>1098</v>
      </c>
      <c r="Q282" s="1" t="s">
        <v>1835</v>
      </c>
      <c r="R282" s="1" t="s">
        <v>34</v>
      </c>
      <c r="S282" s="1" t="s">
        <v>1100</v>
      </c>
      <c r="T282" s="1" t="s">
        <v>1101</v>
      </c>
    </row>
    <row r="283" s="1" customFormat="1" spans="1:20">
      <c r="A283" s="1" t="s">
        <v>1059</v>
      </c>
      <c r="B283" s="1" t="s">
        <v>1106</v>
      </c>
      <c r="C283" s="1" t="s">
        <v>1060</v>
      </c>
      <c r="D283" s="1" t="s">
        <v>1836</v>
      </c>
      <c r="E283" s="1" t="s">
        <v>1837</v>
      </c>
      <c r="F283" s="1" t="s">
        <v>1106</v>
      </c>
      <c r="G283" s="1" t="s">
        <v>1125</v>
      </c>
      <c r="H283" s="1" t="s">
        <v>1095</v>
      </c>
      <c r="I283" s="1" t="s">
        <v>1062</v>
      </c>
      <c r="J283" s="1" t="s">
        <v>1096</v>
      </c>
      <c r="K283" s="1" t="s">
        <v>1062</v>
      </c>
      <c r="L283" s="1" t="s">
        <v>1062</v>
      </c>
      <c r="M283" s="1" t="s">
        <v>1097</v>
      </c>
      <c r="N283" s="1" t="s">
        <v>1097</v>
      </c>
      <c r="O283" s="1" t="s">
        <v>32</v>
      </c>
      <c r="P283" s="1" t="s">
        <v>1098</v>
      </c>
      <c r="Q283" s="1" t="s">
        <v>1838</v>
      </c>
      <c r="R283" s="1" t="s">
        <v>34</v>
      </c>
      <c r="S283" s="1" t="s">
        <v>1100</v>
      </c>
      <c r="T283" s="1" t="s">
        <v>1101</v>
      </c>
    </row>
    <row r="284" s="1" customFormat="1" spans="1:20">
      <c r="A284" s="1" t="s">
        <v>752</v>
      </c>
      <c r="B284" s="1" t="s">
        <v>1106</v>
      </c>
      <c r="C284" s="1" t="s">
        <v>753</v>
      </c>
      <c r="D284" s="1" t="s">
        <v>1489</v>
      </c>
      <c r="E284" s="1" t="s">
        <v>1839</v>
      </c>
      <c r="F284" s="1" t="s">
        <v>1106</v>
      </c>
      <c r="G284" s="1" t="s">
        <v>1125</v>
      </c>
      <c r="H284" s="1" t="s">
        <v>1095</v>
      </c>
      <c r="I284" s="1" t="s">
        <v>754</v>
      </c>
      <c r="J284" s="1" t="s">
        <v>1096</v>
      </c>
      <c r="K284" s="1" t="s">
        <v>754</v>
      </c>
      <c r="L284" s="1" t="s">
        <v>754</v>
      </c>
      <c r="M284" s="1" t="s">
        <v>1097</v>
      </c>
      <c r="N284" s="1" t="s">
        <v>1097</v>
      </c>
      <c r="O284" s="1" t="s">
        <v>32</v>
      </c>
      <c r="P284" s="1" t="s">
        <v>1098</v>
      </c>
      <c r="Q284" s="1" t="s">
        <v>1840</v>
      </c>
      <c r="R284" s="1" t="s">
        <v>34</v>
      </c>
      <c r="S284" s="1" t="s">
        <v>1100</v>
      </c>
      <c r="T284" s="1" t="s">
        <v>1101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2021-10-12T08:07:11Z</dcterms:created>
  <dcterms:modified xsi:type="dcterms:W3CDTF">2021-10-12T08:14:47Z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1C95E61153464DD394B781B3ABA990FA</vt:lpwstr>
  </property>
  <property fmtid="{D5CDD505-2E9C-101B-9397-08002B2CF9AE}" pid="3" name="KSOProductBuildVer">
    <vt:lpwstr>2052-11.1.0.10938</vt:lpwstr>
  </property>
</Properties>
</file>