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</definedName>
  </definedNames>
  <calcPr calcId="144525"/>
</workbook>
</file>

<file path=xl/sharedStrings.xml><?xml version="1.0" encoding="utf-8"?>
<sst xmlns="http://schemas.openxmlformats.org/spreadsheetml/2006/main" count="1993" uniqueCount="531">
  <si>
    <t>去哪儿网酒店预付对账单</t>
  </si>
  <si>
    <t>供应商名称：</t>
  </si>
  <si>
    <t>遇见时光</t>
  </si>
  <si>
    <t>结算周期：</t>
  </si>
  <si>
    <t>2021-10-09至2021-10-10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</si>
  <si>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</si>
  <si>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</si>
  <si>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</si>
  <si>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</si>
  <si>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</si>
  <si>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</si>
  <si>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</si>
  <si>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</si>
  <si>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</si>
  <si>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</si>
  <si>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</si>
  <si>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</si>
  <si>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</si>
  <si>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</si>
  <si>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</si>
  <si>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¥13,539.00</t>
  </si>
  <si>
    <t>¥1,789.00</t>
  </si>
  <si>
    <t>¥11,750.00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</si>
  <si>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</si>
  <si>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</si>
  <si>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</si>
  <si>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</si>
  <si>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</si>
  <si>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</si>
  <si>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</si>
  <si>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</si>
  <si>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</si>
  <si>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</si>
  <si>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</si>
  <si>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</si>
  <si>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</si>
  <si>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</si>
  <si>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</si>
  <si>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</si>
  <si>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</si>
  <si>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</si>
  <si>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</si>
  <si>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</si>
  <si>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</si>
  <si>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</si>
  <si>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</si>
  <si>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</si>
  <si>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</si>
  <si>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</si>
  <si>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</si>
  <si>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</si>
  <si>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</si>
  <si>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</si>
  <si>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</si>
  <si>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</si>
  <si>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</si>
  <si>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</si>
  <si>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</si>
  <si>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</si>
  <si>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</si>
  <si>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</si>
  <si>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</si>
  <si>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</si>
  <si>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</si>
  <si>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</si>
  <si>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</si>
  <si>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</si>
  <si>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</si>
  <si>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</si>
  <si>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102780310035</t>
  </si>
  <si>
    <t>酒店预付</t>
  </si>
  <si>
    <t>否</t>
  </si>
  <si>
    <t>普通</t>
  </si>
  <si>
    <t>293925583</t>
  </si>
  <si>
    <t>贝壳酒店(沈阳医大四院北塔地铁站店)</t>
  </si>
  <si>
    <t>1616855</t>
  </si>
  <si>
    <t>李东轩</t>
  </si>
  <si>
    <t>2021-10-09</t>
  </si>
  <si>
    <t>2021-10-10</t>
  </si>
  <si>
    <t>¥157.00</t>
  </si>
  <si>
    <t>¥21.00</t>
  </si>
  <si>
    <t>¥136.00</t>
  </si>
  <si>
    <t>高级大床房</t>
  </si>
  <si>
    <t>WEBSITE</t>
  </si>
  <si>
    <t>102772221568</t>
  </si>
  <si>
    <t>297877120</t>
  </si>
  <si>
    <t>龙胜温泉度假中心酒店</t>
  </si>
  <si>
    <t>苏贞栋|张勇昌</t>
  </si>
  <si>
    <t>2021-10-01</t>
  </si>
  <si>
    <t>¥974.00</t>
  </si>
  <si>
    <t>¥128.00</t>
  </si>
  <si>
    <t>¥846.00</t>
  </si>
  <si>
    <t>日式双人间</t>
  </si>
  <si>
    <t>102778294137</t>
  </si>
  <si>
    <t>379259226</t>
  </si>
  <si>
    <t>格菲酒店(合肥高新产业园桂庄地铁站店)</t>
  </si>
  <si>
    <t>胡梦媛</t>
  </si>
  <si>
    <t>2021-10-07</t>
  </si>
  <si>
    <t>2021-10-08</t>
  </si>
  <si>
    <t>¥518.00</t>
  </si>
  <si>
    <t>¥68.00</t>
  </si>
  <si>
    <t>¥450.00</t>
  </si>
  <si>
    <t>102767289930</t>
  </si>
  <si>
    <t>285928699</t>
  </si>
  <si>
    <t>格林豪泰(苏州独墅湖高教区翰林邻里中心店)</t>
  </si>
  <si>
    <t>李畅</t>
  </si>
  <si>
    <t>2021-09-26</t>
  </si>
  <si>
    <t>2021-10-05</t>
  </si>
  <si>
    <t>¥1,542.00</t>
  </si>
  <si>
    <t>¥204.00</t>
  </si>
  <si>
    <t>¥1,338.00</t>
  </si>
  <si>
    <t>特惠标准间</t>
  </si>
  <si>
    <t>102780313201</t>
  </si>
  <si>
    <t>275073504</t>
  </si>
  <si>
    <t>格林豪泰(北京通州区祥和乐园店)</t>
  </si>
  <si>
    <t>祝梓尧</t>
  </si>
  <si>
    <t>¥308.00</t>
  </si>
  <si>
    <t>¥41.00</t>
  </si>
  <si>
    <t>¥267.00</t>
  </si>
  <si>
    <t>102780230991</t>
  </si>
  <si>
    <t>294439378</t>
  </si>
  <si>
    <t>格林豪泰智选酒店(昭通昭阳凤霞路店)</t>
  </si>
  <si>
    <t>朱瑾</t>
  </si>
  <si>
    <t>¥151.00</t>
  </si>
  <si>
    <t>¥20.00</t>
  </si>
  <si>
    <t>¥131.00</t>
  </si>
  <si>
    <t>特惠大床房</t>
  </si>
  <si>
    <t>102780038355</t>
  </si>
  <si>
    <t>275072979</t>
  </si>
  <si>
    <t>长沙金源阳光酒店</t>
  </si>
  <si>
    <t>李寿远</t>
  </si>
  <si>
    <t>¥357.00</t>
  </si>
  <si>
    <t>¥47.00</t>
  </si>
  <si>
    <t>¥310.00</t>
  </si>
  <si>
    <t>豪华单人房</t>
  </si>
  <si>
    <t>102780512271</t>
  </si>
  <si>
    <t>282395602</t>
  </si>
  <si>
    <t>格林豪泰酒店(嘉兴平湖乍浦九龙山店)</t>
  </si>
  <si>
    <t>周小波</t>
  </si>
  <si>
    <t>¥158.00</t>
  </si>
  <si>
    <t>¥137.00</t>
  </si>
  <si>
    <t>大床房,1.5m床</t>
  </si>
  <si>
    <t>102767583504</t>
  </si>
  <si>
    <t>268935518</t>
  </si>
  <si>
    <t>如家酒店(南京徐庄地铁站江苏软件园店)</t>
  </si>
  <si>
    <t>张颜</t>
  </si>
  <si>
    <t>¥248.00</t>
  </si>
  <si>
    <t>¥33.00</t>
  </si>
  <si>
    <t>¥215.00</t>
  </si>
  <si>
    <t>全新双床房</t>
  </si>
  <si>
    <t>102766506810</t>
  </si>
  <si>
    <t>289836775</t>
  </si>
  <si>
    <t>IU酒店(苏州独墅湖高教区月亮湾地铁站店)</t>
  </si>
  <si>
    <t>赵永紫</t>
  </si>
  <si>
    <t>2021-09-25</t>
  </si>
  <si>
    <t>¥297.00</t>
  </si>
  <si>
    <t>¥39.00</t>
  </si>
  <si>
    <t>¥258.00</t>
  </si>
  <si>
    <t>小U·精致大床房(无窗)</t>
  </si>
  <si>
    <t>102766931381</t>
  </si>
  <si>
    <t>288628168</t>
  </si>
  <si>
    <t>新爵皇家酒店(淹城大学城店)</t>
  </si>
  <si>
    <t>戴林容</t>
  </si>
  <si>
    <t>¥334.00</t>
  </si>
  <si>
    <t>¥44.00</t>
  </si>
  <si>
    <t>¥290.00</t>
  </si>
  <si>
    <t>特惠双床房</t>
  </si>
  <si>
    <t>102779869663</t>
  </si>
  <si>
    <t>295808626</t>
  </si>
  <si>
    <t>花筑·黄山雅园大酒店(黄山风景区南大门换乘中心店)</t>
  </si>
  <si>
    <t>朱梅</t>
  </si>
  <si>
    <t>¥270.00</t>
  </si>
  <si>
    <t>¥36.00</t>
  </si>
  <si>
    <t>¥234.00</t>
  </si>
  <si>
    <t>豪华大床房</t>
  </si>
  <si>
    <t>102780862759</t>
  </si>
  <si>
    <t>275070024</t>
  </si>
  <si>
    <t>99连锁旅店(上海金豫路店)</t>
  </si>
  <si>
    <t>羽艳鹏</t>
  </si>
  <si>
    <t>¥217.00</t>
  </si>
  <si>
    <t>¥29.00</t>
  </si>
  <si>
    <t>¥188.00</t>
  </si>
  <si>
    <t>圆床房</t>
  </si>
  <si>
    <t>102780168092</t>
  </si>
  <si>
    <t>277285503</t>
  </si>
  <si>
    <t>格林豪泰(上海松江松东店)</t>
  </si>
  <si>
    <t>许海娟</t>
  </si>
  <si>
    <t>特惠高级大床房</t>
  </si>
  <si>
    <t>102780081962</t>
  </si>
  <si>
    <t>278591223</t>
  </si>
  <si>
    <t>城市便捷酒店(武汉东亭店)</t>
  </si>
  <si>
    <t>陈先李</t>
  </si>
  <si>
    <t>¥268.00</t>
  </si>
  <si>
    <t>¥35.00</t>
  </si>
  <si>
    <t>¥233.00</t>
  </si>
  <si>
    <t>商务大床房</t>
  </si>
  <si>
    <t>102758178915</t>
  </si>
  <si>
    <t>266553659</t>
  </si>
  <si>
    <t>上海静安昆仑大酒店</t>
  </si>
  <si>
    <t>刘也</t>
  </si>
  <si>
    <t>2021-09-17</t>
  </si>
  <si>
    <t>¥3,510.00</t>
  </si>
  <si>
    <t>¥460.00</t>
  </si>
  <si>
    <t>¥3,050.00</t>
  </si>
  <si>
    <t>豪华大床间</t>
  </si>
  <si>
    <t>102779227602</t>
  </si>
  <si>
    <t>277400302</t>
  </si>
  <si>
    <t>重庆银鑫世纪酒店</t>
  </si>
  <si>
    <t>杨玲</t>
  </si>
  <si>
    <t>¥439.00</t>
  </si>
  <si>
    <t>¥58.00</t>
  </si>
  <si>
    <t>¥381.00</t>
  </si>
  <si>
    <t>102780464366</t>
  </si>
  <si>
    <t>326762287</t>
  </si>
  <si>
    <t>城市便捷酒店(大邑高铁站店)</t>
  </si>
  <si>
    <t>欧全文</t>
  </si>
  <si>
    <t>¥25.00</t>
  </si>
  <si>
    <t>¥163.00</t>
  </si>
  <si>
    <t>商务双床房</t>
  </si>
  <si>
    <t>102780892277</t>
  </si>
  <si>
    <t>268942550</t>
  </si>
  <si>
    <t>维也纳酒店(上海浦东机场新国际博览中心店)</t>
  </si>
  <si>
    <t>黄玉珍</t>
  </si>
  <si>
    <t>¥328.00</t>
  </si>
  <si>
    <t>¥43.00</t>
  </si>
  <si>
    <t>¥285.00</t>
  </si>
  <si>
    <t>102780892547</t>
  </si>
  <si>
    <t>278592096</t>
  </si>
  <si>
    <t>城市便捷酒店(武汉汉阳东风公司地铁站店)</t>
  </si>
  <si>
    <t>陈明玉</t>
  </si>
  <si>
    <t>¥180.00</t>
  </si>
  <si>
    <t>¥24.00</t>
  </si>
  <si>
    <t>¥156.00</t>
  </si>
  <si>
    <t>102770245080</t>
  </si>
  <si>
    <t>349956221</t>
  </si>
  <si>
    <t>云上四季尚品酒店(昆明高新区店)</t>
  </si>
  <si>
    <t>刘帝辰</t>
  </si>
  <si>
    <t>2021-09-29</t>
  </si>
  <si>
    <t>¥245.00</t>
  </si>
  <si>
    <t>¥32.00</t>
  </si>
  <si>
    <t>¥213.00</t>
  </si>
  <si>
    <t>尚品高级商务房</t>
  </si>
  <si>
    <t>102780570897</t>
  </si>
  <si>
    <t>326762236</t>
  </si>
  <si>
    <t>柏曼酒店(济南西站山东国际会展中心店)</t>
  </si>
  <si>
    <t>孟佳霖</t>
  </si>
  <si>
    <t>¥38.00</t>
  </si>
  <si>
    <t>¥247.00</t>
  </si>
  <si>
    <t>标准双床房</t>
  </si>
  <si>
    <t>102780713634</t>
  </si>
  <si>
    <t>311328067</t>
  </si>
  <si>
    <t>尚客优酒店(泰州医药高新区寺巷店)</t>
  </si>
  <si>
    <t>万华锋</t>
  </si>
  <si>
    <t>¥135.00</t>
  </si>
  <si>
    <t>豪华双床房</t>
  </si>
  <si>
    <t>102772393733</t>
  </si>
  <si>
    <t>梁慎亮|樊淑娅|裴元昊</t>
  </si>
  <si>
    <t>¥1,116.00</t>
  </si>
  <si>
    <t>¥150.00</t>
  </si>
  <si>
    <t>¥966.00</t>
  </si>
  <si>
    <t>102779499503</t>
  </si>
  <si>
    <t>294445138</t>
  </si>
  <si>
    <t>锦江都城酒店(苏州留园寒山寺店)</t>
  </si>
  <si>
    <t>高亮|何建文|高义广</t>
  </si>
  <si>
    <t>¥786.00</t>
  </si>
  <si>
    <t>¥105.00</t>
  </si>
  <si>
    <t>¥681.00</t>
  </si>
  <si>
    <t>精致双床房</t>
  </si>
  <si>
    <t>102780419168</t>
  </si>
  <si>
    <t>278591517</t>
  </si>
  <si>
    <t>城市便捷酒店(郑州人民医院地铁站店)</t>
  </si>
  <si>
    <t>郭蕊</t>
  </si>
  <si>
    <t>¥199.00</t>
  </si>
  <si>
    <t>¥26.00</t>
  </si>
  <si>
    <t>¥173.00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</si>
  <si>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</si>
  <si>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</si>
  <si>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</si>
  <si>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</si>
  <si>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</si>
  <si>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</si>
  <si>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</si>
  <si>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</si>
  <si>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</si>
  <si>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</si>
  <si>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</si>
  <si>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A211011114939481</t>
  </si>
  <si>
    <r>
      <t>总计：</t>
    </r>
    <r>
      <rPr>
        <sz val="10"/>
        <rFont val="Arial"/>
        <charset val="134"/>
      </rPr>
      <t>11750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</si>
  <si>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</si>
  <si>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</si>
  <si>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</si>
  <si>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</si>
  <si>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</si>
  <si>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</si>
  <si>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</si>
  <si>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</si>
  <si>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</si>
  <si>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</si>
  <si>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</si>
  <si>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</si>
  <si>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</si>
  <si>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</si>
  <si>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</si>
  <si>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</si>
  <si>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102755998981</t>
  </si>
  <si>
    <t>2021-09-14</t>
  </si>
  <si>
    <t>2253650</t>
  </si>
  <si>
    <t>布丁酒店（杭州汽车南站店）</t>
  </si>
  <si>
    <t>赵顺天</t>
  </si>
  <si>
    <t>退房日周结</t>
  </si>
  <si>
    <t>2212.00</t>
  </si>
  <si>
    <t>RMB</t>
  </si>
  <si>
    <t>0</t>
  </si>
  <si>
    <t>0.00</t>
  </si>
  <si>
    <t>龙卷风国内直连</t>
  </si>
  <si>
    <t>2021-09-14 20:19:53</t>
  </si>
  <si>
    <t>汇智国际旅游发展有限公司</t>
  </si>
  <si>
    <t>直连</t>
  </si>
  <si>
    <t>2256709</t>
  </si>
  <si>
    <t>3050.00</t>
  </si>
  <si>
    <t>2021-09-17 15:53:34</t>
  </si>
  <si>
    <t>102765814165</t>
  </si>
  <si>
    <t>2021-09-24</t>
  </si>
  <si>
    <t>2263399</t>
  </si>
  <si>
    <t>如家酒店·neo（上海浦东世博塘桥店）</t>
  </si>
  <si>
    <t>冯步习</t>
  </si>
  <si>
    <t>493.00</t>
  </si>
  <si>
    <t>2021-09-24 18:00:20</t>
  </si>
  <si>
    <t>2264266</t>
  </si>
  <si>
    <t>IU酒店（苏州独墅湖月亮湾地铁站店）</t>
  </si>
  <si>
    <t>258.00</t>
  </si>
  <si>
    <t>2021-09-25 13:21:06</t>
  </si>
  <si>
    <t>2264430</t>
  </si>
  <si>
    <t>290.00</t>
  </si>
  <si>
    <t>2021-09-25 16:30:30</t>
  </si>
  <si>
    <t>2265252</t>
  </si>
  <si>
    <t>1338.00</t>
  </si>
  <si>
    <t>2021-09-26 12:31:06</t>
  </si>
  <si>
    <t>2265783</t>
  </si>
  <si>
    <t>215.00</t>
  </si>
  <si>
    <t>2021-09-26 21:59:40</t>
  </si>
  <si>
    <t>102768433642</t>
  </si>
  <si>
    <t>2021-09-27</t>
  </si>
  <si>
    <t>2266218</t>
  </si>
  <si>
    <t>坤逸精品酒店（兰州高铁站店）</t>
  </si>
  <si>
    <t>仲小波</t>
  </si>
  <si>
    <t>225.00</t>
  </si>
  <si>
    <t>2021-09-27 11:33:08</t>
  </si>
  <si>
    <t>102769525075</t>
  </si>
  <si>
    <t>2021-09-28</t>
  </si>
  <si>
    <t>2267361</t>
  </si>
  <si>
    <t>如家酒店（韶关火车东站店）</t>
  </si>
  <si>
    <t>纪岸兵</t>
  </si>
  <si>
    <t>122.00</t>
  </si>
  <si>
    <t>2021-09-28 08:40:22</t>
  </si>
  <si>
    <t>102770055281</t>
  </si>
  <si>
    <t>2268543</t>
  </si>
  <si>
    <t>如家商旅酒店(北京清华大学五道口地铁站店)</t>
  </si>
  <si>
    <t>杨开迪,李钞</t>
  </si>
  <si>
    <t>926.00</t>
  </si>
  <si>
    <t>2021-09-29 11:36:19</t>
  </si>
  <si>
    <t>102770074396</t>
  </si>
  <si>
    <t>2268567</t>
  </si>
  <si>
    <t>北京中关村生命园国际会议中心</t>
  </si>
  <si>
    <t>徐友军</t>
  </si>
  <si>
    <t>463.00</t>
  </si>
  <si>
    <t>2021-09-29 12:16:41</t>
  </si>
  <si>
    <t>2268591</t>
  </si>
  <si>
    <t>云上四季连锁酒店(昆明海源中路店)</t>
  </si>
  <si>
    <t>213.00</t>
  </si>
  <si>
    <t>2021-09-29 12:50:39</t>
  </si>
  <si>
    <t>102771817013</t>
  </si>
  <si>
    <t>2021-09-30</t>
  </si>
  <si>
    <t>2269876</t>
  </si>
  <si>
    <t>贝壳酒店(琼海博鳌镇滨海路店)</t>
  </si>
  <si>
    <t>张伟</t>
  </si>
  <si>
    <t>87.00</t>
  </si>
  <si>
    <t>2021-09-30 19:26:39</t>
  </si>
  <si>
    <t>2270157</t>
  </si>
  <si>
    <t>苏贞栋,张勇昌</t>
  </si>
  <si>
    <t>846.00</t>
  </si>
  <si>
    <t>2021-10-01 00:05:09</t>
  </si>
  <si>
    <t>2270674</t>
  </si>
  <si>
    <t>梁慎亮,樊淑娅,裴元昊</t>
  </si>
  <si>
    <t>966.00</t>
  </si>
  <si>
    <t>2021-10-01 18:17:59</t>
  </si>
  <si>
    <t>2274128</t>
  </si>
  <si>
    <t>全季酒店(合肥高新区产业园店)</t>
  </si>
  <si>
    <t>450.00</t>
  </si>
  <si>
    <t>2021-10-07 21:14:21</t>
  </si>
  <si>
    <t>2274196</t>
  </si>
  <si>
    <t>苏州天柠酒店</t>
  </si>
  <si>
    <t>高亮,何建文,高义广</t>
  </si>
  <si>
    <t>681.00</t>
  </si>
  <si>
    <t>2021-10-08 01:12:07</t>
  </si>
  <si>
    <t>102779344377</t>
  </si>
  <si>
    <t>2274199</t>
  </si>
  <si>
    <t>武汉汉口江滩锋态度酒店</t>
  </si>
  <si>
    <t>崔哲铭</t>
  </si>
  <si>
    <t>232.00</t>
  </si>
  <si>
    <t>2021-10-08 01:14:14</t>
  </si>
  <si>
    <t>102779604562</t>
  </si>
  <si>
    <t>2274240</t>
  </si>
  <si>
    <t>铜仁波西塔诺酒店</t>
  </si>
  <si>
    <t>王建淞</t>
  </si>
  <si>
    <t>208.00</t>
  </si>
  <si>
    <t>2021-10-08 04:14:01</t>
  </si>
  <si>
    <t>102779704355</t>
  </si>
  <si>
    <t>2274312</t>
  </si>
  <si>
    <t>花筑·香格里拉心中日月别苑</t>
  </si>
  <si>
    <t>吴佩</t>
  </si>
  <si>
    <t>234.00</t>
  </si>
  <si>
    <t>2021-10-08 10:07:49</t>
  </si>
  <si>
    <t>102779912687</t>
  </si>
  <si>
    <t>2274358</t>
  </si>
  <si>
    <t>贝壳酒店（六安将军路店）</t>
  </si>
  <si>
    <t>陈超</t>
  </si>
  <si>
    <t>103.00</t>
  </si>
  <si>
    <t>2021-10-08 12:09:08</t>
  </si>
  <si>
    <t>102779518146</t>
  </si>
  <si>
    <t>2274445</t>
  </si>
  <si>
    <t>格林豪泰(宁国市南山开发区皖南川藏线店)</t>
  </si>
  <si>
    <t>潘淼,张伟</t>
  </si>
  <si>
    <t>312.00</t>
  </si>
  <si>
    <t>-312</t>
  </si>
  <si>
    <t>2021-10-08 15:56:30</t>
  </si>
  <si>
    <t>102779268249</t>
  </si>
  <si>
    <t>2274468</t>
  </si>
  <si>
    <t>花筑·南京归心庭院精品民宿</t>
  </si>
  <si>
    <t>路飞</t>
  </si>
  <si>
    <t>276.00</t>
  </si>
  <si>
    <t>2021-10-08 17:06:20</t>
  </si>
  <si>
    <t>102779443848</t>
  </si>
  <si>
    <t>2274475</t>
  </si>
  <si>
    <t>2021-10-08 17:23:19</t>
  </si>
  <si>
    <t>102779785177</t>
  </si>
  <si>
    <t>2274535</t>
  </si>
  <si>
    <t>城市便捷酒店(武汉江汉路王家巷码头店)</t>
  </si>
  <si>
    <t>向本久</t>
  </si>
  <si>
    <t>--</t>
  </si>
  <si>
    <t>2274571</t>
  </si>
  <si>
    <t>花筑·黄山雅园大酒店</t>
  </si>
  <si>
    <t>2021-10-08 21:15:46</t>
  </si>
  <si>
    <t>102779287207</t>
  </si>
  <si>
    <t>2274574</t>
  </si>
  <si>
    <t>173.00</t>
  </si>
  <si>
    <t>2021-10-08 21:35:13</t>
  </si>
  <si>
    <t>102779429690</t>
  </si>
  <si>
    <t>2274577</t>
  </si>
  <si>
    <t>亚朵酒店(成都太古里河畔店)</t>
  </si>
  <si>
    <t>欧阳杨</t>
  </si>
  <si>
    <t>345.00</t>
  </si>
  <si>
    <t>2021-10-08 21:36:31</t>
  </si>
  <si>
    <t>102779437669</t>
  </si>
  <si>
    <t>2274582</t>
  </si>
  <si>
    <t>城市便捷酒店(武汉白沙洲烽火店)</t>
  </si>
  <si>
    <t>张夙成</t>
  </si>
  <si>
    <t>2021-10-08 21:41:25</t>
  </si>
  <si>
    <t>102779634819</t>
  </si>
  <si>
    <t>2274598</t>
  </si>
  <si>
    <t>城市便捷酒店(武汉高铁众圆广场店)</t>
  </si>
  <si>
    <t>徐文侠</t>
  </si>
  <si>
    <t>163.00</t>
  </si>
  <si>
    <t>2021-10-08 22:02:49</t>
  </si>
  <si>
    <t>102779170596</t>
  </si>
  <si>
    <t>2274600</t>
  </si>
  <si>
    <t>精途酒店（武汉瑞安街地铁站店）</t>
  </si>
  <si>
    <t>陈众</t>
  </si>
  <si>
    <t>160.00</t>
  </si>
  <si>
    <t>2021-10-08 22:05:55</t>
  </si>
  <si>
    <t>102779726882</t>
  </si>
  <si>
    <t>2274605</t>
  </si>
  <si>
    <t>绵阳海伦酒店</t>
  </si>
  <si>
    <t>陈杨</t>
  </si>
  <si>
    <t>190.00</t>
  </si>
  <si>
    <t>2021-10-08 22:17:14</t>
  </si>
  <si>
    <t>2274613</t>
  </si>
  <si>
    <t>381.00</t>
  </si>
  <si>
    <t>2021-10-08 22:31:09</t>
  </si>
  <si>
    <t>102779401682</t>
  </si>
  <si>
    <t>2274614</t>
  </si>
  <si>
    <t>城市精选酒店(重庆新牌坊财富中心店)</t>
  </si>
  <si>
    <t>陈一超</t>
  </si>
  <si>
    <t>2021-10-08 22:30:00</t>
  </si>
  <si>
    <t>102779797459</t>
  </si>
  <si>
    <t>2274631</t>
  </si>
  <si>
    <t>城市便捷酒店(石家庄中华大街二院北院店)</t>
  </si>
  <si>
    <t>杜超</t>
  </si>
  <si>
    <t>2021-10-08 23:14:25</t>
  </si>
  <si>
    <t>2274718</t>
  </si>
  <si>
    <t>285.00</t>
  </si>
  <si>
    <t>2021-10-09 06:25:55</t>
  </si>
  <si>
    <t>2274801</t>
  </si>
  <si>
    <t>137.00</t>
  </si>
  <si>
    <t>2021-10-09 12:19:51</t>
  </si>
  <si>
    <t>2274836</t>
  </si>
  <si>
    <t>131.00</t>
  </si>
  <si>
    <t>2021-10-09 14:43:39</t>
  </si>
  <si>
    <t>2274871</t>
  </si>
  <si>
    <t>格林豪泰(北京通州区环球影城店)</t>
  </si>
  <si>
    <t>267.00</t>
  </si>
  <si>
    <t>2021-10-09 16:27:46</t>
  </si>
  <si>
    <t>2274881</t>
  </si>
  <si>
    <t>尚客优连锁酒店（泰州医药高新区寺巷店）</t>
  </si>
  <si>
    <t>135.00</t>
  </si>
  <si>
    <t>2021-10-09 16:53:27</t>
  </si>
  <si>
    <t>2274898</t>
  </si>
  <si>
    <t>310.00</t>
  </si>
  <si>
    <t>2021-10-09 17:38:54</t>
  </si>
  <si>
    <t>2274933</t>
  </si>
  <si>
    <t>188.00</t>
  </si>
  <si>
    <t>2021-10-09 19:06:32</t>
  </si>
  <si>
    <t>2274955</t>
  </si>
  <si>
    <t>247.00</t>
  </si>
  <si>
    <t>2021-10-09 20:27:03</t>
  </si>
  <si>
    <t>2274957</t>
  </si>
  <si>
    <t>233.00</t>
  </si>
  <si>
    <t>2021-10-09 20:32:41</t>
  </si>
  <si>
    <t>2274971</t>
  </si>
  <si>
    <t>156.00</t>
  </si>
  <si>
    <t>2021-10-09 20:56:03</t>
  </si>
  <si>
    <t>2274977</t>
  </si>
  <si>
    <t>2021-10-09 21:09:38</t>
  </si>
  <si>
    <t>2274979</t>
  </si>
  <si>
    <t>2021-10-09 21:13:33</t>
  </si>
  <si>
    <t>2275003</t>
  </si>
  <si>
    <t>贝壳酒店（沈阳皇姑鸭绿江街医大四院店）</t>
  </si>
  <si>
    <t>136.00</t>
  </si>
  <si>
    <t>2021-10-09 22:23:42</t>
  </si>
  <si>
    <t>2275010</t>
  </si>
  <si>
    <t>2021-10-09 22:28:52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</si>
</sst>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4" borderId="13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0" fillId="31" borderId="16" applyNumberFormat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28" fillId="28" borderId="1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2</v>
      </c>
      <c r="M3" s="7">
        <v>1</v>
      </c>
      <c r="N3" s="7" t="s">
        <v>88</v>
      </c>
      <c r="O3" s="7" t="s">
        <v>77</v>
      </c>
      <c r="P3" s="7" t="s">
        <v>78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2</v>
      </c>
      <c r="N4" s="7" t="s">
        <v>97</v>
      </c>
      <c r="O4" s="7" t="s">
        <v>98</v>
      </c>
      <c r="P4" s="7" t="s">
        <v>78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82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5</v>
      </c>
      <c r="N5" s="7" t="s">
        <v>106</v>
      </c>
      <c r="O5" s="7" t="s">
        <v>107</v>
      </c>
      <c r="P5" s="7" t="s">
        <v>78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112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113</v>
      </c>
      <c r="H6" s="7" t="s">
        <v>114</v>
      </c>
      <c r="I6" s="7" t="s">
        <v>75</v>
      </c>
      <c r="J6" s="7" t="s">
        <v>2</v>
      </c>
      <c r="K6" s="7" t="s">
        <v>115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82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119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120</v>
      </c>
      <c r="H7" s="7" t="s">
        <v>121</v>
      </c>
      <c r="I7" s="7" t="s">
        <v>75</v>
      </c>
      <c r="J7" s="7" t="s">
        <v>2</v>
      </c>
      <c r="K7" s="7" t="s">
        <v>122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80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106</v>
      </c>
      <c r="O10" s="7" t="s">
        <v>77</v>
      </c>
      <c r="P10" s="7" t="s">
        <v>78</v>
      </c>
      <c r="Q10" s="7"/>
      <c r="R10" s="11" t="s">
        <v>146</v>
      </c>
      <c r="S10" s="12" t="s">
        <v>19</v>
      </c>
      <c r="T10" s="7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154</v>
      </c>
      <c r="O11" s="7" t="s">
        <v>77</v>
      </c>
      <c r="P11" s="7" t="s">
        <v>78</v>
      </c>
      <c r="Q11" s="7"/>
      <c r="R11" s="11" t="s">
        <v>155</v>
      </c>
      <c r="S11" s="12" t="s">
        <v>19</v>
      </c>
      <c r="T11" s="7"/>
      <c r="U11" s="11" t="s">
        <v>19</v>
      </c>
      <c r="V11" s="11" t="s">
        <v>155</v>
      </c>
      <c r="W11" s="12" t="s">
        <v>156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159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160</v>
      </c>
      <c r="H12" s="7" t="s">
        <v>161</v>
      </c>
      <c r="I12" s="7" t="s">
        <v>75</v>
      </c>
      <c r="J12" s="7" t="s">
        <v>2</v>
      </c>
      <c r="K12" s="7" t="s">
        <v>162</v>
      </c>
      <c r="L12" s="7">
        <v>1</v>
      </c>
      <c r="M12" s="7">
        <v>2</v>
      </c>
      <c r="N12" s="7" t="s">
        <v>154</v>
      </c>
      <c r="O12" s="7" t="s">
        <v>98</v>
      </c>
      <c r="P12" s="7" t="s">
        <v>78</v>
      </c>
      <c r="Q12" s="7"/>
      <c r="R12" s="11" t="s">
        <v>163</v>
      </c>
      <c r="S12" s="12" t="s">
        <v>19</v>
      </c>
      <c r="T12" s="7"/>
      <c r="U12" s="11" t="s">
        <v>19</v>
      </c>
      <c r="V12" s="11" t="s">
        <v>163</v>
      </c>
      <c r="W12" s="12" t="s">
        <v>164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168</v>
      </c>
      <c r="H13" s="7" t="s">
        <v>169</v>
      </c>
      <c r="I13" s="7" t="s">
        <v>75</v>
      </c>
      <c r="J13" s="7" t="s">
        <v>2</v>
      </c>
      <c r="K13" s="7" t="s">
        <v>170</v>
      </c>
      <c r="L13" s="7">
        <v>1</v>
      </c>
      <c r="M13" s="7">
        <v>1</v>
      </c>
      <c r="N13" s="7" t="s">
        <v>98</v>
      </c>
      <c r="O13" s="7" t="s">
        <v>77</v>
      </c>
      <c r="P13" s="7" t="s">
        <v>78</v>
      </c>
      <c r="Q13" s="7"/>
      <c r="R13" s="11" t="s">
        <v>171</v>
      </c>
      <c r="S13" s="12" t="s">
        <v>19</v>
      </c>
      <c r="T13" s="7"/>
      <c r="U13" s="11" t="s">
        <v>19</v>
      </c>
      <c r="V13" s="11" t="s">
        <v>171</v>
      </c>
      <c r="W13" s="12" t="s">
        <v>172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176</v>
      </c>
      <c r="H14" s="7" t="s">
        <v>177</v>
      </c>
      <c r="I14" s="7" t="s">
        <v>75</v>
      </c>
      <c r="J14" s="7" t="s">
        <v>2</v>
      </c>
      <c r="K14" s="7" t="s">
        <v>178</v>
      </c>
      <c r="L14" s="7">
        <v>1</v>
      </c>
      <c r="M14" s="7">
        <v>1</v>
      </c>
      <c r="N14" s="7" t="s">
        <v>77</v>
      </c>
      <c r="O14" s="7" t="s">
        <v>77</v>
      </c>
      <c r="P14" s="7" t="s">
        <v>78</v>
      </c>
      <c r="Q14" s="7"/>
      <c r="R14" s="11" t="s">
        <v>179</v>
      </c>
      <c r="S14" s="12" t="s">
        <v>19</v>
      </c>
      <c r="T14" s="7"/>
      <c r="U14" s="11" t="s">
        <v>19</v>
      </c>
      <c r="V14" s="11" t="s">
        <v>179</v>
      </c>
      <c r="W14" s="12" t="s">
        <v>180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183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184</v>
      </c>
      <c r="H15" s="7" t="s">
        <v>185</v>
      </c>
      <c r="I15" s="7" t="s">
        <v>75</v>
      </c>
      <c r="J15" s="7" t="s">
        <v>2</v>
      </c>
      <c r="K15" s="7" t="s">
        <v>186</v>
      </c>
      <c r="L15" s="7">
        <v>1</v>
      </c>
      <c r="M15" s="7">
        <v>1</v>
      </c>
      <c r="N15" s="7" t="s">
        <v>77</v>
      </c>
      <c r="O15" s="7" t="s">
        <v>77</v>
      </c>
      <c r="P15" s="7" t="s">
        <v>78</v>
      </c>
      <c r="Q15" s="7"/>
      <c r="R15" s="11" t="s">
        <v>116</v>
      </c>
      <c r="S15" s="12" t="s">
        <v>19</v>
      </c>
      <c r="T15" s="7"/>
      <c r="U15" s="11" t="s">
        <v>19</v>
      </c>
      <c r="V15" s="11" t="s">
        <v>116</v>
      </c>
      <c r="W15" s="12" t="s">
        <v>117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118</v>
      </c>
      <c r="AD15" t="s">
        <v>6</v>
      </c>
      <c r="AE15" t="s">
        <v>187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188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189</v>
      </c>
      <c r="H16" s="7" t="s">
        <v>190</v>
      </c>
      <c r="I16" s="7" t="s">
        <v>75</v>
      </c>
      <c r="J16" s="7" t="s">
        <v>2</v>
      </c>
      <c r="K16" s="7" t="s">
        <v>191</v>
      </c>
      <c r="L16" s="7">
        <v>1</v>
      </c>
      <c r="M16" s="7">
        <v>1</v>
      </c>
      <c r="N16" s="7" t="s">
        <v>77</v>
      </c>
      <c r="O16" s="7" t="s">
        <v>77</v>
      </c>
      <c r="P16" s="7" t="s">
        <v>78</v>
      </c>
      <c r="Q16" s="7"/>
      <c r="R16" s="11" t="s">
        <v>192</v>
      </c>
      <c r="S16" s="12" t="s">
        <v>19</v>
      </c>
      <c r="T16" s="7"/>
      <c r="U16" s="11" t="s">
        <v>19</v>
      </c>
      <c r="V16" s="11" t="s">
        <v>192</v>
      </c>
      <c r="W16" s="12" t="s">
        <v>193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196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197</v>
      </c>
      <c r="H17" s="7" t="s">
        <v>198</v>
      </c>
      <c r="I17" s="7" t="s">
        <v>75</v>
      </c>
      <c r="J17" s="7" t="s">
        <v>2</v>
      </c>
      <c r="K17" s="7" t="s">
        <v>199</v>
      </c>
      <c r="L17" s="7">
        <v>1</v>
      </c>
      <c r="M17" s="7">
        <v>5</v>
      </c>
      <c r="N17" s="7" t="s">
        <v>200</v>
      </c>
      <c r="O17" s="7" t="s">
        <v>107</v>
      </c>
      <c r="P17" s="7" t="s">
        <v>78</v>
      </c>
      <c r="Q17" s="7"/>
      <c r="R17" s="11" t="s">
        <v>201</v>
      </c>
      <c r="S17" s="12" t="s">
        <v>19</v>
      </c>
      <c r="T17" s="7"/>
      <c r="U17" s="11" t="s">
        <v>19</v>
      </c>
      <c r="V17" s="11" t="s">
        <v>201</v>
      </c>
      <c r="W17" s="12" t="s">
        <v>202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206</v>
      </c>
      <c r="H18" s="7" t="s">
        <v>207</v>
      </c>
      <c r="I18" s="7" t="s">
        <v>75</v>
      </c>
      <c r="J18" s="7" t="s">
        <v>2</v>
      </c>
      <c r="K18" s="7" t="s">
        <v>208</v>
      </c>
      <c r="L18" s="7">
        <v>1</v>
      </c>
      <c r="M18" s="7">
        <v>1</v>
      </c>
      <c r="N18" s="7" t="s">
        <v>98</v>
      </c>
      <c r="O18" s="7" t="s">
        <v>77</v>
      </c>
      <c r="P18" s="7" t="s">
        <v>78</v>
      </c>
      <c r="Q18" s="7"/>
      <c r="R18" s="11" t="s">
        <v>209</v>
      </c>
      <c r="S18" s="12" t="s">
        <v>19</v>
      </c>
      <c r="T18" s="7"/>
      <c r="U18" s="11" t="s">
        <v>19</v>
      </c>
      <c r="V18" s="11" t="s">
        <v>209</v>
      </c>
      <c r="W18" s="12" t="s">
        <v>210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211</v>
      </c>
      <c r="AD18" t="s">
        <v>6</v>
      </c>
      <c r="AE18" t="s">
        <v>82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212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213</v>
      </c>
      <c r="H19" s="7" t="s">
        <v>214</v>
      </c>
      <c r="I19" s="7" t="s">
        <v>75</v>
      </c>
      <c r="J19" s="7" t="s">
        <v>2</v>
      </c>
      <c r="K19" s="7" t="s">
        <v>215</v>
      </c>
      <c r="L19" s="7">
        <v>1</v>
      </c>
      <c r="M19" s="7">
        <v>1</v>
      </c>
      <c r="N19" s="7" t="s">
        <v>77</v>
      </c>
      <c r="O19" s="7" t="s">
        <v>77</v>
      </c>
      <c r="P19" s="7" t="s">
        <v>78</v>
      </c>
      <c r="Q19" s="7"/>
      <c r="R19" s="11" t="s">
        <v>181</v>
      </c>
      <c r="S19" s="12" t="s">
        <v>19</v>
      </c>
      <c r="T19" s="7"/>
      <c r="U19" s="11" t="s">
        <v>19</v>
      </c>
      <c r="V19" s="11" t="s">
        <v>181</v>
      </c>
      <c r="W19" s="12" t="s">
        <v>216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219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220</v>
      </c>
      <c r="H20" s="7" t="s">
        <v>221</v>
      </c>
      <c r="I20" s="7" t="s">
        <v>75</v>
      </c>
      <c r="J20" s="7" t="s">
        <v>2</v>
      </c>
      <c r="K20" s="7" t="s">
        <v>222</v>
      </c>
      <c r="L20" s="7">
        <v>1</v>
      </c>
      <c r="M20" s="7">
        <v>1</v>
      </c>
      <c r="N20" s="7" t="s">
        <v>77</v>
      </c>
      <c r="O20" s="7" t="s">
        <v>77</v>
      </c>
      <c r="P20" s="7" t="s">
        <v>78</v>
      </c>
      <c r="Q20" s="7"/>
      <c r="R20" s="11" t="s">
        <v>223</v>
      </c>
      <c r="S20" s="12" t="s">
        <v>19</v>
      </c>
      <c r="T20" s="7"/>
      <c r="U20" s="11" t="s">
        <v>19</v>
      </c>
      <c r="V20" s="11" t="s">
        <v>223</v>
      </c>
      <c r="W20" s="12" t="s">
        <v>224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225</v>
      </c>
      <c r="AD20" t="s">
        <v>6</v>
      </c>
      <c r="AE20" t="s">
        <v>174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226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227</v>
      </c>
      <c r="H21" s="7" t="s">
        <v>228</v>
      </c>
      <c r="I21" s="7" t="s">
        <v>75</v>
      </c>
      <c r="J21" s="7" t="s">
        <v>2</v>
      </c>
      <c r="K21" s="7" t="s">
        <v>229</v>
      </c>
      <c r="L21" s="7">
        <v>1</v>
      </c>
      <c r="M21" s="7">
        <v>1</v>
      </c>
      <c r="N21" s="7" t="s">
        <v>77</v>
      </c>
      <c r="O21" s="7" t="s">
        <v>77</v>
      </c>
      <c r="P21" s="7" t="s">
        <v>78</v>
      </c>
      <c r="Q21" s="7"/>
      <c r="R21" s="11" t="s">
        <v>230</v>
      </c>
      <c r="S21" s="12" t="s">
        <v>19</v>
      </c>
      <c r="T21" s="7"/>
      <c r="U21" s="11" t="s">
        <v>19</v>
      </c>
      <c r="V21" s="11" t="s">
        <v>230</v>
      </c>
      <c r="W21" s="12" t="s">
        <v>231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232</v>
      </c>
      <c r="AD21" t="s">
        <v>6</v>
      </c>
      <c r="AE21" t="s">
        <v>126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233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234</v>
      </c>
      <c r="H22" s="7" t="s">
        <v>235</v>
      </c>
      <c r="I22" s="7" t="s">
        <v>75</v>
      </c>
      <c r="J22" s="7" t="s">
        <v>2</v>
      </c>
      <c r="K22" s="7" t="s">
        <v>236</v>
      </c>
      <c r="L22" s="7">
        <v>1</v>
      </c>
      <c r="M22" s="7">
        <v>1</v>
      </c>
      <c r="N22" s="7" t="s">
        <v>237</v>
      </c>
      <c r="O22" s="7" t="s">
        <v>77</v>
      </c>
      <c r="P22" s="7" t="s">
        <v>78</v>
      </c>
      <c r="Q22" s="7"/>
      <c r="R22" s="11" t="s">
        <v>238</v>
      </c>
      <c r="S22" s="12" t="s">
        <v>19</v>
      </c>
      <c r="T22" s="7"/>
      <c r="U22" s="11" t="s">
        <v>19</v>
      </c>
      <c r="V22" s="11" t="s">
        <v>238</v>
      </c>
      <c r="W22" s="12" t="s">
        <v>239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242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243</v>
      </c>
      <c r="H23" s="7" t="s">
        <v>244</v>
      </c>
      <c r="I23" s="7" t="s">
        <v>75</v>
      </c>
      <c r="J23" s="7" t="s">
        <v>2</v>
      </c>
      <c r="K23" s="7" t="s">
        <v>245</v>
      </c>
      <c r="L23" s="7">
        <v>1</v>
      </c>
      <c r="M23" s="7">
        <v>1</v>
      </c>
      <c r="N23" s="7" t="s">
        <v>77</v>
      </c>
      <c r="O23" s="7" t="s">
        <v>77</v>
      </c>
      <c r="P23" s="7" t="s">
        <v>78</v>
      </c>
      <c r="Q23" s="7"/>
      <c r="R23" s="11" t="s">
        <v>225</v>
      </c>
      <c r="S23" s="12" t="s">
        <v>19</v>
      </c>
      <c r="T23" s="7"/>
      <c r="U23" s="11" t="s">
        <v>19</v>
      </c>
      <c r="V23" s="11" t="s">
        <v>225</v>
      </c>
      <c r="W23" s="12" t="s">
        <v>246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249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250</v>
      </c>
      <c r="H24" s="7" t="s">
        <v>251</v>
      </c>
      <c r="I24" s="7" t="s">
        <v>75</v>
      </c>
      <c r="J24" s="7" t="s">
        <v>2</v>
      </c>
      <c r="K24" s="7" t="s">
        <v>252</v>
      </c>
      <c r="L24" s="7">
        <v>1</v>
      </c>
      <c r="M24" s="7">
        <v>1</v>
      </c>
      <c r="N24" s="7" t="s">
        <v>77</v>
      </c>
      <c r="O24" s="7" t="s">
        <v>77</v>
      </c>
      <c r="P24" s="7" t="s">
        <v>78</v>
      </c>
      <c r="Q24" s="7"/>
      <c r="R24" s="11" t="s">
        <v>232</v>
      </c>
      <c r="S24" s="12" t="s">
        <v>19</v>
      </c>
      <c r="T24" s="7"/>
      <c r="U24" s="11" t="s">
        <v>19</v>
      </c>
      <c r="V24" s="11" t="s">
        <v>232</v>
      </c>
      <c r="W24" s="12" t="s">
        <v>80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253</v>
      </c>
      <c r="AD24" t="s">
        <v>6</v>
      </c>
      <c r="AE24" t="s">
        <v>254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255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227</v>
      </c>
      <c r="H25" s="7" t="s">
        <v>228</v>
      </c>
      <c r="I25" s="7" t="s">
        <v>75</v>
      </c>
      <c r="J25" s="7" t="s">
        <v>2</v>
      </c>
      <c r="K25" s="7" t="s">
        <v>256</v>
      </c>
      <c r="L25" s="7">
        <v>3</v>
      </c>
      <c r="M25" s="7">
        <v>2</v>
      </c>
      <c r="N25" s="7" t="s">
        <v>88</v>
      </c>
      <c r="O25" s="7" t="s">
        <v>98</v>
      </c>
      <c r="P25" s="7" t="s">
        <v>78</v>
      </c>
      <c r="Q25" s="7"/>
      <c r="R25" s="11" t="s">
        <v>257</v>
      </c>
      <c r="S25" s="12" t="s">
        <v>19</v>
      </c>
      <c r="T25" s="7"/>
      <c r="U25" s="11" t="s">
        <v>19</v>
      </c>
      <c r="V25" s="11" t="s">
        <v>257</v>
      </c>
      <c r="W25" s="12" t="s">
        <v>258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259</v>
      </c>
      <c r="AD25" t="s">
        <v>6</v>
      </c>
      <c r="AE25" t="s">
        <v>126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260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261</v>
      </c>
      <c r="H26" s="7" t="s">
        <v>262</v>
      </c>
      <c r="I26" s="7" t="s">
        <v>75</v>
      </c>
      <c r="J26" s="7" t="s">
        <v>2</v>
      </c>
      <c r="K26" s="7" t="s">
        <v>263</v>
      </c>
      <c r="L26" s="7">
        <v>3</v>
      </c>
      <c r="M26" s="7">
        <v>1</v>
      </c>
      <c r="N26" s="7" t="s">
        <v>98</v>
      </c>
      <c r="O26" s="7" t="s">
        <v>77</v>
      </c>
      <c r="P26" s="7" t="s">
        <v>78</v>
      </c>
      <c r="Q26" s="7"/>
      <c r="R26" s="11" t="s">
        <v>264</v>
      </c>
      <c r="S26" s="12" t="s">
        <v>19</v>
      </c>
      <c r="T26" s="7"/>
      <c r="U26" s="11" t="s">
        <v>19</v>
      </c>
      <c r="V26" s="11" t="s">
        <v>264</v>
      </c>
      <c r="W26" s="12" t="s">
        <v>265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268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269</v>
      </c>
      <c r="H27" s="7" t="s">
        <v>270</v>
      </c>
      <c r="I27" s="7" t="s">
        <v>75</v>
      </c>
      <c r="J27" s="7" t="s">
        <v>2</v>
      </c>
      <c r="K27" s="7" t="s">
        <v>271</v>
      </c>
      <c r="L27" s="7">
        <v>1</v>
      </c>
      <c r="M27" s="7">
        <v>1</v>
      </c>
      <c r="N27" s="7" t="s">
        <v>77</v>
      </c>
      <c r="O27" s="7" t="s">
        <v>77</v>
      </c>
      <c r="P27" s="7" t="s">
        <v>78</v>
      </c>
      <c r="Q27" s="7"/>
      <c r="R27" s="11" t="s">
        <v>272</v>
      </c>
      <c r="S27" s="12" t="s">
        <v>19</v>
      </c>
      <c r="T27" s="7"/>
      <c r="U27" s="11" t="s">
        <v>19</v>
      </c>
      <c r="V27" s="11" t="s">
        <v>272</v>
      </c>
      <c r="W27" s="12" t="s">
        <v>273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274</v>
      </c>
      <c r="AD27" t="s">
        <v>6</v>
      </c>
      <c r="AE27" t="s">
        <v>248</v>
      </c>
      <c r="AF27" t="s">
        <v>83</v>
      </c>
      <c r="AG27" t="s">
        <v>71</v>
      </c>
      <c r="AH27" t="s">
        <v>19</v>
      </c>
    </row>
    <row r="28" customHeight="1" spans="1:32">
      <c r="A28" s="10" t="s">
        <v>275</v>
      </c>
      <c r="B28" s="10"/>
      <c r="C28" s="10" t="s">
        <v>276</v>
      </c>
      <c r="D28" s="10"/>
      <c r="E28" s="10"/>
      <c r="F28" s="10"/>
      <c r="G28" s="10" t="s">
        <v>276</v>
      </c>
      <c r="H28" s="10" t="s">
        <v>276</v>
      </c>
      <c r="I28" s="10" t="s">
        <v>276</v>
      </c>
      <c r="J28" s="10" t="s">
        <v>276</v>
      </c>
      <c r="K28" s="10" t="s">
        <v>276</v>
      </c>
      <c r="L28" s="10" t="s">
        <v>276</v>
      </c>
      <c r="M28" s="10" t="s">
        <v>276</v>
      </c>
      <c r="N28" s="10" t="s">
        <v>276</v>
      </c>
      <c r="O28" s="10" t="s">
        <v>276</v>
      </c>
      <c r="P28" s="10" t="s">
        <v>276</v>
      </c>
      <c r="Q28" s="10"/>
      <c r="R28" s="13" t="s">
        <v>20</v>
      </c>
      <c r="S28" s="13" t="s">
        <v>19</v>
      </c>
      <c r="T28" s="10" t="s">
        <v>276</v>
      </c>
      <c r="U28" s="13"/>
      <c r="V28" s="13" t="s">
        <v>20</v>
      </c>
      <c r="W28" s="13" t="s">
        <v>21</v>
      </c>
      <c r="X28" s="13"/>
      <c r="Y28" s="13"/>
      <c r="Z28" s="13"/>
      <c r="AA28" s="10"/>
      <c r="AB28" s="13"/>
      <c r="AC28" s="10"/>
      <c r="AD28" s="10" t="s">
        <v>276</v>
      </c>
      <c r="AE28" s="10"/>
      <c r="AF2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277</v>
      </c>
      <c r="B1" s="4" t="s">
        <v>278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279</v>
      </c>
      <c r="H1" s="4" t="s">
        <v>280</v>
      </c>
      <c r="I1" s="4" t="s">
        <v>13</v>
      </c>
      <c r="J1" s="4" t="s">
        <v>17</v>
      </c>
      <c r="K1" s="4" t="s">
        <v>18</v>
      </c>
      <c r="L1" s="9" t="s">
        <v>281</v>
      </c>
      <c r="M1" s="4" t="s">
        <v>282</v>
      </c>
      <c r="N1" s="4" t="s">
        <v>283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284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33" sqref="A33:A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285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136</v>
      </c>
      <c r="E2" t="str">
        <f>VLOOKUP(A2,HOP!A:L,12,0)</f>
        <v>136.00</v>
      </c>
      <c r="F2" t="str">
        <f>VLOOKUP(A2,HOP!A:C,3,0)</f>
        <v>2275003</v>
      </c>
      <c r="G2">
        <f>D2-E2</f>
        <v>0</v>
      </c>
      <c r="H2" t="str">
        <f>$H$1&amp;F2</f>
        <v>，2275003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846</v>
      </c>
      <c r="E3" t="str">
        <f>VLOOKUP(A3,HOP!A:L,12,0)</f>
        <v>846.00</v>
      </c>
      <c r="F3" t="str">
        <f>VLOOKUP(A3,HOP!A:C,3,0)</f>
        <v>2270157</v>
      </c>
      <c r="G3">
        <f t="shared" ref="G3:G27" si="0">D3-E3</f>
        <v>0</v>
      </c>
      <c r="H3" t="str">
        <f t="shared" ref="H3:H27" si="1">$H$1&amp;F3</f>
        <v>，2270157</v>
      </c>
      <c r="I3" t="str">
        <f>VLOOKUP(A3,HOP!A:T,20,0)</f>
        <v>直连</v>
      </c>
    </row>
    <row r="4" ht="14.25" customHeight="1" spans="1:9">
      <c r="A4" s="6" t="s">
        <v>93</v>
      </c>
      <c r="B4" s="7" t="s">
        <v>98</v>
      </c>
      <c r="C4" s="7" t="s">
        <v>78</v>
      </c>
      <c r="D4" s="3">
        <v>450</v>
      </c>
      <c r="E4" t="str">
        <f>VLOOKUP(A4,HOP!A:L,12,0)</f>
        <v>450.00</v>
      </c>
      <c r="F4" t="str">
        <f>VLOOKUP(A4,HOP!A:C,3,0)</f>
        <v>2274128</v>
      </c>
      <c r="G4">
        <f t="shared" si="0"/>
        <v>0</v>
      </c>
      <c r="H4" t="str">
        <f t="shared" si="1"/>
        <v>，2274128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107</v>
      </c>
      <c r="C5" s="7" t="s">
        <v>78</v>
      </c>
      <c r="D5" s="3">
        <v>1338</v>
      </c>
      <c r="E5" t="str">
        <f>VLOOKUP(A5,HOP!A:L,12,0)</f>
        <v>1338.00</v>
      </c>
      <c r="F5" t="str">
        <f>VLOOKUP(A5,HOP!A:C,3,0)</f>
        <v>2265252</v>
      </c>
      <c r="G5">
        <f t="shared" si="0"/>
        <v>0</v>
      </c>
      <c r="H5" t="str">
        <f t="shared" si="1"/>
        <v>，2265252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77</v>
      </c>
      <c r="C6" s="7" t="s">
        <v>78</v>
      </c>
      <c r="D6" s="3">
        <v>267</v>
      </c>
      <c r="E6" t="str">
        <f>VLOOKUP(A6,HOP!A:L,12,0)</f>
        <v>267.00</v>
      </c>
      <c r="F6" t="str">
        <f>VLOOKUP(A6,HOP!A:C,3,0)</f>
        <v>2274871</v>
      </c>
      <c r="G6">
        <f t="shared" si="0"/>
        <v>0</v>
      </c>
      <c r="H6" t="str">
        <f t="shared" si="1"/>
        <v>，2274871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77</v>
      </c>
      <c r="C7" s="7" t="s">
        <v>78</v>
      </c>
      <c r="D7" s="3">
        <v>131</v>
      </c>
      <c r="E7" t="str">
        <f>VLOOKUP(A7,HOP!A:L,12,0)</f>
        <v>131.00</v>
      </c>
      <c r="F7" t="str">
        <f>VLOOKUP(A7,HOP!A:C,3,0)</f>
        <v>2274836</v>
      </c>
      <c r="G7">
        <f t="shared" si="0"/>
        <v>0</v>
      </c>
      <c r="H7" t="str">
        <f t="shared" si="1"/>
        <v>，2274836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77</v>
      </c>
      <c r="C8" s="7" t="s">
        <v>78</v>
      </c>
      <c r="D8" s="3">
        <v>310</v>
      </c>
      <c r="E8" t="str">
        <f>VLOOKUP(A8,HOP!A:L,12,0)</f>
        <v>310.00</v>
      </c>
      <c r="F8" t="str">
        <f>VLOOKUP(A8,HOP!A:C,3,0)</f>
        <v>2274898</v>
      </c>
      <c r="G8">
        <f t="shared" si="0"/>
        <v>0</v>
      </c>
      <c r="H8" t="str">
        <f t="shared" si="1"/>
        <v>，2274898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77</v>
      </c>
      <c r="C9" s="7" t="s">
        <v>78</v>
      </c>
      <c r="D9" s="3">
        <v>137</v>
      </c>
      <c r="E9" t="str">
        <f>VLOOKUP(A9,HOP!A:L,12,0)</f>
        <v>137.00</v>
      </c>
      <c r="F9" t="str">
        <f>VLOOKUP(A9,HOP!A:C,3,0)</f>
        <v>2274801</v>
      </c>
      <c r="G9">
        <f t="shared" si="0"/>
        <v>0</v>
      </c>
      <c r="H9" t="str">
        <f t="shared" si="1"/>
        <v>，2274801</v>
      </c>
      <c r="I9" t="str">
        <f>VLOOKUP(A9,HOP!A:T,20,0)</f>
        <v>直连</v>
      </c>
    </row>
    <row r="10" ht="14.25" customHeight="1" spans="1:9">
      <c r="A10" s="6" t="s">
        <v>142</v>
      </c>
      <c r="B10" s="7" t="s">
        <v>77</v>
      </c>
      <c r="C10" s="7" t="s">
        <v>78</v>
      </c>
      <c r="D10" s="3">
        <v>215</v>
      </c>
      <c r="E10" t="str">
        <f>VLOOKUP(A10,HOP!A:L,12,0)</f>
        <v>215.00</v>
      </c>
      <c r="F10" t="str">
        <f>VLOOKUP(A10,HOP!A:C,3,0)</f>
        <v>2265783</v>
      </c>
      <c r="G10">
        <f t="shared" si="0"/>
        <v>0</v>
      </c>
      <c r="H10" t="str">
        <f t="shared" si="1"/>
        <v>，2265783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77</v>
      </c>
      <c r="C11" s="7" t="s">
        <v>78</v>
      </c>
      <c r="D11" s="3">
        <v>258</v>
      </c>
      <c r="E11" t="str">
        <f>VLOOKUP(A11,HOP!A:L,12,0)</f>
        <v>258.00</v>
      </c>
      <c r="F11" t="str">
        <f>VLOOKUP(A11,HOP!A:C,3,0)</f>
        <v>2264266</v>
      </c>
      <c r="G11">
        <f t="shared" si="0"/>
        <v>0</v>
      </c>
      <c r="H11" t="str">
        <f t="shared" si="1"/>
        <v>，2264266</v>
      </c>
      <c r="I11" t="str">
        <f>VLOOKUP(A11,HOP!A:T,20,0)</f>
        <v>直连</v>
      </c>
    </row>
    <row r="12" ht="14.25" customHeight="1" spans="1:9">
      <c r="A12" s="6" t="s">
        <v>159</v>
      </c>
      <c r="B12" s="7" t="s">
        <v>98</v>
      </c>
      <c r="C12" s="7" t="s">
        <v>78</v>
      </c>
      <c r="D12" s="3">
        <v>290</v>
      </c>
      <c r="E12" t="str">
        <f>VLOOKUP(A12,HOP!A:L,12,0)</f>
        <v>290.00</v>
      </c>
      <c r="F12" t="str">
        <f>VLOOKUP(A12,HOP!A:C,3,0)</f>
        <v>2264430</v>
      </c>
      <c r="G12">
        <f t="shared" si="0"/>
        <v>0</v>
      </c>
      <c r="H12" t="str">
        <f t="shared" si="1"/>
        <v>，2264430</v>
      </c>
      <c r="I12" t="str">
        <f>VLOOKUP(A12,HOP!A:T,20,0)</f>
        <v>直连</v>
      </c>
    </row>
    <row r="13" ht="14.25" customHeight="1" spans="1:9">
      <c r="A13" s="6" t="s">
        <v>167</v>
      </c>
      <c r="B13" s="7" t="s">
        <v>77</v>
      </c>
      <c r="C13" s="7" t="s">
        <v>78</v>
      </c>
      <c r="D13" s="3">
        <v>234</v>
      </c>
      <c r="E13" t="str">
        <f>VLOOKUP(A13,HOP!A:L,12,0)</f>
        <v>234.00</v>
      </c>
      <c r="F13" t="str">
        <f>VLOOKUP(A13,HOP!A:C,3,0)</f>
        <v>2274571</v>
      </c>
      <c r="G13">
        <f t="shared" si="0"/>
        <v>0</v>
      </c>
      <c r="H13" t="str">
        <f t="shared" si="1"/>
        <v>，2274571</v>
      </c>
      <c r="I13" t="str">
        <f>VLOOKUP(A13,HOP!A:T,20,0)</f>
        <v>直连</v>
      </c>
    </row>
    <row r="14" ht="14.25" customHeight="1" spans="1:9">
      <c r="A14" s="6" t="s">
        <v>175</v>
      </c>
      <c r="B14" s="7" t="s">
        <v>77</v>
      </c>
      <c r="C14" s="7" t="s">
        <v>78</v>
      </c>
      <c r="D14" s="3">
        <v>188</v>
      </c>
      <c r="E14" t="str">
        <f>VLOOKUP(A14,HOP!A:L,12,0)</f>
        <v>188.00</v>
      </c>
      <c r="F14" t="str">
        <f>VLOOKUP(A14,HOP!A:C,3,0)</f>
        <v>2274933</v>
      </c>
      <c r="G14">
        <f t="shared" si="0"/>
        <v>0</v>
      </c>
      <c r="H14" t="str">
        <f t="shared" si="1"/>
        <v>，2274933</v>
      </c>
      <c r="I14" t="str">
        <f>VLOOKUP(A14,HOP!A:T,20,0)</f>
        <v>直连</v>
      </c>
    </row>
    <row r="15" ht="14.25" customHeight="1" spans="1:9">
      <c r="A15" s="6" t="s">
        <v>183</v>
      </c>
      <c r="B15" s="7" t="s">
        <v>77</v>
      </c>
      <c r="C15" s="7" t="s">
        <v>78</v>
      </c>
      <c r="D15" s="3">
        <v>267</v>
      </c>
      <c r="E15" t="str">
        <f>VLOOKUP(A15,HOP!A:L,12,0)</f>
        <v>267.00</v>
      </c>
      <c r="F15" t="str">
        <f>VLOOKUP(A15,HOP!A:C,3,0)</f>
        <v>2275010</v>
      </c>
      <c r="G15">
        <f t="shared" si="0"/>
        <v>0</v>
      </c>
      <c r="H15" t="str">
        <f t="shared" si="1"/>
        <v>，2275010</v>
      </c>
      <c r="I15" t="str">
        <f>VLOOKUP(A15,HOP!A:T,20,0)</f>
        <v>直连</v>
      </c>
    </row>
    <row r="16" ht="14.25" customHeight="1" spans="1:9">
      <c r="A16" s="6" t="s">
        <v>188</v>
      </c>
      <c r="B16" s="7" t="s">
        <v>77</v>
      </c>
      <c r="C16" s="7" t="s">
        <v>78</v>
      </c>
      <c r="D16" s="3">
        <v>233</v>
      </c>
      <c r="E16" t="str">
        <f>VLOOKUP(A16,HOP!A:L,12,0)</f>
        <v>233.00</v>
      </c>
      <c r="F16" t="str">
        <f>VLOOKUP(A16,HOP!A:C,3,0)</f>
        <v>2274957</v>
      </c>
      <c r="G16">
        <f t="shared" si="0"/>
        <v>0</v>
      </c>
      <c r="H16" t="str">
        <f t="shared" si="1"/>
        <v>，2274957</v>
      </c>
      <c r="I16" t="str">
        <f>VLOOKUP(A16,HOP!A:T,20,0)</f>
        <v>直连</v>
      </c>
    </row>
    <row r="17" ht="14.25" customHeight="1" spans="1:9">
      <c r="A17" s="6" t="s">
        <v>196</v>
      </c>
      <c r="B17" s="7" t="s">
        <v>107</v>
      </c>
      <c r="C17" s="7" t="s">
        <v>78</v>
      </c>
      <c r="D17" s="3">
        <v>3050</v>
      </c>
      <c r="E17" t="str">
        <f>VLOOKUP(A17,HOP!A:L,12,0)</f>
        <v>3050.00</v>
      </c>
      <c r="F17" t="str">
        <f>VLOOKUP(A17,HOP!A:C,3,0)</f>
        <v>2256709</v>
      </c>
      <c r="G17">
        <f t="shared" si="0"/>
        <v>0</v>
      </c>
      <c r="H17" t="str">
        <f t="shared" si="1"/>
        <v>，2256709</v>
      </c>
      <c r="I17" t="str">
        <f>VLOOKUP(A17,HOP!A:T,20,0)</f>
        <v>直连</v>
      </c>
    </row>
    <row r="18" ht="14.25" customHeight="1" spans="1:9">
      <c r="A18" s="6" t="s">
        <v>205</v>
      </c>
      <c r="B18" s="7" t="s">
        <v>77</v>
      </c>
      <c r="C18" s="7" t="s">
        <v>78</v>
      </c>
      <c r="D18" s="3">
        <v>381</v>
      </c>
      <c r="E18" t="str">
        <f>VLOOKUP(A18,HOP!A:L,12,0)</f>
        <v>381.00</v>
      </c>
      <c r="F18" t="str">
        <f>VLOOKUP(A18,HOP!A:C,3,0)</f>
        <v>2274613</v>
      </c>
      <c r="G18">
        <f t="shared" si="0"/>
        <v>0</v>
      </c>
      <c r="H18" t="str">
        <f t="shared" si="1"/>
        <v>，2274613</v>
      </c>
      <c r="I18" t="str">
        <f>VLOOKUP(A18,HOP!A:T,20,0)</f>
        <v>直连</v>
      </c>
    </row>
    <row r="19" ht="14.25" customHeight="1" spans="1:9">
      <c r="A19" s="6" t="s">
        <v>212</v>
      </c>
      <c r="B19" s="7" t="s">
        <v>77</v>
      </c>
      <c r="C19" s="7" t="s">
        <v>78</v>
      </c>
      <c r="D19" s="3">
        <v>163</v>
      </c>
      <c r="E19" t="str">
        <f>VLOOKUP(A19,HOP!A:L,12,0)</f>
        <v>163.00</v>
      </c>
      <c r="F19" t="str">
        <f>VLOOKUP(A19,HOP!A:C,3,0)</f>
        <v>2274977</v>
      </c>
      <c r="G19">
        <f t="shared" si="0"/>
        <v>0</v>
      </c>
      <c r="H19" t="str">
        <f t="shared" si="1"/>
        <v>，2274977</v>
      </c>
      <c r="I19" t="str">
        <f>VLOOKUP(A19,HOP!A:T,20,0)</f>
        <v>直连</v>
      </c>
    </row>
    <row r="20" ht="14.25" customHeight="1" spans="1:9">
      <c r="A20" s="6" t="s">
        <v>219</v>
      </c>
      <c r="B20" s="7" t="s">
        <v>77</v>
      </c>
      <c r="C20" s="7" t="s">
        <v>78</v>
      </c>
      <c r="D20" s="3">
        <v>285</v>
      </c>
      <c r="E20" t="str">
        <f>VLOOKUP(A20,HOP!A:L,12,0)</f>
        <v>285.00</v>
      </c>
      <c r="F20" t="str">
        <f>VLOOKUP(A20,HOP!A:C,3,0)</f>
        <v>2274718</v>
      </c>
      <c r="G20">
        <f t="shared" si="0"/>
        <v>0</v>
      </c>
      <c r="H20" t="str">
        <f t="shared" si="1"/>
        <v>，2274718</v>
      </c>
      <c r="I20" t="str">
        <f>VLOOKUP(A20,HOP!A:T,20,0)</f>
        <v>直连</v>
      </c>
    </row>
    <row r="21" ht="14.25" customHeight="1" spans="1:9">
      <c r="A21" s="6" t="s">
        <v>226</v>
      </c>
      <c r="B21" s="7" t="s">
        <v>77</v>
      </c>
      <c r="C21" s="7" t="s">
        <v>78</v>
      </c>
      <c r="D21" s="3">
        <v>156</v>
      </c>
      <c r="E21" t="str">
        <f>VLOOKUP(A21,HOP!A:L,12,0)</f>
        <v>156.00</v>
      </c>
      <c r="F21" t="str">
        <f>VLOOKUP(A21,HOP!A:C,3,0)</f>
        <v>2274971</v>
      </c>
      <c r="G21">
        <f t="shared" si="0"/>
        <v>0</v>
      </c>
      <c r="H21" t="str">
        <f t="shared" si="1"/>
        <v>，2274971</v>
      </c>
      <c r="I21" t="str">
        <f>VLOOKUP(A21,HOP!A:T,20,0)</f>
        <v>直连</v>
      </c>
    </row>
    <row r="22" ht="14.25" customHeight="1" spans="1:9">
      <c r="A22" s="6" t="s">
        <v>233</v>
      </c>
      <c r="B22" s="7" t="s">
        <v>77</v>
      </c>
      <c r="C22" s="7" t="s">
        <v>78</v>
      </c>
      <c r="D22" s="3">
        <v>213</v>
      </c>
      <c r="E22" t="str">
        <f>VLOOKUP(A22,HOP!A:L,12,0)</f>
        <v>213.00</v>
      </c>
      <c r="F22" t="str">
        <f>VLOOKUP(A22,HOP!A:C,3,0)</f>
        <v>2268591</v>
      </c>
      <c r="G22">
        <f t="shared" si="0"/>
        <v>0</v>
      </c>
      <c r="H22" t="str">
        <f t="shared" si="1"/>
        <v>，2268591</v>
      </c>
      <c r="I22" t="str">
        <f>VLOOKUP(A22,HOP!A:T,20,0)</f>
        <v>直连</v>
      </c>
    </row>
    <row r="23" ht="14.25" customHeight="1" spans="1:9">
      <c r="A23" s="6" t="s">
        <v>242</v>
      </c>
      <c r="B23" s="7" t="s">
        <v>77</v>
      </c>
      <c r="C23" s="7" t="s">
        <v>78</v>
      </c>
      <c r="D23" s="3">
        <v>247</v>
      </c>
      <c r="E23" t="str">
        <f>VLOOKUP(A23,HOP!A:L,12,0)</f>
        <v>247.00</v>
      </c>
      <c r="F23" t="str">
        <f>VLOOKUP(A23,HOP!A:C,3,0)</f>
        <v>2274955</v>
      </c>
      <c r="G23">
        <f t="shared" si="0"/>
        <v>0</v>
      </c>
      <c r="H23" t="str">
        <f t="shared" si="1"/>
        <v>，2274955</v>
      </c>
      <c r="I23" t="str">
        <f>VLOOKUP(A23,HOP!A:T,20,0)</f>
        <v>直连</v>
      </c>
    </row>
    <row r="24" ht="14.25" customHeight="1" spans="1:9">
      <c r="A24" s="6" t="s">
        <v>249</v>
      </c>
      <c r="B24" s="7" t="s">
        <v>77</v>
      </c>
      <c r="C24" s="7" t="s">
        <v>78</v>
      </c>
      <c r="D24" s="3">
        <v>135</v>
      </c>
      <c r="E24" t="str">
        <f>VLOOKUP(A24,HOP!A:L,12,0)</f>
        <v>135.00</v>
      </c>
      <c r="F24" t="str">
        <f>VLOOKUP(A24,HOP!A:C,3,0)</f>
        <v>2274881</v>
      </c>
      <c r="G24">
        <f t="shared" si="0"/>
        <v>0</v>
      </c>
      <c r="H24" t="str">
        <f t="shared" si="1"/>
        <v>，2274881</v>
      </c>
      <c r="I24" t="str">
        <f>VLOOKUP(A24,HOP!A:T,20,0)</f>
        <v>直连</v>
      </c>
    </row>
    <row r="25" ht="14.25" customHeight="1" spans="1:9">
      <c r="A25" s="6" t="s">
        <v>255</v>
      </c>
      <c r="B25" s="7" t="s">
        <v>98</v>
      </c>
      <c r="C25" s="7" t="s">
        <v>78</v>
      </c>
      <c r="D25" s="3">
        <v>966</v>
      </c>
      <c r="E25" t="str">
        <f>VLOOKUP(A25,HOP!A:L,12,0)</f>
        <v>966.00</v>
      </c>
      <c r="F25" t="str">
        <f>VLOOKUP(A25,HOP!A:C,3,0)</f>
        <v>2270674</v>
      </c>
      <c r="G25">
        <f t="shared" si="0"/>
        <v>0</v>
      </c>
      <c r="H25" t="str">
        <f t="shared" si="1"/>
        <v>，2270674</v>
      </c>
      <c r="I25" t="str">
        <f>VLOOKUP(A25,HOP!A:T,20,0)</f>
        <v>直连</v>
      </c>
    </row>
    <row r="26" ht="14.25" customHeight="1" spans="1:9">
      <c r="A26" s="6" t="s">
        <v>260</v>
      </c>
      <c r="B26" s="7" t="s">
        <v>77</v>
      </c>
      <c r="C26" s="7" t="s">
        <v>78</v>
      </c>
      <c r="D26" s="3">
        <v>681</v>
      </c>
      <c r="E26" t="str">
        <f>VLOOKUP(A26,HOP!A:L,12,0)</f>
        <v>681.00</v>
      </c>
      <c r="F26" t="str">
        <f>VLOOKUP(A26,HOP!A:C,3,0)</f>
        <v>2274196</v>
      </c>
      <c r="G26">
        <f t="shared" si="0"/>
        <v>0</v>
      </c>
      <c r="H26" t="str">
        <f t="shared" si="1"/>
        <v>，2274196</v>
      </c>
      <c r="I26" t="str">
        <f>VLOOKUP(A26,HOP!A:T,20,0)</f>
        <v>直连</v>
      </c>
    </row>
    <row r="27" ht="14.25" customHeight="1" spans="1:9">
      <c r="A27" s="6" t="s">
        <v>268</v>
      </c>
      <c r="B27" s="7" t="s">
        <v>77</v>
      </c>
      <c r="C27" s="7" t="s">
        <v>78</v>
      </c>
      <c r="D27" s="3">
        <v>173</v>
      </c>
      <c r="E27" t="str">
        <f>VLOOKUP(A27,HOP!A:L,12,0)</f>
        <v>173.00</v>
      </c>
      <c r="F27" t="str">
        <f>VLOOKUP(A27,HOP!A:C,3,0)</f>
        <v>2274979</v>
      </c>
      <c r="G27">
        <f t="shared" si="0"/>
        <v>0</v>
      </c>
      <c r="H27" t="str">
        <f t="shared" si="1"/>
        <v>，2274979</v>
      </c>
      <c r="I27" t="str">
        <f>VLOOKUP(A27,HOP!A:T,20,0)</f>
        <v>直连</v>
      </c>
    </row>
    <row r="29" spans="4:4">
      <c r="D29" s="3">
        <f>SUM(D2:D28)</f>
        <v>11750</v>
      </c>
    </row>
    <row r="30" ht="14.25" spans="4:4">
      <c r="D30" s="8" t="s">
        <v>22</v>
      </c>
    </row>
    <row r="33" spans="1:1">
      <c r="A33" t="s">
        <v>286</v>
      </c>
    </row>
    <row r="34" spans="1:1">
      <c r="A34" s="5" t="s">
        <v>287</v>
      </c>
    </row>
  </sheetData>
  <autoFilter ref="A1:I2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288</v>
      </c>
      <c r="B1" s="2" t="s">
        <v>289</v>
      </c>
      <c r="C1" s="2" t="s">
        <v>290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291</v>
      </c>
      <c r="I1" s="2" t="s">
        <v>292</v>
      </c>
      <c r="J1" s="2" t="s">
        <v>293</v>
      </c>
      <c r="K1" s="2" t="s">
        <v>294</v>
      </c>
      <c r="L1" s="2" t="s">
        <v>295</v>
      </c>
      <c r="M1" s="2" t="s">
        <v>296</v>
      </c>
      <c r="N1" s="2" t="s">
        <v>297</v>
      </c>
      <c r="O1" s="2" t="s">
        <v>298</v>
      </c>
      <c r="P1" s="2" t="s">
        <v>299</v>
      </c>
      <c r="Q1" s="2" t="s">
        <v>300</v>
      </c>
      <c r="R1" s="2" t="s">
        <v>301</v>
      </c>
      <c r="S1" s="2" t="s">
        <v>302</v>
      </c>
      <c r="T1" s="2" t="s">
        <v>303</v>
      </c>
    </row>
    <row r="2" s="1" customFormat="1" spans="1:20">
      <c r="A2" s="1" t="s">
        <v>304</v>
      </c>
      <c r="B2" s="1" t="s">
        <v>305</v>
      </c>
      <c r="C2" s="1" t="s">
        <v>306</v>
      </c>
      <c r="D2" s="1" t="s">
        <v>307</v>
      </c>
      <c r="E2" s="1" t="s">
        <v>308</v>
      </c>
      <c r="F2" s="1" t="s">
        <v>88</v>
      </c>
      <c r="G2" s="1" t="s">
        <v>77</v>
      </c>
      <c r="H2" s="1" t="s">
        <v>309</v>
      </c>
      <c r="I2" s="1" t="s">
        <v>310</v>
      </c>
      <c r="J2" s="1" t="s">
        <v>311</v>
      </c>
      <c r="K2" s="1" t="s">
        <v>310</v>
      </c>
      <c r="L2" s="1" t="s">
        <v>310</v>
      </c>
      <c r="M2" s="1" t="s">
        <v>312</v>
      </c>
      <c r="N2" s="1" t="s">
        <v>312</v>
      </c>
      <c r="O2" s="1" t="s">
        <v>313</v>
      </c>
      <c r="P2" s="1" t="s">
        <v>314</v>
      </c>
      <c r="Q2" s="1" t="s">
        <v>315</v>
      </c>
      <c r="R2" s="1" t="s">
        <v>71</v>
      </c>
      <c r="S2" s="1" t="s">
        <v>316</v>
      </c>
      <c r="T2" s="1" t="s">
        <v>317</v>
      </c>
    </row>
    <row r="3" s="1" customFormat="1" spans="1:20">
      <c r="A3" s="1" t="s">
        <v>196</v>
      </c>
      <c r="B3" s="1" t="s">
        <v>200</v>
      </c>
      <c r="C3" s="1" t="s">
        <v>318</v>
      </c>
      <c r="D3" s="1" t="s">
        <v>198</v>
      </c>
      <c r="E3" s="1" t="s">
        <v>199</v>
      </c>
      <c r="F3" s="1" t="s">
        <v>107</v>
      </c>
      <c r="G3" s="1" t="s">
        <v>78</v>
      </c>
      <c r="H3" s="1" t="s">
        <v>309</v>
      </c>
      <c r="I3" s="1" t="s">
        <v>319</v>
      </c>
      <c r="J3" s="1" t="s">
        <v>311</v>
      </c>
      <c r="K3" s="1" t="s">
        <v>319</v>
      </c>
      <c r="L3" s="1" t="s">
        <v>319</v>
      </c>
      <c r="M3" s="1" t="s">
        <v>312</v>
      </c>
      <c r="N3" s="1" t="s">
        <v>312</v>
      </c>
      <c r="O3" s="1" t="s">
        <v>313</v>
      </c>
      <c r="P3" s="1" t="s">
        <v>314</v>
      </c>
      <c r="Q3" s="1" t="s">
        <v>320</v>
      </c>
      <c r="R3" s="1" t="s">
        <v>71</v>
      </c>
      <c r="S3" s="1" t="s">
        <v>316</v>
      </c>
      <c r="T3" s="1" t="s">
        <v>317</v>
      </c>
    </row>
    <row r="4" s="1" customFormat="1" spans="1:20">
      <c r="A4" s="1" t="s">
        <v>321</v>
      </c>
      <c r="B4" s="1" t="s">
        <v>322</v>
      </c>
      <c r="C4" s="1" t="s">
        <v>323</v>
      </c>
      <c r="D4" s="1" t="s">
        <v>324</v>
      </c>
      <c r="E4" s="1" t="s">
        <v>325</v>
      </c>
      <c r="F4" s="1" t="s">
        <v>97</v>
      </c>
      <c r="G4" s="1" t="s">
        <v>77</v>
      </c>
      <c r="H4" s="1" t="s">
        <v>309</v>
      </c>
      <c r="I4" s="1" t="s">
        <v>326</v>
      </c>
      <c r="J4" s="1" t="s">
        <v>311</v>
      </c>
      <c r="K4" s="1" t="s">
        <v>326</v>
      </c>
      <c r="L4" s="1" t="s">
        <v>326</v>
      </c>
      <c r="M4" s="1" t="s">
        <v>312</v>
      </c>
      <c r="N4" s="1" t="s">
        <v>312</v>
      </c>
      <c r="O4" s="1" t="s">
        <v>313</v>
      </c>
      <c r="P4" s="1" t="s">
        <v>314</v>
      </c>
      <c r="Q4" s="1" t="s">
        <v>327</v>
      </c>
      <c r="R4" s="1" t="s">
        <v>71</v>
      </c>
      <c r="S4" s="1" t="s">
        <v>316</v>
      </c>
      <c r="T4" s="1" t="s">
        <v>317</v>
      </c>
    </row>
    <row r="5" s="1" customFormat="1" spans="1:20">
      <c r="A5" s="1" t="s">
        <v>150</v>
      </c>
      <c r="B5" s="1" t="s">
        <v>154</v>
      </c>
      <c r="C5" s="1" t="s">
        <v>328</v>
      </c>
      <c r="D5" s="1" t="s">
        <v>329</v>
      </c>
      <c r="E5" s="1" t="s">
        <v>153</v>
      </c>
      <c r="F5" s="1" t="s">
        <v>77</v>
      </c>
      <c r="G5" s="1" t="s">
        <v>78</v>
      </c>
      <c r="H5" s="1" t="s">
        <v>309</v>
      </c>
      <c r="I5" s="1" t="s">
        <v>330</v>
      </c>
      <c r="J5" s="1" t="s">
        <v>311</v>
      </c>
      <c r="K5" s="1" t="s">
        <v>330</v>
      </c>
      <c r="L5" s="1" t="s">
        <v>330</v>
      </c>
      <c r="M5" s="1" t="s">
        <v>312</v>
      </c>
      <c r="N5" s="1" t="s">
        <v>312</v>
      </c>
      <c r="O5" s="1" t="s">
        <v>313</v>
      </c>
      <c r="P5" s="1" t="s">
        <v>314</v>
      </c>
      <c r="Q5" s="1" t="s">
        <v>331</v>
      </c>
      <c r="R5" s="1" t="s">
        <v>71</v>
      </c>
      <c r="S5" s="1" t="s">
        <v>316</v>
      </c>
      <c r="T5" s="1" t="s">
        <v>317</v>
      </c>
    </row>
    <row r="6" s="1" customFormat="1" spans="1:20">
      <c r="A6" s="1" t="s">
        <v>159</v>
      </c>
      <c r="B6" s="1" t="s">
        <v>154</v>
      </c>
      <c r="C6" s="1" t="s">
        <v>332</v>
      </c>
      <c r="D6" s="1" t="s">
        <v>161</v>
      </c>
      <c r="E6" s="1" t="s">
        <v>162</v>
      </c>
      <c r="F6" s="1" t="s">
        <v>98</v>
      </c>
      <c r="G6" s="1" t="s">
        <v>78</v>
      </c>
      <c r="H6" s="1" t="s">
        <v>309</v>
      </c>
      <c r="I6" s="1" t="s">
        <v>333</v>
      </c>
      <c r="J6" s="1" t="s">
        <v>311</v>
      </c>
      <c r="K6" s="1" t="s">
        <v>333</v>
      </c>
      <c r="L6" s="1" t="s">
        <v>333</v>
      </c>
      <c r="M6" s="1" t="s">
        <v>312</v>
      </c>
      <c r="N6" s="1" t="s">
        <v>312</v>
      </c>
      <c r="O6" s="1" t="s">
        <v>313</v>
      </c>
      <c r="P6" s="1" t="s">
        <v>314</v>
      </c>
      <c r="Q6" s="1" t="s">
        <v>334</v>
      </c>
      <c r="R6" s="1" t="s">
        <v>71</v>
      </c>
      <c r="S6" s="1" t="s">
        <v>316</v>
      </c>
      <c r="T6" s="1" t="s">
        <v>317</v>
      </c>
    </row>
    <row r="7" s="1" customFormat="1" spans="1:20">
      <c r="A7" s="1" t="s">
        <v>102</v>
      </c>
      <c r="B7" s="1" t="s">
        <v>106</v>
      </c>
      <c r="C7" s="1" t="s">
        <v>335</v>
      </c>
      <c r="D7" s="1" t="s">
        <v>104</v>
      </c>
      <c r="E7" s="1" t="s">
        <v>105</v>
      </c>
      <c r="F7" s="1" t="s">
        <v>107</v>
      </c>
      <c r="G7" s="1" t="s">
        <v>78</v>
      </c>
      <c r="H7" s="1" t="s">
        <v>309</v>
      </c>
      <c r="I7" s="1" t="s">
        <v>336</v>
      </c>
      <c r="J7" s="1" t="s">
        <v>311</v>
      </c>
      <c r="K7" s="1" t="s">
        <v>336</v>
      </c>
      <c r="L7" s="1" t="s">
        <v>336</v>
      </c>
      <c r="M7" s="1" t="s">
        <v>312</v>
      </c>
      <c r="N7" s="1" t="s">
        <v>312</v>
      </c>
      <c r="O7" s="1" t="s">
        <v>313</v>
      </c>
      <c r="P7" s="1" t="s">
        <v>314</v>
      </c>
      <c r="Q7" s="1" t="s">
        <v>337</v>
      </c>
      <c r="R7" s="1" t="s">
        <v>71</v>
      </c>
      <c r="S7" s="1" t="s">
        <v>316</v>
      </c>
      <c r="T7" s="1" t="s">
        <v>317</v>
      </c>
    </row>
    <row r="8" s="1" customFormat="1" spans="1:20">
      <c r="A8" s="1" t="s">
        <v>142</v>
      </c>
      <c r="B8" s="1" t="s">
        <v>106</v>
      </c>
      <c r="C8" s="1" t="s">
        <v>338</v>
      </c>
      <c r="D8" s="1" t="s">
        <v>144</v>
      </c>
      <c r="E8" s="1" t="s">
        <v>145</v>
      </c>
      <c r="F8" s="1" t="s">
        <v>77</v>
      </c>
      <c r="G8" s="1" t="s">
        <v>78</v>
      </c>
      <c r="H8" s="1" t="s">
        <v>309</v>
      </c>
      <c r="I8" s="1" t="s">
        <v>339</v>
      </c>
      <c r="J8" s="1" t="s">
        <v>311</v>
      </c>
      <c r="K8" s="1" t="s">
        <v>339</v>
      </c>
      <c r="L8" s="1" t="s">
        <v>339</v>
      </c>
      <c r="M8" s="1" t="s">
        <v>312</v>
      </c>
      <c r="N8" s="1" t="s">
        <v>312</v>
      </c>
      <c r="O8" s="1" t="s">
        <v>313</v>
      </c>
      <c r="P8" s="1" t="s">
        <v>314</v>
      </c>
      <c r="Q8" s="1" t="s">
        <v>340</v>
      </c>
      <c r="R8" s="1" t="s">
        <v>71</v>
      </c>
      <c r="S8" s="1" t="s">
        <v>316</v>
      </c>
      <c r="T8" s="1" t="s">
        <v>317</v>
      </c>
    </row>
    <row r="9" s="1" customFormat="1" spans="1:20">
      <c r="A9" s="1" t="s">
        <v>341</v>
      </c>
      <c r="B9" s="1" t="s">
        <v>342</v>
      </c>
      <c r="C9" s="1" t="s">
        <v>343</v>
      </c>
      <c r="D9" s="1" t="s">
        <v>344</v>
      </c>
      <c r="E9" s="1" t="s">
        <v>345</v>
      </c>
      <c r="F9" s="1" t="s">
        <v>98</v>
      </c>
      <c r="G9" s="1" t="s">
        <v>77</v>
      </c>
      <c r="H9" s="1" t="s">
        <v>309</v>
      </c>
      <c r="I9" s="1" t="s">
        <v>346</v>
      </c>
      <c r="J9" s="1" t="s">
        <v>311</v>
      </c>
      <c r="K9" s="1" t="s">
        <v>346</v>
      </c>
      <c r="L9" s="1" t="s">
        <v>346</v>
      </c>
      <c r="M9" s="1" t="s">
        <v>312</v>
      </c>
      <c r="N9" s="1" t="s">
        <v>312</v>
      </c>
      <c r="O9" s="1" t="s">
        <v>313</v>
      </c>
      <c r="P9" s="1" t="s">
        <v>314</v>
      </c>
      <c r="Q9" s="1" t="s">
        <v>347</v>
      </c>
      <c r="R9" s="1" t="s">
        <v>71</v>
      </c>
      <c r="S9" s="1" t="s">
        <v>316</v>
      </c>
      <c r="T9" s="1" t="s">
        <v>317</v>
      </c>
    </row>
    <row r="10" s="1" customFormat="1" spans="1:20">
      <c r="A10" s="1" t="s">
        <v>348</v>
      </c>
      <c r="B10" s="1" t="s">
        <v>349</v>
      </c>
      <c r="C10" s="1" t="s">
        <v>350</v>
      </c>
      <c r="D10" s="1" t="s">
        <v>351</v>
      </c>
      <c r="E10" s="1" t="s">
        <v>352</v>
      </c>
      <c r="F10" s="1" t="s">
        <v>98</v>
      </c>
      <c r="G10" s="1" t="s">
        <v>77</v>
      </c>
      <c r="H10" s="1" t="s">
        <v>309</v>
      </c>
      <c r="I10" s="1" t="s">
        <v>353</v>
      </c>
      <c r="J10" s="1" t="s">
        <v>311</v>
      </c>
      <c r="K10" s="1" t="s">
        <v>353</v>
      </c>
      <c r="L10" s="1" t="s">
        <v>353</v>
      </c>
      <c r="M10" s="1" t="s">
        <v>312</v>
      </c>
      <c r="N10" s="1" t="s">
        <v>312</v>
      </c>
      <c r="O10" s="1" t="s">
        <v>313</v>
      </c>
      <c r="P10" s="1" t="s">
        <v>314</v>
      </c>
      <c r="Q10" s="1" t="s">
        <v>354</v>
      </c>
      <c r="R10" s="1" t="s">
        <v>71</v>
      </c>
      <c r="S10" s="1" t="s">
        <v>316</v>
      </c>
      <c r="T10" s="1" t="s">
        <v>317</v>
      </c>
    </row>
    <row r="11" s="1" customFormat="1" spans="1:20">
      <c r="A11" s="1" t="s">
        <v>355</v>
      </c>
      <c r="B11" s="1" t="s">
        <v>237</v>
      </c>
      <c r="C11" s="1" t="s">
        <v>356</v>
      </c>
      <c r="D11" s="1" t="s">
        <v>357</v>
      </c>
      <c r="E11" s="1" t="s">
        <v>358</v>
      </c>
      <c r="F11" s="1" t="s">
        <v>98</v>
      </c>
      <c r="G11" s="1" t="s">
        <v>77</v>
      </c>
      <c r="H11" s="1" t="s">
        <v>309</v>
      </c>
      <c r="I11" s="1" t="s">
        <v>359</v>
      </c>
      <c r="J11" s="1" t="s">
        <v>311</v>
      </c>
      <c r="K11" s="1" t="s">
        <v>359</v>
      </c>
      <c r="L11" s="1" t="s">
        <v>359</v>
      </c>
      <c r="M11" s="1" t="s">
        <v>312</v>
      </c>
      <c r="N11" s="1" t="s">
        <v>312</v>
      </c>
      <c r="O11" s="1" t="s">
        <v>313</v>
      </c>
      <c r="P11" s="1" t="s">
        <v>314</v>
      </c>
      <c r="Q11" s="1" t="s">
        <v>360</v>
      </c>
      <c r="R11" s="1" t="s">
        <v>71</v>
      </c>
      <c r="S11" s="1" t="s">
        <v>316</v>
      </c>
      <c r="T11" s="1" t="s">
        <v>317</v>
      </c>
    </row>
    <row r="12" s="1" customFormat="1" spans="1:20">
      <c r="A12" s="1" t="s">
        <v>361</v>
      </c>
      <c r="B12" s="1" t="s">
        <v>237</v>
      </c>
      <c r="C12" s="1" t="s">
        <v>362</v>
      </c>
      <c r="D12" s="1" t="s">
        <v>363</v>
      </c>
      <c r="E12" s="1" t="s">
        <v>364</v>
      </c>
      <c r="F12" s="1" t="s">
        <v>98</v>
      </c>
      <c r="G12" s="1" t="s">
        <v>77</v>
      </c>
      <c r="H12" s="1" t="s">
        <v>309</v>
      </c>
      <c r="I12" s="1" t="s">
        <v>365</v>
      </c>
      <c r="J12" s="1" t="s">
        <v>311</v>
      </c>
      <c r="K12" s="1" t="s">
        <v>365</v>
      </c>
      <c r="L12" s="1" t="s">
        <v>365</v>
      </c>
      <c r="M12" s="1" t="s">
        <v>312</v>
      </c>
      <c r="N12" s="1" t="s">
        <v>312</v>
      </c>
      <c r="O12" s="1" t="s">
        <v>313</v>
      </c>
      <c r="P12" s="1" t="s">
        <v>314</v>
      </c>
      <c r="Q12" s="1" t="s">
        <v>366</v>
      </c>
      <c r="R12" s="1" t="s">
        <v>71</v>
      </c>
      <c r="S12" s="1" t="s">
        <v>316</v>
      </c>
      <c r="T12" s="1" t="s">
        <v>317</v>
      </c>
    </row>
    <row r="13" s="1" customFormat="1" spans="1:20">
      <c r="A13" s="1" t="s">
        <v>233</v>
      </c>
      <c r="B13" s="1" t="s">
        <v>237</v>
      </c>
      <c r="C13" s="1" t="s">
        <v>367</v>
      </c>
      <c r="D13" s="1" t="s">
        <v>368</v>
      </c>
      <c r="E13" s="1" t="s">
        <v>236</v>
      </c>
      <c r="F13" s="1" t="s">
        <v>77</v>
      </c>
      <c r="G13" s="1" t="s">
        <v>78</v>
      </c>
      <c r="H13" s="1" t="s">
        <v>309</v>
      </c>
      <c r="I13" s="1" t="s">
        <v>369</v>
      </c>
      <c r="J13" s="1" t="s">
        <v>311</v>
      </c>
      <c r="K13" s="1" t="s">
        <v>369</v>
      </c>
      <c r="L13" s="1" t="s">
        <v>369</v>
      </c>
      <c r="M13" s="1" t="s">
        <v>312</v>
      </c>
      <c r="N13" s="1" t="s">
        <v>312</v>
      </c>
      <c r="O13" s="1" t="s">
        <v>313</v>
      </c>
      <c r="P13" s="1" t="s">
        <v>314</v>
      </c>
      <c r="Q13" s="1" t="s">
        <v>370</v>
      </c>
      <c r="R13" s="1" t="s">
        <v>71</v>
      </c>
      <c r="S13" s="1" t="s">
        <v>316</v>
      </c>
      <c r="T13" s="1" t="s">
        <v>317</v>
      </c>
    </row>
    <row r="14" s="1" customFormat="1" spans="1:20">
      <c r="A14" s="1" t="s">
        <v>371</v>
      </c>
      <c r="B14" s="1" t="s">
        <v>372</v>
      </c>
      <c r="C14" s="1" t="s">
        <v>373</v>
      </c>
      <c r="D14" s="1" t="s">
        <v>374</v>
      </c>
      <c r="E14" s="1" t="s">
        <v>375</v>
      </c>
      <c r="F14" s="1" t="s">
        <v>98</v>
      </c>
      <c r="G14" s="1" t="s">
        <v>77</v>
      </c>
      <c r="H14" s="1" t="s">
        <v>309</v>
      </c>
      <c r="I14" s="1" t="s">
        <v>376</v>
      </c>
      <c r="J14" s="1" t="s">
        <v>311</v>
      </c>
      <c r="K14" s="1" t="s">
        <v>376</v>
      </c>
      <c r="L14" s="1" t="s">
        <v>376</v>
      </c>
      <c r="M14" s="1" t="s">
        <v>312</v>
      </c>
      <c r="N14" s="1" t="s">
        <v>312</v>
      </c>
      <c r="O14" s="1" t="s">
        <v>313</v>
      </c>
      <c r="P14" s="1" t="s">
        <v>314</v>
      </c>
      <c r="Q14" s="1" t="s">
        <v>377</v>
      </c>
      <c r="R14" s="1" t="s">
        <v>71</v>
      </c>
      <c r="S14" s="1" t="s">
        <v>316</v>
      </c>
      <c r="T14" s="1" t="s">
        <v>317</v>
      </c>
    </row>
    <row r="15" s="1" customFormat="1" spans="1:20">
      <c r="A15" s="1" t="s">
        <v>84</v>
      </c>
      <c r="B15" s="1" t="s">
        <v>88</v>
      </c>
      <c r="C15" s="1" t="s">
        <v>378</v>
      </c>
      <c r="D15" s="1" t="s">
        <v>86</v>
      </c>
      <c r="E15" s="1" t="s">
        <v>379</v>
      </c>
      <c r="F15" s="1" t="s">
        <v>77</v>
      </c>
      <c r="G15" s="1" t="s">
        <v>78</v>
      </c>
      <c r="H15" s="1" t="s">
        <v>309</v>
      </c>
      <c r="I15" s="1" t="s">
        <v>380</v>
      </c>
      <c r="J15" s="1" t="s">
        <v>311</v>
      </c>
      <c r="K15" s="1" t="s">
        <v>380</v>
      </c>
      <c r="L15" s="1" t="s">
        <v>380</v>
      </c>
      <c r="M15" s="1" t="s">
        <v>312</v>
      </c>
      <c r="N15" s="1" t="s">
        <v>312</v>
      </c>
      <c r="O15" s="1" t="s">
        <v>313</v>
      </c>
      <c r="P15" s="1" t="s">
        <v>314</v>
      </c>
      <c r="Q15" s="1" t="s">
        <v>381</v>
      </c>
      <c r="R15" s="1" t="s">
        <v>71</v>
      </c>
      <c r="S15" s="1" t="s">
        <v>316</v>
      </c>
      <c r="T15" s="1" t="s">
        <v>317</v>
      </c>
    </row>
    <row r="16" s="1" customFormat="1" spans="1:20">
      <c r="A16" s="1" t="s">
        <v>255</v>
      </c>
      <c r="B16" s="1" t="s">
        <v>88</v>
      </c>
      <c r="C16" s="1" t="s">
        <v>382</v>
      </c>
      <c r="D16" s="1" t="s">
        <v>228</v>
      </c>
      <c r="E16" s="1" t="s">
        <v>383</v>
      </c>
      <c r="F16" s="1" t="s">
        <v>98</v>
      </c>
      <c r="G16" s="1" t="s">
        <v>78</v>
      </c>
      <c r="H16" s="1" t="s">
        <v>309</v>
      </c>
      <c r="I16" s="1" t="s">
        <v>384</v>
      </c>
      <c r="J16" s="1" t="s">
        <v>311</v>
      </c>
      <c r="K16" s="1" t="s">
        <v>384</v>
      </c>
      <c r="L16" s="1" t="s">
        <v>384</v>
      </c>
      <c r="M16" s="1" t="s">
        <v>312</v>
      </c>
      <c r="N16" s="1" t="s">
        <v>312</v>
      </c>
      <c r="O16" s="1" t="s">
        <v>313</v>
      </c>
      <c r="P16" s="1" t="s">
        <v>314</v>
      </c>
      <c r="Q16" s="1" t="s">
        <v>385</v>
      </c>
      <c r="R16" s="1" t="s">
        <v>71</v>
      </c>
      <c r="S16" s="1" t="s">
        <v>316</v>
      </c>
      <c r="T16" s="1" t="s">
        <v>317</v>
      </c>
    </row>
    <row r="17" s="1" customFormat="1" spans="1:20">
      <c r="A17" s="1" t="s">
        <v>93</v>
      </c>
      <c r="B17" s="1" t="s">
        <v>97</v>
      </c>
      <c r="C17" s="1" t="s">
        <v>386</v>
      </c>
      <c r="D17" s="1" t="s">
        <v>387</v>
      </c>
      <c r="E17" s="1" t="s">
        <v>96</v>
      </c>
      <c r="F17" s="1" t="s">
        <v>98</v>
      </c>
      <c r="G17" s="1" t="s">
        <v>78</v>
      </c>
      <c r="H17" s="1" t="s">
        <v>309</v>
      </c>
      <c r="I17" s="1" t="s">
        <v>388</v>
      </c>
      <c r="J17" s="1" t="s">
        <v>311</v>
      </c>
      <c r="K17" s="1" t="s">
        <v>388</v>
      </c>
      <c r="L17" s="1" t="s">
        <v>388</v>
      </c>
      <c r="M17" s="1" t="s">
        <v>312</v>
      </c>
      <c r="N17" s="1" t="s">
        <v>312</v>
      </c>
      <c r="O17" s="1" t="s">
        <v>313</v>
      </c>
      <c r="P17" s="1" t="s">
        <v>314</v>
      </c>
      <c r="Q17" s="1" t="s">
        <v>389</v>
      </c>
      <c r="R17" s="1" t="s">
        <v>71</v>
      </c>
      <c r="S17" s="1" t="s">
        <v>316</v>
      </c>
      <c r="T17" s="1" t="s">
        <v>317</v>
      </c>
    </row>
    <row r="18" s="1" customFormat="1" spans="1:20">
      <c r="A18" s="1" t="s">
        <v>260</v>
      </c>
      <c r="B18" s="1" t="s">
        <v>98</v>
      </c>
      <c r="C18" s="1" t="s">
        <v>390</v>
      </c>
      <c r="D18" s="1" t="s">
        <v>391</v>
      </c>
      <c r="E18" s="1" t="s">
        <v>392</v>
      </c>
      <c r="F18" s="1" t="s">
        <v>77</v>
      </c>
      <c r="G18" s="1" t="s">
        <v>78</v>
      </c>
      <c r="H18" s="1" t="s">
        <v>309</v>
      </c>
      <c r="I18" s="1" t="s">
        <v>393</v>
      </c>
      <c r="J18" s="1" t="s">
        <v>311</v>
      </c>
      <c r="K18" s="1" t="s">
        <v>393</v>
      </c>
      <c r="L18" s="1" t="s">
        <v>393</v>
      </c>
      <c r="M18" s="1" t="s">
        <v>312</v>
      </c>
      <c r="N18" s="1" t="s">
        <v>312</v>
      </c>
      <c r="O18" s="1" t="s">
        <v>313</v>
      </c>
      <c r="P18" s="1" t="s">
        <v>314</v>
      </c>
      <c r="Q18" s="1" t="s">
        <v>394</v>
      </c>
      <c r="R18" s="1" t="s">
        <v>71</v>
      </c>
      <c r="S18" s="1" t="s">
        <v>316</v>
      </c>
      <c r="T18" s="1" t="s">
        <v>317</v>
      </c>
    </row>
    <row r="19" s="1" customFormat="1" spans="1:20">
      <c r="A19" s="1" t="s">
        <v>395</v>
      </c>
      <c r="B19" s="1" t="s">
        <v>98</v>
      </c>
      <c r="C19" s="1" t="s">
        <v>396</v>
      </c>
      <c r="D19" s="1" t="s">
        <v>397</v>
      </c>
      <c r="E19" s="1" t="s">
        <v>398</v>
      </c>
      <c r="F19" s="1" t="s">
        <v>98</v>
      </c>
      <c r="G19" s="1" t="s">
        <v>77</v>
      </c>
      <c r="H19" s="1" t="s">
        <v>309</v>
      </c>
      <c r="I19" s="1" t="s">
        <v>399</v>
      </c>
      <c r="J19" s="1" t="s">
        <v>311</v>
      </c>
      <c r="K19" s="1" t="s">
        <v>399</v>
      </c>
      <c r="L19" s="1" t="s">
        <v>399</v>
      </c>
      <c r="M19" s="1" t="s">
        <v>312</v>
      </c>
      <c r="N19" s="1" t="s">
        <v>312</v>
      </c>
      <c r="O19" s="1" t="s">
        <v>313</v>
      </c>
      <c r="P19" s="1" t="s">
        <v>314</v>
      </c>
      <c r="Q19" s="1" t="s">
        <v>400</v>
      </c>
      <c r="R19" s="1" t="s">
        <v>71</v>
      </c>
      <c r="S19" s="1" t="s">
        <v>316</v>
      </c>
      <c r="T19" s="1" t="s">
        <v>317</v>
      </c>
    </row>
    <row r="20" s="1" customFormat="1" spans="1:20">
      <c r="A20" s="1" t="s">
        <v>401</v>
      </c>
      <c r="B20" s="1" t="s">
        <v>98</v>
      </c>
      <c r="C20" s="1" t="s">
        <v>402</v>
      </c>
      <c r="D20" s="1" t="s">
        <v>403</v>
      </c>
      <c r="E20" s="1" t="s">
        <v>404</v>
      </c>
      <c r="F20" s="1" t="s">
        <v>98</v>
      </c>
      <c r="G20" s="1" t="s">
        <v>77</v>
      </c>
      <c r="H20" s="1" t="s">
        <v>309</v>
      </c>
      <c r="I20" s="1" t="s">
        <v>405</v>
      </c>
      <c r="J20" s="1" t="s">
        <v>311</v>
      </c>
      <c r="K20" s="1" t="s">
        <v>405</v>
      </c>
      <c r="L20" s="1" t="s">
        <v>405</v>
      </c>
      <c r="M20" s="1" t="s">
        <v>312</v>
      </c>
      <c r="N20" s="1" t="s">
        <v>312</v>
      </c>
      <c r="O20" s="1" t="s">
        <v>313</v>
      </c>
      <c r="P20" s="1" t="s">
        <v>314</v>
      </c>
      <c r="Q20" s="1" t="s">
        <v>406</v>
      </c>
      <c r="R20" s="1" t="s">
        <v>71</v>
      </c>
      <c r="S20" s="1" t="s">
        <v>316</v>
      </c>
      <c r="T20" s="1" t="s">
        <v>317</v>
      </c>
    </row>
    <row r="21" s="1" customFormat="1" spans="1:20">
      <c r="A21" s="1" t="s">
        <v>407</v>
      </c>
      <c r="B21" s="1" t="s">
        <v>98</v>
      </c>
      <c r="C21" s="1" t="s">
        <v>408</v>
      </c>
      <c r="D21" s="1" t="s">
        <v>409</v>
      </c>
      <c r="E21" s="1" t="s">
        <v>410</v>
      </c>
      <c r="F21" s="1" t="s">
        <v>98</v>
      </c>
      <c r="G21" s="1" t="s">
        <v>77</v>
      </c>
      <c r="H21" s="1" t="s">
        <v>309</v>
      </c>
      <c r="I21" s="1" t="s">
        <v>411</v>
      </c>
      <c r="J21" s="1" t="s">
        <v>311</v>
      </c>
      <c r="K21" s="1" t="s">
        <v>411</v>
      </c>
      <c r="L21" s="1" t="s">
        <v>411</v>
      </c>
      <c r="M21" s="1" t="s">
        <v>312</v>
      </c>
      <c r="N21" s="1" t="s">
        <v>312</v>
      </c>
      <c r="O21" s="1" t="s">
        <v>313</v>
      </c>
      <c r="P21" s="1" t="s">
        <v>314</v>
      </c>
      <c r="Q21" s="1" t="s">
        <v>412</v>
      </c>
      <c r="R21" s="1" t="s">
        <v>71</v>
      </c>
      <c r="S21" s="1" t="s">
        <v>316</v>
      </c>
      <c r="T21" s="1" t="s">
        <v>317</v>
      </c>
    </row>
    <row r="22" s="1" customFormat="1" spans="1:20">
      <c r="A22" s="1" t="s">
        <v>413</v>
      </c>
      <c r="B22" s="1" t="s">
        <v>98</v>
      </c>
      <c r="C22" s="1" t="s">
        <v>414</v>
      </c>
      <c r="D22" s="1" t="s">
        <v>415</v>
      </c>
      <c r="E22" s="1" t="s">
        <v>416</v>
      </c>
      <c r="F22" s="1" t="s">
        <v>98</v>
      </c>
      <c r="G22" s="1" t="s">
        <v>77</v>
      </c>
      <c r="H22" s="1" t="s">
        <v>309</v>
      </c>
      <c r="I22" s="1" t="s">
        <v>417</v>
      </c>
      <c r="J22" s="1" t="s">
        <v>311</v>
      </c>
      <c r="K22" s="1" t="s">
        <v>417</v>
      </c>
      <c r="L22" s="1" t="s">
        <v>417</v>
      </c>
      <c r="M22" s="1" t="s">
        <v>312</v>
      </c>
      <c r="N22" s="1" t="s">
        <v>312</v>
      </c>
      <c r="O22" s="1" t="s">
        <v>313</v>
      </c>
      <c r="P22" s="1" t="s">
        <v>314</v>
      </c>
      <c r="Q22" s="1" t="s">
        <v>418</v>
      </c>
      <c r="R22" s="1" t="s">
        <v>71</v>
      </c>
      <c r="S22" s="1" t="s">
        <v>316</v>
      </c>
      <c r="T22" s="1" t="s">
        <v>317</v>
      </c>
    </row>
    <row r="23" s="1" customFormat="1" spans="1:20">
      <c r="A23" s="1" t="s">
        <v>419</v>
      </c>
      <c r="B23" s="1" t="s">
        <v>98</v>
      </c>
      <c r="C23" s="1" t="s">
        <v>420</v>
      </c>
      <c r="D23" s="1" t="s">
        <v>421</v>
      </c>
      <c r="E23" s="1" t="s">
        <v>422</v>
      </c>
      <c r="F23" s="1" t="s">
        <v>98</v>
      </c>
      <c r="G23" s="1" t="s">
        <v>77</v>
      </c>
      <c r="H23" s="1" t="s">
        <v>309</v>
      </c>
      <c r="I23" s="1" t="s">
        <v>423</v>
      </c>
      <c r="J23" s="1" t="s">
        <v>311</v>
      </c>
      <c r="K23" s="1" t="s">
        <v>423</v>
      </c>
      <c r="L23" s="1" t="s">
        <v>313</v>
      </c>
      <c r="M23" s="1" t="s">
        <v>424</v>
      </c>
      <c r="N23" s="1" t="s">
        <v>424</v>
      </c>
      <c r="O23" s="1" t="s">
        <v>313</v>
      </c>
      <c r="P23" s="1" t="s">
        <v>314</v>
      </c>
      <c r="Q23" s="1" t="s">
        <v>425</v>
      </c>
      <c r="R23" s="1" t="s">
        <v>71</v>
      </c>
      <c r="S23" s="1" t="s">
        <v>316</v>
      </c>
      <c r="T23" s="1" t="s">
        <v>317</v>
      </c>
    </row>
    <row r="24" s="1" customFormat="1" spans="1:20">
      <c r="A24" s="1" t="s">
        <v>426</v>
      </c>
      <c r="B24" s="1" t="s">
        <v>98</v>
      </c>
      <c r="C24" s="1" t="s">
        <v>427</v>
      </c>
      <c r="D24" s="1" t="s">
        <v>428</v>
      </c>
      <c r="E24" s="1" t="s">
        <v>429</v>
      </c>
      <c r="F24" s="1" t="s">
        <v>98</v>
      </c>
      <c r="G24" s="1" t="s">
        <v>77</v>
      </c>
      <c r="H24" s="1" t="s">
        <v>309</v>
      </c>
      <c r="I24" s="1" t="s">
        <v>430</v>
      </c>
      <c r="J24" s="1" t="s">
        <v>311</v>
      </c>
      <c r="K24" s="1" t="s">
        <v>430</v>
      </c>
      <c r="L24" s="1" t="s">
        <v>430</v>
      </c>
      <c r="M24" s="1" t="s">
        <v>312</v>
      </c>
      <c r="N24" s="1" t="s">
        <v>312</v>
      </c>
      <c r="O24" s="1" t="s">
        <v>313</v>
      </c>
      <c r="P24" s="1" t="s">
        <v>314</v>
      </c>
      <c r="Q24" s="1" t="s">
        <v>431</v>
      </c>
      <c r="R24" s="1" t="s">
        <v>71</v>
      </c>
      <c r="S24" s="1" t="s">
        <v>316</v>
      </c>
      <c r="T24" s="1" t="s">
        <v>317</v>
      </c>
    </row>
    <row r="25" s="1" customFormat="1" spans="1:20">
      <c r="A25" s="1" t="s">
        <v>432</v>
      </c>
      <c r="B25" s="1" t="s">
        <v>98</v>
      </c>
      <c r="C25" s="1" t="s">
        <v>433</v>
      </c>
      <c r="D25" s="1" t="s">
        <v>428</v>
      </c>
      <c r="E25" s="1" t="s">
        <v>429</v>
      </c>
      <c r="F25" s="1" t="s">
        <v>98</v>
      </c>
      <c r="G25" s="1" t="s">
        <v>77</v>
      </c>
      <c r="H25" s="1" t="s">
        <v>309</v>
      </c>
      <c r="I25" s="1" t="s">
        <v>411</v>
      </c>
      <c r="J25" s="1" t="s">
        <v>311</v>
      </c>
      <c r="K25" s="1" t="s">
        <v>411</v>
      </c>
      <c r="L25" s="1" t="s">
        <v>411</v>
      </c>
      <c r="M25" s="1" t="s">
        <v>312</v>
      </c>
      <c r="N25" s="1" t="s">
        <v>312</v>
      </c>
      <c r="O25" s="1" t="s">
        <v>313</v>
      </c>
      <c r="P25" s="1" t="s">
        <v>314</v>
      </c>
      <c r="Q25" s="1" t="s">
        <v>434</v>
      </c>
      <c r="R25" s="1" t="s">
        <v>71</v>
      </c>
      <c r="S25" s="1" t="s">
        <v>316</v>
      </c>
      <c r="T25" s="1" t="s">
        <v>317</v>
      </c>
    </row>
    <row r="26" s="1" customFormat="1" spans="1:20">
      <c r="A26" s="1" t="s">
        <v>435</v>
      </c>
      <c r="B26" s="1" t="s">
        <v>98</v>
      </c>
      <c r="C26" s="1" t="s">
        <v>436</v>
      </c>
      <c r="D26" s="1" t="s">
        <v>437</v>
      </c>
      <c r="E26" s="1" t="s">
        <v>438</v>
      </c>
      <c r="F26" s="1" t="s">
        <v>98</v>
      </c>
      <c r="G26" s="1" t="s">
        <v>77</v>
      </c>
      <c r="H26" s="1" t="s">
        <v>309</v>
      </c>
      <c r="I26" s="1" t="s">
        <v>313</v>
      </c>
      <c r="J26" s="1" t="s">
        <v>311</v>
      </c>
      <c r="K26" s="1" t="s">
        <v>313</v>
      </c>
      <c r="L26" s="1" t="s">
        <v>313</v>
      </c>
      <c r="M26" s="1" t="s">
        <v>312</v>
      </c>
      <c r="N26" s="1" t="s">
        <v>312</v>
      </c>
      <c r="O26" s="1" t="s">
        <v>313</v>
      </c>
      <c r="P26" s="1" t="s">
        <v>314</v>
      </c>
      <c r="Q26" s="1" t="s">
        <v>439</v>
      </c>
      <c r="R26" s="1" t="s">
        <v>71</v>
      </c>
      <c r="S26" s="1" t="s">
        <v>316</v>
      </c>
      <c r="T26" s="1" t="s">
        <v>317</v>
      </c>
    </row>
    <row r="27" s="1" customFormat="1" spans="1:20">
      <c r="A27" s="1" t="s">
        <v>167</v>
      </c>
      <c r="B27" s="1" t="s">
        <v>98</v>
      </c>
      <c r="C27" s="1" t="s">
        <v>440</v>
      </c>
      <c r="D27" s="1" t="s">
        <v>441</v>
      </c>
      <c r="E27" s="1" t="s">
        <v>170</v>
      </c>
      <c r="F27" s="1" t="s">
        <v>77</v>
      </c>
      <c r="G27" s="1" t="s">
        <v>78</v>
      </c>
      <c r="H27" s="1" t="s">
        <v>309</v>
      </c>
      <c r="I27" s="1" t="s">
        <v>411</v>
      </c>
      <c r="J27" s="1" t="s">
        <v>311</v>
      </c>
      <c r="K27" s="1" t="s">
        <v>411</v>
      </c>
      <c r="L27" s="1" t="s">
        <v>411</v>
      </c>
      <c r="M27" s="1" t="s">
        <v>312</v>
      </c>
      <c r="N27" s="1" t="s">
        <v>312</v>
      </c>
      <c r="O27" s="1" t="s">
        <v>313</v>
      </c>
      <c r="P27" s="1" t="s">
        <v>314</v>
      </c>
      <c r="Q27" s="1" t="s">
        <v>442</v>
      </c>
      <c r="R27" s="1" t="s">
        <v>71</v>
      </c>
      <c r="S27" s="1" t="s">
        <v>316</v>
      </c>
      <c r="T27" s="1" t="s">
        <v>317</v>
      </c>
    </row>
    <row r="28" s="1" customFormat="1" spans="1:20">
      <c r="A28" s="1" t="s">
        <v>443</v>
      </c>
      <c r="B28" s="1" t="s">
        <v>98</v>
      </c>
      <c r="C28" s="1" t="s">
        <v>444</v>
      </c>
      <c r="D28" s="1" t="s">
        <v>437</v>
      </c>
      <c r="E28" s="1" t="s">
        <v>438</v>
      </c>
      <c r="F28" s="1" t="s">
        <v>98</v>
      </c>
      <c r="G28" s="1" t="s">
        <v>77</v>
      </c>
      <c r="H28" s="1" t="s">
        <v>309</v>
      </c>
      <c r="I28" s="1" t="s">
        <v>445</v>
      </c>
      <c r="J28" s="1" t="s">
        <v>311</v>
      </c>
      <c r="K28" s="1" t="s">
        <v>445</v>
      </c>
      <c r="L28" s="1" t="s">
        <v>445</v>
      </c>
      <c r="M28" s="1" t="s">
        <v>312</v>
      </c>
      <c r="N28" s="1" t="s">
        <v>312</v>
      </c>
      <c r="O28" s="1" t="s">
        <v>313</v>
      </c>
      <c r="P28" s="1" t="s">
        <v>314</v>
      </c>
      <c r="Q28" s="1" t="s">
        <v>446</v>
      </c>
      <c r="R28" s="1" t="s">
        <v>71</v>
      </c>
      <c r="S28" s="1" t="s">
        <v>316</v>
      </c>
      <c r="T28" s="1" t="s">
        <v>317</v>
      </c>
    </row>
    <row r="29" s="1" customFormat="1" spans="1:20">
      <c r="A29" s="1" t="s">
        <v>447</v>
      </c>
      <c r="B29" s="1" t="s">
        <v>98</v>
      </c>
      <c r="C29" s="1" t="s">
        <v>448</v>
      </c>
      <c r="D29" s="1" t="s">
        <v>449</v>
      </c>
      <c r="E29" s="1" t="s">
        <v>450</v>
      </c>
      <c r="F29" s="1" t="s">
        <v>98</v>
      </c>
      <c r="G29" s="1" t="s">
        <v>77</v>
      </c>
      <c r="H29" s="1" t="s">
        <v>309</v>
      </c>
      <c r="I29" s="1" t="s">
        <v>451</v>
      </c>
      <c r="J29" s="1" t="s">
        <v>311</v>
      </c>
      <c r="K29" s="1" t="s">
        <v>451</v>
      </c>
      <c r="L29" s="1" t="s">
        <v>451</v>
      </c>
      <c r="M29" s="1" t="s">
        <v>312</v>
      </c>
      <c r="N29" s="1" t="s">
        <v>312</v>
      </c>
      <c r="O29" s="1" t="s">
        <v>313</v>
      </c>
      <c r="P29" s="1" t="s">
        <v>314</v>
      </c>
      <c r="Q29" s="1" t="s">
        <v>452</v>
      </c>
      <c r="R29" s="1" t="s">
        <v>71</v>
      </c>
      <c r="S29" s="1" t="s">
        <v>316</v>
      </c>
      <c r="T29" s="1" t="s">
        <v>317</v>
      </c>
    </row>
    <row r="30" s="1" customFormat="1" spans="1:20">
      <c r="A30" s="1" t="s">
        <v>453</v>
      </c>
      <c r="B30" s="1" t="s">
        <v>98</v>
      </c>
      <c r="C30" s="1" t="s">
        <v>454</v>
      </c>
      <c r="D30" s="1" t="s">
        <v>455</v>
      </c>
      <c r="E30" s="1" t="s">
        <v>456</v>
      </c>
      <c r="F30" s="1" t="s">
        <v>98</v>
      </c>
      <c r="G30" s="1" t="s">
        <v>77</v>
      </c>
      <c r="H30" s="1" t="s">
        <v>309</v>
      </c>
      <c r="I30" s="1" t="s">
        <v>445</v>
      </c>
      <c r="J30" s="1" t="s">
        <v>311</v>
      </c>
      <c r="K30" s="1" t="s">
        <v>445</v>
      </c>
      <c r="L30" s="1" t="s">
        <v>445</v>
      </c>
      <c r="M30" s="1" t="s">
        <v>312</v>
      </c>
      <c r="N30" s="1" t="s">
        <v>312</v>
      </c>
      <c r="O30" s="1" t="s">
        <v>313</v>
      </c>
      <c r="P30" s="1" t="s">
        <v>314</v>
      </c>
      <c r="Q30" s="1" t="s">
        <v>457</v>
      </c>
      <c r="R30" s="1" t="s">
        <v>71</v>
      </c>
      <c r="S30" s="1" t="s">
        <v>316</v>
      </c>
      <c r="T30" s="1" t="s">
        <v>317</v>
      </c>
    </row>
    <row r="31" s="1" customFormat="1" spans="1:20">
      <c r="A31" s="1" t="s">
        <v>458</v>
      </c>
      <c r="B31" s="1" t="s">
        <v>98</v>
      </c>
      <c r="C31" s="1" t="s">
        <v>459</v>
      </c>
      <c r="D31" s="1" t="s">
        <v>460</v>
      </c>
      <c r="E31" s="1" t="s">
        <v>461</v>
      </c>
      <c r="F31" s="1" t="s">
        <v>98</v>
      </c>
      <c r="G31" s="1" t="s">
        <v>77</v>
      </c>
      <c r="H31" s="1" t="s">
        <v>309</v>
      </c>
      <c r="I31" s="1" t="s">
        <v>462</v>
      </c>
      <c r="J31" s="1" t="s">
        <v>311</v>
      </c>
      <c r="K31" s="1" t="s">
        <v>462</v>
      </c>
      <c r="L31" s="1" t="s">
        <v>462</v>
      </c>
      <c r="M31" s="1" t="s">
        <v>312</v>
      </c>
      <c r="N31" s="1" t="s">
        <v>312</v>
      </c>
      <c r="O31" s="1" t="s">
        <v>313</v>
      </c>
      <c r="P31" s="1" t="s">
        <v>314</v>
      </c>
      <c r="Q31" s="1" t="s">
        <v>463</v>
      </c>
      <c r="R31" s="1" t="s">
        <v>71</v>
      </c>
      <c r="S31" s="1" t="s">
        <v>316</v>
      </c>
      <c r="T31" s="1" t="s">
        <v>317</v>
      </c>
    </row>
    <row r="32" s="1" customFormat="1" spans="1:20">
      <c r="A32" s="1" t="s">
        <v>464</v>
      </c>
      <c r="B32" s="1" t="s">
        <v>98</v>
      </c>
      <c r="C32" s="1" t="s">
        <v>465</v>
      </c>
      <c r="D32" s="1" t="s">
        <v>466</v>
      </c>
      <c r="E32" s="1" t="s">
        <v>467</v>
      </c>
      <c r="F32" s="1" t="s">
        <v>98</v>
      </c>
      <c r="G32" s="1" t="s">
        <v>77</v>
      </c>
      <c r="H32" s="1" t="s">
        <v>309</v>
      </c>
      <c r="I32" s="1" t="s">
        <v>468</v>
      </c>
      <c r="J32" s="1" t="s">
        <v>311</v>
      </c>
      <c r="K32" s="1" t="s">
        <v>468</v>
      </c>
      <c r="L32" s="1" t="s">
        <v>468</v>
      </c>
      <c r="M32" s="1" t="s">
        <v>312</v>
      </c>
      <c r="N32" s="1" t="s">
        <v>312</v>
      </c>
      <c r="O32" s="1" t="s">
        <v>313</v>
      </c>
      <c r="P32" s="1" t="s">
        <v>314</v>
      </c>
      <c r="Q32" s="1" t="s">
        <v>469</v>
      </c>
      <c r="R32" s="1" t="s">
        <v>71</v>
      </c>
      <c r="S32" s="1" t="s">
        <v>316</v>
      </c>
      <c r="T32" s="1" t="s">
        <v>317</v>
      </c>
    </row>
    <row r="33" s="1" customFormat="1" spans="1:20">
      <c r="A33" s="1" t="s">
        <v>470</v>
      </c>
      <c r="B33" s="1" t="s">
        <v>98</v>
      </c>
      <c r="C33" s="1" t="s">
        <v>471</v>
      </c>
      <c r="D33" s="1" t="s">
        <v>472</v>
      </c>
      <c r="E33" s="1" t="s">
        <v>473</v>
      </c>
      <c r="F33" s="1" t="s">
        <v>98</v>
      </c>
      <c r="G33" s="1" t="s">
        <v>77</v>
      </c>
      <c r="H33" s="1" t="s">
        <v>309</v>
      </c>
      <c r="I33" s="1" t="s">
        <v>474</v>
      </c>
      <c r="J33" s="1" t="s">
        <v>311</v>
      </c>
      <c r="K33" s="1" t="s">
        <v>474</v>
      </c>
      <c r="L33" s="1" t="s">
        <v>474</v>
      </c>
      <c r="M33" s="1" t="s">
        <v>312</v>
      </c>
      <c r="N33" s="1" t="s">
        <v>312</v>
      </c>
      <c r="O33" s="1" t="s">
        <v>313</v>
      </c>
      <c r="P33" s="1" t="s">
        <v>314</v>
      </c>
      <c r="Q33" s="1" t="s">
        <v>475</v>
      </c>
      <c r="R33" s="1" t="s">
        <v>71</v>
      </c>
      <c r="S33" s="1" t="s">
        <v>316</v>
      </c>
      <c r="T33" s="1" t="s">
        <v>317</v>
      </c>
    </row>
    <row r="34" s="1" customFormat="1" spans="1:20">
      <c r="A34" s="1" t="s">
        <v>205</v>
      </c>
      <c r="B34" s="1" t="s">
        <v>98</v>
      </c>
      <c r="C34" s="1" t="s">
        <v>476</v>
      </c>
      <c r="D34" s="1" t="s">
        <v>207</v>
      </c>
      <c r="E34" s="1" t="s">
        <v>208</v>
      </c>
      <c r="F34" s="1" t="s">
        <v>77</v>
      </c>
      <c r="G34" s="1" t="s">
        <v>78</v>
      </c>
      <c r="H34" s="1" t="s">
        <v>309</v>
      </c>
      <c r="I34" s="1" t="s">
        <v>477</v>
      </c>
      <c r="J34" s="1" t="s">
        <v>311</v>
      </c>
      <c r="K34" s="1" t="s">
        <v>477</v>
      </c>
      <c r="L34" s="1" t="s">
        <v>477</v>
      </c>
      <c r="M34" s="1" t="s">
        <v>312</v>
      </c>
      <c r="N34" s="1" t="s">
        <v>312</v>
      </c>
      <c r="O34" s="1" t="s">
        <v>313</v>
      </c>
      <c r="P34" s="1" t="s">
        <v>314</v>
      </c>
      <c r="Q34" s="1" t="s">
        <v>478</v>
      </c>
      <c r="R34" s="1" t="s">
        <v>71</v>
      </c>
      <c r="S34" s="1" t="s">
        <v>316</v>
      </c>
      <c r="T34" s="1" t="s">
        <v>317</v>
      </c>
    </row>
    <row r="35" s="1" customFormat="1" spans="1:20">
      <c r="A35" s="1" t="s">
        <v>479</v>
      </c>
      <c r="B35" s="1" t="s">
        <v>98</v>
      </c>
      <c r="C35" s="1" t="s">
        <v>480</v>
      </c>
      <c r="D35" s="1" t="s">
        <v>481</v>
      </c>
      <c r="E35" s="1" t="s">
        <v>482</v>
      </c>
      <c r="F35" s="1" t="s">
        <v>98</v>
      </c>
      <c r="G35" s="1" t="s">
        <v>77</v>
      </c>
      <c r="H35" s="1" t="s">
        <v>309</v>
      </c>
      <c r="I35" s="1" t="s">
        <v>405</v>
      </c>
      <c r="J35" s="1" t="s">
        <v>311</v>
      </c>
      <c r="K35" s="1" t="s">
        <v>405</v>
      </c>
      <c r="L35" s="1" t="s">
        <v>405</v>
      </c>
      <c r="M35" s="1" t="s">
        <v>312</v>
      </c>
      <c r="N35" s="1" t="s">
        <v>312</v>
      </c>
      <c r="O35" s="1" t="s">
        <v>313</v>
      </c>
      <c r="P35" s="1" t="s">
        <v>314</v>
      </c>
      <c r="Q35" s="1" t="s">
        <v>483</v>
      </c>
      <c r="R35" s="1" t="s">
        <v>71</v>
      </c>
      <c r="S35" s="1" t="s">
        <v>316</v>
      </c>
      <c r="T35" s="1" t="s">
        <v>317</v>
      </c>
    </row>
    <row r="36" s="1" customFormat="1" spans="1:20">
      <c r="A36" s="1" t="s">
        <v>484</v>
      </c>
      <c r="B36" s="1" t="s">
        <v>98</v>
      </c>
      <c r="C36" s="1" t="s">
        <v>485</v>
      </c>
      <c r="D36" s="1" t="s">
        <v>486</v>
      </c>
      <c r="E36" s="1" t="s">
        <v>487</v>
      </c>
      <c r="F36" s="1" t="s">
        <v>77</v>
      </c>
      <c r="G36" s="1" t="s">
        <v>78</v>
      </c>
      <c r="H36" s="1" t="s">
        <v>309</v>
      </c>
      <c r="I36" s="1" t="s">
        <v>313</v>
      </c>
      <c r="J36" s="1" t="s">
        <v>311</v>
      </c>
      <c r="K36" s="1" t="s">
        <v>313</v>
      </c>
      <c r="L36" s="1" t="s">
        <v>313</v>
      </c>
      <c r="M36" s="1" t="s">
        <v>312</v>
      </c>
      <c r="N36" s="1" t="s">
        <v>312</v>
      </c>
      <c r="O36" s="1" t="s">
        <v>313</v>
      </c>
      <c r="P36" s="1" t="s">
        <v>314</v>
      </c>
      <c r="Q36" s="1" t="s">
        <v>488</v>
      </c>
      <c r="R36" s="1" t="s">
        <v>71</v>
      </c>
      <c r="S36" s="1" t="s">
        <v>316</v>
      </c>
      <c r="T36" s="1" t="s">
        <v>317</v>
      </c>
    </row>
    <row r="37" s="1" customFormat="1" spans="1:20">
      <c r="A37" s="1" t="s">
        <v>219</v>
      </c>
      <c r="B37" s="1" t="s">
        <v>77</v>
      </c>
      <c r="C37" s="1" t="s">
        <v>489</v>
      </c>
      <c r="D37" s="1" t="s">
        <v>221</v>
      </c>
      <c r="E37" s="1" t="s">
        <v>222</v>
      </c>
      <c r="F37" s="1" t="s">
        <v>77</v>
      </c>
      <c r="G37" s="1" t="s">
        <v>78</v>
      </c>
      <c r="H37" s="1" t="s">
        <v>309</v>
      </c>
      <c r="I37" s="1" t="s">
        <v>490</v>
      </c>
      <c r="J37" s="1" t="s">
        <v>311</v>
      </c>
      <c r="K37" s="1" t="s">
        <v>490</v>
      </c>
      <c r="L37" s="1" t="s">
        <v>490</v>
      </c>
      <c r="M37" s="1" t="s">
        <v>312</v>
      </c>
      <c r="N37" s="1" t="s">
        <v>312</v>
      </c>
      <c r="O37" s="1" t="s">
        <v>313</v>
      </c>
      <c r="P37" s="1" t="s">
        <v>314</v>
      </c>
      <c r="Q37" s="1" t="s">
        <v>491</v>
      </c>
      <c r="R37" s="1" t="s">
        <v>71</v>
      </c>
      <c r="S37" s="1" t="s">
        <v>316</v>
      </c>
      <c r="T37" s="1" t="s">
        <v>317</v>
      </c>
    </row>
    <row r="38" s="1" customFormat="1" spans="1:20">
      <c r="A38" s="1" t="s">
        <v>135</v>
      </c>
      <c r="B38" s="1" t="s">
        <v>77</v>
      </c>
      <c r="C38" s="1" t="s">
        <v>492</v>
      </c>
      <c r="D38" s="1" t="s">
        <v>137</v>
      </c>
      <c r="E38" s="1" t="s">
        <v>138</v>
      </c>
      <c r="F38" s="1" t="s">
        <v>77</v>
      </c>
      <c r="G38" s="1" t="s">
        <v>78</v>
      </c>
      <c r="H38" s="1" t="s">
        <v>309</v>
      </c>
      <c r="I38" s="1" t="s">
        <v>493</v>
      </c>
      <c r="J38" s="1" t="s">
        <v>311</v>
      </c>
      <c r="K38" s="1" t="s">
        <v>493</v>
      </c>
      <c r="L38" s="1" t="s">
        <v>493</v>
      </c>
      <c r="M38" s="1" t="s">
        <v>312</v>
      </c>
      <c r="N38" s="1" t="s">
        <v>312</v>
      </c>
      <c r="O38" s="1" t="s">
        <v>313</v>
      </c>
      <c r="P38" s="1" t="s">
        <v>314</v>
      </c>
      <c r="Q38" s="1" t="s">
        <v>494</v>
      </c>
      <c r="R38" s="1" t="s">
        <v>71</v>
      </c>
      <c r="S38" s="1" t="s">
        <v>316</v>
      </c>
      <c r="T38" s="1" t="s">
        <v>317</v>
      </c>
    </row>
    <row r="39" s="1" customFormat="1" spans="1:20">
      <c r="A39" s="1" t="s">
        <v>119</v>
      </c>
      <c r="B39" s="1" t="s">
        <v>77</v>
      </c>
      <c r="C39" s="1" t="s">
        <v>495</v>
      </c>
      <c r="D39" s="1" t="s">
        <v>121</v>
      </c>
      <c r="E39" s="1" t="s">
        <v>122</v>
      </c>
      <c r="F39" s="1" t="s">
        <v>77</v>
      </c>
      <c r="G39" s="1" t="s">
        <v>78</v>
      </c>
      <c r="H39" s="1" t="s">
        <v>309</v>
      </c>
      <c r="I39" s="1" t="s">
        <v>496</v>
      </c>
      <c r="J39" s="1" t="s">
        <v>311</v>
      </c>
      <c r="K39" s="1" t="s">
        <v>496</v>
      </c>
      <c r="L39" s="1" t="s">
        <v>496</v>
      </c>
      <c r="M39" s="1" t="s">
        <v>312</v>
      </c>
      <c r="N39" s="1" t="s">
        <v>312</v>
      </c>
      <c r="O39" s="1" t="s">
        <v>313</v>
      </c>
      <c r="P39" s="1" t="s">
        <v>314</v>
      </c>
      <c r="Q39" s="1" t="s">
        <v>497</v>
      </c>
      <c r="R39" s="1" t="s">
        <v>71</v>
      </c>
      <c r="S39" s="1" t="s">
        <v>316</v>
      </c>
      <c r="T39" s="1" t="s">
        <v>317</v>
      </c>
    </row>
    <row r="40" s="1" customFormat="1" spans="1:20">
      <c r="A40" s="1" t="s">
        <v>112</v>
      </c>
      <c r="B40" s="1" t="s">
        <v>77</v>
      </c>
      <c r="C40" s="1" t="s">
        <v>498</v>
      </c>
      <c r="D40" s="1" t="s">
        <v>499</v>
      </c>
      <c r="E40" s="1" t="s">
        <v>115</v>
      </c>
      <c r="F40" s="1" t="s">
        <v>77</v>
      </c>
      <c r="G40" s="1" t="s">
        <v>78</v>
      </c>
      <c r="H40" s="1" t="s">
        <v>309</v>
      </c>
      <c r="I40" s="1" t="s">
        <v>500</v>
      </c>
      <c r="J40" s="1" t="s">
        <v>311</v>
      </c>
      <c r="K40" s="1" t="s">
        <v>500</v>
      </c>
      <c r="L40" s="1" t="s">
        <v>500</v>
      </c>
      <c r="M40" s="1" t="s">
        <v>312</v>
      </c>
      <c r="N40" s="1" t="s">
        <v>312</v>
      </c>
      <c r="O40" s="1" t="s">
        <v>313</v>
      </c>
      <c r="P40" s="1" t="s">
        <v>314</v>
      </c>
      <c r="Q40" s="1" t="s">
        <v>501</v>
      </c>
      <c r="R40" s="1" t="s">
        <v>71</v>
      </c>
      <c r="S40" s="1" t="s">
        <v>316</v>
      </c>
      <c r="T40" s="1" t="s">
        <v>317</v>
      </c>
    </row>
    <row r="41" s="1" customFormat="1" spans="1:20">
      <c r="A41" s="1" t="s">
        <v>249</v>
      </c>
      <c r="B41" s="1" t="s">
        <v>77</v>
      </c>
      <c r="C41" s="1" t="s">
        <v>502</v>
      </c>
      <c r="D41" s="1" t="s">
        <v>503</v>
      </c>
      <c r="E41" s="1" t="s">
        <v>252</v>
      </c>
      <c r="F41" s="1" t="s">
        <v>77</v>
      </c>
      <c r="G41" s="1" t="s">
        <v>78</v>
      </c>
      <c r="H41" s="1" t="s">
        <v>309</v>
      </c>
      <c r="I41" s="1" t="s">
        <v>504</v>
      </c>
      <c r="J41" s="1" t="s">
        <v>311</v>
      </c>
      <c r="K41" s="1" t="s">
        <v>504</v>
      </c>
      <c r="L41" s="1" t="s">
        <v>504</v>
      </c>
      <c r="M41" s="1" t="s">
        <v>312</v>
      </c>
      <c r="N41" s="1" t="s">
        <v>312</v>
      </c>
      <c r="O41" s="1" t="s">
        <v>313</v>
      </c>
      <c r="P41" s="1" t="s">
        <v>314</v>
      </c>
      <c r="Q41" s="1" t="s">
        <v>505</v>
      </c>
      <c r="R41" s="1" t="s">
        <v>71</v>
      </c>
      <c r="S41" s="1" t="s">
        <v>316</v>
      </c>
      <c r="T41" s="1" t="s">
        <v>317</v>
      </c>
    </row>
    <row r="42" s="1" customFormat="1" spans="1:20">
      <c r="A42" s="1" t="s">
        <v>127</v>
      </c>
      <c r="B42" s="1" t="s">
        <v>77</v>
      </c>
      <c r="C42" s="1" t="s">
        <v>506</v>
      </c>
      <c r="D42" s="1" t="s">
        <v>129</v>
      </c>
      <c r="E42" s="1" t="s">
        <v>130</v>
      </c>
      <c r="F42" s="1" t="s">
        <v>77</v>
      </c>
      <c r="G42" s="1" t="s">
        <v>78</v>
      </c>
      <c r="H42" s="1" t="s">
        <v>309</v>
      </c>
      <c r="I42" s="1" t="s">
        <v>507</v>
      </c>
      <c r="J42" s="1" t="s">
        <v>311</v>
      </c>
      <c r="K42" s="1" t="s">
        <v>507</v>
      </c>
      <c r="L42" s="1" t="s">
        <v>507</v>
      </c>
      <c r="M42" s="1" t="s">
        <v>312</v>
      </c>
      <c r="N42" s="1" t="s">
        <v>312</v>
      </c>
      <c r="O42" s="1" t="s">
        <v>313</v>
      </c>
      <c r="P42" s="1" t="s">
        <v>314</v>
      </c>
      <c r="Q42" s="1" t="s">
        <v>508</v>
      </c>
      <c r="R42" s="1" t="s">
        <v>71</v>
      </c>
      <c r="S42" s="1" t="s">
        <v>316</v>
      </c>
      <c r="T42" s="1" t="s">
        <v>317</v>
      </c>
    </row>
    <row r="43" s="1" customFormat="1" spans="1:20">
      <c r="A43" s="1" t="s">
        <v>175</v>
      </c>
      <c r="B43" s="1" t="s">
        <v>77</v>
      </c>
      <c r="C43" s="1" t="s">
        <v>509</v>
      </c>
      <c r="D43" s="1" t="s">
        <v>177</v>
      </c>
      <c r="E43" s="1" t="s">
        <v>178</v>
      </c>
      <c r="F43" s="1" t="s">
        <v>77</v>
      </c>
      <c r="G43" s="1" t="s">
        <v>78</v>
      </c>
      <c r="H43" s="1" t="s">
        <v>309</v>
      </c>
      <c r="I43" s="1" t="s">
        <v>510</v>
      </c>
      <c r="J43" s="1" t="s">
        <v>311</v>
      </c>
      <c r="K43" s="1" t="s">
        <v>510</v>
      </c>
      <c r="L43" s="1" t="s">
        <v>510</v>
      </c>
      <c r="M43" s="1" t="s">
        <v>312</v>
      </c>
      <c r="N43" s="1" t="s">
        <v>312</v>
      </c>
      <c r="O43" s="1" t="s">
        <v>313</v>
      </c>
      <c r="P43" s="1" t="s">
        <v>314</v>
      </c>
      <c r="Q43" s="1" t="s">
        <v>511</v>
      </c>
      <c r="R43" s="1" t="s">
        <v>71</v>
      </c>
      <c r="S43" s="1" t="s">
        <v>316</v>
      </c>
      <c r="T43" s="1" t="s">
        <v>317</v>
      </c>
    </row>
    <row r="44" s="1" customFormat="1" spans="1:20">
      <c r="A44" s="1" t="s">
        <v>242</v>
      </c>
      <c r="B44" s="1" t="s">
        <v>77</v>
      </c>
      <c r="C44" s="1" t="s">
        <v>512</v>
      </c>
      <c r="D44" s="1" t="s">
        <v>244</v>
      </c>
      <c r="E44" s="1" t="s">
        <v>245</v>
      </c>
      <c r="F44" s="1" t="s">
        <v>77</v>
      </c>
      <c r="G44" s="1" t="s">
        <v>78</v>
      </c>
      <c r="H44" s="1" t="s">
        <v>309</v>
      </c>
      <c r="I44" s="1" t="s">
        <v>513</v>
      </c>
      <c r="J44" s="1" t="s">
        <v>311</v>
      </c>
      <c r="K44" s="1" t="s">
        <v>513</v>
      </c>
      <c r="L44" s="1" t="s">
        <v>513</v>
      </c>
      <c r="M44" s="1" t="s">
        <v>312</v>
      </c>
      <c r="N44" s="1" t="s">
        <v>312</v>
      </c>
      <c r="O44" s="1" t="s">
        <v>313</v>
      </c>
      <c r="P44" s="1" t="s">
        <v>314</v>
      </c>
      <c r="Q44" s="1" t="s">
        <v>514</v>
      </c>
      <c r="R44" s="1" t="s">
        <v>71</v>
      </c>
      <c r="S44" s="1" t="s">
        <v>316</v>
      </c>
      <c r="T44" s="1" t="s">
        <v>317</v>
      </c>
    </row>
    <row r="45" s="1" customFormat="1" spans="1:20">
      <c r="A45" s="1" t="s">
        <v>188</v>
      </c>
      <c r="B45" s="1" t="s">
        <v>77</v>
      </c>
      <c r="C45" s="1" t="s">
        <v>515</v>
      </c>
      <c r="D45" s="1" t="s">
        <v>190</v>
      </c>
      <c r="E45" s="1" t="s">
        <v>191</v>
      </c>
      <c r="F45" s="1" t="s">
        <v>77</v>
      </c>
      <c r="G45" s="1" t="s">
        <v>78</v>
      </c>
      <c r="H45" s="1" t="s">
        <v>309</v>
      </c>
      <c r="I45" s="1" t="s">
        <v>516</v>
      </c>
      <c r="J45" s="1" t="s">
        <v>311</v>
      </c>
      <c r="K45" s="1" t="s">
        <v>516</v>
      </c>
      <c r="L45" s="1" t="s">
        <v>516</v>
      </c>
      <c r="M45" s="1" t="s">
        <v>312</v>
      </c>
      <c r="N45" s="1" t="s">
        <v>312</v>
      </c>
      <c r="O45" s="1" t="s">
        <v>313</v>
      </c>
      <c r="P45" s="1" t="s">
        <v>314</v>
      </c>
      <c r="Q45" s="1" t="s">
        <v>517</v>
      </c>
      <c r="R45" s="1" t="s">
        <v>71</v>
      </c>
      <c r="S45" s="1" t="s">
        <v>316</v>
      </c>
      <c r="T45" s="1" t="s">
        <v>317</v>
      </c>
    </row>
    <row r="46" s="1" customFormat="1" spans="1:20">
      <c r="A46" s="1" t="s">
        <v>226</v>
      </c>
      <c r="B46" s="1" t="s">
        <v>77</v>
      </c>
      <c r="C46" s="1" t="s">
        <v>518</v>
      </c>
      <c r="D46" s="1" t="s">
        <v>228</v>
      </c>
      <c r="E46" s="1" t="s">
        <v>229</v>
      </c>
      <c r="F46" s="1" t="s">
        <v>77</v>
      </c>
      <c r="G46" s="1" t="s">
        <v>78</v>
      </c>
      <c r="H46" s="1" t="s">
        <v>309</v>
      </c>
      <c r="I46" s="1" t="s">
        <v>519</v>
      </c>
      <c r="J46" s="1" t="s">
        <v>311</v>
      </c>
      <c r="K46" s="1" t="s">
        <v>519</v>
      </c>
      <c r="L46" s="1" t="s">
        <v>519</v>
      </c>
      <c r="M46" s="1" t="s">
        <v>312</v>
      </c>
      <c r="N46" s="1" t="s">
        <v>312</v>
      </c>
      <c r="O46" s="1" t="s">
        <v>313</v>
      </c>
      <c r="P46" s="1" t="s">
        <v>314</v>
      </c>
      <c r="Q46" s="1" t="s">
        <v>520</v>
      </c>
      <c r="R46" s="1" t="s">
        <v>71</v>
      </c>
      <c r="S46" s="1" t="s">
        <v>316</v>
      </c>
      <c r="T46" s="1" t="s">
        <v>317</v>
      </c>
    </row>
    <row r="47" s="1" customFormat="1" spans="1:20">
      <c r="A47" s="1" t="s">
        <v>212</v>
      </c>
      <c r="B47" s="1" t="s">
        <v>77</v>
      </c>
      <c r="C47" s="1" t="s">
        <v>521</v>
      </c>
      <c r="D47" s="1" t="s">
        <v>214</v>
      </c>
      <c r="E47" s="1" t="s">
        <v>215</v>
      </c>
      <c r="F47" s="1" t="s">
        <v>77</v>
      </c>
      <c r="G47" s="1" t="s">
        <v>78</v>
      </c>
      <c r="H47" s="1" t="s">
        <v>309</v>
      </c>
      <c r="I47" s="1" t="s">
        <v>462</v>
      </c>
      <c r="J47" s="1" t="s">
        <v>311</v>
      </c>
      <c r="K47" s="1" t="s">
        <v>462</v>
      </c>
      <c r="L47" s="1" t="s">
        <v>462</v>
      </c>
      <c r="M47" s="1" t="s">
        <v>312</v>
      </c>
      <c r="N47" s="1" t="s">
        <v>312</v>
      </c>
      <c r="O47" s="1" t="s">
        <v>313</v>
      </c>
      <c r="P47" s="1" t="s">
        <v>314</v>
      </c>
      <c r="Q47" s="1" t="s">
        <v>522</v>
      </c>
      <c r="R47" s="1" t="s">
        <v>71</v>
      </c>
      <c r="S47" s="1" t="s">
        <v>316</v>
      </c>
      <c r="T47" s="1" t="s">
        <v>317</v>
      </c>
    </row>
    <row r="48" s="1" customFormat="1" spans="1:20">
      <c r="A48" s="1" t="s">
        <v>268</v>
      </c>
      <c r="B48" s="1" t="s">
        <v>77</v>
      </c>
      <c r="C48" s="1" t="s">
        <v>523</v>
      </c>
      <c r="D48" s="1" t="s">
        <v>270</v>
      </c>
      <c r="E48" s="1" t="s">
        <v>271</v>
      </c>
      <c r="F48" s="1" t="s">
        <v>77</v>
      </c>
      <c r="G48" s="1" t="s">
        <v>78</v>
      </c>
      <c r="H48" s="1" t="s">
        <v>309</v>
      </c>
      <c r="I48" s="1" t="s">
        <v>445</v>
      </c>
      <c r="J48" s="1" t="s">
        <v>311</v>
      </c>
      <c r="K48" s="1" t="s">
        <v>445</v>
      </c>
      <c r="L48" s="1" t="s">
        <v>445</v>
      </c>
      <c r="M48" s="1" t="s">
        <v>312</v>
      </c>
      <c r="N48" s="1" t="s">
        <v>312</v>
      </c>
      <c r="O48" s="1" t="s">
        <v>313</v>
      </c>
      <c r="P48" s="1" t="s">
        <v>314</v>
      </c>
      <c r="Q48" s="1" t="s">
        <v>524</v>
      </c>
      <c r="R48" s="1" t="s">
        <v>71</v>
      </c>
      <c r="S48" s="1" t="s">
        <v>316</v>
      </c>
      <c r="T48" s="1" t="s">
        <v>317</v>
      </c>
    </row>
    <row r="49" s="1" customFormat="1" spans="1:20">
      <c r="A49" s="1" t="s">
        <v>69</v>
      </c>
      <c r="B49" s="1" t="s">
        <v>77</v>
      </c>
      <c r="C49" s="1" t="s">
        <v>525</v>
      </c>
      <c r="D49" s="1" t="s">
        <v>526</v>
      </c>
      <c r="E49" s="1" t="s">
        <v>76</v>
      </c>
      <c r="F49" s="1" t="s">
        <v>77</v>
      </c>
      <c r="G49" s="1" t="s">
        <v>78</v>
      </c>
      <c r="H49" s="1" t="s">
        <v>309</v>
      </c>
      <c r="I49" s="1" t="s">
        <v>527</v>
      </c>
      <c r="J49" s="1" t="s">
        <v>311</v>
      </c>
      <c r="K49" s="1" t="s">
        <v>527</v>
      </c>
      <c r="L49" s="1" t="s">
        <v>527</v>
      </c>
      <c r="M49" s="1" t="s">
        <v>312</v>
      </c>
      <c r="N49" s="1" t="s">
        <v>312</v>
      </c>
      <c r="O49" s="1" t="s">
        <v>313</v>
      </c>
      <c r="P49" s="1" t="s">
        <v>314</v>
      </c>
      <c r="Q49" s="1" t="s">
        <v>528</v>
      </c>
      <c r="R49" s="1" t="s">
        <v>71</v>
      </c>
      <c r="S49" s="1" t="s">
        <v>316</v>
      </c>
      <c r="T49" s="1" t="s">
        <v>317</v>
      </c>
    </row>
    <row r="50" s="1" customFormat="1" spans="1:20">
      <c r="A50" s="1" t="s">
        <v>183</v>
      </c>
      <c r="B50" s="1" t="s">
        <v>77</v>
      </c>
      <c r="C50" s="1" t="s">
        <v>529</v>
      </c>
      <c r="D50" s="1" t="s">
        <v>185</v>
      </c>
      <c r="E50" s="1" t="s">
        <v>186</v>
      </c>
      <c r="F50" s="1" t="s">
        <v>77</v>
      </c>
      <c r="G50" s="1" t="s">
        <v>78</v>
      </c>
      <c r="H50" s="1" t="s">
        <v>309</v>
      </c>
      <c r="I50" s="1" t="s">
        <v>500</v>
      </c>
      <c r="J50" s="1" t="s">
        <v>311</v>
      </c>
      <c r="K50" s="1" t="s">
        <v>500</v>
      </c>
      <c r="L50" s="1" t="s">
        <v>500</v>
      </c>
      <c r="M50" s="1" t="s">
        <v>312</v>
      </c>
      <c r="N50" s="1" t="s">
        <v>312</v>
      </c>
      <c r="O50" s="1" t="s">
        <v>313</v>
      </c>
      <c r="P50" s="1" t="s">
        <v>314</v>
      </c>
      <c r="Q50" s="1" t="s">
        <v>530</v>
      </c>
      <c r="R50" s="1" t="s">
        <v>71</v>
      </c>
      <c r="S50" s="1" t="s">
        <v>316</v>
      </c>
      <c r="T50" s="1" t="s">
        <v>317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2021-10-11T03:48:34Z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A25CEB78926D4CCC84ECC43F2B6459B2</vt:lpwstr>
  </property>
</Properties>
</file>