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对账!$A$1:$I$105</definedName>
  </definedNames>
  <calcPr calcId="144525"/>
</workbook>
</file>

<file path=xl/sharedStrings.xml><?xml version="1.0" encoding="utf-8"?>
<sst xmlns="http://schemas.openxmlformats.org/spreadsheetml/2006/main" count="5589" uniqueCount="998">
  <si>
    <t>去哪儿网酒店预付对账单</t>
  </si>
  <si>
    <t>供应商名称：</t>
  </si>
  <si>
    <t>趣游游</t>
  </si>
  <si>
    <t>结算周期：</t>
  </si>
  <si>
    <t>2021-10-11至2021-10-17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</si>
  <si>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</si>
  <si>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</si>
  <si>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</si>
  <si>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</si>
  <si>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</si>
  <si>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</si>
  <si>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</si>
  <si>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</si>
  <si>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</si>
  <si>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</si>
  <si>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</si>
  <si>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</si>
  <si>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</si>
  <si>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</si>
  <si>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</si>
  <si>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¥48,759.00</t>
  </si>
  <si>
    <t>¥6,462.00</t>
  </si>
  <si>
    <t>¥42,297.00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</si>
  <si>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</si>
  <si>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</si>
  <si>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</si>
  <si>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</si>
  <si>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</si>
  <si>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</si>
  <si>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</si>
  <si>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</si>
  <si>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</si>
  <si>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</si>
  <si>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</si>
  <si>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</si>
  <si>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</si>
  <si>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</si>
  <si>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</si>
  <si>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</si>
  <si>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</si>
  <si>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</si>
  <si>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</si>
  <si>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</si>
  <si>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</si>
  <si>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</si>
  <si>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</si>
  <si>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</si>
  <si>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</si>
  <si>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</si>
  <si>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</si>
  <si>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</si>
  <si>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</si>
  <si>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</si>
  <si>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</si>
  <si>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</si>
  <si>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</si>
  <si>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</si>
  <si>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</si>
  <si>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</si>
  <si>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</si>
  <si>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</si>
  <si>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</si>
  <si>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</si>
  <si>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</si>
  <si>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</si>
  <si>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</si>
  <si>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</si>
  <si>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</si>
  <si>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</si>
  <si>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102780000816</t>
  </si>
  <si>
    <t>酒店预付</t>
  </si>
  <si>
    <t>否</t>
  </si>
  <si>
    <t>普通</t>
  </si>
  <si>
    <t>303688153</t>
  </si>
  <si>
    <t>兰州皇冠假日酒店</t>
  </si>
  <si>
    <t>1638814</t>
  </si>
  <si>
    <t>张斌|王国权</t>
  </si>
  <si>
    <t>2021-10-09</t>
  </si>
  <si>
    <t>2021-10-11</t>
  </si>
  <si>
    <t>¥3,588.00</t>
  </si>
  <si>
    <t>¥468.00</t>
  </si>
  <si>
    <t>¥3,120.00</t>
  </si>
  <si>
    <t>皇冠高级黄河景房</t>
  </si>
  <si>
    <t>WEBSITE</t>
  </si>
  <si>
    <t>102781103669</t>
  </si>
  <si>
    <t>326760577</t>
  </si>
  <si>
    <t>7天优品酒店(洛阳牡丹广场地铁站店)</t>
  </si>
  <si>
    <t>陈景云</t>
  </si>
  <si>
    <t>2021-10-10</t>
  </si>
  <si>
    <t>¥125.00</t>
  </si>
  <si>
    <t>¥17.00</t>
  </si>
  <si>
    <t>¥108.00</t>
  </si>
  <si>
    <t>优品大床房</t>
  </si>
  <si>
    <t>102781344615</t>
  </si>
  <si>
    <t>329868733</t>
  </si>
  <si>
    <t>新平海福龙酒店</t>
  </si>
  <si>
    <t>彭成明</t>
  </si>
  <si>
    <t>¥107.00</t>
  </si>
  <si>
    <t>¥14.00</t>
  </si>
  <si>
    <t>¥93.00</t>
  </si>
  <si>
    <t>高级标间</t>
  </si>
  <si>
    <t>102781416222</t>
  </si>
  <si>
    <t>301066279</t>
  </si>
  <si>
    <t>深圳世界之窗兰兹酒店</t>
  </si>
  <si>
    <t>颜依鹏</t>
  </si>
  <si>
    <t>¥209.00</t>
  </si>
  <si>
    <t>¥28.00</t>
  </si>
  <si>
    <t>¥181.00</t>
  </si>
  <si>
    <t>特惠大床房(无窗)</t>
  </si>
  <si>
    <t>102781212530</t>
  </si>
  <si>
    <t>329873890</t>
  </si>
  <si>
    <t>南宁西恩电竞酒店</t>
  </si>
  <si>
    <t>戎一帆</t>
  </si>
  <si>
    <t>¥363.00</t>
  </si>
  <si>
    <t>¥48.00</t>
  </si>
  <si>
    <t>¥315.00</t>
  </si>
  <si>
    <t>电竞双人房</t>
  </si>
  <si>
    <t>102781823491</t>
  </si>
  <si>
    <t>林志宇</t>
  </si>
  <si>
    <t>102781590130</t>
  </si>
  <si>
    <t>364224101</t>
  </si>
  <si>
    <t>马鞍山伊丽莎白水晶酒店</t>
  </si>
  <si>
    <t>秦杜华</t>
  </si>
  <si>
    <t>¥180.00</t>
  </si>
  <si>
    <t>¥24.00</t>
  </si>
  <si>
    <t>¥156.00</t>
  </si>
  <si>
    <t>商务标间</t>
  </si>
  <si>
    <t>102781527498</t>
  </si>
  <si>
    <t>308779444</t>
  </si>
  <si>
    <t>万吉时代酒店(长沙奥克斯广场店)</t>
  </si>
  <si>
    <t>王晋</t>
  </si>
  <si>
    <t>¥266.00</t>
  </si>
  <si>
    <t>¥35.00</t>
  </si>
  <si>
    <t>¥231.00</t>
  </si>
  <si>
    <t>云端零压双床房</t>
  </si>
  <si>
    <t>102782479161</t>
  </si>
  <si>
    <t>王帅涛</t>
  </si>
  <si>
    <t>2021-10-12</t>
  </si>
  <si>
    <t>¥118.00</t>
  </si>
  <si>
    <t>¥16.00</t>
  </si>
  <si>
    <t>¥102.00</t>
  </si>
  <si>
    <t>102779385861</t>
  </si>
  <si>
    <t>364867284</t>
  </si>
  <si>
    <t>辽阳浩瑀国际酒店</t>
  </si>
  <si>
    <t>王平</t>
  </si>
  <si>
    <t>2021-10-08</t>
  </si>
  <si>
    <t>¥1,482.00</t>
  </si>
  <si>
    <t>¥195.00</t>
  </si>
  <si>
    <t>¥1,287.00</t>
  </si>
  <si>
    <t>零压套房</t>
  </si>
  <si>
    <t>102782857060</t>
  </si>
  <si>
    <t>364867332</t>
  </si>
  <si>
    <t>大理宇衡智能酒店</t>
  </si>
  <si>
    <t>李燕</t>
  </si>
  <si>
    <t>¥174.00</t>
  </si>
  <si>
    <t>¥23.00</t>
  </si>
  <si>
    <t>¥151.00</t>
  </si>
  <si>
    <t>全智能语音芊华大床房</t>
  </si>
  <si>
    <t>102782374670</t>
  </si>
  <si>
    <t>102768475992</t>
  </si>
  <si>
    <t>309671152</t>
  </si>
  <si>
    <t>如家酒店·neo(上海虹桥机场国家会展中心店)</t>
  </si>
  <si>
    <t>张越张晓羽</t>
  </si>
  <si>
    <t>2021-09-27</t>
  </si>
  <si>
    <t>¥910.00</t>
  </si>
  <si>
    <t>¥119.00</t>
  </si>
  <si>
    <t>¥791.00</t>
  </si>
  <si>
    <t>全新商务房</t>
  </si>
  <si>
    <t>102782712279</t>
  </si>
  <si>
    <t>324551548</t>
  </si>
  <si>
    <t>一支百合公寓(合肥汇美广场店)</t>
  </si>
  <si>
    <t>穆世军</t>
  </si>
  <si>
    <t>¥152.00</t>
  </si>
  <si>
    <t>¥20.00</t>
  </si>
  <si>
    <t>¥132.00</t>
  </si>
  <si>
    <t>你的名字日式景观房</t>
  </si>
  <si>
    <t>102782473712</t>
  </si>
  <si>
    <t>102782647499</t>
  </si>
  <si>
    <t>353953529</t>
  </si>
  <si>
    <t>丽橙精致酒店(济南西站店)</t>
  </si>
  <si>
    <t>赵鹏</t>
  </si>
  <si>
    <t>¥213.00</t>
  </si>
  <si>
    <t>¥185.00</t>
  </si>
  <si>
    <t>高级双床房</t>
  </si>
  <si>
    <t>102782390121</t>
  </si>
  <si>
    <t>364226105</t>
  </si>
  <si>
    <t>广汉知寓·湖畔酒店</t>
  </si>
  <si>
    <t>刘月</t>
  </si>
  <si>
    <t>¥199.00</t>
  </si>
  <si>
    <t>¥26.00</t>
  </si>
  <si>
    <t>¥173.00</t>
  </si>
  <si>
    <t>城景大床房</t>
  </si>
  <si>
    <t>102782013589</t>
  </si>
  <si>
    <t>364867707</t>
  </si>
  <si>
    <t>德阳瑞麟·东方酒店</t>
  </si>
  <si>
    <t>潘明</t>
  </si>
  <si>
    <t>¥272.00</t>
  </si>
  <si>
    <t>¥36.00</t>
  </si>
  <si>
    <t>¥236.00</t>
  </si>
  <si>
    <t>豪华大床房</t>
  </si>
  <si>
    <t>102782017771</t>
  </si>
  <si>
    <t>364227215</t>
  </si>
  <si>
    <t>墨·酒店(盐城中茵海华店)</t>
  </si>
  <si>
    <t>朱磊</t>
  </si>
  <si>
    <t>¥187.00</t>
  </si>
  <si>
    <t>¥25.00</t>
  </si>
  <si>
    <t>¥162.00</t>
  </si>
  <si>
    <t>商务大床房</t>
  </si>
  <si>
    <t>102782680438</t>
  </si>
  <si>
    <t>364224164</t>
  </si>
  <si>
    <t>临朐米兰客房</t>
  </si>
  <si>
    <t>封优生</t>
  </si>
  <si>
    <t>¥260.00</t>
  </si>
  <si>
    <t>¥34.00</t>
  </si>
  <si>
    <t>¥226.00</t>
  </si>
  <si>
    <t>102782177356</t>
  </si>
  <si>
    <t>311243074</t>
  </si>
  <si>
    <t>徐州雲裳酒店</t>
  </si>
  <si>
    <t>林令文</t>
  </si>
  <si>
    <t>¥122.00</t>
  </si>
  <si>
    <t>¥106.00</t>
  </si>
  <si>
    <t>惠选大床房</t>
  </si>
  <si>
    <t>102782632944</t>
  </si>
  <si>
    <t>329871001</t>
  </si>
  <si>
    <t>通海名邦大酒店</t>
  </si>
  <si>
    <t>谢海锋</t>
  </si>
  <si>
    <t>¥30.00</t>
  </si>
  <si>
    <t>¥196.00</t>
  </si>
  <si>
    <t>雅致大床房</t>
  </si>
  <si>
    <t>102771430782</t>
  </si>
  <si>
    <t>309661786</t>
  </si>
  <si>
    <t>汉庭酒店(上海陆家嘴东方路店)</t>
  </si>
  <si>
    <t>郑天娇</t>
  </si>
  <si>
    <t>2021-09-30</t>
  </si>
  <si>
    <t>2021-10-06</t>
  </si>
  <si>
    <t>2021-10-13</t>
  </si>
  <si>
    <t>¥1,462.00</t>
  </si>
  <si>
    <t>¥193.00</t>
  </si>
  <si>
    <t>¥1,269.00</t>
  </si>
  <si>
    <t>双床房A</t>
  </si>
  <si>
    <t>102783763313</t>
  </si>
  <si>
    <t>¥124.00</t>
  </si>
  <si>
    <t>102783316615</t>
  </si>
  <si>
    <t>陈媛媛|李君豪|李晓琪</t>
  </si>
  <si>
    <t>¥837.00</t>
  </si>
  <si>
    <t>¥111.00</t>
  </si>
  <si>
    <t>¥726.00</t>
  </si>
  <si>
    <t>舒适大床房</t>
  </si>
  <si>
    <t>102783563706</t>
  </si>
  <si>
    <t>胡林立|陈庆菊|耿一诺</t>
  </si>
  <si>
    <t>102783023631</t>
  </si>
  <si>
    <t>301067146</t>
  </si>
  <si>
    <t>贵阳凯宾斯基大酒店</t>
  </si>
  <si>
    <t>罗成建</t>
  </si>
  <si>
    <t>¥1,507.00</t>
  </si>
  <si>
    <t>¥197.00</t>
  </si>
  <si>
    <t>¥1,310.00</t>
  </si>
  <si>
    <t>全景套房</t>
  </si>
  <si>
    <t>102783617568</t>
  </si>
  <si>
    <t>¥92.00</t>
  </si>
  <si>
    <t>102783841809</t>
  </si>
  <si>
    <t>329874727</t>
  </si>
  <si>
    <t>黄骅泊阳会馆</t>
  </si>
  <si>
    <t>王连秀</t>
  </si>
  <si>
    <t>¥233.00</t>
  </si>
  <si>
    <t>¥31.00</t>
  </si>
  <si>
    <t>¥202.00</t>
  </si>
  <si>
    <t>棋牌室</t>
  </si>
  <si>
    <t>102780380196</t>
  </si>
  <si>
    <t>郑望元</t>
  </si>
  <si>
    <t>¥398.00</t>
  </si>
  <si>
    <t>¥52.00</t>
  </si>
  <si>
    <t>¥346.00</t>
  </si>
  <si>
    <t>商务双床房</t>
  </si>
  <si>
    <t>102783434550</t>
  </si>
  <si>
    <t>311253238</t>
  </si>
  <si>
    <t>酒泉东悦皇冠假日酒店</t>
  </si>
  <si>
    <t>余娜</t>
  </si>
  <si>
    <t>¥291.00</t>
  </si>
  <si>
    <t>¥38.00</t>
  </si>
  <si>
    <t>¥253.00</t>
  </si>
  <si>
    <t>豪华家庭房</t>
  </si>
  <si>
    <t>102783353505</t>
  </si>
  <si>
    <t>353955671</t>
  </si>
  <si>
    <t>海阳喜客来大酒店</t>
  </si>
  <si>
    <t>赵长平</t>
  </si>
  <si>
    <t>102782227280</t>
  </si>
  <si>
    <t>江韬</t>
  </si>
  <si>
    <t>¥728.00</t>
  </si>
  <si>
    <t>¥96.00</t>
  </si>
  <si>
    <t>¥632.00</t>
  </si>
  <si>
    <t>行政大床房</t>
  </si>
  <si>
    <t>102783632515</t>
  </si>
  <si>
    <t>362848396</t>
  </si>
  <si>
    <t>六盘水明珠大酒店</t>
  </si>
  <si>
    <t>张田</t>
  </si>
  <si>
    <t>¥127.00</t>
  </si>
  <si>
    <t>¥110.00</t>
  </si>
  <si>
    <t>阳光舒雅双床房</t>
  </si>
  <si>
    <t>102783013816</t>
  </si>
  <si>
    <t>364226111</t>
  </si>
  <si>
    <t>景东银生大酒店</t>
  </si>
  <si>
    <t>夏羽</t>
  </si>
  <si>
    <t>家庭套房</t>
  </si>
  <si>
    <t>102783013941</t>
  </si>
  <si>
    <t>364225757</t>
  </si>
  <si>
    <t>聊城江北精品酒店</t>
  </si>
  <si>
    <t>刘绪锐</t>
  </si>
  <si>
    <t>¥105.00</t>
  </si>
  <si>
    <t>¥91.00</t>
  </si>
  <si>
    <t>精品舒适大床房</t>
  </si>
  <si>
    <t>102783012975</t>
  </si>
  <si>
    <t>¥186.00</t>
  </si>
  <si>
    <t>¥161.00</t>
  </si>
  <si>
    <t>102783753839</t>
  </si>
  <si>
    <t>¥212.00</t>
  </si>
  <si>
    <t>¥184.00</t>
  </si>
  <si>
    <t>精品双床房</t>
  </si>
  <si>
    <t>102783303768</t>
  </si>
  <si>
    <t>361070461</t>
  </si>
  <si>
    <t>商水源·木舍酒店</t>
  </si>
  <si>
    <t>王建康</t>
  </si>
  <si>
    <t>¥168.00</t>
  </si>
  <si>
    <t>¥22.00</t>
  </si>
  <si>
    <t>¥146.00</t>
  </si>
  <si>
    <t>晚夕·大床房</t>
  </si>
  <si>
    <t>102784886389</t>
  </si>
  <si>
    <t>329876095</t>
  </si>
  <si>
    <t>铜仁爱丁堡酒店</t>
  </si>
  <si>
    <t>邵洪波</t>
  </si>
  <si>
    <t>2021-10-14</t>
  </si>
  <si>
    <t>¥235.00</t>
  </si>
  <si>
    <t>¥204.00</t>
  </si>
  <si>
    <t>高级大床房</t>
  </si>
  <si>
    <t>102784930815</t>
  </si>
  <si>
    <t>303687169</t>
  </si>
  <si>
    <t>海口蓝庭城市度假酒店</t>
  </si>
  <si>
    <t>史荔</t>
  </si>
  <si>
    <t>¥234.00</t>
  </si>
  <si>
    <t>¥203.00</t>
  </si>
  <si>
    <t>102784758862</t>
  </si>
  <si>
    <t>329874262</t>
  </si>
  <si>
    <t>天峨林枫公寓</t>
  </si>
  <si>
    <t>章旋</t>
  </si>
  <si>
    <t>豪华双床房</t>
  </si>
  <si>
    <t>102784439048</t>
  </si>
  <si>
    <t>364226786</t>
  </si>
  <si>
    <t>旺苍宾馆</t>
  </si>
  <si>
    <t>曾丽</t>
  </si>
  <si>
    <t>¥179.00</t>
  </si>
  <si>
    <t>¥155.00</t>
  </si>
  <si>
    <t>102784035133</t>
  </si>
  <si>
    <t>307536340</t>
  </si>
  <si>
    <t>汉庭酒店(北京天安门广场前门店)</t>
  </si>
  <si>
    <t>李福彬|李丹</t>
  </si>
  <si>
    <t>¥836.00</t>
  </si>
  <si>
    <t>双床房</t>
  </si>
  <si>
    <t>102784098654</t>
  </si>
  <si>
    <t>364222736</t>
  </si>
  <si>
    <t>玉溪尚云品酒店</t>
  </si>
  <si>
    <t>王宽建</t>
  </si>
  <si>
    <t>¥131.00</t>
  </si>
  <si>
    <t>102782950775</t>
  </si>
  <si>
    <t>329870836</t>
  </si>
  <si>
    <t>绵阳富临大都会酒店</t>
  </si>
  <si>
    <t>胡晓雷</t>
  </si>
  <si>
    <t>¥1,779.00</t>
  </si>
  <si>
    <t>¥1,545.00</t>
  </si>
  <si>
    <t>102783364543</t>
  </si>
  <si>
    <t>¥198.00</t>
  </si>
  <si>
    <t>¥172.00</t>
  </si>
  <si>
    <t>102784306461</t>
  </si>
  <si>
    <t>329873335</t>
  </si>
  <si>
    <t>重庆天美精品酒店</t>
  </si>
  <si>
    <t>白炳昱</t>
  </si>
  <si>
    <t>¥27.00</t>
  </si>
  <si>
    <t>¥175.00</t>
  </si>
  <si>
    <t>零压·醇享大床房</t>
  </si>
  <si>
    <t>102783736607</t>
  </si>
  <si>
    <t>寇建彪</t>
  </si>
  <si>
    <t>¥250.00</t>
  </si>
  <si>
    <t>¥216.00</t>
  </si>
  <si>
    <t>102784114281</t>
  </si>
  <si>
    <t>102784713013</t>
  </si>
  <si>
    <t>309692539</t>
  </si>
  <si>
    <t>7天优品酒店(合肥三里街地铁站店)</t>
  </si>
  <si>
    <t>丁文辉</t>
  </si>
  <si>
    <t>¥170.00</t>
  </si>
  <si>
    <t>¥147.00</t>
  </si>
  <si>
    <t>优享大床房</t>
  </si>
  <si>
    <t>102784100877</t>
  </si>
  <si>
    <t>364223720</t>
  </si>
  <si>
    <t>纽宾凯酒店(襄阳新五中店)</t>
  </si>
  <si>
    <t>陈博</t>
  </si>
  <si>
    <t>精致双床房</t>
  </si>
  <si>
    <t>102784657813</t>
  </si>
  <si>
    <t>364225898</t>
  </si>
  <si>
    <t>襄阳家印象鑫福塬酒店</t>
  </si>
  <si>
    <t>郑杰</t>
  </si>
  <si>
    <t>¥103.00</t>
  </si>
  <si>
    <t>102784941723</t>
  </si>
  <si>
    <t>309676822</t>
  </si>
  <si>
    <t>深圳怡雅居酒店公寓鑫茂店</t>
  </si>
  <si>
    <t>赵健</t>
  </si>
  <si>
    <t>¥134.00</t>
  </si>
  <si>
    <t>¥18.00</t>
  </si>
  <si>
    <t>¥116.00</t>
  </si>
  <si>
    <t>标准双人房</t>
  </si>
  <si>
    <t>102778497501</t>
  </si>
  <si>
    <t>324558445</t>
  </si>
  <si>
    <t>九色鹿公寓(南京南站店)</t>
  </si>
  <si>
    <t>陈琳</t>
  </si>
  <si>
    <t>2021-10-07</t>
  </si>
  <si>
    <t>2021-10-15</t>
  </si>
  <si>
    <t>¥1,953.00</t>
  </si>
  <si>
    <t>¥259.00</t>
  </si>
  <si>
    <t>¥1,694.00</t>
  </si>
  <si>
    <t>豪华行政大床房</t>
  </si>
  <si>
    <t>102785512321</t>
  </si>
  <si>
    <t>364227008</t>
  </si>
  <si>
    <t>酒泉卡维尔元素酒店</t>
  </si>
  <si>
    <t>赵志强</t>
  </si>
  <si>
    <t>轻奢大床房</t>
  </si>
  <si>
    <t>102784312948</t>
  </si>
  <si>
    <t>310601398</t>
  </si>
  <si>
    <t>南苑e家(天津人民医院店)</t>
  </si>
  <si>
    <t>季战峰</t>
  </si>
  <si>
    <t>标准大床房</t>
  </si>
  <si>
    <t>102784800111</t>
  </si>
  <si>
    <t>329868943</t>
  </si>
  <si>
    <t>21·Lnn时尚丽影酒店(贵阳花果园购物中心店)</t>
  </si>
  <si>
    <t>陈浪浪</t>
  </si>
  <si>
    <t>Lnn黔城似锦 精品双人间</t>
  </si>
  <si>
    <t>102785232801</t>
  </si>
  <si>
    <t>301069078</t>
  </si>
  <si>
    <t>泉州惠安东南大酒店</t>
  </si>
  <si>
    <t>吴雪燕</t>
  </si>
  <si>
    <t>¥201.00</t>
  </si>
  <si>
    <t>标准双床房</t>
  </si>
  <si>
    <t>102784442912</t>
  </si>
  <si>
    <t>依应坎|玉喃应</t>
  </si>
  <si>
    <t>¥494.00</t>
  </si>
  <si>
    <t>¥66.00</t>
  </si>
  <si>
    <t>¥428.00</t>
  </si>
  <si>
    <t>102785378717</t>
  </si>
  <si>
    <t>301068346</t>
  </si>
  <si>
    <t>长沙佳兴精品酒店</t>
  </si>
  <si>
    <t>王璞</t>
  </si>
  <si>
    <t>¥371.00</t>
  </si>
  <si>
    <t>¥49.00</t>
  </si>
  <si>
    <t>¥322.00</t>
  </si>
  <si>
    <t>102785895087</t>
  </si>
  <si>
    <t>胡海东</t>
  </si>
  <si>
    <t>102785063796</t>
  </si>
  <si>
    <t>¥150.00</t>
  </si>
  <si>
    <t>¥130.00</t>
  </si>
  <si>
    <t>102785672656</t>
  </si>
  <si>
    <t>329869627</t>
  </si>
  <si>
    <t>德化阳光大酒店</t>
  </si>
  <si>
    <t>陈晓燕</t>
  </si>
  <si>
    <t>102785292239</t>
  </si>
  <si>
    <t>329874478</t>
  </si>
  <si>
    <t>茉莉花开连锁酒店(荆州新沙市中学店)</t>
  </si>
  <si>
    <t>熊力</t>
  </si>
  <si>
    <t>莉馨大床房</t>
  </si>
  <si>
    <t>102785786035</t>
  </si>
  <si>
    <t>329872906</t>
  </si>
  <si>
    <t>ZMAX HOTELS(眉山东坡里店)</t>
  </si>
  <si>
    <t>刘沛疆</t>
  </si>
  <si>
    <t>¥508.00</t>
  </si>
  <si>
    <t>¥67.00</t>
  </si>
  <si>
    <t>¥441.00</t>
  </si>
  <si>
    <t>两张床XL</t>
  </si>
  <si>
    <t>102785232355</t>
  </si>
  <si>
    <t>364223288</t>
  </si>
  <si>
    <t>满天星精选酒店(南昌八一广场店)</t>
  </si>
  <si>
    <t>姜南</t>
  </si>
  <si>
    <t>¥113.00</t>
  </si>
  <si>
    <t>¥15.00</t>
  </si>
  <si>
    <t>¥98.00</t>
  </si>
  <si>
    <t>特惠大床房</t>
  </si>
  <si>
    <t>102785120096</t>
  </si>
  <si>
    <t>364866420</t>
  </si>
  <si>
    <t>杭州蘭亭酒店</t>
  </si>
  <si>
    <t>陈紫炎</t>
  </si>
  <si>
    <t>¥271.00</t>
  </si>
  <si>
    <t>精品大床房</t>
  </si>
  <si>
    <t>102785340654</t>
  </si>
  <si>
    <t>329869327</t>
  </si>
  <si>
    <t>义乌君庭时尚宾馆</t>
  </si>
  <si>
    <t>罗建航</t>
  </si>
  <si>
    <t>¥145.00</t>
  </si>
  <si>
    <t>¥19.00</t>
  </si>
  <si>
    <t>¥126.00</t>
  </si>
  <si>
    <t>温馨双床房(独立卫浴)</t>
  </si>
  <si>
    <t>102785627831</t>
  </si>
  <si>
    <t>刘超</t>
  </si>
  <si>
    <t>102785234200</t>
  </si>
  <si>
    <t>329872702</t>
  </si>
  <si>
    <t>长沙世纪金源大饭店</t>
  </si>
  <si>
    <t>杨英</t>
  </si>
  <si>
    <t>¥552.00</t>
  </si>
  <si>
    <t>¥72.00</t>
  </si>
  <si>
    <t>¥480.00</t>
  </si>
  <si>
    <t>102785033843</t>
  </si>
  <si>
    <t>307537708</t>
  </si>
  <si>
    <t>7天连锁酒店(遂宁吉祥大厦店)</t>
  </si>
  <si>
    <t>王龙</t>
  </si>
  <si>
    <t>¥13.00</t>
  </si>
  <si>
    <t>¥83.00</t>
  </si>
  <si>
    <t>自主大床房</t>
  </si>
  <si>
    <t>102786525321</t>
  </si>
  <si>
    <t>307553194</t>
  </si>
  <si>
    <t>7天优品酒店(郴州国庆南路店)</t>
  </si>
  <si>
    <t>邹攀</t>
  </si>
  <si>
    <t>2021-10-16</t>
  </si>
  <si>
    <t>¥189.00</t>
  </si>
  <si>
    <t>¥164.00</t>
  </si>
  <si>
    <t>优品双床房</t>
  </si>
  <si>
    <t>102757231415</t>
  </si>
  <si>
    <t>347182859</t>
  </si>
  <si>
    <t>维也纳智好酒店(东莞虎门小捷窖店)</t>
  </si>
  <si>
    <t>葛征伟</t>
  </si>
  <si>
    <t>2021-09-16</t>
  </si>
  <si>
    <t>¥1,148.00</t>
  </si>
  <si>
    <t>¥996.00</t>
  </si>
  <si>
    <t>102786078266</t>
  </si>
  <si>
    <t>310600921</t>
  </si>
  <si>
    <t>珠海堃腾酒店</t>
  </si>
  <si>
    <t>于迪</t>
  </si>
  <si>
    <t>¥296.00</t>
  </si>
  <si>
    <t>¥39.00</t>
  </si>
  <si>
    <t>¥257.00</t>
  </si>
  <si>
    <t>102786732342</t>
  </si>
  <si>
    <t>353955035</t>
  </si>
  <si>
    <t>福建外贸中心悦华酒店</t>
  </si>
  <si>
    <t>张建祖</t>
  </si>
  <si>
    <t>¥742.00</t>
  </si>
  <si>
    <t>¥97.00</t>
  </si>
  <si>
    <t>¥645.00</t>
  </si>
  <si>
    <t>102786262965</t>
  </si>
  <si>
    <t>102786859542</t>
  </si>
  <si>
    <t>347183900</t>
  </si>
  <si>
    <t>派酒店(西宁力盟步行街店)</t>
  </si>
  <si>
    <t>蔺海滨</t>
  </si>
  <si>
    <t>¥176.00</t>
  </si>
  <si>
    <t>家庭房</t>
  </si>
  <si>
    <t>102785538665</t>
  </si>
  <si>
    <t>329875258</t>
  </si>
  <si>
    <t>龙门南昆山居温泉度假村</t>
  </si>
  <si>
    <t>詹伟仁|王汉荣</t>
  </si>
  <si>
    <t>¥1,784.00</t>
  </si>
  <si>
    <t>¥1,550.00</t>
  </si>
  <si>
    <t>102785020107</t>
  </si>
  <si>
    <t>林琛</t>
  </si>
  <si>
    <t>¥1,107.00</t>
  </si>
  <si>
    <t>¥962.00</t>
  </si>
  <si>
    <t>102786033937</t>
  </si>
  <si>
    <t>364224773</t>
  </si>
  <si>
    <t>江油顺辉·铂晶巴登酒店</t>
  </si>
  <si>
    <t>唐涛</t>
  </si>
  <si>
    <t>¥569.00</t>
  </si>
  <si>
    <t>¥75.00</t>
  </si>
  <si>
    <t>高级单间</t>
  </si>
  <si>
    <t>102786395751</t>
  </si>
  <si>
    <t>伏晓</t>
  </si>
  <si>
    <t>102786190493</t>
  </si>
  <si>
    <t>330592675</t>
  </si>
  <si>
    <t>克拉玛依日濠水都</t>
  </si>
  <si>
    <t>杨兴启</t>
  </si>
  <si>
    <t>¥157.00</t>
  </si>
  <si>
    <t>¥21.00</t>
  </si>
  <si>
    <t>¥136.00</t>
  </si>
  <si>
    <t>102785945114</t>
  </si>
  <si>
    <t>陈正挺</t>
  </si>
  <si>
    <t>102786400539</t>
  </si>
  <si>
    <t>364226669</t>
  </si>
  <si>
    <t>骏怡连锁酒店(呼和浩特金川开发区工业大学店)</t>
  </si>
  <si>
    <t>杨秋东</t>
  </si>
  <si>
    <t>休闲阳光大床房</t>
  </si>
  <si>
    <t>102786850235</t>
  </si>
  <si>
    <t>102781121185</t>
  </si>
  <si>
    <t>364867206</t>
  </si>
  <si>
    <t>杭州君尚酒店</t>
  </si>
  <si>
    <t>鲁琦</t>
  </si>
  <si>
    <t>¥347.00</t>
  </si>
  <si>
    <t>¥46.00</t>
  </si>
  <si>
    <t>¥301.00</t>
  </si>
  <si>
    <t>102781962818</t>
  </si>
  <si>
    <t>金圣鹤</t>
  </si>
  <si>
    <t>¥694.00</t>
  </si>
  <si>
    <t>¥602.00</t>
  </si>
  <si>
    <t>102785499495</t>
  </si>
  <si>
    <t>364227107</t>
  </si>
  <si>
    <t>库车吉祥宾馆</t>
  </si>
  <si>
    <t>徐丕喜</t>
  </si>
  <si>
    <t>标准间</t>
  </si>
  <si>
    <t>102778972577</t>
  </si>
  <si>
    <t>301066906</t>
  </si>
  <si>
    <t>北京四季酒店</t>
  </si>
  <si>
    <t>杨胜超</t>
  </si>
  <si>
    <t>¥5,391.00</t>
  </si>
  <si>
    <t>¥744.00</t>
  </si>
  <si>
    <t>¥4,647.00</t>
  </si>
  <si>
    <t>行政客房</t>
  </si>
  <si>
    <t>102786406978</t>
  </si>
  <si>
    <t>330590920</t>
  </si>
  <si>
    <t>淮南晚安酒店</t>
  </si>
  <si>
    <t>张伟</t>
  </si>
  <si>
    <t>¥95.00</t>
  </si>
  <si>
    <t>¥82.00</t>
  </si>
  <si>
    <t>102786853607</t>
  </si>
  <si>
    <t>307524139</t>
  </si>
  <si>
    <t>马鞍山四季美宿公寓</t>
  </si>
  <si>
    <t>姚富勇</t>
  </si>
  <si>
    <t>102787034777</t>
  </si>
  <si>
    <t>王尚</t>
  </si>
  <si>
    <t>2021-10-17</t>
  </si>
  <si>
    <t>¥115.00</t>
  </si>
  <si>
    <t>¥100.00</t>
  </si>
  <si>
    <t>精品舒适双床房</t>
  </si>
  <si>
    <t>102787748211</t>
  </si>
  <si>
    <t>301497013</t>
  </si>
  <si>
    <t>成都希尔顿酒店</t>
  </si>
  <si>
    <t>吕泽华</t>
  </si>
  <si>
    <t>¥825.00</t>
  </si>
  <si>
    <t>¥717.00</t>
  </si>
  <si>
    <t>希尔顿大床房</t>
  </si>
  <si>
    <t>102779038188</t>
  </si>
  <si>
    <t>307535890</t>
  </si>
  <si>
    <t>青季酒店(上海曹路民雷路地铁站上川路店)</t>
  </si>
  <si>
    <t>吴王浩</t>
  </si>
  <si>
    <t>¥275.00</t>
  </si>
  <si>
    <t>¥239.00</t>
  </si>
  <si>
    <t>商务标准间</t>
  </si>
  <si>
    <t>102787765999</t>
  </si>
  <si>
    <t>102787753936</t>
  </si>
  <si>
    <t>高浩</t>
  </si>
  <si>
    <t>102787454914</t>
  </si>
  <si>
    <t>胡巍</t>
  </si>
  <si>
    <t>¥360.00</t>
  </si>
  <si>
    <t>¥47.00</t>
  </si>
  <si>
    <t>¥313.00</t>
  </si>
  <si>
    <t>102787901707</t>
  </si>
  <si>
    <t>任雪峰</t>
  </si>
  <si>
    <t>102781785370</t>
  </si>
  <si>
    <t>金勇</t>
  </si>
  <si>
    <t>102787445941</t>
  </si>
  <si>
    <t>徐亚</t>
  </si>
  <si>
    <t>102786100142</t>
  </si>
  <si>
    <t>蒲邦彦</t>
  </si>
  <si>
    <t>102784180622</t>
  </si>
  <si>
    <t>301496569</t>
  </si>
  <si>
    <t>花水湾罗马假日温泉别墅酒店</t>
  </si>
  <si>
    <t>张琦</t>
  </si>
  <si>
    <t>102787853814</t>
  </si>
  <si>
    <t>刘鹏</t>
  </si>
  <si>
    <t>¥237.00</t>
  </si>
  <si>
    <t>¥206.00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</si>
  <si>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</si>
  <si>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</si>
  <si>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</si>
  <si>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</si>
  <si>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</si>
  <si>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</si>
  <si>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</si>
  <si>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</si>
  <si>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</si>
  <si>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</si>
  <si>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</si>
  <si>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A211019100509481</t>
  </si>
  <si>
    <r>
      <t>总计：</t>
    </r>
    <r>
      <rPr>
        <sz val="10"/>
        <rFont val="Arial"/>
        <charset val="134"/>
      </rPr>
      <t>42297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</si>
  <si>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</si>
  <si>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</si>
  <si>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</si>
  <si>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</si>
  <si>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</si>
  <si>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</si>
  <si>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</si>
  <si>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</si>
  <si>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</si>
  <si>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</si>
  <si>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</si>
  <si>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</si>
  <si>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</si>
  <si>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</si>
  <si>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</si>
  <si>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</si>
  <si>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2278832</t>
  </si>
  <si>
    <t>退房日周结</t>
  </si>
  <si>
    <t>717.00</t>
  </si>
  <si>
    <t>RMB</t>
  </si>
  <si>
    <t>0</t>
  </si>
  <si>
    <t>0.00</t>
  </si>
  <si>
    <t>趣游游国内直连</t>
  </si>
  <si>
    <t>2021-10-16 22:50:45</t>
  </si>
  <si>
    <t>汇智国际旅游发展有限公司</t>
  </si>
  <si>
    <t>直连</t>
  </si>
  <si>
    <t>2278648</t>
  </si>
  <si>
    <t>257.00</t>
  </si>
  <si>
    <t>2021-10-16 17:34:22</t>
  </si>
  <si>
    <t>2278626</t>
  </si>
  <si>
    <t>206.00</t>
  </si>
  <si>
    <t>2021-10-16 16:46:39</t>
  </si>
  <si>
    <t>2278573</t>
  </si>
  <si>
    <t>136.00</t>
  </si>
  <si>
    <t>2021-10-16 15:29:13</t>
  </si>
  <si>
    <t>2278559</t>
  </si>
  <si>
    <t>313.00</t>
  </si>
  <si>
    <t>2021-10-16 15:03:20</t>
  </si>
  <si>
    <t>2278506</t>
  </si>
  <si>
    <t>2021-10-16 12:59:00</t>
  </si>
  <si>
    <t>2278442</t>
  </si>
  <si>
    <t>791.00</t>
  </si>
  <si>
    <t>2021-10-16 11:00:32</t>
  </si>
  <si>
    <t>2278440</t>
  </si>
  <si>
    <t>100.00</t>
  </si>
  <si>
    <t>2021-10-16 10:55:44</t>
  </si>
  <si>
    <t>2278156</t>
  </si>
  <si>
    <t>2021-10-15 22:12:18</t>
  </si>
  <si>
    <t>2278119</t>
  </si>
  <si>
    <t>126.00</t>
  </si>
  <si>
    <t>2021-10-15 21:29:24</t>
  </si>
  <si>
    <t>2278102</t>
  </si>
  <si>
    <t>2021-10-15 21:05:32</t>
  </si>
  <si>
    <t>2278084</t>
  </si>
  <si>
    <t>176.00</t>
  </si>
  <si>
    <t>2021-10-15 20:34:25</t>
  </si>
  <si>
    <t>2278043</t>
  </si>
  <si>
    <t>645.00</t>
  </si>
  <si>
    <t>2021-10-15 19:39:48</t>
  </si>
  <si>
    <t>2277978</t>
  </si>
  <si>
    <t>7天优品酒店（郴州国庆南路店）</t>
  </si>
  <si>
    <t>164.00</t>
  </si>
  <si>
    <t>2021-10-15 18:07:12</t>
  </si>
  <si>
    <t>2277936</t>
  </si>
  <si>
    <t>2021-10-15 16:50:12</t>
  </si>
  <si>
    <t>2277920</t>
  </si>
  <si>
    <t>顺辉·铂晶巴登酒店</t>
  </si>
  <si>
    <t>494.00</t>
  </si>
  <si>
    <t>2021-10-15 16:01:47</t>
  </si>
  <si>
    <t>2277907</t>
  </si>
  <si>
    <t>2021-10-15 15:47:46</t>
  </si>
  <si>
    <t>2277883</t>
  </si>
  <si>
    <t>82.00</t>
  </si>
  <si>
    <t>2021-10-15 14:53:25</t>
  </si>
  <si>
    <t>2277746</t>
  </si>
  <si>
    <t>185.00</t>
  </si>
  <si>
    <t>2021-10-15 10:34:14</t>
  </si>
  <si>
    <t>2277725</t>
  </si>
  <si>
    <t>174.00</t>
  </si>
  <si>
    <t>2021-10-15 09:41:52</t>
  </si>
  <si>
    <t>2277653</t>
  </si>
  <si>
    <t>92.00</t>
  </si>
  <si>
    <t>2021-10-15 05:05:22</t>
  </si>
  <si>
    <t>2277510</t>
  </si>
  <si>
    <t>962.00</t>
  </si>
  <si>
    <t>2021-10-14 21:37:53</t>
  </si>
  <si>
    <t>2277499</t>
  </si>
  <si>
    <t>茉莉花开连锁酒店(荆州东岳路店)</t>
  </si>
  <si>
    <t>106.00</t>
  </si>
  <si>
    <t>2021-10-14 21:17:11</t>
  </si>
  <si>
    <t>2277464</t>
  </si>
  <si>
    <t>235.00</t>
  </si>
  <si>
    <t>2021-10-14 20:27:36</t>
  </si>
  <si>
    <t>2277444</t>
  </si>
  <si>
    <t>480.00</t>
  </si>
  <si>
    <t>2021-10-14 19:50:42</t>
  </si>
  <si>
    <t>2277408</t>
  </si>
  <si>
    <t>134.00</t>
  </si>
  <si>
    <t>2021-10-14 18:48:47</t>
  </si>
  <si>
    <t>2277375</t>
  </si>
  <si>
    <t>130.00</t>
  </si>
  <si>
    <t>2021-10-14 18:07:49</t>
  </si>
  <si>
    <t>2277355</t>
  </si>
  <si>
    <t>110.00</t>
  </si>
  <si>
    <t>2021-10-14 17:00:19</t>
  </si>
  <si>
    <t>2277336</t>
  </si>
  <si>
    <t>204.00</t>
  </si>
  <si>
    <t>2021-10-14 16:02:27</t>
  </si>
  <si>
    <t>2277330</t>
  </si>
  <si>
    <t>君庭时尚宾馆</t>
  </si>
  <si>
    <t>2021-10-14 15:45:21</t>
  </si>
  <si>
    <t>2277328</t>
  </si>
  <si>
    <t>2021-10-14 15:43:11</t>
  </si>
  <si>
    <t>2277308</t>
  </si>
  <si>
    <t>南昌满天星精选酒店</t>
  </si>
  <si>
    <t>98.00</t>
  </si>
  <si>
    <t>2021-10-14 14:45:16</t>
  </si>
  <si>
    <t>2277302</t>
  </si>
  <si>
    <t>詹伟仁,王汉荣</t>
  </si>
  <si>
    <t>1550.00</t>
  </si>
  <si>
    <t>2021-10-14 14:38:58</t>
  </si>
  <si>
    <t>2277274</t>
  </si>
  <si>
    <t>441.00</t>
  </si>
  <si>
    <t>2021-10-14 13:05:31</t>
  </si>
  <si>
    <t>2277253</t>
  </si>
  <si>
    <t>322.00</t>
  </si>
  <si>
    <t>2021-10-14 12:30:19</t>
  </si>
  <si>
    <t>2277248</t>
  </si>
  <si>
    <t>7天连锁酒店（遂宁吉祥大厦店）</t>
  </si>
  <si>
    <t>83.00</t>
  </si>
  <si>
    <t>2021-10-14 12:17:32</t>
  </si>
  <si>
    <t>2277239</t>
  </si>
  <si>
    <t>116.00</t>
  </si>
  <si>
    <t>2021-10-14 11:54:58</t>
  </si>
  <si>
    <t>2277224</t>
  </si>
  <si>
    <t>2021-10-14 11:24:07</t>
  </si>
  <si>
    <t>2277215</t>
  </si>
  <si>
    <t>2021-10-14 11:00:54</t>
  </si>
  <si>
    <t>2276990</t>
  </si>
  <si>
    <t>南苑e家（人民医院店）</t>
  </si>
  <si>
    <t>175.00</t>
  </si>
  <si>
    <t>2021-10-13 23:32:23</t>
  </si>
  <si>
    <t>2276978</t>
  </si>
  <si>
    <t>依应坎,玉喃应</t>
  </si>
  <si>
    <t>428.00</t>
  </si>
  <si>
    <t>2021-10-14 00:50:59</t>
  </si>
  <si>
    <t>2276945</t>
  </si>
  <si>
    <t>2021-10-13 22:09:48</t>
  </si>
  <si>
    <t>2276936</t>
  </si>
  <si>
    <t>155.00</t>
  </si>
  <si>
    <t>2021-10-13 21:58:57</t>
  </si>
  <si>
    <t>2276825</t>
  </si>
  <si>
    <t>7天优品（合肥汽车站三里街地铁站店）（原明光路汽车站店）</t>
  </si>
  <si>
    <t>147.00</t>
  </si>
  <si>
    <t>2021-10-13 18:45:53</t>
  </si>
  <si>
    <t>2276822</t>
  </si>
  <si>
    <t>131.00</t>
  </si>
  <si>
    <t>2021-10-13 18:38:11</t>
  </si>
  <si>
    <t>2276821</t>
  </si>
  <si>
    <t>2021-10-13 18:37:36</t>
  </si>
  <si>
    <t>2276816</t>
  </si>
  <si>
    <t>2021-10-13 18:30:21</t>
  </si>
  <si>
    <t>2276809</t>
  </si>
  <si>
    <t>21Lnn丽影时尚精品酒店</t>
  </si>
  <si>
    <t>184.00</t>
  </si>
  <si>
    <t>2021-10-13 18:11:55</t>
  </si>
  <si>
    <t>2276758</t>
  </si>
  <si>
    <t>2021-10-13 16:37:11</t>
  </si>
  <si>
    <t>2276704</t>
  </si>
  <si>
    <t>103.00</t>
  </si>
  <si>
    <t>2021-10-13 14:13:31</t>
  </si>
  <si>
    <t>2276664</t>
  </si>
  <si>
    <t>李福彬,李丹</t>
  </si>
  <si>
    <t>726.00</t>
  </si>
  <si>
    <t>2021-10-13 12:42:32</t>
  </si>
  <si>
    <t>2276647</t>
  </si>
  <si>
    <t>203.00</t>
  </si>
  <si>
    <t>2021-10-13 11:42:55</t>
  </si>
  <si>
    <t>2276602</t>
  </si>
  <si>
    <t>罗马假日温泉别墅</t>
  </si>
  <si>
    <t>2021-10-13 10:18:42</t>
  </si>
  <si>
    <t>2276590</t>
  </si>
  <si>
    <t>2021-10-13 09:39:30</t>
  </si>
  <si>
    <t>2276570</t>
  </si>
  <si>
    <t>林枫公寓</t>
  </si>
  <si>
    <t>2021-10-13 08:34:46</t>
  </si>
  <si>
    <t>2276381</t>
  </si>
  <si>
    <t>2021-10-12 21:30:51</t>
  </si>
  <si>
    <t>2276351</t>
  </si>
  <si>
    <t>161.00</t>
  </si>
  <si>
    <t>2021-10-12 20:34:53</t>
  </si>
  <si>
    <t>2276345</t>
  </si>
  <si>
    <t>喜客来大酒店（客房部）</t>
  </si>
  <si>
    <t>2021-10-12 20:19:36</t>
  </si>
  <si>
    <t>2276336</t>
  </si>
  <si>
    <t>202.00</t>
  </si>
  <si>
    <t>2021-10-12 20:00:32</t>
  </si>
  <si>
    <t>2276305</t>
  </si>
  <si>
    <t>315.00</t>
  </si>
  <si>
    <t>2021-10-12 19:23:12</t>
  </si>
  <si>
    <t>2276285</t>
  </si>
  <si>
    <t>91.00</t>
  </si>
  <si>
    <t>2021-10-12 18:25:25</t>
  </si>
  <si>
    <t>2276275</t>
  </si>
  <si>
    <t>253.00</t>
  </si>
  <si>
    <t>2021-10-12 18:07:23</t>
  </si>
  <si>
    <t>2276266</t>
  </si>
  <si>
    <t>周口源·木舍酒店</t>
  </si>
  <si>
    <t>146.00</t>
  </si>
  <si>
    <t>2021-10-12 17:43:40</t>
  </si>
  <si>
    <t>2276244</t>
  </si>
  <si>
    <t>胡林立,陈庆菊,耿一诺</t>
  </si>
  <si>
    <t>2021-10-12 16:54:02</t>
  </si>
  <si>
    <t>2276241</t>
  </si>
  <si>
    <t>陈媛媛,李君豪,李晓琪</t>
  </si>
  <si>
    <t>2276179</t>
  </si>
  <si>
    <t>2021-10-12 14:44:06</t>
  </si>
  <si>
    <t>2276167</t>
  </si>
  <si>
    <t>172.00</t>
  </si>
  <si>
    <t>2021-10-12 14:18:56</t>
  </si>
  <si>
    <t>2276156</t>
  </si>
  <si>
    <t>7天优品酒店(洛阳牡丹广场店)</t>
  </si>
  <si>
    <t>107.00</t>
  </si>
  <si>
    <t>2021-10-12 13:59:05</t>
  </si>
  <si>
    <t>2276138</t>
  </si>
  <si>
    <t>1310.00</t>
  </si>
  <si>
    <t>2021-10-12 13:21:08</t>
  </si>
  <si>
    <t>2276133</t>
  </si>
  <si>
    <t>2021-10-12 13:09:34</t>
  </si>
  <si>
    <t>2276023</t>
  </si>
  <si>
    <t>216.00</t>
  </si>
  <si>
    <t>2021-10-12 07:56:19</t>
  </si>
  <si>
    <t>2275779</t>
  </si>
  <si>
    <t>151.00</t>
  </si>
  <si>
    <t>2021-10-11 20:33:39</t>
  </si>
  <si>
    <t>2275765</t>
  </si>
  <si>
    <t>2021-10-11 20:21:18</t>
  </si>
  <si>
    <t>2275750</t>
  </si>
  <si>
    <t>196.00</t>
  </si>
  <si>
    <t>2021-10-11 19:54:46</t>
  </si>
  <si>
    <t>2275721</t>
  </si>
  <si>
    <t>132.00</t>
  </si>
  <si>
    <t>2021-10-11 18:45:42</t>
  </si>
  <si>
    <t>2275719</t>
  </si>
  <si>
    <t>知寓湖畔酒店</t>
  </si>
  <si>
    <t>173.00</t>
  </si>
  <si>
    <t>2021-10-11 18:42:15</t>
  </si>
  <si>
    <t>2275711</t>
  </si>
  <si>
    <t>236.00</t>
  </si>
  <si>
    <t>2021-10-11 18:17:39</t>
  </si>
  <si>
    <t>2275703</t>
  </si>
  <si>
    <t>102.00</t>
  </si>
  <si>
    <t>2021-10-11 17:53:26</t>
  </si>
  <si>
    <t>2275611</t>
  </si>
  <si>
    <t>226.00</t>
  </si>
  <si>
    <t>2021-10-11 14:12:56</t>
  </si>
  <si>
    <t>2275608</t>
  </si>
  <si>
    <t>2021-10-11 14:03:49</t>
  </si>
  <si>
    <t>2275594</t>
  </si>
  <si>
    <t>632.00</t>
  </si>
  <si>
    <t>2021-10-11 13:25:06</t>
  </si>
  <si>
    <t>2275593</t>
  </si>
  <si>
    <t>93.00</t>
  </si>
  <si>
    <t>2021-10-11 13:20:15</t>
  </si>
  <si>
    <t>2275537</t>
  </si>
  <si>
    <t>2021-10-11 10:48:43</t>
  </si>
  <si>
    <t>2275531</t>
  </si>
  <si>
    <t>162.00</t>
  </si>
  <si>
    <t>2021-10-11 10:29:45</t>
  </si>
  <si>
    <t>2275466</t>
  </si>
  <si>
    <t>富临大都会酒店</t>
  </si>
  <si>
    <t>1545.00</t>
  </si>
  <si>
    <t>2021-10-11 06:12:14</t>
  </si>
  <si>
    <t>2275353</t>
  </si>
  <si>
    <t>301.00</t>
  </si>
  <si>
    <t>2021-10-10 21:33:16</t>
  </si>
  <si>
    <t>2275336</t>
  </si>
  <si>
    <t>181.00</t>
  </si>
  <si>
    <t>2021-10-10 20:49:06</t>
  </si>
  <si>
    <t>2275322</t>
  </si>
  <si>
    <t>602.00</t>
  </si>
  <si>
    <t>2021-10-10 20:08:08</t>
  </si>
  <si>
    <t>2275320</t>
  </si>
  <si>
    <t>2021-10-10 20:01:39</t>
  </si>
  <si>
    <t>2275317</t>
  </si>
  <si>
    <t>2021-10-10 19:51:12</t>
  </si>
  <si>
    <t>2275252</t>
  </si>
  <si>
    <t>108.00</t>
  </si>
  <si>
    <t>2021-10-10 16:37:41</t>
  </si>
  <si>
    <t>2275202</t>
  </si>
  <si>
    <t>2021-10-10 13:27:37</t>
  </si>
  <si>
    <t>2275193</t>
  </si>
  <si>
    <t>2021-10-10 12:57:18</t>
  </si>
  <si>
    <t>2275178</t>
  </si>
  <si>
    <t>156.00</t>
  </si>
  <si>
    <t>2021-10-10 12:07:08</t>
  </si>
  <si>
    <t>2275146</t>
  </si>
  <si>
    <t>231.00</t>
  </si>
  <si>
    <t>2021-10-10 09:51:08</t>
  </si>
  <si>
    <t>2274929</t>
  </si>
  <si>
    <t>346.00</t>
  </si>
  <si>
    <t>2021-10-09 18:58:23</t>
  </si>
  <si>
    <t>2274831</t>
  </si>
  <si>
    <t>张斌,王国权</t>
  </si>
  <si>
    <t>3120.00</t>
  </si>
  <si>
    <t>2021-10-09 14:25:39</t>
  </si>
  <si>
    <t>2274422</t>
  </si>
  <si>
    <t>1287.00</t>
  </si>
  <si>
    <t>2021-10-08 15:11:57</t>
  </si>
  <si>
    <t>2274193</t>
  </si>
  <si>
    <t>239.00</t>
  </si>
  <si>
    <t>2021-10-08 02:14:57</t>
  </si>
  <si>
    <t>2273986</t>
  </si>
  <si>
    <t>4647.00</t>
  </si>
  <si>
    <t>2021-10-07 12:38:25</t>
  </si>
  <si>
    <t>2273971</t>
  </si>
  <si>
    <t>1694.00</t>
  </si>
  <si>
    <t>2021-10-07 11:28:27</t>
  </si>
  <si>
    <t>2269923</t>
  </si>
  <si>
    <t>1269.00</t>
  </si>
  <si>
    <t>2021-09-30 20:25:02</t>
  </si>
  <si>
    <t>2266919</t>
  </si>
  <si>
    <t>2021-09-27 21:58:46</t>
  </si>
  <si>
    <t>2255310</t>
  </si>
  <si>
    <t>996.00</t>
  </si>
  <si>
    <t>2021-09-16 09:00:22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</si>
</sst>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4" fillId="22" borderId="13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32" fillId="40" borderId="17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3" fillId="40" borderId="13" applyNumberFormat="0" applyAlignment="0" applyProtection="0">
      <alignment vertical="center"/>
    </xf>
    <xf numFmtId="0" fontId="23" fillId="21" borderId="12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104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104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2</v>
      </c>
      <c r="M2" s="7">
        <v>2</v>
      </c>
      <c r="N2" s="7" t="s">
        <v>77</v>
      </c>
      <c r="O2" s="7" t="s">
        <v>77</v>
      </c>
      <c r="P2" s="7" t="s">
        <v>78</v>
      </c>
      <c r="Q2" s="7"/>
      <c r="R2" s="10" t="s">
        <v>79</v>
      </c>
      <c r="S2" s="11" t="s">
        <v>19</v>
      </c>
      <c r="T2" s="7"/>
      <c r="U2" s="10" t="s">
        <v>19</v>
      </c>
      <c r="V2" s="10" t="s">
        <v>79</v>
      </c>
      <c r="W2" s="11" t="s">
        <v>80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88</v>
      </c>
      <c r="O3" s="7" t="s">
        <v>88</v>
      </c>
      <c r="P3" s="7" t="s">
        <v>78</v>
      </c>
      <c r="Q3" s="7"/>
      <c r="R3" s="10" t="s">
        <v>89</v>
      </c>
      <c r="S3" s="11" t="s">
        <v>19</v>
      </c>
      <c r="T3" s="7"/>
      <c r="U3" s="10" t="s">
        <v>19</v>
      </c>
      <c r="V3" s="10" t="s">
        <v>89</v>
      </c>
      <c r="W3" s="11" t="s">
        <v>90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93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94</v>
      </c>
      <c r="H4" s="7" t="s">
        <v>95</v>
      </c>
      <c r="I4" s="7" t="s">
        <v>75</v>
      </c>
      <c r="J4" s="7" t="s">
        <v>2</v>
      </c>
      <c r="K4" s="7" t="s">
        <v>96</v>
      </c>
      <c r="L4" s="7">
        <v>1</v>
      </c>
      <c r="M4" s="7">
        <v>1</v>
      </c>
      <c r="N4" s="7" t="s">
        <v>88</v>
      </c>
      <c r="O4" s="7" t="s">
        <v>88</v>
      </c>
      <c r="P4" s="7" t="s">
        <v>78</v>
      </c>
      <c r="Q4" s="7"/>
      <c r="R4" s="10" t="s">
        <v>97</v>
      </c>
      <c r="S4" s="11" t="s">
        <v>19</v>
      </c>
      <c r="T4" s="7"/>
      <c r="U4" s="10" t="s">
        <v>19</v>
      </c>
      <c r="V4" s="10" t="s">
        <v>97</v>
      </c>
      <c r="W4" s="11" t="s">
        <v>98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101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102</v>
      </c>
      <c r="H5" s="7" t="s">
        <v>103</v>
      </c>
      <c r="I5" s="7" t="s">
        <v>75</v>
      </c>
      <c r="J5" s="7" t="s">
        <v>2</v>
      </c>
      <c r="K5" s="7" t="s">
        <v>104</v>
      </c>
      <c r="L5" s="7">
        <v>1</v>
      </c>
      <c r="M5" s="7">
        <v>1</v>
      </c>
      <c r="N5" s="7" t="s">
        <v>88</v>
      </c>
      <c r="O5" s="7" t="s">
        <v>88</v>
      </c>
      <c r="P5" s="7" t="s">
        <v>78</v>
      </c>
      <c r="Q5" s="7"/>
      <c r="R5" s="10" t="s">
        <v>105</v>
      </c>
      <c r="S5" s="11" t="s">
        <v>19</v>
      </c>
      <c r="T5" s="7"/>
      <c r="U5" s="10" t="s">
        <v>19</v>
      </c>
      <c r="V5" s="10" t="s">
        <v>105</v>
      </c>
      <c r="W5" s="11" t="s">
        <v>106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107</v>
      </c>
      <c r="AD5" t="s">
        <v>6</v>
      </c>
      <c r="AE5" t="s">
        <v>108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109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110</v>
      </c>
      <c r="H6" s="7" t="s">
        <v>111</v>
      </c>
      <c r="I6" s="7" t="s">
        <v>75</v>
      </c>
      <c r="J6" s="7" t="s">
        <v>2</v>
      </c>
      <c r="K6" s="7" t="s">
        <v>112</v>
      </c>
      <c r="L6" s="7">
        <v>1</v>
      </c>
      <c r="M6" s="7">
        <v>1</v>
      </c>
      <c r="N6" s="7" t="s">
        <v>88</v>
      </c>
      <c r="O6" s="7" t="s">
        <v>88</v>
      </c>
      <c r="P6" s="7" t="s">
        <v>78</v>
      </c>
      <c r="Q6" s="7"/>
      <c r="R6" s="10" t="s">
        <v>113</v>
      </c>
      <c r="S6" s="11" t="s">
        <v>19</v>
      </c>
      <c r="T6" s="7"/>
      <c r="U6" s="10" t="s">
        <v>19</v>
      </c>
      <c r="V6" s="10" t="s">
        <v>113</v>
      </c>
      <c r="W6" s="11" t="s">
        <v>114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115</v>
      </c>
      <c r="AD6" t="s">
        <v>6</v>
      </c>
      <c r="AE6" t="s">
        <v>116</v>
      </c>
      <c r="AF6" t="s">
        <v>83</v>
      </c>
      <c r="AG6" t="s">
        <v>71</v>
      </c>
      <c r="AH6" t="s">
        <v>19</v>
      </c>
    </row>
    <row r="7" ht="14.25" customHeight="1" spans="1:34">
      <c r="A7" s="6" t="s">
        <v>117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102</v>
      </c>
      <c r="H7" s="7" t="s">
        <v>103</v>
      </c>
      <c r="I7" s="7" t="s">
        <v>75</v>
      </c>
      <c r="J7" s="7" t="s">
        <v>2</v>
      </c>
      <c r="K7" s="7" t="s">
        <v>118</v>
      </c>
      <c r="L7" s="7">
        <v>1</v>
      </c>
      <c r="M7" s="7">
        <v>1</v>
      </c>
      <c r="N7" s="7" t="s">
        <v>88</v>
      </c>
      <c r="O7" s="7" t="s">
        <v>88</v>
      </c>
      <c r="P7" s="7" t="s">
        <v>78</v>
      </c>
      <c r="Q7" s="7"/>
      <c r="R7" s="10" t="s">
        <v>105</v>
      </c>
      <c r="S7" s="11" t="s">
        <v>19</v>
      </c>
      <c r="T7" s="7"/>
      <c r="U7" s="10" t="s">
        <v>19</v>
      </c>
      <c r="V7" s="10" t="s">
        <v>105</v>
      </c>
      <c r="W7" s="11" t="s">
        <v>106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107</v>
      </c>
      <c r="AD7" t="s">
        <v>6</v>
      </c>
      <c r="AE7" t="s">
        <v>108</v>
      </c>
      <c r="AF7" t="s">
        <v>83</v>
      </c>
      <c r="AG7" t="s">
        <v>71</v>
      </c>
      <c r="AH7" t="s">
        <v>19</v>
      </c>
    </row>
    <row r="8" ht="14.25" customHeight="1" spans="1:34">
      <c r="A8" s="6" t="s">
        <v>119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120</v>
      </c>
      <c r="H8" s="7" t="s">
        <v>121</v>
      </c>
      <c r="I8" s="7" t="s">
        <v>75</v>
      </c>
      <c r="J8" s="7" t="s">
        <v>2</v>
      </c>
      <c r="K8" s="7" t="s">
        <v>122</v>
      </c>
      <c r="L8" s="7">
        <v>1</v>
      </c>
      <c r="M8" s="7">
        <v>1</v>
      </c>
      <c r="N8" s="7" t="s">
        <v>88</v>
      </c>
      <c r="O8" s="7" t="s">
        <v>88</v>
      </c>
      <c r="P8" s="7" t="s">
        <v>78</v>
      </c>
      <c r="Q8" s="7"/>
      <c r="R8" s="10" t="s">
        <v>123</v>
      </c>
      <c r="S8" s="11" t="s">
        <v>19</v>
      </c>
      <c r="T8" s="7"/>
      <c r="U8" s="10" t="s">
        <v>19</v>
      </c>
      <c r="V8" s="10" t="s">
        <v>123</v>
      </c>
      <c r="W8" s="11" t="s">
        <v>124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125</v>
      </c>
      <c r="AD8" t="s">
        <v>6</v>
      </c>
      <c r="AE8" t="s">
        <v>126</v>
      </c>
      <c r="AF8" t="s">
        <v>83</v>
      </c>
      <c r="AG8" t="s">
        <v>71</v>
      </c>
      <c r="AH8" t="s">
        <v>19</v>
      </c>
    </row>
    <row r="9" ht="14.25" customHeight="1" spans="1:34">
      <c r="A9" s="6" t="s">
        <v>127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128</v>
      </c>
      <c r="H9" s="7" t="s">
        <v>129</v>
      </c>
      <c r="I9" s="7" t="s">
        <v>75</v>
      </c>
      <c r="J9" s="7" t="s">
        <v>2</v>
      </c>
      <c r="K9" s="7" t="s">
        <v>130</v>
      </c>
      <c r="L9" s="7">
        <v>1</v>
      </c>
      <c r="M9" s="7">
        <v>1</v>
      </c>
      <c r="N9" s="7" t="s">
        <v>88</v>
      </c>
      <c r="O9" s="7" t="s">
        <v>88</v>
      </c>
      <c r="P9" s="7" t="s">
        <v>78</v>
      </c>
      <c r="Q9" s="7"/>
      <c r="R9" s="10" t="s">
        <v>131</v>
      </c>
      <c r="S9" s="11" t="s">
        <v>19</v>
      </c>
      <c r="T9" s="7"/>
      <c r="U9" s="10" t="s">
        <v>19</v>
      </c>
      <c r="V9" s="10" t="s">
        <v>131</v>
      </c>
      <c r="W9" s="11" t="s">
        <v>132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133</v>
      </c>
      <c r="AD9" t="s">
        <v>6</v>
      </c>
      <c r="AE9" t="s">
        <v>134</v>
      </c>
      <c r="AF9" t="s">
        <v>83</v>
      </c>
      <c r="AG9" t="s">
        <v>71</v>
      </c>
      <c r="AH9" t="s">
        <v>19</v>
      </c>
    </row>
    <row r="10" ht="14.25" customHeight="1" spans="1:34">
      <c r="A10" s="6" t="s">
        <v>135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85</v>
      </c>
      <c r="H10" s="7" t="s">
        <v>86</v>
      </c>
      <c r="I10" s="7" t="s">
        <v>75</v>
      </c>
      <c r="J10" s="7" t="s">
        <v>2</v>
      </c>
      <c r="K10" s="7" t="s">
        <v>136</v>
      </c>
      <c r="L10" s="7">
        <v>1</v>
      </c>
      <c r="M10" s="7">
        <v>1</v>
      </c>
      <c r="N10" s="7" t="s">
        <v>78</v>
      </c>
      <c r="O10" s="7" t="s">
        <v>78</v>
      </c>
      <c r="P10" s="7" t="s">
        <v>137</v>
      </c>
      <c r="Q10" s="7"/>
      <c r="R10" s="10" t="s">
        <v>138</v>
      </c>
      <c r="S10" s="11" t="s">
        <v>19</v>
      </c>
      <c r="T10" s="7"/>
      <c r="U10" s="10" t="s">
        <v>19</v>
      </c>
      <c r="V10" s="10" t="s">
        <v>138</v>
      </c>
      <c r="W10" s="11" t="s">
        <v>139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140</v>
      </c>
      <c r="AD10" t="s">
        <v>6</v>
      </c>
      <c r="AE10" t="s">
        <v>92</v>
      </c>
      <c r="AF10" t="s">
        <v>83</v>
      </c>
      <c r="AG10" t="s">
        <v>71</v>
      </c>
      <c r="AH10" t="s">
        <v>19</v>
      </c>
    </row>
    <row r="11" ht="14.25" customHeight="1" spans="1:34">
      <c r="A11" s="6" t="s">
        <v>141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142</v>
      </c>
      <c r="H11" s="7" t="s">
        <v>143</v>
      </c>
      <c r="I11" s="7" t="s">
        <v>75</v>
      </c>
      <c r="J11" s="7" t="s">
        <v>2</v>
      </c>
      <c r="K11" s="7" t="s">
        <v>144</v>
      </c>
      <c r="L11" s="7">
        <v>1</v>
      </c>
      <c r="M11" s="7">
        <v>3</v>
      </c>
      <c r="N11" s="7" t="s">
        <v>145</v>
      </c>
      <c r="O11" s="7" t="s">
        <v>77</v>
      </c>
      <c r="P11" s="7" t="s">
        <v>137</v>
      </c>
      <c r="Q11" s="7"/>
      <c r="R11" s="10" t="s">
        <v>146</v>
      </c>
      <c r="S11" s="11" t="s">
        <v>19</v>
      </c>
      <c r="T11" s="7"/>
      <c r="U11" s="10" t="s">
        <v>19</v>
      </c>
      <c r="V11" s="10" t="s">
        <v>146</v>
      </c>
      <c r="W11" s="11" t="s">
        <v>147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148</v>
      </c>
      <c r="AD11" t="s">
        <v>6</v>
      </c>
      <c r="AE11" t="s">
        <v>149</v>
      </c>
      <c r="AF11" t="s">
        <v>83</v>
      </c>
      <c r="AG11" t="s">
        <v>71</v>
      </c>
      <c r="AH11" t="s">
        <v>19</v>
      </c>
    </row>
    <row r="12" ht="14.25" customHeight="1" spans="1:34">
      <c r="A12" s="6" t="s">
        <v>150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151</v>
      </c>
      <c r="H12" s="7" t="s">
        <v>152</v>
      </c>
      <c r="I12" s="7" t="s">
        <v>75</v>
      </c>
      <c r="J12" s="7" t="s">
        <v>2</v>
      </c>
      <c r="K12" s="7" t="s">
        <v>153</v>
      </c>
      <c r="L12" s="7">
        <v>1</v>
      </c>
      <c r="M12" s="7">
        <v>1</v>
      </c>
      <c r="N12" s="7" t="s">
        <v>78</v>
      </c>
      <c r="O12" s="7" t="s">
        <v>78</v>
      </c>
      <c r="P12" s="7" t="s">
        <v>137</v>
      </c>
      <c r="Q12" s="7"/>
      <c r="R12" s="10" t="s">
        <v>154</v>
      </c>
      <c r="S12" s="11" t="s">
        <v>19</v>
      </c>
      <c r="T12" s="7"/>
      <c r="U12" s="10" t="s">
        <v>19</v>
      </c>
      <c r="V12" s="10" t="s">
        <v>154</v>
      </c>
      <c r="W12" s="11" t="s">
        <v>155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156</v>
      </c>
      <c r="AD12" t="s">
        <v>6</v>
      </c>
      <c r="AE12" t="s">
        <v>157</v>
      </c>
      <c r="AF12" t="s">
        <v>83</v>
      </c>
      <c r="AG12" t="s">
        <v>71</v>
      </c>
      <c r="AH12" t="s">
        <v>19</v>
      </c>
    </row>
    <row r="13" ht="14.25" customHeight="1" spans="1:34">
      <c r="A13" s="6" t="s">
        <v>158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94</v>
      </c>
      <c r="H13" s="7" t="s">
        <v>95</v>
      </c>
      <c r="I13" s="7" t="s">
        <v>75</v>
      </c>
      <c r="J13" s="7" t="s">
        <v>2</v>
      </c>
      <c r="K13" s="7" t="s">
        <v>96</v>
      </c>
      <c r="L13" s="7">
        <v>1</v>
      </c>
      <c r="M13" s="7">
        <v>1</v>
      </c>
      <c r="N13" s="7" t="s">
        <v>78</v>
      </c>
      <c r="O13" s="7" t="s">
        <v>78</v>
      </c>
      <c r="P13" s="7" t="s">
        <v>137</v>
      </c>
      <c r="Q13" s="7"/>
      <c r="R13" s="10" t="s">
        <v>97</v>
      </c>
      <c r="S13" s="11" t="s">
        <v>19</v>
      </c>
      <c r="T13" s="7"/>
      <c r="U13" s="10" t="s">
        <v>19</v>
      </c>
      <c r="V13" s="10" t="s">
        <v>97</v>
      </c>
      <c r="W13" s="11" t="s">
        <v>98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99</v>
      </c>
      <c r="AD13" t="s">
        <v>6</v>
      </c>
      <c r="AE13" t="s">
        <v>100</v>
      </c>
      <c r="AF13" t="s">
        <v>83</v>
      </c>
      <c r="AG13" t="s">
        <v>71</v>
      </c>
      <c r="AH13" t="s">
        <v>19</v>
      </c>
    </row>
    <row r="14" ht="14.25" customHeight="1" spans="1:34">
      <c r="A14" s="6" t="s">
        <v>159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160</v>
      </c>
      <c r="H14" s="7" t="s">
        <v>161</v>
      </c>
      <c r="I14" s="7" t="s">
        <v>75</v>
      </c>
      <c r="J14" s="7" t="s">
        <v>2</v>
      </c>
      <c r="K14" s="7" t="s">
        <v>162</v>
      </c>
      <c r="L14" s="7">
        <v>1</v>
      </c>
      <c r="M14" s="7">
        <v>3</v>
      </c>
      <c r="N14" s="7" t="s">
        <v>163</v>
      </c>
      <c r="O14" s="7" t="s">
        <v>77</v>
      </c>
      <c r="P14" s="7" t="s">
        <v>137</v>
      </c>
      <c r="Q14" s="7"/>
      <c r="R14" s="10" t="s">
        <v>164</v>
      </c>
      <c r="S14" s="11" t="s">
        <v>19</v>
      </c>
      <c r="T14" s="7"/>
      <c r="U14" s="10" t="s">
        <v>19</v>
      </c>
      <c r="V14" s="10" t="s">
        <v>164</v>
      </c>
      <c r="W14" s="11" t="s">
        <v>165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166</v>
      </c>
      <c r="AD14" t="s">
        <v>6</v>
      </c>
      <c r="AE14" t="s">
        <v>167</v>
      </c>
      <c r="AF14" t="s">
        <v>83</v>
      </c>
      <c r="AG14" t="s">
        <v>71</v>
      </c>
      <c r="AH14" t="s">
        <v>19</v>
      </c>
    </row>
    <row r="15" ht="14.25" customHeight="1" spans="1:34">
      <c r="A15" s="6" t="s">
        <v>168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169</v>
      </c>
      <c r="H15" s="7" t="s">
        <v>170</v>
      </c>
      <c r="I15" s="7" t="s">
        <v>75</v>
      </c>
      <c r="J15" s="7" t="s">
        <v>2</v>
      </c>
      <c r="K15" s="7" t="s">
        <v>171</v>
      </c>
      <c r="L15" s="7">
        <v>1</v>
      </c>
      <c r="M15" s="7">
        <v>1</v>
      </c>
      <c r="N15" s="7" t="s">
        <v>78</v>
      </c>
      <c r="O15" s="7" t="s">
        <v>78</v>
      </c>
      <c r="P15" s="7" t="s">
        <v>137</v>
      </c>
      <c r="Q15" s="7"/>
      <c r="R15" s="10" t="s">
        <v>172</v>
      </c>
      <c r="S15" s="11" t="s">
        <v>19</v>
      </c>
      <c r="T15" s="7"/>
      <c r="U15" s="10" t="s">
        <v>19</v>
      </c>
      <c r="V15" s="10" t="s">
        <v>172</v>
      </c>
      <c r="W15" s="11" t="s">
        <v>173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174</v>
      </c>
      <c r="AD15" t="s">
        <v>6</v>
      </c>
      <c r="AE15" t="s">
        <v>175</v>
      </c>
      <c r="AF15" t="s">
        <v>83</v>
      </c>
      <c r="AG15" t="s">
        <v>71</v>
      </c>
      <c r="AH15" t="s">
        <v>19</v>
      </c>
    </row>
    <row r="16" ht="14.25" customHeight="1" spans="1:34">
      <c r="A16" s="6" t="s">
        <v>176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110</v>
      </c>
      <c r="H16" s="7" t="s">
        <v>111</v>
      </c>
      <c r="I16" s="7" t="s">
        <v>75</v>
      </c>
      <c r="J16" s="7" t="s">
        <v>2</v>
      </c>
      <c r="K16" s="7" t="s">
        <v>112</v>
      </c>
      <c r="L16" s="7">
        <v>1</v>
      </c>
      <c r="M16" s="7">
        <v>1</v>
      </c>
      <c r="N16" s="7" t="s">
        <v>78</v>
      </c>
      <c r="O16" s="7" t="s">
        <v>78</v>
      </c>
      <c r="P16" s="7" t="s">
        <v>137</v>
      </c>
      <c r="Q16" s="7"/>
      <c r="R16" s="10" t="s">
        <v>113</v>
      </c>
      <c r="S16" s="11" t="s">
        <v>19</v>
      </c>
      <c r="T16" s="7"/>
      <c r="U16" s="10" t="s">
        <v>19</v>
      </c>
      <c r="V16" s="10" t="s">
        <v>113</v>
      </c>
      <c r="W16" s="11" t="s">
        <v>114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115</v>
      </c>
      <c r="AD16" t="s">
        <v>6</v>
      </c>
      <c r="AE16" t="s">
        <v>116</v>
      </c>
      <c r="AF16" t="s">
        <v>83</v>
      </c>
      <c r="AG16" t="s">
        <v>71</v>
      </c>
      <c r="AH16" t="s">
        <v>19</v>
      </c>
    </row>
    <row r="17" ht="14.25" customHeight="1" spans="1:34">
      <c r="A17" s="6" t="s">
        <v>177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178</v>
      </c>
      <c r="H17" s="7" t="s">
        <v>179</v>
      </c>
      <c r="I17" s="7" t="s">
        <v>75</v>
      </c>
      <c r="J17" s="7" t="s">
        <v>2</v>
      </c>
      <c r="K17" s="7" t="s">
        <v>180</v>
      </c>
      <c r="L17" s="7">
        <v>1</v>
      </c>
      <c r="M17" s="7">
        <v>1</v>
      </c>
      <c r="N17" s="7" t="s">
        <v>78</v>
      </c>
      <c r="O17" s="7" t="s">
        <v>78</v>
      </c>
      <c r="P17" s="7" t="s">
        <v>137</v>
      </c>
      <c r="Q17" s="7"/>
      <c r="R17" s="10" t="s">
        <v>181</v>
      </c>
      <c r="S17" s="11" t="s">
        <v>19</v>
      </c>
      <c r="T17" s="7"/>
      <c r="U17" s="10" t="s">
        <v>19</v>
      </c>
      <c r="V17" s="10" t="s">
        <v>181</v>
      </c>
      <c r="W17" s="11" t="s">
        <v>106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182</v>
      </c>
      <c r="AD17" t="s">
        <v>6</v>
      </c>
      <c r="AE17" t="s">
        <v>183</v>
      </c>
      <c r="AF17" t="s">
        <v>83</v>
      </c>
      <c r="AG17" t="s">
        <v>71</v>
      </c>
      <c r="AH17" t="s">
        <v>19</v>
      </c>
    </row>
    <row r="18" ht="14.25" customHeight="1" spans="1:34">
      <c r="A18" s="6" t="s">
        <v>184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185</v>
      </c>
      <c r="H18" s="7" t="s">
        <v>186</v>
      </c>
      <c r="I18" s="7" t="s">
        <v>75</v>
      </c>
      <c r="J18" s="7" t="s">
        <v>2</v>
      </c>
      <c r="K18" s="7" t="s">
        <v>187</v>
      </c>
      <c r="L18" s="7">
        <v>1</v>
      </c>
      <c r="M18" s="7">
        <v>1</v>
      </c>
      <c r="N18" s="7" t="s">
        <v>78</v>
      </c>
      <c r="O18" s="7" t="s">
        <v>78</v>
      </c>
      <c r="P18" s="7" t="s">
        <v>137</v>
      </c>
      <c r="Q18" s="7"/>
      <c r="R18" s="10" t="s">
        <v>188</v>
      </c>
      <c r="S18" s="11" t="s">
        <v>19</v>
      </c>
      <c r="T18" s="7"/>
      <c r="U18" s="10" t="s">
        <v>19</v>
      </c>
      <c r="V18" s="10" t="s">
        <v>188</v>
      </c>
      <c r="W18" s="11" t="s">
        <v>189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190</v>
      </c>
      <c r="AD18" t="s">
        <v>6</v>
      </c>
      <c r="AE18" t="s">
        <v>191</v>
      </c>
      <c r="AF18" t="s">
        <v>83</v>
      </c>
      <c r="AG18" t="s">
        <v>71</v>
      </c>
      <c r="AH18" t="s">
        <v>19</v>
      </c>
    </row>
    <row r="19" ht="14.25" customHeight="1" spans="1:34">
      <c r="A19" s="6" t="s">
        <v>192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193</v>
      </c>
      <c r="H19" s="7" t="s">
        <v>194</v>
      </c>
      <c r="I19" s="7" t="s">
        <v>75</v>
      </c>
      <c r="J19" s="7" t="s">
        <v>2</v>
      </c>
      <c r="K19" s="7" t="s">
        <v>195</v>
      </c>
      <c r="L19" s="7">
        <v>1</v>
      </c>
      <c r="M19" s="7">
        <v>1</v>
      </c>
      <c r="N19" s="7" t="s">
        <v>78</v>
      </c>
      <c r="O19" s="7" t="s">
        <v>78</v>
      </c>
      <c r="P19" s="7" t="s">
        <v>137</v>
      </c>
      <c r="Q19" s="7"/>
      <c r="R19" s="10" t="s">
        <v>196</v>
      </c>
      <c r="S19" s="11" t="s">
        <v>19</v>
      </c>
      <c r="T19" s="7"/>
      <c r="U19" s="10" t="s">
        <v>19</v>
      </c>
      <c r="V19" s="10" t="s">
        <v>196</v>
      </c>
      <c r="W19" s="11" t="s">
        <v>197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198</v>
      </c>
      <c r="AD19" t="s">
        <v>6</v>
      </c>
      <c r="AE19" t="s">
        <v>199</v>
      </c>
      <c r="AF19" t="s">
        <v>83</v>
      </c>
      <c r="AG19" t="s">
        <v>71</v>
      </c>
      <c r="AH19" t="s">
        <v>19</v>
      </c>
    </row>
    <row r="20" ht="14.25" customHeight="1" spans="1:34">
      <c r="A20" s="6" t="s">
        <v>200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201</v>
      </c>
      <c r="H20" s="7" t="s">
        <v>202</v>
      </c>
      <c r="I20" s="7" t="s">
        <v>75</v>
      </c>
      <c r="J20" s="7" t="s">
        <v>2</v>
      </c>
      <c r="K20" s="7" t="s">
        <v>203</v>
      </c>
      <c r="L20" s="7">
        <v>1</v>
      </c>
      <c r="M20" s="7">
        <v>1</v>
      </c>
      <c r="N20" s="7" t="s">
        <v>78</v>
      </c>
      <c r="O20" s="7" t="s">
        <v>78</v>
      </c>
      <c r="P20" s="7" t="s">
        <v>137</v>
      </c>
      <c r="Q20" s="7"/>
      <c r="R20" s="10" t="s">
        <v>204</v>
      </c>
      <c r="S20" s="11" t="s">
        <v>19</v>
      </c>
      <c r="T20" s="7"/>
      <c r="U20" s="10" t="s">
        <v>19</v>
      </c>
      <c r="V20" s="10" t="s">
        <v>204</v>
      </c>
      <c r="W20" s="11" t="s">
        <v>205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206</v>
      </c>
      <c r="AD20" t="s">
        <v>6</v>
      </c>
      <c r="AE20" t="s">
        <v>207</v>
      </c>
      <c r="AF20" t="s">
        <v>83</v>
      </c>
      <c r="AG20" t="s">
        <v>71</v>
      </c>
      <c r="AH20" t="s">
        <v>19</v>
      </c>
    </row>
    <row r="21" ht="14.25" customHeight="1" spans="1:34">
      <c r="A21" s="6" t="s">
        <v>208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209</v>
      </c>
      <c r="H21" s="7" t="s">
        <v>210</v>
      </c>
      <c r="I21" s="7" t="s">
        <v>75</v>
      </c>
      <c r="J21" s="7" t="s">
        <v>2</v>
      </c>
      <c r="K21" s="7" t="s">
        <v>211</v>
      </c>
      <c r="L21" s="7">
        <v>1</v>
      </c>
      <c r="M21" s="7">
        <v>1</v>
      </c>
      <c r="N21" s="7" t="s">
        <v>78</v>
      </c>
      <c r="O21" s="7" t="s">
        <v>78</v>
      </c>
      <c r="P21" s="7" t="s">
        <v>137</v>
      </c>
      <c r="Q21" s="7"/>
      <c r="R21" s="10" t="s">
        <v>212</v>
      </c>
      <c r="S21" s="11" t="s">
        <v>19</v>
      </c>
      <c r="T21" s="7"/>
      <c r="U21" s="10" t="s">
        <v>19</v>
      </c>
      <c r="V21" s="10" t="s">
        <v>212</v>
      </c>
      <c r="W21" s="11" t="s">
        <v>213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214</v>
      </c>
      <c r="AD21" t="s">
        <v>6</v>
      </c>
      <c r="AE21" t="s">
        <v>207</v>
      </c>
      <c r="AF21" t="s">
        <v>83</v>
      </c>
      <c r="AG21" t="s">
        <v>71</v>
      </c>
      <c r="AH21" t="s">
        <v>19</v>
      </c>
    </row>
    <row r="22" ht="14.25" customHeight="1" spans="1:34">
      <c r="A22" s="6" t="s">
        <v>215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216</v>
      </c>
      <c r="H22" s="7" t="s">
        <v>217</v>
      </c>
      <c r="I22" s="7" t="s">
        <v>75</v>
      </c>
      <c r="J22" s="7" t="s">
        <v>2</v>
      </c>
      <c r="K22" s="7" t="s">
        <v>218</v>
      </c>
      <c r="L22" s="7">
        <v>1</v>
      </c>
      <c r="M22" s="7">
        <v>1</v>
      </c>
      <c r="N22" s="7" t="s">
        <v>78</v>
      </c>
      <c r="O22" s="7" t="s">
        <v>78</v>
      </c>
      <c r="P22" s="7" t="s">
        <v>137</v>
      </c>
      <c r="Q22" s="7"/>
      <c r="R22" s="10" t="s">
        <v>219</v>
      </c>
      <c r="S22" s="11" t="s">
        <v>19</v>
      </c>
      <c r="T22" s="7"/>
      <c r="U22" s="10" t="s">
        <v>19</v>
      </c>
      <c r="V22" s="10" t="s">
        <v>219</v>
      </c>
      <c r="W22" s="11" t="s">
        <v>139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220</v>
      </c>
      <c r="AD22" t="s">
        <v>6</v>
      </c>
      <c r="AE22" t="s">
        <v>221</v>
      </c>
      <c r="AF22" t="s">
        <v>83</v>
      </c>
      <c r="AG22" t="s">
        <v>71</v>
      </c>
      <c r="AH22" t="s">
        <v>19</v>
      </c>
    </row>
    <row r="23" ht="14.25" customHeight="1" spans="1:34">
      <c r="A23" s="6" t="s">
        <v>222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223</v>
      </c>
      <c r="H23" s="7" t="s">
        <v>224</v>
      </c>
      <c r="I23" s="7" t="s">
        <v>75</v>
      </c>
      <c r="J23" s="7" t="s">
        <v>2</v>
      </c>
      <c r="K23" s="7" t="s">
        <v>225</v>
      </c>
      <c r="L23" s="7">
        <v>1</v>
      </c>
      <c r="M23" s="7">
        <v>1</v>
      </c>
      <c r="N23" s="7" t="s">
        <v>78</v>
      </c>
      <c r="O23" s="7" t="s">
        <v>78</v>
      </c>
      <c r="P23" s="7" t="s">
        <v>137</v>
      </c>
      <c r="Q23" s="7"/>
      <c r="R23" s="10" t="s">
        <v>214</v>
      </c>
      <c r="S23" s="11" t="s">
        <v>19</v>
      </c>
      <c r="T23" s="7"/>
      <c r="U23" s="10" t="s">
        <v>19</v>
      </c>
      <c r="V23" s="10" t="s">
        <v>214</v>
      </c>
      <c r="W23" s="11" t="s">
        <v>226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227</v>
      </c>
      <c r="AD23" t="s">
        <v>6</v>
      </c>
      <c r="AE23" t="s">
        <v>228</v>
      </c>
      <c r="AF23" t="s">
        <v>83</v>
      </c>
      <c r="AG23" t="s">
        <v>71</v>
      </c>
      <c r="AH23" t="s">
        <v>19</v>
      </c>
    </row>
    <row r="24" ht="14.25" customHeight="1" spans="1:34">
      <c r="A24" s="6" t="s">
        <v>229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230</v>
      </c>
      <c r="H24" s="7" t="s">
        <v>231</v>
      </c>
      <c r="I24" s="7" t="s">
        <v>75</v>
      </c>
      <c r="J24" s="7" t="s">
        <v>2</v>
      </c>
      <c r="K24" s="7" t="s">
        <v>232</v>
      </c>
      <c r="L24" s="7">
        <v>1</v>
      </c>
      <c r="M24" s="7">
        <v>7</v>
      </c>
      <c r="N24" s="7" t="s">
        <v>233</v>
      </c>
      <c r="O24" s="7" t="s">
        <v>234</v>
      </c>
      <c r="P24" s="7" t="s">
        <v>235</v>
      </c>
      <c r="Q24" s="7"/>
      <c r="R24" s="10" t="s">
        <v>236</v>
      </c>
      <c r="S24" s="11" t="s">
        <v>19</v>
      </c>
      <c r="T24" s="7"/>
      <c r="U24" s="10" t="s">
        <v>19</v>
      </c>
      <c r="V24" s="10" t="s">
        <v>236</v>
      </c>
      <c r="W24" s="11" t="s">
        <v>237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238</v>
      </c>
      <c r="AD24" t="s">
        <v>6</v>
      </c>
      <c r="AE24" t="s">
        <v>239</v>
      </c>
      <c r="AF24" t="s">
        <v>83</v>
      </c>
      <c r="AG24" t="s">
        <v>71</v>
      </c>
      <c r="AH24" t="s">
        <v>19</v>
      </c>
    </row>
    <row r="25" ht="14.25" customHeight="1" spans="1:34">
      <c r="A25" s="6" t="s">
        <v>240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85</v>
      </c>
      <c r="H25" s="7" t="s">
        <v>86</v>
      </c>
      <c r="I25" s="7" t="s">
        <v>75</v>
      </c>
      <c r="J25" s="7" t="s">
        <v>2</v>
      </c>
      <c r="K25" s="7" t="s">
        <v>136</v>
      </c>
      <c r="L25" s="7">
        <v>1</v>
      </c>
      <c r="M25" s="7">
        <v>1</v>
      </c>
      <c r="N25" s="7" t="s">
        <v>137</v>
      </c>
      <c r="O25" s="7" t="s">
        <v>137</v>
      </c>
      <c r="P25" s="7" t="s">
        <v>235</v>
      </c>
      <c r="Q25" s="7"/>
      <c r="R25" s="10" t="s">
        <v>241</v>
      </c>
      <c r="S25" s="11" t="s">
        <v>19</v>
      </c>
      <c r="T25" s="7"/>
      <c r="U25" s="10" t="s">
        <v>19</v>
      </c>
      <c r="V25" s="10" t="s">
        <v>241</v>
      </c>
      <c r="W25" s="11" t="s">
        <v>90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97</v>
      </c>
      <c r="AD25" t="s">
        <v>6</v>
      </c>
      <c r="AE25" t="s">
        <v>92</v>
      </c>
      <c r="AF25" t="s">
        <v>83</v>
      </c>
      <c r="AG25" t="s">
        <v>71</v>
      </c>
      <c r="AH25" t="s">
        <v>19</v>
      </c>
    </row>
    <row r="26" ht="14.25" customHeight="1" spans="1:34">
      <c r="A26" s="6" t="s">
        <v>242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102</v>
      </c>
      <c r="H26" s="7" t="s">
        <v>103</v>
      </c>
      <c r="I26" s="7" t="s">
        <v>75</v>
      </c>
      <c r="J26" s="7" t="s">
        <v>2</v>
      </c>
      <c r="K26" s="7" t="s">
        <v>243</v>
      </c>
      <c r="L26" s="7">
        <v>3</v>
      </c>
      <c r="M26" s="7">
        <v>1</v>
      </c>
      <c r="N26" s="7" t="s">
        <v>137</v>
      </c>
      <c r="O26" s="7" t="s">
        <v>137</v>
      </c>
      <c r="P26" s="7" t="s">
        <v>235</v>
      </c>
      <c r="Q26" s="7"/>
      <c r="R26" s="10" t="s">
        <v>244</v>
      </c>
      <c r="S26" s="11" t="s">
        <v>19</v>
      </c>
      <c r="T26" s="7"/>
      <c r="U26" s="10" t="s">
        <v>19</v>
      </c>
      <c r="V26" s="10" t="s">
        <v>244</v>
      </c>
      <c r="W26" s="11" t="s">
        <v>245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246</v>
      </c>
      <c r="AD26" t="s">
        <v>6</v>
      </c>
      <c r="AE26" t="s">
        <v>247</v>
      </c>
      <c r="AF26" t="s">
        <v>83</v>
      </c>
      <c r="AG26" t="s">
        <v>71</v>
      </c>
      <c r="AH26" t="s">
        <v>19</v>
      </c>
    </row>
    <row r="27" ht="14.25" customHeight="1" spans="1:34">
      <c r="A27" s="6" t="s">
        <v>248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102</v>
      </c>
      <c r="H27" s="7" t="s">
        <v>103</v>
      </c>
      <c r="I27" s="7" t="s">
        <v>75</v>
      </c>
      <c r="J27" s="7" t="s">
        <v>2</v>
      </c>
      <c r="K27" s="7" t="s">
        <v>249</v>
      </c>
      <c r="L27" s="7">
        <v>3</v>
      </c>
      <c r="M27" s="7">
        <v>1</v>
      </c>
      <c r="N27" s="7" t="s">
        <v>137</v>
      </c>
      <c r="O27" s="7" t="s">
        <v>137</v>
      </c>
      <c r="P27" s="7" t="s">
        <v>235</v>
      </c>
      <c r="Q27" s="7"/>
      <c r="R27" s="10" t="s">
        <v>244</v>
      </c>
      <c r="S27" s="11" t="s">
        <v>19</v>
      </c>
      <c r="T27" s="7"/>
      <c r="U27" s="10" t="s">
        <v>19</v>
      </c>
      <c r="V27" s="10" t="s">
        <v>244</v>
      </c>
      <c r="W27" s="11" t="s">
        <v>245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246</v>
      </c>
      <c r="AD27" t="s">
        <v>6</v>
      </c>
      <c r="AE27" t="s">
        <v>247</v>
      </c>
      <c r="AF27" t="s">
        <v>83</v>
      </c>
      <c r="AG27" t="s">
        <v>71</v>
      </c>
      <c r="AH27" t="s">
        <v>19</v>
      </c>
    </row>
    <row r="28" ht="14.25" customHeight="1" spans="1:34">
      <c r="A28" s="6" t="s">
        <v>250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251</v>
      </c>
      <c r="H28" s="7" t="s">
        <v>252</v>
      </c>
      <c r="I28" s="7" t="s">
        <v>75</v>
      </c>
      <c r="J28" s="7" t="s">
        <v>2</v>
      </c>
      <c r="K28" s="7" t="s">
        <v>253</v>
      </c>
      <c r="L28" s="7">
        <v>1</v>
      </c>
      <c r="M28" s="7">
        <v>1</v>
      </c>
      <c r="N28" s="7" t="s">
        <v>137</v>
      </c>
      <c r="O28" s="7" t="s">
        <v>137</v>
      </c>
      <c r="P28" s="7" t="s">
        <v>235</v>
      </c>
      <c r="Q28" s="7"/>
      <c r="R28" s="10" t="s">
        <v>254</v>
      </c>
      <c r="S28" s="11" t="s">
        <v>19</v>
      </c>
      <c r="T28" s="7"/>
      <c r="U28" s="10" t="s">
        <v>19</v>
      </c>
      <c r="V28" s="10" t="s">
        <v>254</v>
      </c>
      <c r="W28" s="11" t="s">
        <v>255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256</v>
      </c>
      <c r="AD28" t="s">
        <v>6</v>
      </c>
      <c r="AE28" t="s">
        <v>257</v>
      </c>
      <c r="AF28" t="s">
        <v>83</v>
      </c>
      <c r="AG28" t="s">
        <v>71</v>
      </c>
      <c r="AH28" t="s">
        <v>19</v>
      </c>
    </row>
    <row r="29" ht="14.25" customHeight="1" spans="1:34">
      <c r="A29" s="6" t="s">
        <v>258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94</v>
      </c>
      <c r="H29" s="7" t="s">
        <v>95</v>
      </c>
      <c r="I29" s="7" t="s">
        <v>75</v>
      </c>
      <c r="J29" s="7" t="s">
        <v>2</v>
      </c>
      <c r="K29" s="7" t="s">
        <v>96</v>
      </c>
      <c r="L29" s="7">
        <v>1</v>
      </c>
      <c r="M29" s="7">
        <v>1</v>
      </c>
      <c r="N29" s="7" t="s">
        <v>137</v>
      </c>
      <c r="O29" s="7" t="s">
        <v>137</v>
      </c>
      <c r="P29" s="7" t="s">
        <v>235</v>
      </c>
      <c r="Q29" s="7"/>
      <c r="R29" s="10" t="s">
        <v>220</v>
      </c>
      <c r="S29" s="11" t="s">
        <v>19</v>
      </c>
      <c r="T29" s="7"/>
      <c r="U29" s="10" t="s">
        <v>19</v>
      </c>
      <c r="V29" s="10" t="s">
        <v>220</v>
      </c>
      <c r="W29" s="11" t="s">
        <v>98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259</v>
      </c>
      <c r="AD29" t="s">
        <v>6</v>
      </c>
      <c r="AE29" t="s">
        <v>100</v>
      </c>
      <c r="AF29" t="s">
        <v>83</v>
      </c>
      <c r="AG29" t="s">
        <v>71</v>
      </c>
      <c r="AH29" t="s">
        <v>19</v>
      </c>
    </row>
    <row r="30" ht="14.25" customHeight="1" spans="1:34">
      <c r="A30" s="6" t="s">
        <v>260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261</v>
      </c>
      <c r="H30" s="7" t="s">
        <v>262</v>
      </c>
      <c r="I30" s="7" t="s">
        <v>75</v>
      </c>
      <c r="J30" s="7" t="s">
        <v>2</v>
      </c>
      <c r="K30" s="7" t="s">
        <v>263</v>
      </c>
      <c r="L30" s="7">
        <v>1</v>
      </c>
      <c r="M30" s="7">
        <v>1</v>
      </c>
      <c r="N30" s="7" t="s">
        <v>137</v>
      </c>
      <c r="O30" s="7" t="s">
        <v>137</v>
      </c>
      <c r="P30" s="7" t="s">
        <v>235</v>
      </c>
      <c r="Q30" s="7"/>
      <c r="R30" s="10" t="s">
        <v>264</v>
      </c>
      <c r="S30" s="11" t="s">
        <v>19</v>
      </c>
      <c r="T30" s="7"/>
      <c r="U30" s="10" t="s">
        <v>19</v>
      </c>
      <c r="V30" s="10" t="s">
        <v>264</v>
      </c>
      <c r="W30" s="11" t="s">
        <v>265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266</v>
      </c>
      <c r="AD30" t="s">
        <v>6</v>
      </c>
      <c r="AE30" t="s">
        <v>267</v>
      </c>
      <c r="AF30" t="s">
        <v>83</v>
      </c>
      <c r="AG30" t="s">
        <v>71</v>
      </c>
      <c r="AH30" t="s">
        <v>19</v>
      </c>
    </row>
    <row r="31" ht="14.25" customHeight="1" spans="1:34">
      <c r="A31" s="6" t="s">
        <v>268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201</v>
      </c>
      <c r="H31" s="7" t="s">
        <v>202</v>
      </c>
      <c r="I31" s="7" t="s">
        <v>75</v>
      </c>
      <c r="J31" s="7" t="s">
        <v>2</v>
      </c>
      <c r="K31" s="7" t="s">
        <v>269</v>
      </c>
      <c r="L31" s="7">
        <v>1</v>
      </c>
      <c r="M31" s="7">
        <v>2</v>
      </c>
      <c r="N31" s="7" t="s">
        <v>77</v>
      </c>
      <c r="O31" s="7" t="s">
        <v>78</v>
      </c>
      <c r="P31" s="7" t="s">
        <v>235</v>
      </c>
      <c r="Q31" s="7"/>
      <c r="R31" s="10" t="s">
        <v>270</v>
      </c>
      <c r="S31" s="11" t="s">
        <v>19</v>
      </c>
      <c r="T31" s="7"/>
      <c r="U31" s="10" t="s">
        <v>19</v>
      </c>
      <c r="V31" s="10" t="s">
        <v>270</v>
      </c>
      <c r="W31" s="11" t="s">
        <v>271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272</v>
      </c>
      <c r="AD31" t="s">
        <v>6</v>
      </c>
      <c r="AE31" t="s">
        <v>273</v>
      </c>
      <c r="AF31" t="s">
        <v>83</v>
      </c>
      <c r="AG31" t="s">
        <v>71</v>
      </c>
      <c r="AH31" t="s">
        <v>19</v>
      </c>
    </row>
    <row r="32" ht="14.25" customHeight="1" spans="1:34">
      <c r="A32" s="6" t="s">
        <v>274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275</v>
      </c>
      <c r="H32" s="7" t="s">
        <v>276</v>
      </c>
      <c r="I32" s="7" t="s">
        <v>75</v>
      </c>
      <c r="J32" s="7" t="s">
        <v>2</v>
      </c>
      <c r="K32" s="7" t="s">
        <v>277</v>
      </c>
      <c r="L32" s="7">
        <v>1</v>
      </c>
      <c r="M32" s="7">
        <v>1</v>
      </c>
      <c r="N32" s="7" t="s">
        <v>137</v>
      </c>
      <c r="O32" s="7" t="s">
        <v>137</v>
      </c>
      <c r="P32" s="7" t="s">
        <v>235</v>
      </c>
      <c r="Q32" s="7"/>
      <c r="R32" s="10" t="s">
        <v>278</v>
      </c>
      <c r="S32" s="11" t="s">
        <v>19</v>
      </c>
      <c r="T32" s="7"/>
      <c r="U32" s="10" t="s">
        <v>19</v>
      </c>
      <c r="V32" s="10" t="s">
        <v>278</v>
      </c>
      <c r="W32" s="11" t="s">
        <v>279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280</v>
      </c>
      <c r="AD32" t="s">
        <v>6</v>
      </c>
      <c r="AE32" t="s">
        <v>281</v>
      </c>
      <c r="AF32" t="s">
        <v>83</v>
      </c>
      <c r="AG32" t="s">
        <v>71</v>
      </c>
      <c r="AH32" t="s">
        <v>19</v>
      </c>
    </row>
    <row r="33" ht="14.25" customHeight="1" spans="1:34">
      <c r="A33" s="6" t="s">
        <v>282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283</v>
      </c>
      <c r="H33" s="7" t="s">
        <v>284</v>
      </c>
      <c r="I33" s="7" t="s">
        <v>75</v>
      </c>
      <c r="J33" s="7" t="s">
        <v>2</v>
      </c>
      <c r="K33" s="7" t="s">
        <v>285</v>
      </c>
      <c r="L33" s="7">
        <v>1</v>
      </c>
      <c r="M33" s="7">
        <v>1</v>
      </c>
      <c r="N33" s="7" t="s">
        <v>137</v>
      </c>
      <c r="O33" s="7" t="s">
        <v>137</v>
      </c>
      <c r="P33" s="7" t="s">
        <v>235</v>
      </c>
      <c r="Q33" s="7"/>
      <c r="R33" s="10" t="s">
        <v>181</v>
      </c>
      <c r="S33" s="11" t="s">
        <v>19</v>
      </c>
      <c r="T33" s="7"/>
      <c r="U33" s="10" t="s">
        <v>19</v>
      </c>
      <c r="V33" s="10" t="s">
        <v>181</v>
      </c>
      <c r="W33" s="11" t="s">
        <v>106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182</v>
      </c>
      <c r="AD33" t="s">
        <v>6</v>
      </c>
      <c r="AE33" t="s">
        <v>207</v>
      </c>
      <c r="AF33" t="s">
        <v>83</v>
      </c>
      <c r="AG33" t="s">
        <v>71</v>
      </c>
      <c r="AH33" t="s">
        <v>19</v>
      </c>
    </row>
    <row r="34" ht="14.25" customHeight="1" spans="1:34">
      <c r="A34" s="6" t="s">
        <v>286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102</v>
      </c>
      <c r="H34" s="7" t="s">
        <v>103</v>
      </c>
      <c r="I34" s="7" t="s">
        <v>75</v>
      </c>
      <c r="J34" s="7" t="s">
        <v>2</v>
      </c>
      <c r="K34" s="7" t="s">
        <v>287</v>
      </c>
      <c r="L34" s="7">
        <v>1</v>
      </c>
      <c r="M34" s="7">
        <v>2</v>
      </c>
      <c r="N34" s="7" t="s">
        <v>78</v>
      </c>
      <c r="O34" s="7" t="s">
        <v>78</v>
      </c>
      <c r="P34" s="7" t="s">
        <v>235</v>
      </c>
      <c r="Q34" s="7"/>
      <c r="R34" s="10" t="s">
        <v>288</v>
      </c>
      <c r="S34" s="11" t="s">
        <v>19</v>
      </c>
      <c r="T34" s="7"/>
      <c r="U34" s="10" t="s">
        <v>19</v>
      </c>
      <c r="V34" s="10" t="s">
        <v>288</v>
      </c>
      <c r="W34" s="11" t="s">
        <v>289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290</v>
      </c>
      <c r="AD34" t="s">
        <v>6</v>
      </c>
      <c r="AE34" t="s">
        <v>291</v>
      </c>
      <c r="AF34" t="s">
        <v>83</v>
      </c>
      <c r="AG34" t="s">
        <v>71</v>
      </c>
      <c r="AH34" t="s">
        <v>19</v>
      </c>
    </row>
    <row r="35" ht="14.25" customHeight="1" spans="1:34">
      <c r="A35" s="6" t="s">
        <v>292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293</v>
      </c>
      <c r="H35" s="7" t="s">
        <v>294</v>
      </c>
      <c r="I35" s="7" t="s">
        <v>75</v>
      </c>
      <c r="J35" s="7" t="s">
        <v>2</v>
      </c>
      <c r="K35" s="7" t="s">
        <v>295</v>
      </c>
      <c r="L35" s="7">
        <v>1</v>
      </c>
      <c r="M35" s="7">
        <v>1</v>
      </c>
      <c r="N35" s="7" t="s">
        <v>137</v>
      </c>
      <c r="O35" s="7" t="s">
        <v>137</v>
      </c>
      <c r="P35" s="7" t="s">
        <v>235</v>
      </c>
      <c r="Q35" s="7"/>
      <c r="R35" s="10" t="s">
        <v>296</v>
      </c>
      <c r="S35" s="11" t="s">
        <v>19</v>
      </c>
      <c r="T35" s="7"/>
      <c r="U35" s="10" t="s">
        <v>19</v>
      </c>
      <c r="V35" s="10" t="s">
        <v>296</v>
      </c>
      <c r="W35" s="11" t="s">
        <v>90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297</v>
      </c>
      <c r="AD35" t="s">
        <v>6</v>
      </c>
      <c r="AE35" t="s">
        <v>298</v>
      </c>
      <c r="AF35" t="s">
        <v>83</v>
      </c>
      <c r="AG35" t="s">
        <v>71</v>
      </c>
      <c r="AH35" t="s">
        <v>19</v>
      </c>
    </row>
    <row r="36" ht="14.25" customHeight="1" spans="1:34">
      <c r="A36" s="6" t="s">
        <v>299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300</v>
      </c>
      <c r="H36" s="7" t="s">
        <v>301</v>
      </c>
      <c r="I36" s="7" t="s">
        <v>75</v>
      </c>
      <c r="J36" s="7" t="s">
        <v>2</v>
      </c>
      <c r="K36" s="7" t="s">
        <v>302</v>
      </c>
      <c r="L36" s="7">
        <v>1</v>
      </c>
      <c r="M36" s="7">
        <v>1</v>
      </c>
      <c r="N36" s="7" t="s">
        <v>137</v>
      </c>
      <c r="O36" s="7" t="s">
        <v>137</v>
      </c>
      <c r="P36" s="7" t="s">
        <v>235</v>
      </c>
      <c r="Q36" s="7"/>
      <c r="R36" s="10" t="s">
        <v>113</v>
      </c>
      <c r="S36" s="11" t="s">
        <v>19</v>
      </c>
      <c r="T36" s="7"/>
      <c r="U36" s="10" t="s">
        <v>19</v>
      </c>
      <c r="V36" s="10" t="s">
        <v>113</v>
      </c>
      <c r="W36" s="11" t="s">
        <v>114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115</v>
      </c>
      <c r="AD36" t="s">
        <v>6</v>
      </c>
      <c r="AE36" t="s">
        <v>303</v>
      </c>
      <c r="AF36" t="s">
        <v>83</v>
      </c>
      <c r="AG36" t="s">
        <v>71</v>
      </c>
      <c r="AH36" t="s">
        <v>19</v>
      </c>
    </row>
    <row r="37" ht="14.25" customHeight="1" spans="1:34">
      <c r="A37" s="6" t="s">
        <v>304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305</v>
      </c>
      <c r="H37" s="7" t="s">
        <v>306</v>
      </c>
      <c r="I37" s="7" t="s">
        <v>75</v>
      </c>
      <c r="J37" s="7" t="s">
        <v>2</v>
      </c>
      <c r="K37" s="7" t="s">
        <v>307</v>
      </c>
      <c r="L37" s="7">
        <v>1</v>
      </c>
      <c r="M37" s="7">
        <v>1</v>
      </c>
      <c r="N37" s="7" t="s">
        <v>137</v>
      </c>
      <c r="O37" s="7" t="s">
        <v>137</v>
      </c>
      <c r="P37" s="7" t="s">
        <v>235</v>
      </c>
      <c r="Q37" s="7"/>
      <c r="R37" s="10" t="s">
        <v>308</v>
      </c>
      <c r="S37" s="11" t="s">
        <v>19</v>
      </c>
      <c r="T37" s="7"/>
      <c r="U37" s="10" t="s">
        <v>19</v>
      </c>
      <c r="V37" s="10" t="s">
        <v>308</v>
      </c>
      <c r="W37" s="11" t="s">
        <v>98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309</v>
      </c>
      <c r="AD37" t="s">
        <v>6</v>
      </c>
      <c r="AE37" t="s">
        <v>310</v>
      </c>
      <c r="AF37" t="s">
        <v>83</v>
      </c>
      <c r="AG37" t="s">
        <v>71</v>
      </c>
      <c r="AH37" t="s">
        <v>19</v>
      </c>
    </row>
    <row r="38" ht="14.25" customHeight="1" spans="1:34">
      <c r="A38" s="6" t="s">
        <v>311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201</v>
      </c>
      <c r="H38" s="7" t="s">
        <v>202</v>
      </c>
      <c r="I38" s="7" t="s">
        <v>75</v>
      </c>
      <c r="J38" s="7" t="s">
        <v>2</v>
      </c>
      <c r="K38" s="7" t="s">
        <v>203</v>
      </c>
      <c r="L38" s="7">
        <v>1</v>
      </c>
      <c r="M38" s="7">
        <v>1</v>
      </c>
      <c r="N38" s="7" t="s">
        <v>137</v>
      </c>
      <c r="O38" s="7" t="s">
        <v>137</v>
      </c>
      <c r="P38" s="7" t="s">
        <v>235</v>
      </c>
      <c r="Q38" s="7"/>
      <c r="R38" s="10" t="s">
        <v>312</v>
      </c>
      <c r="S38" s="11" t="s">
        <v>19</v>
      </c>
      <c r="T38" s="7"/>
      <c r="U38" s="10" t="s">
        <v>19</v>
      </c>
      <c r="V38" s="10" t="s">
        <v>312</v>
      </c>
      <c r="W38" s="11" t="s">
        <v>205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313</v>
      </c>
      <c r="AD38" t="s">
        <v>6</v>
      </c>
      <c r="AE38" t="s">
        <v>207</v>
      </c>
      <c r="AF38" t="s">
        <v>83</v>
      </c>
      <c r="AG38" t="s">
        <v>71</v>
      </c>
      <c r="AH38" t="s">
        <v>19</v>
      </c>
    </row>
    <row r="39" ht="14.25" customHeight="1" spans="1:34">
      <c r="A39" s="6" t="s">
        <v>314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223</v>
      </c>
      <c r="H39" s="7" t="s">
        <v>224</v>
      </c>
      <c r="I39" s="7" t="s">
        <v>75</v>
      </c>
      <c r="J39" s="7" t="s">
        <v>2</v>
      </c>
      <c r="K39" s="7" t="s">
        <v>225</v>
      </c>
      <c r="L39" s="7">
        <v>1</v>
      </c>
      <c r="M39" s="7">
        <v>1</v>
      </c>
      <c r="N39" s="7" t="s">
        <v>137</v>
      </c>
      <c r="O39" s="7" t="s">
        <v>137</v>
      </c>
      <c r="P39" s="7" t="s">
        <v>235</v>
      </c>
      <c r="Q39" s="7"/>
      <c r="R39" s="10" t="s">
        <v>315</v>
      </c>
      <c r="S39" s="11" t="s">
        <v>19</v>
      </c>
      <c r="T39" s="7"/>
      <c r="U39" s="10" t="s">
        <v>19</v>
      </c>
      <c r="V39" s="10" t="s">
        <v>315</v>
      </c>
      <c r="W39" s="11" t="s">
        <v>106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316</v>
      </c>
      <c r="AD39" t="s">
        <v>6</v>
      </c>
      <c r="AE39" t="s">
        <v>317</v>
      </c>
      <c r="AF39" t="s">
        <v>83</v>
      </c>
      <c r="AG39" t="s">
        <v>71</v>
      </c>
      <c r="AH39" t="s">
        <v>19</v>
      </c>
    </row>
    <row r="40" ht="14.25" customHeight="1" spans="1:34">
      <c r="A40" s="6" t="s">
        <v>318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319</v>
      </c>
      <c r="H40" s="7" t="s">
        <v>320</v>
      </c>
      <c r="I40" s="7" t="s">
        <v>75</v>
      </c>
      <c r="J40" s="7" t="s">
        <v>2</v>
      </c>
      <c r="K40" s="7" t="s">
        <v>321</v>
      </c>
      <c r="L40" s="7">
        <v>1</v>
      </c>
      <c r="M40" s="7">
        <v>1</v>
      </c>
      <c r="N40" s="7" t="s">
        <v>137</v>
      </c>
      <c r="O40" s="7" t="s">
        <v>137</v>
      </c>
      <c r="P40" s="7" t="s">
        <v>235</v>
      </c>
      <c r="Q40" s="7"/>
      <c r="R40" s="10" t="s">
        <v>322</v>
      </c>
      <c r="S40" s="11" t="s">
        <v>19</v>
      </c>
      <c r="T40" s="7"/>
      <c r="U40" s="10" t="s">
        <v>19</v>
      </c>
      <c r="V40" s="10" t="s">
        <v>322</v>
      </c>
      <c r="W40" s="11" t="s">
        <v>323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324</v>
      </c>
      <c r="AD40" t="s">
        <v>6</v>
      </c>
      <c r="AE40" t="s">
        <v>325</v>
      </c>
      <c r="AF40" t="s">
        <v>83</v>
      </c>
      <c r="AG40" t="s">
        <v>71</v>
      </c>
      <c r="AH40" t="s">
        <v>19</v>
      </c>
    </row>
    <row r="41" ht="14.25" customHeight="1" spans="1:34">
      <c r="A41" s="6" t="s">
        <v>326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327</v>
      </c>
      <c r="H41" s="7" t="s">
        <v>328</v>
      </c>
      <c r="I41" s="7" t="s">
        <v>75</v>
      </c>
      <c r="J41" s="7" t="s">
        <v>2</v>
      </c>
      <c r="K41" s="7" t="s">
        <v>329</v>
      </c>
      <c r="L41" s="7">
        <v>1</v>
      </c>
      <c r="M41" s="7">
        <v>1</v>
      </c>
      <c r="N41" s="7" t="s">
        <v>235</v>
      </c>
      <c r="O41" s="7" t="s">
        <v>235</v>
      </c>
      <c r="P41" s="7" t="s">
        <v>330</v>
      </c>
      <c r="Q41" s="7"/>
      <c r="R41" s="10" t="s">
        <v>331</v>
      </c>
      <c r="S41" s="11" t="s">
        <v>19</v>
      </c>
      <c r="T41" s="7"/>
      <c r="U41" s="10" t="s">
        <v>19</v>
      </c>
      <c r="V41" s="10" t="s">
        <v>331</v>
      </c>
      <c r="W41" s="11" t="s">
        <v>265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332</v>
      </c>
      <c r="AD41" t="s">
        <v>6</v>
      </c>
      <c r="AE41" t="s">
        <v>333</v>
      </c>
      <c r="AF41" t="s">
        <v>83</v>
      </c>
      <c r="AG41" t="s">
        <v>71</v>
      </c>
      <c r="AH41" t="s">
        <v>19</v>
      </c>
    </row>
    <row r="42" ht="14.25" customHeight="1" spans="1:34">
      <c r="A42" s="6" t="s">
        <v>334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335</v>
      </c>
      <c r="H42" s="7" t="s">
        <v>336</v>
      </c>
      <c r="I42" s="7" t="s">
        <v>75</v>
      </c>
      <c r="J42" s="7" t="s">
        <v>2</v>
      </c>
      <c r="K42" s="7" t="s">
        <v>337</v>
      </c>
      <c r="L42" s="7">
        <v>1</v>
      </c>
      <c r="M42" s="7">
        <v>1</v>
      </c>
      <c r="N42" s="7" t="s">
        <v>235</v>
      </c>
      <c r="O42" s="7" t="s">
        <v>235</v>
      </c>
      <c r="P42" s="7" t="s">
        <v>330</v>
      </c>
      <c r="Q42" s="7"/>
      <c r="R42" s="10" t="s">
        <v>338</v>
      </c>
      <c r="S42" s="11" t="s">
        <v>19</v>
      </c>
      <c r="T42" s="7"/>
      <c r="U42" s="10" t="s">
        <v>19</v>
      </c>
      <c r="V42" s="10" t="s">
        <v>338</v>
      </c>
      <c r="W42" s="11" t="s">
        <v>265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339</v>
      </c>
      <c r="AD42" t="s">
        <v>6</v>
      </c>
      <c r="AE42" t="s">
        <v>291</v>
      </c>
      <c r="AF42" t="s">
        <v>83</v>
      </c>
      <c r="AG42" t="s">
        <v>71</v>
      </c>
      <c r="AH42" t="s">
        <v>19</v>
      </c>
    </row>
    <row r="43" ht="14.25" customHeight="1" spans="1:34">
      <c r="A43" s="6" t="s">
        <v>340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341</v>
      </c>
      <c r="H43" s="7" t="s">
        <v>342</v>
      </c>
      <c r="I43" s="7" t="s">
        <v>75</v>
      </c>
      <c r="J43" s="7" t="s">
        <v>2</v>
      </c>
      <c r="K43" s="7" t="s">
        <v>343</v>
      </c>
      <c r="L43" s="7">
        <v>1</v>
      </c>
      <c r="M43" s="7">
        <v>1</v>
      </c>
      <c r="N43" s="7" t="s">
        <v>235</v>
      </c>
      <c r="O43" s="7" t="s">
        <v>235</v>
      </c>
      <c r="P43" s="7" t="s">
        <v>330</v>
      </c>
      <c r="Q43" s="7"/>
      <c r="R43" s="10" t="s">
        <v>219</v>
      </c>
      <c r="S43" s="11" t="s">
        <v>19</v>
      </c>
      <c r="T43" s="7"/>
      <c r="U43" s="10" t="s">
        <v>19</v>
      </c>
      <c r="V43" s="10" t="s">
        <v>219</v>
      </c>
      <c r="W43" s="11" t="s">
        <v>139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220</v>
      </c>
      <c r="AD43" t="s">
        <v>6</v>
      </c>
      <c r="AE43" t="s">
        <v>344</v>
      </c>
      <c r="AF43" t="s">
        <v>83</v>
      </c>
      <c r="AG43" t="s">
        <v>71</v>
      </c>
      <c r="AH43" t="s">
        <v>19</v>
      </c>
    </row>
    <row r="44" ht="14.25" customHeight="1" spans="1:34">
      <c r="A44" s="6" t="s">
        <v>345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346</v>
      </c>
      <c r="H44" s="7" t="s">
        <v>347</v>
      </c>
      <c r="I44" s="7" t="s">
        <v>75</v>
      </c>
      <c r="J44" s="7" t="s">
        <v>2</v>
      </c>
      <c r="K44" s="7" t="s">
        <v>348</v>
      </c>
      <c r="L44" s="7">
        <v>1</v>
      </c>
      <c r="M44" s="7">
        <v>1</v>
      </c>
      <c r="N44" s="7" t="s">
        <v>235</v>
      </c>
      <c r="O44" s="7" t="s">
        <v>235</v>
      </c>
      <c r="P44" s="7" t="s">
        <v>330</v>
      </c>
      <c r="Q44" s="7"/>
      <c r="R44" s="10" t="s">
        <v>349</v>
      </c>
      <c r="S44" s="11" t="s">
        <v>19</v>
      </c>
      <c r="T44" s="7"/>
      <c r="U44" s="10" t="s">
        <v>19</v>
      </c>
      <c r="V44" s="10" t="s">
        <v>349</v>
      </c>
      <c r="W44" s="11" t="s">
        <v>124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350</v>
      </c>
      <c r="AD44" t="s">
        <v>6</v>
      </c>
      <c r="AE44" t="s">
        <v>247</v>
      </c>
      <c r="AF44" t="s">
        <v>83</v>
      </c>
      <c r="AG44" t="s">
        <v>71</v>
      </c>
      <c r="AH44" t="s">
        <v>19</v>
      </c>
    </row>
    <row r="45" ht="14.25" customHeight="1" spans="1:34">
      <c r="A45" s="6" t="s">
        <v>351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352</v>
      </c>
      <c r="H45" s="7" t="s">
        <v>353</v>
      </c>
      <c r="I45" s="7" t="s">
        <v>75</v>
      </c>
      <c r="J45" s="7" t="s">
        <v>2</v>
      </c>
      <c r="K45" s="7" t="s">
        <v>354</v>
      </c>
      <c r="L45" s="7">
        <v>2</v>
      </c>
      <c r="M45" s="7">
        <v>1</v>
      </c>
      <c r="N45" s="7" t="s">
        <v>235</v>
      </c>
      <c r="O45" s="7" t="s">
        <v>235</v>
      </c>
      <c r="P45" s="7" t="s">
        <v>330</v>
      </c>
      <c r="Q45" s="7"/>
      <c r="R45" s="10" t="s">
        <v>355</v>
      </c>
      <c r="S45" s="11" t="s">
        <v>19</v>
      </c>
      <c r="T45" s="7"/>
      <c r="U45" s="10" t="s">
        <v>19</v>
      </c>
      <c r="V45" s="10" t="s">
        <v>355</v>
      </c>
      <c r="W45" s="11" t="s">
        <v>297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246</v>
      </c>
      <c r="AD45" t="s">
        <v>6</v>
      </c>
      <c r="AE45" t="s">
        <v>356</v>
      </c>
      <c r="AF45" t="s">
        <v>83</v>
      </c>
      <c r="AG45" t="s">
        <v>71</v>
      </c>
      <c r="AH45" t="s">
        <v>19</v>
      </c>
    </row>
    <row r="46" ht="14.25" customHeight="1" spans="1:34">
      <c r="A46" s="6" t="s">
        <v>357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358</v>
      </c>
      <c r="H46" s="7" t="s">
        <v>359</v>
      </c>
      <c r="I46" s="7" t="s">
        <v>75</v>
      </c>
      <c r="J46" s="7" t="s">
        <v>2</v>
      </c>
      <c r="K46" s="7" t="s">
        <v>360</v>
      </c>
      <c r="L46" s="7">
        <v>1</v>
      </c>
      <c r="M46" s="7">
        <v>1</v>
      </c>
      <c r="N46" s="7" t="s">
        <v>235</v>
      </c>
      <c r="O46" s="7" t="s">
        <v>235</v>
      </c>
      <c r="P46" s="7" t="s">
        <v>330</v>
      </c>
      <c r="Q46" s="7"/>
      <c r="R46" s="10" t="s">
        <v>156</v>
      </c>
      <c r="S46" s="11" t="s">
        <v>19</v>
      </c>
      <c r="T46" s="7"/>
      <c r="U46" s="10" t="s">
        <v>19</v>
      </c>
      <c r="V46" s="10" t="s">
        <v>156</v>
      </c>
      <c r="W46" s="11" t="s">
        <v>173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361</v>
      </c>
      <c r="AD46" t="s">
        <v>6</v>
      </c>
      <c r="AE46" t="s">
        <v>333</v>
      </c>
      <c r="AF46" t="s">
        <v>83</v>
      </c>
      <c r="AG46" t="s">
        <v>71</v>
      </c>
      <c r="AH46" t="s">
        <v>19</v>
      </c>
    </row>
    <row r="47" ht="14.25" customHeight="1" spans="1:34">
      <c r="A47" s="6" t="s">
        <v>362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363</v>
      </c>
      <c r="H47" s="7" t="s">
        <v>364</v>
      </c>
      <c r="I47" s="7" t="s">
        <v>75</v>
      </c>
      <c r="J47" s="7" t="s">
        <v>2</v>
      </c>
      <c r="K47" s="7" t="s">
        <v>365</v>
      </c>
      <c r="L47" s="7">
        <v>1</v>
      </c>
      <c r="M47" s="7">
        <v>3</v>
      </c>
      <c r="N47" s="7" t="s">
        <v>78</v>
      </c>
      <c r="O47" s="7" t="s">
        <v>78</v>
      </c>
      <c r="P47" s="7" t="s">
        <v>330</v>
      </c>
      <c r="Q47" s="7"/>
      <c r="R47" s="10" t="s">
        <v>366</v>
      </c>
      <c r="S47" s="11" t="s">
        <v>19</v>
      </c>
      <c r="T47" s="7"/>
      <c r="U47" s="10" t="s">
        <v>19</v>
      </c>
      <c r="V47" s="10" t="s">
        <v>366</v>
      </c>
      <c r="W47" s="11" t="s">
        <v>338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367</v>
      </c>
      <c r="AD47" t="s">
        <v>6</v>
      </c>
      <c r="AE47" t="s">
        <v>333</v>
      </c>
      <c r="AF47" t="s">
        <v>83</v>
      </c>
      <c r="AG47" t="s">
        <v>71</v>
      </c>
      <c r="AH47" t="s">
        <v>19</v>
      </c>
    </row>
    <row r="48" ht="14.25" customHeight="1" spans="1:34">
      <c r="A48" s="6" t="s">
        <v>368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201</v>
      </c>
      <c r="H48" s="7" t="s">
        <v>202</v>
      </c>
      <c r="I48" s="7" t="s">
        <v>75</v>
      </c>
      <c r="J48" s="7" t="s">
        <v>2</v>
      </c>
      <c r="K48" s="7" t="s">
        <v>269</v>
      </c>
      <c r="L48" s="7">
        <v>1</v>
      </c>
      <c r="M48" s="7">
        <v>1</v>
      </c>
      <c r="N48" s="7" t="s">
        <v>137</v>
      </c>
      <c r="O48" s="7" t="s">
        <v>235</v>
      </c>
      <c r="P48" s="7" t="s">
        <v>330</v>
      </c>
      <c r="Q48" s="7"/>
      <c r="R48" s="10" t="s">
        <v>369</v>
      </c>
      <c r="S48" s="11" t="s">
        <v>19</v>
      </c>
      <c r="T48" s="7"/>
      <c r="U48" s="10" t="s">
        <v>19</v>
      </c>
      <c r="V48" s="10" t="s">
        <v>369</v>
      </c>
      <c r="W48" s="11" t="s">
        <v>189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370</v>
      </c>
      <c r="AD48" t="s">
        <v>6</v>
      </c>
      <c r="AE48" t="s">
        <v>273</v>
      </c>
      <c r="AF48" t="s">
        <v>83</v>
      </c>
      <c r="AG48" t="s">
        <v>71</v>
      </c>
      <c r="AH48" t="s">
        <v>19</v>
      </c>
    </row>
    <row r="49" ht="14.25" customHeight="1" spans="1:34">
      <c r="A49" s="6" t="s">
        <v>371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372</v>
      </c>
      <c r="H49" s="7" t="s">
        <v>373</v>
      </c>
      <c r="I49" s="7" t="s">
        <v>75</v>
      </c>
      <c r="J49" s="7" t="s">
        <v>2</v>
      </c>
      <c r="K49" s="7" t="s">
        <v>374</v>
      </c>
      <c r="L49" s="7">
        <v>1</v>
      </c>
      <c r="M49" s="7">
        <v>1</v>
      </c>
      <c r="N49" s="7" t="s">
        <v>235</v>
      </c>
      <c r="O49" s="7" t="s">
        <v>235</v>
      </c>
      <c r="P49" s="7" t="s">
        <v>330</v>
      </c>
      <c r="Q49" s="7"/>
      <c r="R49" s="10" t="s">
        <v>266</v>
      </c>
      <c r="S49" s="11" t="s">
        <v>19</v>
      </c>
      <c r="T49" s="7"/>
      <c r="U49" s="10" t="s">
        <v>19</v>
      </c>
      <c r="V49" s="10" t="s">
        <v>266</v>
      </c>
      <c r="W49" s="11" t="s">
        <v>375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376</v>
      </c>
      <c r="AD49" t="s">
        <v>6</v>
      </c>
      <c r="AE49" t="s">
        <v>377</v>
      </c>
      <c r="AF49" t="s">
        <v>83</v>
      </c>
      <c r="AG49" t="s">
        <v>71</v>
      </c>
      <c r="AH49" t="s">
        <v>19</v>
      </c>
    </row>
    <row r="50" ht="14.25" customHeight="1" spans="1:34">
      <c r="A50" s="6" t="s">
        <v>378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85</v>
      </c>
      <c r="H50" s="7" t="s">
        <v>86</v>
      </c>
      <c r="I50" s="7" t="s">
        <v>75</v>
      </c>
      <c r="J50" s="7" t="s">
        <v>2</v>
      </c>
      <c r="K50" s="7" t="s">
        <v>379</v>
      </c>
      <c r="L50" s="7">
        <v>1</v>
      </c>
      <c r="M50" s="7">
        <v>2</v>
      </c>
      <c r="N50" s="7" t="s">
        <v>137</v>
      </c>
      <c r="O50" s="7" t="s">
        <v>137</v>
      </c>
      <c r="P50" s="7" t="s">
        <v>330</v>
      </c>
      <c r="Q50" s="7"/>
      <c r="R50" s="10" t="s">
        <v>380</v>
      </c>
      <c r="S50" s="11" t="s">
        <v>19</v>
      </c>
      <c r="T50" s="7"/>
      <c r="U50" s="10" t="s">
        <v>19</v>
      </c>
      <c r="V50" s="10" t="s">
        <v>380</v>
      </c>
      <c r="W50" s="11" t="s">
        <v>213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381</v>
      </c>
      <c r="AD50" t="s">
        <v>6</v>
      </c>
      <c r="AE50" t="s">
        <v>92</v>
      </c>
      <c r="AF50" t="s">
        <v>83</v>
      </c>
      <c r="AG50" t="s">
        <v>71</v>
      </c>
      <c r="AH50" t="s">
        <v>19</v>
      </c>
    </row>
    <row r="51" ht="14.25" customHeight="1" spans="1:34">
      <c r="A51" s="6" t="s">
        <v>382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94</v>
      </c>
      <c r="H51" s="7" t="s">
        <v>95</v>
      </c>
      <c r="I51" s="7" t="s">
        <v>75</v>
      </c>
      <c r="J51" s="7" t="s">
        <v>2</v>
      </c>
      <c r="K51" s="7" t="s">
        <v>96</v>
      </c>
      <c r="L51" s="7">
        <v>1</v>
      </c>
      <c r="M51" s="7">
        <v>1</v>
      </c>
      <c r="N51" s="7" t="s">
        <v>235</v>
      </c>
      <c r="O51" s="7" t="s">
        <v>235</v>
      </c>
      <c r="P51" s="7" t="s">
        <v>330</v>
      </c>
      <c r="Q51" s="7"/>
      <c r="R51" s="10" t="s">
        <v>220</v>
      </c>
      <c r="S51" s="11" t="s">
        <v>19</v>
      </c>
      <c r="T51" s="7"/>
      <c r="U51" s="10" t="s">
        <v>19</v>
      </c>
      <c r="V51" s="10" t="s">
        <v>220</v>
      </c>
      <c r="W51" s="11" t="s">
        <v>98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259</v>
      </c>
      <c r="AD51" t="s">
        <v>6</v>
      </c>
      <c r="AE51" t="s">
        <v>100</v>
      </c>
      <c r="AF51" t="s">
        <v>83</v>
      </c>
      <c r="AG51" t="s">
        <v>71</v>
      </c>
      <c r="AH51" t="s">
        <v>19</v>
      </c>
    </row>
    <row r="52" ht="14.25" customHeight="1" spans="1:34">
      <c r="A52" s="6" t="s">
        <v>383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384</v>
      </c>
      <c r="H52" s="7" t="s">
        <v>385</v>
      </c>
      <c r="I52" s="7" t="s">
        <v>75</v>
      </c>
      <c r="J52" s="7" t="s">
        <v>2</v>
      </c>
      <c r="K52" s="7" t="s">
        <v>386</v>
      </c>
      <c r="L52" s="7">
        <v>1</v>
      </c>
      <c r="M52" s="7">
        <v>1</v>
      </c>
      <c r="N52" s="7" t="s">
        <v>235</v>
      </c>
      <c r="O52" s="7" t="s">
        <v>235</v>
      </c>
      <c r="P52" s="7" t="s">
        <v>330</v>
      </c>
      <c r="Q52" s="7"/>
      <c r="R52" s="10" t="s">
        <v>387</v>
      </c>
      <c r="S52" s="11" t="s">
        <v>19</v>
      </c>
      <c r="T52" s="7"/>
      <c r="U52" s="10" t="s">
        <v>19</v>
      </c>
      <c r="V52" s="10" t="s">
        <v>387</v>
      </c>
      <c r="W52" s="11" t="s">
        <v>155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388</v>
      </c>
      <c r="AD52" t="s">
        <v>6</v>
      </c>
      <c r="AE52" t="s">
        <v>389</v>
      </c>
      <c r="AF52" t="s">
        <v>83</v>
      </c>
      <c r="AG52" t="s">
        <v>71</v>
      </c>
      <c r="AH52" t="s">
        <v>19</v>
      </c>
    </row>
    <row r="53" ht="14.25" customHeight="1" spans="1:34">
      <c r="A53" s="6" t="s">
        <v>390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391</v>
      </c>
      <c r="H53" s="7" t="s">
        <v>392</v>
      </c>
      <c r="I53" s="7" t="s">
        <v>75</v>
      </c>
      <c r="J53" s="7" t="s">
        <v>2</v>
      </c>
      <c r="K53" s="7" t="s">
        <v>393</v>
      </c>
      <c r="L53" s="7">
        <v>1</v>
      </c>
      <c r="M53" s="7">
        <v>1</v>
      </c>
      <c r="N53" s="7" t="s">
        <v>235</v>
      </c>
      <c r="O53" s="7" t="s">
        <v>235</v>
      </c>
      <c r="P53" s="7" t="s">
        <v>330</v>
      </c>
      <c r="Q53" s="7"/>
      <c r="R53" s="10" t="s">
        <v>349</v>
      </c>
      <c r="S53" s="11" t="s">
        <v>19</v>
      </c>
      <c r="T53" s="7"/>
      <c r="U53" s="10" t="s">
        <v>19</v>
      </c>
      <c r="V53" s="10" t="s">
        <v>349</v>
      </c>
      <c r="W53" s="11" t="s">
        <v>124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350</v>
      </c>
      <c r="AD53" t="s">
        <v>6</v>
      </c>
      <c r="AE53" t="s">
        <v>394</v>
      </c>
      <c r="AF53" t="s">
        <v>83</v>
      </c>
      <c r="AG53" t="s">
        <v>71</v>
      </c>
      <c r="AH53" t="s">
        <v>19</v>
      </c>
    </row>
    <row r="54" ht="14.25" customHeight="1" spans="1:34">
      <c r="A54" s="6" t="s">
        <v>395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396</v>
      </c>
      <c r="H54" s="7" t="s">
        <v>397</v>
      </c>
      <c r="I54" s="7" t="s">
        <v>75</v>
      </c>
      <c r="J54" s="7" t="s">
        <v>2</v>
      </c>
      <c r="K54" s="7" t="s">
        <v>398</v>
      </c>
      <c r="L54" s="7">
        <v>1</v>
      </c>
      <c r="M54" s="7">
        <v>1</v>
      </c>
      <c r="N54" s="7" t="s">
        <v>235</v>
      </c>
      <c r="O54" s="7" t="s">
        <v>235</v>
      </c>
      <c r="P54" s="7" t="s">
        <v>330</v>
      </c>
      <c r="Q54" s="7"/>
      <c r="R54" s="10" t="s">
        <v>165</v>
      </c>
      <c r="S54" s="11" t="s">
        <v>19</v>
      </c>
      <c r="T54" s="7"/>
      <c r="U54" s="10" t="s">
        <v>19</v>
      </c>
      <c r="V54" s="10" t="s">
        <v>165</v>
      </c>
      <c r="W54" s="11" t="s">
        <v>139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399</v>
      </c>
      <c r="AD54" t="s">
        <v>6</v>
      </c>
      <c r="AE54" t="s">
        <v>199</v>
      </c>
      <c r="AF54" t="s">
        <v>83</v>
      </c>
      <c r="AG54" t="s">
        <v>71</v>
      </c>
      <c r="AH54" t="s">
        <v>19</v>
      </c>
    </row>
    <row r="55" ht="14.25" customHeight="1" spans="1:34">
      <c r="A55" s="6" t="s">
        <v>400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401</v>
      </c>
      <c r="H55" s="7" t="s">
        <v>402</v>
      </c>
      <c r="I55" s="7" t="s">
        <v>75</v>
      </c>
      <c r="J55" s="7" t="s">
        <v>2</v>
      </c>
      <c r="K55" s="7" t="s">
        <v>403</v>
      </c>
      <c r="L55" s="7">
        <v>1</v>
      </c>
      <c r="M55" s="7">
        <v>1</v>
      </c>
      <c r="N55" s="7" t="s">
        <v>235</v>
      </c>
      <c r="O55" s="7" t="s">
        <v>235</v>
      </c>
      <c r="P55" s="7" t="s">
        <v>330</v>
      </c>
      <c r="Q55" s="7"/>
      <c r="R55" s="10" t="s">
        <v>404</v>
      </c>
      <c r="S55" s="11" t="s">
        <v>19</v>
      </c>
      <c r="T55" s="7"/>
      <c r="U55" s="10" t="s">
        <v>19</v>
      </c>
      <c r="V55" s="10" t="s">
        <v>404</v>
      </c>
      <c r="W55" s="11" t="s">
        <v>405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406</v>
      </c>
      <c r="AD55" t="s">
        <v>6</v>
      </c>
      <c r="AE55" t="s">
        <v>407</v>
      </c>
      <c r="AF55" t="s">
        <v>83</v>
      </c>
      <c r="AG55" t="s">
        <v>71</v>
      </c>
      <c r="AH55" t="s">
        <v>19</v>
      </c>
    </row>
    <row r="56" ht="14.25" customHeight="1" spans="1:34">
      <c r="A56" s="6" t="s">
        <v>408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409</v>
      </c>
      <c r="H56" s="7" t="s">
        <v>410</v>
      </c>
      <c r="I56" s="7" t="s">
        <v>75</v>
      </c>
      <c r="J56" s="7" t="s">
        <v>2</v>
      </c>
      <c r="K56" s="7" t="s">
        <v>411</v>
      </c>
      <c r="L56" s="7">
        <v>1</v>
      </c>
      <c r="M56" s="7">
        <v>7</v>
      </c>
      <c r="N56" s="7" t="s">
        <v>412</v>
      </c>
      <c r="O56" s="7" t="s">
        <v>145</v>
      </c>
      <c r="P56" s="7" t="s">
        <v>413</v>
      </c>
      <c r="Q56" s="7"/>
      <c r="R56" s="10" t="s">
        <v>414</v>
      </c>
      <c r="S56" s="11" t="s">
        <v>19</v>
      </c>
      <c r="T56" s="7"/>
      <c r="U56" s="10" t="s">
        <v>19</v>
      </c>
      <c r="V56" s="10" t="s">
        <v>414</v>
      </c>
      <c r="W56" s="11" t="s">
        <v>415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416</v>
      </c>
      <c r="AD56" t="s">
        <v>6</v>
      </c>
      <c r="AE56" t="s">
        <v>417</v>
      </c>
      <c r="AF56" t="s">
        <v>83</v>
      </c>
      <c r="AG56" t="s">
        <v>71</v>
      </c>
      <c r="AH56" t="s">
        <v>19</v>
      </c>
    </row>
    <row r="57" ht="14.25" customHeight="1" spans="1:34">
      <c r="A57" s="6" t="s">
        <v>418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419</v>
      </c>
      <c r="H57" s="7" t="s">
        <v>420</v>
      </c>
      <c r="I57" s="7" t="s">
        <v>75</v>
      </c>
      <c r="J57" s="7" t="s">
        <v>2</v>
      </c>
      <c r="K57" s="7" t="s">
        <v>421</v>
      </c>
      <c r="L57" s="7">
        <v>1</v>
      </c>
      <c r="M57" s="7">
        <v>1</v>
      </c>
      <c r="N57" s="7" t="s">
        <v>330</v>
      </c>
      <c r="O57" s="7" t="s">
        <v>330</v>
      </c>
      <c r="P57" s="7" t="s">
        <v>413</v>
      </c>
      <c r="Q57" s="7"/>
      <c r="R57" s="10" t="s">
        <v>331</v>
      </c>
      <c r="S57" s="11" t="s">
        <v>19</v>
      </c>
      <c r="T57" s="7"/>
      <c r="U57" s="10" t="s">
        <v>19</v>
      </c>
      <c r="V57" s="10" t="s">
        <v>331</v>
      </c>
      <c r="W57" s="11" t="s">
        <v>265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332</v>
      </c>
      <c r="AD57" t="s">
        <v>6</v>
      </c>
      <c r="AE57" t="s">
        <v>422</v>
      </c>
      <c r="AF57" t="s">
        <v>83</v>
      </c>
      <c r="AG57" t="s">
        <v>71</v>
      </c>
      <c r="AH57" t="s">
        <v>19</v>
      </c>
    </row>
    <row r="58" ht="14.25" customHeight="1" spans="1:34">
      <c r="A58" s="6" t="s">
        <v>423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424</v>
      </c>
      <c r="H58" s="7" t="s">
        <v>425</v>
      </c>
      <c r="I58" s="7" t="s">
        <v>75</v>
      </c>
      <c r="J58" s="7" t="s">
        <v>2</v>
      </c>
      <c r="K58" s="7" t="s">
        <v>426</v>
      </c>
      <c r="L58" s="7">
        <v>1</v>
      </c>
      <c r="M58" s="7">
        <v>1</v>
      </c>
      <c r="N58" s="7" t="s">
        <v>235</v>
      </c>
      <c r="O58" s="7" t="s">
        <v>330</v>
      </c>
      <c r="P58" s="7" t="s">
        <v>413</v>
      </c>
      <c r="Q58" s="7"/>
      <c r="R58" s="10" t="s">
        <v>266</v>
      </c>
      <c r="S58" s="11" t="s">
        <v>19</v>
      </c>
      <c r="T58" s="7"/>
      <c r="U58" s="10" t="s">
        <v>19</v>
      </c>
      <c r="V58" s="10" t="s">
        <v>266</v>
      </c>
      <c r="W58" s="11" t="s">
        <v>375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376</v>
      </c>
      <c r="AD58" t="s">
        <v>6</v>
      </c>
      <c r="AE58" t="s">
        <v>427</v>
      </c>
      <c r="AF58" t="s">
        <v>83</v>
      </c>
      <c r="AG58" t="s">
        <v>71</v>
      </c>
      <c r="AH58" t="s">
        <v>19</v>
      </c>
    </row>
    <row r="59" ht="14.25" customHeight="1" spans="1:34">
      <c r="A59" s="6" t="s">
        <v>428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429</v>
      </c>
      <c r="H59" s="7" t="s">
        <v>430</v>
      </c>
      <c r="I59" s="7" t="s">
        <v>75</v>
      </c>
      <c r="J59" s="7" t="s">
        <v>2</v>
      </c>
      <c r="K59" s="7" t="s">
        <v>431</v>
      </c>
      <c r="L59" s="7">
        <v>1</v>
      </c>
      <c r="M59" s="7">
        <v>1</v>
      </c>
      <c r="N59" s="7" t="s">
        <v>235</v>
      </c>
      <c r="O59" s="7" t="s">
        <v>330</v>
      </c>
      <c r="P59" s="7" t="s">
        <v>413</v>
      </c>
      <c r="Q59" s="7"/>
      <c r="R59" s="10" t="s">
        <v>315</v>
      </c>
      <c r="S59" s="11" t="s">
        <v>19</v>
      </c>
      <c r="T59" s="7"/>
      <c r="U59" s="10" t="s">
        <v>19</v>
      </c>
      <c r="V59" s="10" t="s">
        <v>315</v>
      </c>
      <c r="W59" s="11" t="s">
        <v>106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316</v>
      </c>
      <c r="AD59" t="s">
        <v>6</v>
      </c>
      <c r="AE59" t="s">
        <v>432</v>
      </c>
      <c r="AF59" t="s">
        <v>83</v>
      </c>
      <c r="AG59" t="s">
        <v>71</v>
      </c>
      <c r="AH59" t="s">
        <v>19</v>
      </c>
    </row>
    <row r="60" ht="14.25" customHeight="1" spans="1:34">
      <c r="A60" s="6" t="s">
        <v>433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434</v>
      </c>
      <c r="H60" s="7" t="s">
        <v>435</v>
      </c>
      <c r="I60" s="7" t="s">
        <v>75</v>
      </c>
      <c r="J60" s="7" t="s">
        <v>2</v>
      </c>
      <c r="K60" s="7" t="s">
        <v>436</v>
      </c>
      <c r="L60" s="7">
        <v>1</v>
      </c>
      <c r="M60" s="7">
        <v>1</v>
      </c>
      <c r="N60" s="7" t="s">
        <v>330</v>
      </c>
      <c r="O60" s="7" t="s">
        <v>330</v>
      </c>
      <c r="P60" s="7" t="s">
        <v>413</v>
      </c>
      <c r="Q60" s="7"/>
      <c r="R60" s="10" t="s">
        <v>437</v>
      </c>
      <c r="S60" s="11" t="s">
        <v>19</v>
      </c>
      <c r="T60" s="7"/>
      <c r="U60" s="10" t="s">
        <v>19</v>
      </c>
      <c r="V60" s="10" t="s">
        <v>437</v>
      </c>
      <c r="W60" s="11" t="s">
        <v>375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154</v>
      </c>
      <c r="AD60" t="s">
        <v>6</v>
      </c>
      <c r="AE60" t="s">
        <v>438</v>
      </c>
      <c r="AF60" t="s">
        <v>83</v>
      </c>
      <c r="AG60" t="s">
        <v>71</v>
      </c>
      <c r="AH60" t="s">
        <v>19</v>
      </c>
    </row>
    <row r="61" ht="14.25" customHeight="1" spans="1:34">
      <c r="A61" s="6" t="s">
        <v>439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300</v>
      </c>
      <c r="H61" s="7" t="s">
        <v>301</v>
      </c>
      <c r="I61" s="7" t="s">
        <v>75</v>
      </c>
      <c r="J61" s="7" t="s">
        <v>2</v>
      </c>
      <c r="K61" s="7" t="s">
        <v>440</v>
      </c>
      <c r="L61" s="7">
        <v>2</v>
      </c>
      <c r="M61" s="7">
        <v>1</v>
      </c>
      <c r="N61" s="7" t="s">
        <v>235</v>
      </c>
      <c r="O61" s="7" t="s">
        <v>330</v>
      </c>
      <c r="P61" s="7" t="s">
        <v>413</v>
      </c>
      <c r="Q61" s="7"/>
      <c r="R61" s="10" t="s">
        <v>441</v>
      </c>
      <c r="S61" s="11" t="s">
        <v>19</v>
      </c>
      <c r="T61" s="7"/>
      <c r="U61" s="10" t="s">
        <v>19</v>
      </c>
      <c r="V61" s="10" t="s">
        <v>441</v>
      </c>
      <c r="W61" s="11" t="s">
        <v>442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443</v>
      </c>
      <c r="AD61" t="s">
        <v>6</v>
      </c>
      <c r="AE61" t="s">
        <v>333</v>
      </c>
      <c r="AF61" t="s">
        <v>83</v>
      </c>
      <c r="AG61" t="s">
        <v>71</v>
      </c>
      <c r="AH61" t="s">
        <v>19</v>
      </c>
    </row>
    <row r="62" ht="14.25" customHeight="1" spans="1:34">
      <c r="A62" s="6" t="s">
        <v>444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445</v>
      </c>
      <c r="H62" s="7" t="s">
        <v>446</v>
      </c>
      <c r="I62" s="7" t="s">
        <v>75</v>
      </c>
      <c r="J62" s="7" t="s">
        <v>2</v>
      </c>
      <c r="K62" s="7" t="s">
        <v>447</v>
      </c>
      <c r="L62" s="7">
        <v>1</v>
      </c>
      <c r="M62" s="7">
        <v>1</v>
      </c>
      <c r="N62" s="7" t="s">
        <v>330</v>
      </c>
      <c r="O62" s="7" t="s">
        <v>330</v>
      </c>
      <c r="P62" s="7" t="s">
        <v>413</v>
      </c>
      <c r="Q62" s="7"/>
      <c r="R62" s="10" t="s">
        <v>448</v>
      </c>
      <c r="S62" s="11" t="s">
        <v>19</v>
      </c>
      <c r="T62" s="7"/>
      <c r="U62" s="10" t="s">
        <v>19</v>
      </c>
      <c r="V62" s="10" t="s">
        <v>448</v>
      </c>
      <c r="W62" s="11" t="s">
        <v>449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450</v>
      </c>
      <c r="AD62" t="s">
        <v>6</v>
      </c>
      <c r="AE62" t="s">
        <v>427</v>
      </c>
      <c r="AF62" t="s">
        <v>83</v>
      </c>
      <c r="AG62" t="s">
        <v>71</v>
      </c>
      <c r="AH62" t="s">
        <v>19</v>
      </c>
    </row>
    <row r="63" ht="14.25" customHeight="1" spans="1:34">
      <c r="A63" s="6" t="s">
        <v>451</v>
      </c>
      <c r="B63" s="6"/>
      <c r="C63" s="6" t="s">
        <v>70</v>
      </c>
      <c r="D63" s="6" t="s">
        <v>71</v>
      </c>
      <c r="E63" s="6" t="s">
        <v>72</v>
      </c>
      <c r="F63" s="6" t="s">
        <v>71</v>
      </c>
      <c r="G63" s="6" t="s">
        <v>293</v>
      </c>
      <c r="H63" s="7" t="s">
        <v>294</v>
      </c>
      <c r="I63" s="7" t="s">
        <v>75</v>
      </c>
      <c r="J63" s="7" t="s">
        <v>2</v>
      </c>
      <c r="K63" s="7" t="s">
        <v>452</v>
      </c>
      <c r="L63" s="7">
        <v>1</v>
      </c>
      <c r="M63" s="7">
        <v>1</v>
      </c>
      <c r="N63" s="7" t="s">
        <v>330</v>
      </c>
      <c r="O63" s="7" t="s">
        <v>330</v>
      </c>
      <c r="P63" s="7" t="s">
        <v>413</v>
      </c>
      <c r="Q63" s="7"/>
      <c r="R63" s="10" t="s">
        <v>296</v>
      </c>
      <c r="S63" s="11" t="s">
        <v>19</v>
      </c>
      <c r="T63" s="7"/>
      <c r="U63" s="10" t="s">
        <v>19</v>
      </c>
      <c r="V63" s="10" t="s">
        <v>296</v>
      </c>
      <c r="W63" s="11" t="s">
        <v>90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297</v>
      </c>
      <c r="AD63" t="s">
        <v>6</v>
      </c>
      <c r="AE63" t="s">
        <v>298</v>
      </c>
      <c r="AF63" t="s">
        <v>83</v>
      </c>
      <c r="AG63" t="s">
        <v>71</v>
      </c>
      <c r="AH63" t="s">
        <v>19</v>
      </c>
    </row>
    <row r="64" ht="14.25" customHeight="1" spans="1:34">
      <c r="A64" s="6" t="s">
        <v>453</v>
      </c>
      <c r="B64" s="6"/>
      <c r="C64" s="6" t="s">
        <v>70</v>
      </c>
      <c r="D64" s="6" t="s">
        <v>71</v>
      </c>
      <c r="E64" s="6" t="s">
        <v>72</v>
      </c>
      <c r="F64" s="6" t="s">
        <v>71</v>
      </c>
      <c r="G64" s="6" t="s">
        <v>169</v>
      </c>
      <c r="H64" s="7" t="s">
        <v>170</v>
      </c>
      <c r="I64" s="7" t="s">
        <v>75</v>
      </c>
      <c r="J64" s="7" t="s">
        <v>2</v>
      </c>
      <c r="K64" s="7" t="s">
        <v>171</v>
      </c>
      <c r="L64" s="7">
        <v>1</v>
      </c>
      <c r="M64" s="7">
        <v>1</v>
      </c>
      <c r="N64" s="7" t="s">
        <v>330</v>
      </c>
      <c r="O64" s="7" t="s">
        <v>330</v>
      </c>
      <c r="P64" s="7" t="s">
        <v>413</v>
      </c>
      <c r="Q64" s="7"/>
      <c r="R64" s="10" t="s">
        <v>454</v>
      </c>
      <c r="S64" s="11" t="s">
        <v>19</v>
      </c>
      <c r="T64" s="7"/>
      <c r="U64" s="10" t="s">
        <v>19</v>
      </c>
      <c r="V64" s="10" t="s">
        <v>454</v>
      </c>
      <c r="W64" s="11" t="s">
        <v>173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455</v>
      </c>
      <c r="AD64" t="s">
        <v>6</v>
      </c>
      <c r="AE64" t="s">
        <v>175</v>
      </c>
      <c r="AF64" t="s">
        <v>83</v>
      </c>
      <c r="AG64" t="s">
        <v>71</v>
      </c>
      <c r="AH64" t="s">
        <v>19</v>
      </c>
    </row>
    <row r="65" ht="14.25" customHeight="1" spans="1:34">
      <c r="A65" s="6" t="s">
        <v>456</v>
      </c>
      <c r="B65" s="6"/>
      <c r="C65" s="6" t="s">
        <v>70</v>
      </c>
      <c r="D65" s="6" t="s">
        <v>71</v>
      </c>
      <c r="E65" s="6" t="s">
        <v>72</v>
      </c>
      <c r="F65" s="6" t="s">
        <v>71</v>
      </c>
      <c r="G65" s="6" t="s">
        <v>457</v>
      </c>
      <c r="H65" s="7" t="s">
        <v>458</v>
      </c>
      <c r="I65" s="7" t="s">
        <v>75</v>
      </c>
      <c r="J65" s="7" t="s">
        <v>2</v>
      </c>
      <c r="K65" s="7" t="s">
        <v>459</v>
      </c>
      <c r="L65" s="7">
        <v>1</v>
      </c>
      <c r="M65" s="7">
        <v>1</v>
      </c>
      <c r="N65" s="7" t="s">
        <v>330</v>
      </c>
      <c r="O65" s="7" t="s">
        <v>330</v>
      </c>
      <c r="P65" s="7" t="s">
        <v>413</v>
      </c>
      <c r="Q65" s="7"/>
      <c r="R65" s="10" t="s">
        <v>404</v>
      </c>
      <c r="S65" s="11" t="s">
        <v>19</v>
      </c>
      <c r="T65" s="7"/>
      <c r="U65" s="10" t="s">
        <v>19</v>
      </c>
      <c r="V65" s="10" t="s">
        <v>404</v>
      </c>
      <c r="W65" s="11" t="s">
        <v>405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406</v>
      </c>
      <c r="AD65" t="s">
        <v>6</v>
      </c>
      <c r="AE65" t="s">
        <v>427</v>
      </c>
      <c r="AF65" t="s">
        <v>83</v>
      </c>
      <c r="AG65" t="s">
        <v>71</v>
      </c>
      <c r="AH65" t="s">
        <v>19</v>
      </c>
    </row>
    <row r="66" ht="14.25" customHeight="1" spans="1:34">
      <c r="A66" s="6" t="s">
        <v>460</v>
      </c>
      <c r="B66" s="6"/>
      <c r="C66" s="6" t="s">
        <v>70</v>
      </c>
      <c r="D66" s="6" t="s">
        <v>71</v>
      </c>
      <c r="E66" s="6" t="s">
        <v>72</v>
      </c>
      <c r="F66" s="6" t="s">
        <v>71</v>
      </c>
      <c r="G66" s="6" t="s">
        <v>461</v>
      </c>
      <c r="H66" s="7" t="s">
        <v>462</v>
      </c>
      <c r="I66" s="7" t="s">
        <v>75</v>
      </c>
      <c r="J66" s="7" t="s">
        <v>2</v>
      </c>
      <c r="K66" s="7" t="s">
        <v>463</v>
      </c>
      <c r="L66" s="7">
        <v>1</v>
      </c>
      <c r="M66" s="7">
        <v>1</v>
      </c>
      <c r="N66" s="7" t="s">
        <v>330</v>
      </c>
      <c r="O66" s="7" t="s">
        <v>330</v>
      </c>
      <c r="P66" s="7" t="s">
        <v>413</v>
      </c>
      <c r="Q66" s="7"/>
      <c r="R66" s="10" t="s">
        <v>219</v>
      </c>
      <c r="S66" s="11" t="s">
        <v>19</v>
      </c>
      <c r="T66" s="7"/>
      <c r="U66" s="10" t="s">
        <v>19</v>
      </c>
      <c r="V66" s="10" t="s">
        <v>219</v>
      </c>
      <c r="W66" s="11" t="s">
        <v>139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220</v>
      </c>
      <c r="AD66" t="s">
        <v>6</v>
      </c>
      <c r="AE66" t="s">
        <v>464</v>
      </c>
      <c r="AF66" t="s">
        <v>83</v>
      </c>
      <c r="AG66" t="s">
        <v>71</v>
      </c>
      <c r="AH66" t="s">
        <v>19</v>
      </c>
    </row>
    <row r="67" ht="14.25" customHeight="1" spans="1:34">
      <c r="A67" s="6" t="s">
        <v>465</v>
      </c>
      <c r="B67" s="6"/>
      <c r="C67" s="6" t="s">
        <v>70</v>
      </c>
      <c r="D67" s="6" t="s">
        <v>71</v>
      </c>
      <c r="E67" s="6" t="s">
        <v>72</v>
      </c>
      <c r="F67" s="6" t="s">
        <v>71</v>
      </c>
      <c r="G67" s="6" t="s">
        <v>466</v>
      </c>
      <c r="H67" s="7" t="s">
        <v>467</v>
      </c>
      <c r="I67" s="7" t="s">
        <v>75</v>
      </c>
      <c r="J67" s="7" t="s">
        <v>2</v>
      </c>
      <c r="K67" s="7" t="s">
        <v>468</v>
      </c>
      <c r="L67" s="7">
        <v>1</v>
      </c>
      <c r="M67" s="7">
        <v>1</v>
      </c>
      <c r="N67" s="7" t="s">
        <v>330</v>
      </c>
      <c r="O67" s="7" t="s">
        <v>330</v>
      </c>
      <c r="P67" s="7" t="s">
        <v>413</v>
      </c>
      <c r="Q67" s="7"/>
      <c r="R67" s="10" t="s">
        <v>469</v>
      </c>
      <c r="S67" s="11" t="s">
        <v>19</v>
      </c>
      <c r="T67" s="7"/>
      <c r="U67" s="10" t="s">
        <v>19</v>
      </c>
      <c r="V67" s="10" t="s">
        <v>469</v>
      </c>
      <c r="W67" s="11" t="s">
        <v>470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471</v>
      </c>
      <c r="AD67" t="s">
        <v>6</v>
      </c>
      <c r="AE67" t="s">
        <v>472</v>
      </c>
      <c r="AF67" t="s">
        <v>83</v>
      </c>
      <c r="AG67" t="s">
        <v>71</v>
      </c>
      <c r="AH67" t="s">
        <v>19</v>
      </c>
    </row>
    <row r="68" ht="14.25" customHeight="1" spans="1:34">
      <c r="A68" s="6" t="s">
        <v>473</v>
      </c>
      <c r="B68" s="6"/>
      <c r="C68" s="6" t="s">
        <v>70</v>
      </c>
      <c r="D68" s="6" t="s">
        <v>71</v>
      </c>
      <c r="E68" s="6" t="s">
        <v>72</v>
      </c>
      <c r="F68" s="6" t="s">
        <v>71</v>
      </c>
      <c r="G68" s="6" t="s">
        <v>474</v>
      </c>
      <c r="H68" s="7" t="s">
        <v>475</v>
      </c>
      <c r="I68" s="7" t="s">
        <v>75</v>
      </c>
      <c r="J68" s="7" t="s">
        <v>2</v>
      </c>
      <c r="K68" s="7" t="s">
        <v>476</v>
      </c>
      <c r="L68" s="7">
        <v>1</v>
      </c>
      <c r="M68" s="7">
        <v>1</v>
      </c>
      <c r="N68" s="7" t="s">
        <v>330</v>
      </c>
      <c r="O68" s="7" t="s">
        <v>330</v>
      </c>
      <c r="P68" s="7" t="s">
        <v>413</v>
      </c>
      <c r="Q68" s="7"/>
      <c r="R68" s="10" t="s">
        <v>477</v>
      </c>
      <c r="S68" s="11" t="s">
        <v>19</v>
      </c>
      <c r="T68" s="7"/>
      <c r="U68" s="10" t="s">
        <v>19</v>
      </c>
      <c r="V68" s="10" t="s">
        <v>477</v>
      </c>
      <c r="W68" s="11" t="s">
        <v>478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479</v>
      </c>
      <c r="AD68" t="s">
        <v>6</v>
      </c>
      <c r="AE68" t="s">
        <v>480</v>
      </c>
      <c r="AF68" t="s">
        <v>83</v>
      </c>
      <c r="AG68" t="s">
        <v>71</v>
      </c>
      <c r="AH68" t="s">
        <v>19</v>
      </c>
    </row>
    <row r="69" ht="14.25" customHeight="1" spans="1:34">
      <c r="A69" s="6" t="s">
        <v>481</v>
      </c>
      <c r="B69" s="6"/>
      <c r="C69" s="6" t="s">
        <v>70</v>
      </c>
      <c r="D69" s="6" t="s">
        <v>71</v>
      </c>
      <c r="E69" s="6" t="s">
        <v>72</v>
      </c>
      <c r="F69" s="6" t="s">
        <v>71</v>
      </c>
      <c r="G69" s="6" t="s">
        <v>482</v>
      </c>
      <c r="H69" s="7" t="s">
        <v>483</v>
      </c>
      <c r="I69" s="7" t="s">
        <v>75</v>
      </c>
      <c r="J69" s="7" t="s">
        <v>2</v>
      </c>
      <c r="K69" s="7" t="s">
        <v>484</v>
      </c>
      <c r="L69" s="7">
        <v>1</v>
      </c>
      <c r="M69" s="7">
        <v>1</v>
      </c>
      <c r="N69" s="7" t="s">
        <v>330</v>
      </c>
      <c r="O69" s="7" t="s">
        <v>330</v>
      </c>
      <c r="P69" s="7" t="s">
        <v>413</v>
      </c>
      <c r="Q69" s="7"/>
      <c r="R69" s="10" t="s">
        <v>485</v>
      </c>
      <c r="S69" s="11" t="s">
        <v>19</v>
      </c>
      <c r="T69" s="7"/>
      <c r="U69" s="10" t="s">
        <v>19</v>
      </c>
      <c r="V69" s="10" t="s">
        <v>485</v>
      </c>
      <c r="W69" s="11" t="s">
        <v>197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331</v>
      </c>
      <c r="AD69" t="s">
        <v>6</v>
      </c>
      <c r="AE69" t="s">
        <v>486</v>
      </c>
      <c r="AF69" t="s">
        <v>83</v>
      </c>
      <c r="AG69" t="s">
        <v>71</v>
      </c>
      <c r="AH69" t="s">
        <v>19</v>
      </c>
    </row>
    <row r="70" ht="14.25" customHeight="1" spans="1:34">
      <c r="A70" s="6" t="s">
        <v>487</v>
      </c>
      <c r="B70" s="6"/>
      <c r="C70" s="6" t="s">
        <v>70</v>
      </c>
      <c r="D70" s="6" t="s">
        <v>71</v>
      </c>
      <c r="E70" s="6" t="s">
        <v>72</v>
      </c>
      <c r="F70" s="6" t="s">
        <v>71</v>
      </c>
      <c r="G70" s="6" t="s">
        <v>488</v>
      </c>
      <c r="H70" s="7" t="s">
        <v>489</v>
      </c>
      <c r="I70" s="7" t="s">
        <v>75</v>
      </c>
      <c r="J70" s="7" t="s">
        <v>2</v>
      </c>
      <c r="K70" s="7" t="s">
        <v>490</v>
      </c>
      <c r="L70" s="7">
        <v>1</v>
      </c>
      <c r="M70" s="7">
        <v>1</v>
      </c>
      <c r="N70" s="7" t="s">
        <v>330</v>
      </c>
      <c r="O70" s="7" t="s">
        <v>330</v>
      </c>
      <c r="P70" s="7" t="s">
        <v>413</v>
      </c>
      <c r="Q70" s="7"/>
      <c r="R70" s="10" t="s">
        <v>491</v>
      </c>
      <c r="S70" s="11" t="s">
        <v>19</v>
      </c>
      <c r="T70" s="7"/>
      <c r="U70" s="10" t="s">
        <v>19</v>
      </c>
      <c r="V70" s="10" t="s">
        <v>491</v>
      </c>
      <c r="W70" s="11" t="s">
        <v>492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493</v>
      </c>
      <c r="AD70" t="s">
        <v>6</v>
      </c>
      <c r="AE70" t="s">
        <v>494</v>
      </c>
      <c r="AF70" t="s">
        <v>83</v>
      </c>
      <c r="AG70" t="s">
        <v>71</v>
      </c>
      <c r="AH70" t="s">
        <v>19</v>
      </c>
    </row>
    <row r="71" ht="14.25" customHeight="1" spans="1:34">
      <c r="A71" s="6" t="s">
        <v>495</v>
      </c>
      <c r="B71" s="6"/>
      <c r="C71" s="6" t="s">
        <v>70</v>
      </c>
      <c r="D71" s="6" t="s">
        <v>71</v>
      </c>
      <c r="E71" s="6" t="s">
        <v>72</v>
      </c>
      <c r="F71" s="6" t="s">
        <v>71</v>
      </c>
      <c r="G71" s="6" t="s">
        <v>488</v>
      </c>
      <c r="H71" s="7" t="s">
        <v>489</v>
      </c>
      <c r="I71" s="7" t="s">
        <v>75</v>
      </c>
      <c r="J71" s="7" t="s">
        <v>2</v>
      </c>
      <c r="K71" s="7" t="s">
        <v>496</v>
      </c>
      <c r="L71" s="7">
        <v>1</v>
      </c>
      <c r="M71" s="7">
        <v>1</v>
      </c>
      <c r="N71" s="7" t="s">
        <v>330</v>
      </c>
      <c r="O71" s="7" t="s">
        <v>330</v>
      </c>
      <c r="P71" s="7" t="s">
        <v>413</v>
      </c>
      <c r="Q71" s="7"/>
      <c r="R71" s="10" t="s">
        <v>491</v>
      </c>
      <c r="S71" s="11" t="s">
        <v>19</v>
      </c>
      <c r="T71" s="7"/>
      <c r="U71" s="10" t="s">
        <v>19</v>
      </c>
      <c r="V71" s="10" t="s">
        <v>491</v>
      </c>
      <c r="W71" s="11" t="s">
        <v>492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493</v>
      </c>
      <c r="AD71" t="s">
        <v>6</v>
      </c>
      <c r="AE71" t="s">
        <v>494</v>
      </c>
      <c r="AF71" t="s">
        <v>83</v>
      </c>
      <c r="AG71" t="s">
        <v>71</v>
      </c>
      <c r="AH71" t="s">
        <v>19</v>
      </c>
    </row>
    <row r="72" ht="14.25" customHeight="1" spans="1:34">
      <c r="A72" s="6" t="s">
        <v>497</v>
      </c>
      <c r="B72" s="6"/>
      <c r="C72" s="6" t="s">
        <v>70</v>
      </c>
      <c r="D72" s="6" t="s">
        <v>71</v>
      </c>
      <c r="E72" s="6" t="s">
        <v>72</v>
      </c>
      <c r="F72" s="6" t="s">
        <v>71</v>
      </c>
      <c r="G72" s="6" t="s">
        <v>498</v>
      </c>
      <c r="H72" s="7" t="s">
        <v>499</v>
      </c>
      <c r="I72" s="7" t="s">
        <v>75</v>
      </c>
      <c r="J72" s="7" t="s">
        <v>2</v>
      </c>
      <c r="K72" s="7" t="s">
        <v>500</v>
      </c>
      <c r="L72" s="7">
        <v>1</v>
      </c>
      <c r="M72" s="7">
        <v>1</v>
      </c>
      <c r="N72" s="7" t="s">
        <v>330</v>
      </c>
      <c r="O72" s="7" t="s">
        <v>330</v>
      </c>
      <c r="P72" s="7" t="s">
        <v>413</v>
      </c>
      <c r="Q72" s="7"/>
      <c r="R72" s="10" t="s">
        <v>501</v>
      </c>
      <c r="S72" s="11" t="s">
        <v>19</v>
      </c>
      <c r="T72" s="7"/>
      <c r="U72" s="10" t="s">
        <v>19</v>
      </c>
      <c r="V72" s="10" t="s">
        <v>501</v>
      </c>
      <c r="W72" s="11" t="s">
        <v>502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503</v>
      </c>
      <c r="AD72" t="s">
        <v>6</v>
      </c>
      <c r="AE72" t="s">
        <v>183</v>
      </c>
      <c r="AF72" t="s">
        <v>83</v>
      </c>
      <c r="AG72" t="s">
        <v>71</v>
      </c>
      <c r="AH72" t="s">
        <v>19</v>
      </c>
    </row>
    <row r="73" ht="14.25" customHeight="1" spans="1:34">
      <c r="A73" s="6" t="s">
        <v>504</v>
      </c>
      <c r="B73" s="6"/>
      <c r="C73" s="6" t="s">
        <v>70</v>
      </c>
      <c r="D73" s="6" t="s">
        <v>71</v>
      </c>
      <c r="E73" s="6" t="s">
        <v>72</v>
      </c>
      <c r="F73" s="6" t="s">
        <v>71</v>
      </c>
      <c r="G73" s="6" t="s">
        <v>505</v>
      </c>
      <c r="H73" s="7" t="s">
        <v>506</v>
      </c>
      <c r="I73" s="7" t="s">
        <v>75</v>
      </c>
      <c r="J73" s="7" t="s">
        <v>2</v>
      </c>
      <c r="K73" s="7" t="s">
        <v>507</v>
      </c>
      <c r="L73" s="7">
        <v>1</v>
      </c>
      <c r="M73" s="7">
        <v>1</v>
      </c>
      <c r="N73" s="7" t="s">
        <v>330</v>
      </c>
      <c r="O73" s="7" t="s">
        <v>330</v>
      </c>
      <c r="P73" s="7" t="s">
        <v>413</v>
      </c>
      <c r="Q73" s="7"/>
      <c r="R73" s="10" t="s">
        <v>289</v>
      </c>
      <c r="S73" s="11" t="s">
        <v>19</v>
      </c>
      <c r="T73" s="7"/>
      <c r="U73" s="10" t="s">
        <v>19</v>
      </c>
      <c r="V73" s="10" t="s">
        <v>289</v>
      </c>
      <c r="W73" s="11" t="s">
        <v>508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509</v>
      </c>
      <c r="AD73" t="s">
        <v>6</v>
      </c>
      <c r="AE73" t="s">
        <v>510</v>
      </c>
      <c r="AF73" t="s">
        <v>83</v>
      </c>
      <c r="AG73" t="s">
        <v>71</v>
      </c>
      <c r="AH73" t="s">
        <v>19</v>
      </c>
    </row>
    <row r="74" ht="14.25" customHeight="1" spans="1:34">
      <c r="A74" s="6" t="s">
        <v>511</v>
      </c>
      <c r="B74" s="6"/>
      <c r="C74" s="6" t="s">
        <v>70</v>
      </c>
      <c r="D74" s="6" t="s">
        <v>71</v>
      </c>
      <c r="E74" s="6" t="s">
        <v>72</v>
      </c>
      <c r="F74" s="6" t="s">
        <v>71</v>
      </c>
      <c r="G74" s="6" t="s">
        <v>512</v>
      </c>
      <c r="H74" s="7" t="s">
        <v>513</v>
      </c>
      <c r="I74" s="7" t="s">
        <v>75</v>
      </c>
      <c r="J74" s="7" t="s">
        <v>2</v>
      </c>
      <c r="K74" s="7" t="s">
        <v>514</v>
      </c>
      <c r="L74" s="7">
        <v>1</v>
      </c>
      <c r="M74" s="7">
        <v>1</v>
      </c>
      <c r="N74" s="7" t="s">
        <v>413</v>
      </c>
      <c r="O74" s="7" t="s">
        <v>413</v>
      </c>
      <c r="P74" s="7" t="s">
        <v>515</v>
      </c>
      <c r="Q74" s="7"/>
      <c r="R74" s="10" t="s">
        <v>516</v>
      </c>
      <c r="S74" s="11" t="s">
        <v>19</v>
      </c>
      <c r="T74" s="7"/>
      <c r="U74" s="10" t="s">
        <v>19</v>
      </c>
      <c r="V74" s="10" t="s">
        <v>516</v>
      </c>
      <c r="W74" s="11" t="s">
        <v>205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517</v>
      </c>
      <c r="AD74" t="s">
        <v>6</v>
      </c>
      <c r="AE74" t="s">
        <v>518</v>
      </c>
      <c r="AF74" t="s">
        <v>83</v>
      </c>
      <c r="AG74" t="s">
        <v>71</v>
      </c>
      <c r="AH74" t="s">
        <v>19</v>
      </c>
    </row>
    <row r="75" ht="14.25" customHeight="1" spans="1:34">
      <c r="A75" s="6" t="s">
        <v>519</v>
      </c>
      <c r="B75" s="6"/>
      <c r="C75" s="6" t="s">
        <v>70</v>
      </c>
      <c r="D75" s="6" t="s">
        <v>71</v>
      </c>
      <c r="E75" s="6" t="s">
        <v>72</v>
      </c>
      <c r="F75" s="6" t="s">
        <v>71</v>
      </c>
      <c r="G75" s="6" t="s">
        <v>520</v>
      </c>
      <c r="H75" s="7" t="s">
        <v>521</v>
      </c>
      <c r="I75" s="7" t="s">
        <v>75</v>
      </c>
      <c r="J75" s="7" t="s">
        <v>2</v>
      </c>
      <c r="K75" s="7" t="s">
        <v>522</v>
      </c>
      <c r="L75" s="7">
        <v>1</v>
      </c>
      <c r="M75" s="7">
        <v>4</v>
      </c>
      <c r="N75" s="7" t="s">
        <v>523</v>
      </c>
      <c r="O75" s="7" t="s">
        <v>137</v>
      </c>
      <c r="P75" s="7" t="s">
        <v>515</v>
      </c>
      <c r="Q75" s="7"/>
      <c r="R75" s="10" t="s">
        <v>524</v>
      </c>
      <c r="S75" s="11" t="s">
        <v>19</v>
      </c>
      <c r="T75" s="7"/>
      <c r="U75" s="10" t="s">
        <v>19</v>
      </c>
      <c r="V75" s="10" t="s">
        <v>524</v>
      </c>
      <c r="W75" s="11" t="s">
        <v>172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525</v>
      </c>
      <c r="AD75" t="s">
        <v>6</v>
      </c>
      <c r="AE75" t="s">
        <v>344</v>
      </c>
      <c r="AF75" t="s">
        <v>83</v>
      </c>
      <c r="AG75" t="s">
        <v>71</v>
      </c>
      <c r="AH75" t="s">
        <v>19</v>
      </c>
    </row>
    <row r="76" ht="14.25" customHeight="1" spans="1:34">
      <c r="A76" s="6" t="s">
        <v>526</v>
      </c>
      <c r="B76" s="6"/>
      <c r="C76" s="6" t="s">
        <v>70</v>
      </c>
      <c r="D76" s="6" t="s">
        <v>71</v>
      </c>
      <c r="E76" s="6" t="s">
        <v>72</v>
      </c>
      <c r="F76" s="6" t="s">
        <v>71</v>
      </c>
      <c r="G76" s="6" t="s">
        <v>527</v>
      </c>
      <c r="H76" s="7" t="s">
        <v>528</v>
      </c>
      <c r="I76" s="7" t="s">
        <v>75</v>
      </c>
      <c r="J76" s="7" t="s">
        <v>2</v>
      </c>
      <c r="K76" s="7" t="s">
        <v>529</v>
      </c>
      <c r="L76" s="7">
        <v>1</v>
      </c>
      <c r="M76" s="7">
        <v>1</v>
      </c>
      <c r="N76" s="7" t="s">
        <v>413</v>
      </c>
      <c r="O76" s="7" t="s">
        <v>413</v>
      </c>
      <c r="P76" s="7" t="s">
        <v>515</v>
      </c>
      <c r="Q76" s="7"/>
      <c r="R76" s="10" t="s">
        <v>530</v>
      </c>
      <c r="S76" s="11" t="s">
        <v>19</v>
      </c>
      <c r="T76" s="7"/>
      <c r="U76" s="10" t="s">
        <v>19</v>
      </c>
      <c r="V76" s="10" t="s">
        <v>530</v>
      </c>
      <c r="W76" s="11" t="s">
        <v>531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532</v>
      </c>
      <c r="AD76" t="s">
        <v>6</v>
      </c>
      <c r="AE76" t="s">
        <v>291</v>
      </c>
      <c r="AF76" t="s">
        <v>83</v>
      </c>
      <c r="AG76" t="s">
        <v>71</v>
      </c>
      <c r="AH76" t="s">
        <v>19</v>
      </c>
    </row>
    <row r="77" ht="14.25" customHeight="1" spans="1:34">
      <c r="A77" s="6" t="s">
        <v>533</v>
      </c>
      <c r="B77" s="6"/>
      <c r="C77" s="6" t="s">
        <v>70</v>
      </c>
      <c r="D77" s="6" t="s">
        <v>71</v>
      </c>
      <c r="E77" s="6" t="s">
        <v>72</v>
      </c>
      <c r="F77" s="6" t="s">
        <v>71</v>
      </c>
      <c r="G77" s="6" t="s">
        <v>534</v>
      </c>
      <c r="H77" s="7" t="s">
        <v>535</v>
      </c>
      <c r="I77" s="7" t="s">
        <v>75</v>
      </c>
      <c r="J77" s="7" t="s">
        <v>2</v>
      </c>
      <c r="K77" s="7" t="s">
        <v>536</v>
      </c>
      <c r="L77" s="7">
        <v>1</v>
      </c>
      <c r="M77" s="7">
        <v>1</v>
      </c>
      <c r="N77" s="7" t="s">
        <v>413</v>
      </c>
      <c r="O77" s="7" t="s">
        <v>413</v>
      </c>
      <c r="P77" s="7" t="s">
        <v>515</v>
      </c>
      <c r="Q77" s="7"/>
      <c r="R77" s="10" t="s">
        <v>537</v>
      </c>
      <c r="S77" s="11" t="s">
        <v>19</v>
      </c>
      <c r="T77" s="7"/>
      <c r="U77" s="10" t="s">
        <v>19</v>
      </c>
      <c r="V77" s="10" t="s">
        <v>537</v>
      </c>
      <c r="W77" s="11" t="s">
        <v>538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539</v>
      </c>
      <c r="AD77" t="s">
        <v>6</v>
      </c>
      <c r="AE77" t="s">
        <v>199</v>
      </c>
      <c r="AF77" t="s">
        <v>83</v>
      </c>
      <c r="AG77" t="s">
        <v>71</v>
      </c>
      <c r="AH77" t="s">
        <v>19</v>
      </c>
    </row>
    <row r="78" ht="14.25" customHeight="1" spans="1:34">
      <c r="A78" s="6" t="s">
        <v>540</v>
      </c>
      <c r="B78" s="6"/>
      <c r="C78" s="6" t="s">
        <v>70</v>
      </c>
      <c r="D78" s="6" t="s">
        <v>71</v>
      </c>
      <c r="E78" s="6" t="s">
        <v>72</v>
      </c>
      <c r="F78" s="6" t="s">
        <v>71</v>
      </c>
      <c r="G78" s="6" t="s">
        <v>434</v>
      </c>
      <c r="H78" s="7" t="s">
        <v>435</v>
      </c>
      <c r="I78" s="7" t="s">
        <v>75</v>
      </c>
      <c r="J78" s="7" t="s">
        <v>2</v>
      </c>
      <c r="K78" s="7" t="s">
        <v>436</v>
      </c>
      <c r="L78" s="7">
        <v>1</v>
      </c>
      <c r="M78" s="7">
        <v>1</v>
      </c>
      <c r="N78" s="7" t="s">
        <v>413</v>
      </c>
      <c r="O78" s="7" t="s">
        <v>413</v>
      </c>
      <c r="P78" s="7" t="s">
        <v>515</v>
      </c>
      <c r="Q78" s="7"/>
      <c r="R78" s="10" t="s">
        <v>437</v>
      </c>
      <c r="S78" s="11" t="s">
        <v>19</v>
      </c>
      <c r="T78" s="7"/>
      <c r="U78" s="10" t="s">
        <v>19</v>
      </c>
      <c r="V78" s="10" t="s">
        <v>437</v>
      </c>
      <c r="W78" s="11" t="s">
        <v>375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154</v>
      </c>
      <c r="AD78" t="s">
        <v>6</v>
      </c>
      <c r="AE78" t="s">
        <v>438</v>
      </c>
      <c r="AF78" t="s">
        <v>83</v>
      </c>
      <c r="AG78" t="s">
        <v>71</v>
      </c>
      <c r="AH78" t="s">
        <v>19</v>
      </c>
    </row>
    <row r="79" ht="14.25" customHeight="1" spans="1:34">
      <c r="A79" s="6" t="s">
        <v>541</v>
      </c>
      <c r="B79" s="6"/>
      <c r="C79" s="6" t="s">
        <v>70</v>
      </c>
      <c r="D79" s="6" t="s">
        <v>71</v>
      </c>
      <c r="E79" s="6" t="s">
        <v>72</v>
      </c>
      <c r="F79" s="6" t="s">
        <v>71</v>
      </c>
      <c r="G79" s="6" t="s">
        <v>542</v>
      </c>
      <c r="H79" s="7" t="s">
        <v>543</v>
      </c>
      <c r="I79" s="7" t="s">
        <v>75</v>
      </c>
      <c r="J79" s="7" t="s">
        <v>2</v>
      </c>
      <c r="K79" s="7" t="s">
        <v>544</v>
      </c>
      <c r="L79" s="7">
        <v>1</v>
      </c>
      <c r="M79" s="7">
        <v>1</v>
      </c>
      <c r="N79" s="7" t="s">
        <v>413</v>
      </c>
      <c r="O79" s="7" t="s">
        <v>413</v>
      </c>
      <c r="P79" s="7" t="s">
        <v>515</v>
      </c>
      <c r="Q79" s="7"/>
      <c r="R79" s="10" t="s">
        <v>339</v>
      </c>
      <c r="S79" s="11" t="s">
        <v>19</v>
      </c>
      <c r="T79" s="7"/>
      <c r="U79" s="10" t="s">
        <v>19</v>
      </c>
      <c r="V79" s="10" t="s">
        <v>339</v>
      </c>
      <c r="W79" s="11" t="s">
        <v>375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545</v>
      </c>
      <c r="AD79" t="s">
        <v>6</v>
      </c>
      <c r="AE79" t="s">
        <v>546</v>
      </c>
      <c r="AF79" t="s">
        <v>83</v>
      </c>
      <c r="AG79" t="s">
        <v>71</v>
      </c>
      <c r="AH79" t="s">
        <v>19</v>
      </c>
    </row>
    <row r="80" ht="14.25" customHeight="1" spans="1:34">
      <c r="A80" s="6" t="s">
        <v>547</v>
      </c>
      <c r="B80" s="6"/>
      <c r="C80" s="6" t="s">
        <v>70</v>
      </c>
      <c r="D80" s="6" t="s">
        <v>71</v>
      </c>
      <c r="E80" s="6" t="s">
        <v>72</v>
      </c>
      <c r="F80" s="6" t="s">
        <v>71</v>
      </c>
      <c r="G80" s="6" t="s">
        <v>548</v>
      </c>
      <c r="H80" s="7" t="s">
        <v>549</v>
      </c>
      <c r="I80" s="7" t="s">
        <v>75</v>
      </c>
      <c r="J80" s="7" t="s">
        <v>2</v>
      </c>
      <c r="K80" s="7" t="s">
        <v>550</v>
      </c>
      <c r="L80" s="7">
        <v>2</v>
      </c>
      <c r="M80" s="7">
        <v>1</v>
      </c>
      <c r="N80" s="7" t="s">
        <v>330</v>
      </c>
      <c r="O80" s="7" t="s">
        <v>413</v>
      </c>
      <c r="P80" s="7" t="s">
        <v>515</v>
      </c>
      <c r="Q80" s="7"/>
      <c r="R80" s="10" t="s">
        <v>551</v>
      </c>
      <c r="S80" s="11" t="s">
        <v>19</v>
      </c>
      <c r="T80" s="7"/>
      <c r="U80" s="10" t="s">
        <v>19</v>
      </c>
      <c r="V80" s="10" t="s">
        <v>551</v>
      </c>
      <c r="W80" s="11" t="s">
        <v>338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552</v>
      </c>
      <c r="AD80" t="s">
        <v>6</v>
      </c>
      <c r="AE80" t="s">
        <v>333</v>
      </c>
      <c r="AF80" t="s">
        <v>83</v>
      </c>
      <c r="AG80" t="s">
        <v>71</v>
      </c>
      <c r="AH80" t="s">
        <v>19</v>
      </c>
    </row>
    <row r="81" ht="14.25" customHeight="1" spans="1:34">
      <c r="A81" s="6" t="s">
        <v>553</v>
      </c>
      <c r="B81" s="6"/>
      <c r="C81" s="6" t="s">
        <v>70</v>
      </c>
      <c r="D81" s="6" t="s">
        <v>71</v>
      </c>
      <c r="E81" s="6" t="s">
        <v>72</v>
      </c>
      <c r="F81" s="6" t="s">
        <v>71</v>
      </c>
      <c r="G81" s="6" t="s">
        <v>534</v>
      </c>
      <c r="H81" s="7" t="s">
        <v>535</v>
      </c>
      <c r="I81" s="7" t="s">
        <v>75</v>
      </c>
      <c r="J81" s="7" t="s">
        <v>2</v>
      </c>
      <c r="K81" s="7" t="s">
        <v>554</v>
      </c>
      <c r="L81" s="7">
        <v>1</v>
      </c>
      <c r="M81" s="7">
        <v>2</v>
      </c>
      <c r="N81" s="7" t="s">
        <v>330</v>
      </c>
      <c r="O81" s="7" t="s">
        <v>330</v>
      </c>
      <c r="P81" s="7" t="s">
        <v>515</v>
      </c>
      <c r="Q81" s="7"/>
      <c r="R81" s="10" t="s">
        <v>555</v>
      </c>
      <c r="S81" s="11" t="s">
        <v>19</v>
      </c>
      <c r="T81" s="7"/>
      <c r="U81" s="10" t="s">
        <v>19</v>
      </c>
      <c r="V81" s="10" t="s">
        <v>555</v>
      </c>
      <c r="W81" s="11" t="s">
        <v>491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556</v>
      </c>
      <c r="AD81" t="s">
        <v>6</v>
      </c>
      <c r="AE81" t="s">
        <v>333</v>
      </c>
      <c r="AF81" t="s">
        <v>83</v>
      </c>
      <c r="AG81" t="s">
        <v>71</v>
      </c>
      <c r="AH81" t="s">
        <v>19</v>
      </c>
    </row>
    <row r="82" ht="14.25" customHeight="1" spans="1:34">
      <c r="A82" s="6" t="s">
        <v>557</v>
      </c>
      <c r="B82" s="6"/>
      <c r="C82" s="6" t="s">
        <v>70</v>
      </c>
      <c r="D82" s="6" t="s">
        <v>71</v>
      </c>
      <c r="E82" s="6" t="s">
        <v>72</v>
      </c>
      <c r="F82" s="6" t="s">
        <v>71</v>
      </c>
      <c r="G82" s="6" t="s">
        <v>558</v>
      </c>
      <c r="H82" s="7" t="s">
        <v>559</v>
      </c>
      <c r="I82" s="7" t="s">
        <v>75</v>
      </c>
      <c r="J82" s="7" t="s">
        <v>2</v>
      </c>
      <c r="K82" s="7" t="s">
        <v>560</v>
      </c>
      <c r="L82" s="7">
        <v>1</v>
      </c>
      <c r="M82" s="7">
        <v>1</v>
      </c>
      <c r="N82" s="7" t="s">
        <v>413</v>
      </c>
      <c r="O82" s="7" t="s">
        <v>413</v>
      </c>
      <c r="P82" s="7" t="s">
        <v>515</v>
      </c>
      <c r="Q82" s="7"/>
      <c r="R82" s="10" t="s">
        <v>561</v>
      </c>
      <c r="S82" s="11" t="s">
        <v>19</v>
      </c>
      <c r="T82" s="7"/>
      <c r="U82" s="10" t="s">
        <v>19</v>
      </c>
      <c r="V82" s="10" t="s">
        <v>561</v>
      </c>
      <c r="W82" s="11" t="s">
        <v>562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441</v>
      </c>
      <c r="AD82" t="s">
        <v>6</v>
      </c>
      <c r="AE82" t="s">
        <v>563</v>
      </c>
      <c r="AF82" t="s">
        <v>83</v>
      </c>
      <c r="AG82" t="s">
        <v>71</v>
      </c>
      <c r="AH82" t="s">
        <v>19</v>
      </c>
    </row>
    <row r="83" ht="14.25" customHeight="1" spans="1:34">
      <c r="A83" s="6" t="s">
        <v>564</v>
      </c>
      <c r="B83" s="6"/>
      <c r="C83" s="6" t="s">
        <v>70</v>
      </c>
      <c r="D83" s="6" t="s">
        <v>71</v>
      </c>
      <c r="E83" s="6" t="s">
        <v>72</v>
      </c>
      <c r="F83" s="6" t="s">
        <v>71</v>
      </c>
      <c r="G83" s="6" t="s">
        <v>558</v>
      </c>
      <c r="H83" s="7" t="s">
        <v>559</v>
      </c>
      <c r="I83" s="7" t="s">
        <v>75</v>
      </c>
      <c r="J83" s="7" t="s">
        <v>2</v>
      </c>
      <c r="K83" s="7" t="s">
        <v>565</v>
      </c>
      <c r="L83" s="7">
        <v>1</v>
      </c>
      <c r="M83" s="7">
        <v>1</v>
      </c>
      <c r="N83" s="7" t="s">
        <v>413</v>
      </c>
      <c r="O83" s="7" t="s">
        <v>413</v>
      </c>
      <c r="P83" s="7" t="s">
        <v>515</v>
      </c>
      <c r="Q83" s="7"/>
      <c r="R83" s="10" t="s">
        <v>561</v>
      </c>
      <c r="S83" s="11" t="s">
        <v>19</v>
      </c>
      <c r="T83" s="7"/>
      <c r="U83" s="10" t="s">
        <v>19</v>
      </c>
      <c r="V83" s="10" t="s">
        <v>561</v>
      </c>
      <c r="W83" s="11" t="s">
        <v>562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441</v>
      </c>
      <c r="AD83" t="s">
        <v>6</v>
      </c>
      <c r="AE83" t="s">
        <v>563</v>
      </c>
      <c r="AF83" t="s">
        <v>83</v>
      </c>
      <c r="AG83" t="s">
        <v>71</v>
      </c>
      <c r="AH83" t="s">
        <v>19</v>
      </c>
    </row>
    <row r="84" ht="14.25" customHeight="1" spans="1:34">
      <c r="A84" s="6" t="s">
        <v>566</v>
      </c>
      <c r="B84" s="6"/>
      <c r="C84" s="6" t="s">
        <v>70</v>
      </c>
      <c r="D84" s="6" t="s">
        <v>71</v>
      </c>
      <c r="E84" s="6" t="s">
        <v>72</v>
      </c>
      <c r="F84" s="6" t="s">
        <v>71</v>
      </c>
      <c r="G84" s="6" t="s">
        <v>567</v>
      </c>
      <c r="H84" s="7" t="s">
        <v>568</v>
      </c>
      <c r="I84" s="7" t="s">
        <v>75</v>
      </c>
      <c r="J84" s="7" t="s">
        <v>2</v>
      </c>
      <c r="K84" s="7" t="s">
        <v>569</v>
      </c>
      <c r="L84" s="7">
        <v>1</v>
      </c>
      <c r="M84" s="7">
        <v>1</v>
      </c>
      <c r="N84" s="7" t="s">
        <v>413</v>
      </c>
      <c r="O84" s="7" t="s">
        <v>413</v>
      </c>
      <c r="P84" s="7" t="s">
        <v>515</v>
      </c>
      <c r="Q84" s="7"/>
      <c r="R84" s="10" t="s">
        <v>570</v>
      </c>
      <c r="S84" s="11" t="s">
        <v>19</v>
      </c>
      <c r="T84" s="7"/>
      <c r="U84" s="10" t="s">
        <v>19</v>
      </c>
      <c r="V84" s="10" t="s">
        <v>570</v>
      </c>
      <c r="W84" s="11" t="s">
        <v>571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572</v>
      </c>
      <c r="AD84" t="s">
        <v>6</v>
      </c>
      <c r="AE84" t="s">
        <v>126</v>
      </c>
      <c r="AF84" t="s">
        <v>83</v>
      </c>
      <c r="AG84" t="s">
        <v>71</v>
      </c>
      <c r="AH84" t="s">
        <v>19</v>
      </c>
    </row>
    <row r="85" ht="14.25" customHeight="1" spans="1:34">
      <c r="A85" s="6" t="s">
        <v>573</v>
      </c>
      <c r="B85" s="6"/>
      <c r="C85" s="6" t="s">
        <v>70</v>
      </c>
      <c r="D85" s="6" t="s">
        <v>71</v>
      </c>
      <c r="E85" s="6" t="s">
        <v>72</v>
      </c>
      <c r="F85" s="6" t="s">
        <v>71</v>
      </c>
      <c r="G85" s="6" t="s">
        <v>558</v>
      </c>
      <c r="H85" s="7" t="s">
        <v>559</v>
      </c>
      <c r="I85" s="7" t="s">
        <v>75</v>
      </c>
      <c r="J85" s="7" t="s">
        <v>2</v>
      </c>
      <c r="K85" s="7" t="s">
        <v>574</v>
      </c>
      <c r="L85" s="7">
        <v>1</v>
      </c>
      <c r="M85" s="7">
        <v>1</v>
      </c>
      <c r="N85" s="7" t="s">
        <v>330</v>
      </c>
      <c r="O85" s="7" t="s">
        <v>413</v>
      </c>
      <c r="P85" s="7" t="s">
        <v>515</v>
      </c>
      <c r="Q85" s="7"/>
      <c r="R85" s="10" t="s">
        <v>561</v>
      </c>
      <c r="S85" s="11" t="s">
        <v>19</v>
      </c>
      <c r="T85" s="7"/>
      <c r="U85" s="10" t="s">
        <v>19</v>
      </c>
      <c r="V85" s="10" t="s">
        <v>561</v>
      </c>
      <c r="W85" s="11" t="s">
        <v>562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441</v>
      </c>
      <c r="AD85" t="s">
        <v>6</v>
      </c>
      <c r="AE85" t="s">
        <v>563</v>
      </c>
      <c r="AF85" t="s">
        <v>83</v>
      </c>
      <c r="AG85" t="s">
        <v>71</v>
      </c>
      <c r="AH85" t="s">
        <v>19</v>
      </c>
    </row>
    <row r="86" ht="14.25" customHeight="1" spans="1:34">
      <c r="A86" s="6" t="s">
        <v>575</v>
      </c>
      <c r="B86" s="6"/>
      <c r="C86" s="6" t="s">
        <v>70</v>
      </c>
      <c r="D86" s="6" t="s">
        <v>71</v>
      </c>
      <c r="E86" s="6" t="s">
        <v>72</v>
      </c>
      <c r="F86" s="6" t="s">
        <v>71</v>
      </c>
      <c r="G86" s="6" t="s">
        <v>576</v>
      </c>
      <c r="H86" s="7" t="s">
        <v>577</v>
      </c>
      <c r="I86" s="7" t="s">
        <v>75</v>
      </c>
      <c r="J86" s="7" t="s">
        <v>2</v>
      </c>
      <c r="K86" s="7" t="s">
        <v>578</v>
      </c>
      <c r="L86" s="7">
        <v>1</v>
      </c>
      <c r="M86" s="7">
        <v>1</v>
      </c>
      <c r="N86" s="7" t="s">
        <v>413</v>
      </c>
      <c r="O86" s="7" t="s">
        <v>413</v>
      </c>
      <c r="P86" s="7" t="s">
        <v>515</v>
      </c>
      <c r="Q86" s="7"/>
      <c r="R86" s="10" t="s">
        <v>491</v>
      </c>
      <c r="S86" s="11" t="s">
        <v>19</v>
      </c>
      <c r="T86" s="7"/>
      <c r="U86" s="10" t="s">
        <v>19</v>
      </c>
      <c r="V86" s="10" t="s">
        <v>491</v>
      </c>
      <c r="W86" s="11" t="s">
        <v>492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493</v>
      </c>
      <c r="AD86" t="s">
        <v>6</v>
      </c>
      <c r="AE86" t="s">
        <v>579</v>
      </c>
      <c r="AF86" t="s">
        <v>83</v>
      </c>
      <c r="AG86" t="s">
        <v>71</v>
      </c>
      <c r="AH86" t="s">
        <v>19</v>
      </c>
    </row>
    <row r="87" ht="14.25" customHeight="1" spans="1:34">
      <c r="A87" s="6" t="s">
        <v>580</v>
      </c>
      <c r="B87" s="6"/>
      <c r="C87" s="6" t="s">
        <v>70</v>
      </c>
      <c r="D87" s="6" t="s">
        <v>71</v>
      </c>
      <c r="E87" s="6" t="s">
        <v>72</v>
      </c>
      <c r="F87" s="6" t="s">
        <v>71</v>
      </c>
      <c r="G87" s="6" t="s">
        <v>94</v>
      </c>
      <c r="H87" s="7" t="s">
        <v>95</v>
      </c>
      <c r="I87" s="7" t="s">
        <v>75</v>
      </c>
      <c r="J87" s="7" t="s">
        <v>2</v>
      </c>
      <c r="K87" s="7" t="s">
        <v>96</v>
      </c>
      <c r="L87" s="7">
        <v>1</v>
      </c>
      <c r="M87" s="7">
        <v>1</v>
      </c>
      <c r="N87" s="7" t="s">
        <v>413</v>
      </c>
      <c r="O87" s="7" t="s">
        <v>413</v>
      </c>
      <c r="P87" s="7" t="s">
        <v>515</v>
      </c>
      <c r="Q87" s="7"/>
      <c r="R87" s="10" t="s">
        <v>220</v>
      </c>
      <c r="S87" s="11" t="s">
        <v>19</v>
      </c>
      <c r="T87" s="7"/>
      <c r="U87" s="10" t="s">
        <v>19</v>
      </c>
      <c r="V87" s="10" t="s">
        <v>220</v>
      </c>
      <c r="W87" s="11" t="s">
        <v>98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259</v>
      </c>
      <c r="AD87" t="s">
        <v>6</v>
      </c>
      <c r="AE87" t="s">
        <v>100</v>
      </c>
      <c r="AF87" t="s">
        <v>83</v>
      </c>
      <c r="AG87" t="s">
        <v>71</v>
      </c>
      <c r="AH87" t="s">
        <v>19</v>
      </c>
    </row>
    <row r="88" ht="14.25" customHeight="1" spans="1:34">
      <c r="A88" s="6" t="s">
        <v>581</v>
      </c>
      <c r="B88" s="6"/>
      <c r="C88" s="6" t="s">
        <v>70</v>
      </c>
      <c r="D88" s="6" t="s">
        <v>71</v>
      </c>
      <c r="E88" s="6" t="s">
        <v>72</v>
      </c>
      <c r="F88" s="6" t="s">
        <v>71</v>
      </c>
      <c r="G88" s="6" t="s">
        <v>582</v>
      </c>
      <c r="H88" s="7" t="s">
        <v>583</v>
      </c>
      <c r="I88" s="7" t="s">
        <v>75</v>
      </c>
      <c r="J88" s="7" t="s">
        <v>2</v>
      </c>
      <c r="K88" s="7" t="s">
        <v>584</v>
      </c>
      <c r="L88" s="7">
        <v>1</v>
      </c>
      <c r="M88" s="7">
        <v>1</v>
      </c>
      <c r="N88" s="7" t="s">
        <v>88</v>
      </c>
      <c r="O88" s="7" t="s">
        <v>413</v>
      </c>
      <c r="P88" s="7" t="s">
        <v>515</v>
      </c>
      <c r="Q88" s="7"/>
      <c r="R88" s="10" t="s">
        <v>585</v>
      </c>
      <c r="S88" s="11" t="s">
        <v>19</v>
      </c>
      <c r="T88" s="7"/>
      <c r="U88" s="10" t="s">
        <v>19</v>
      </c>
      <c r="V88" s="10" t="s">
        <v>585</v>
      </c>
      <c r="W88" s="11" t="s">
        <v>586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587</v>
      </c>
      <c r="AD88" t="s">
        <v>6</v>
      </c>
      <c r="AE88" t="s">
        <v>199</v>
      </c>
      <c r="AF88" t="s">
        <v>83</v>
      </c>
      <c r="AG88" t="s">
        <v>71</v>
      </c>
      <c r="AH88" t="s">
        <v>19</v>
      </c>
    </row>
    <row r="89" ht="14.25" customHeight="1" spans="1:34">
      <c r="A89" s="6" t="s">
        <v>588</v>
      </c>
      <c r="B89" s="6"/>
      <c r="C89" s="6" t="s">
        <v>70</v>
      </c>
      <c r="D89" s="6" t="s">
        <v>71</v>
      </c>
      <c r="E89" s="6" t="s">
        <v>72</v>
      </c>
      <c r="F89" s="6" t="s">
        <v>71</v>
      </c>
      <c r="G89" s="6" t="s">
        <v>582</v>
      </c>
      <c r="H89" s="7" t="s">
        <v>583</v>
      </c>
      <c r="I89" s="7" t="s">
        <v>75</v>
      </c>
      <c r="J89" s="7" t="s">
        <v>2</v>
      </c>
      <c r="K89" s="7" t="s">
        <v>589</v>
      </c>
      <c r="L89" s="7">
        <v>1</v>
      </c>
      <c r="M89" s="7">
        <v>2</v>
      </c>
      <c r="N89" s="7" t="s">
        <v>88</v>
      </c>
      <c r="O89" s="7" t="s">
        <v>330</v>
      </c>
      <c r="P89" s="7" t="s">
        <v>515</v>
      </c>
      <c r="Q89" s="7"/>
      <c r="R89" s="10" t="s">
        <v>590</v>
      </c>
      <c r="S89" s="11" t="s">
        <v>19</v>
      </c>
      <c r="T89" s="7"/>
      <c r="U89" s="10" t="s">
        <v>19</v>
      </c>
      <c r="V89" s="10" t="s">
        <v>590</v>
      </c>
      <c r="W89" s="11" t="s">
        <v>259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591</v>
      </c>
      <c r="AD89" t="s">
        <v>6</v>
      </c>
      <c r="AE89" t="s">
        <v>199</v>
      </c>
      <c r="AF89" t="s">
        <v>83</v>
      </c>
      <c r="AG89" t="s">
        <v>71</v>
      </c>
      <c r="AH89" t="s">
        <v>19</v>
      </c>
    </row>
    <row r="90" ht="14.25" customHeight="1" spans="1:34">
      <c r="A90" s="6" t="s">
        <v>592</v>
      </c>
      <c r="B90" s="6"/>
      <c r="C90" s="6" t="s">
        <v>70</v>
      </c>
      <c r="D90" s="6" t="s">
        <v>71</v>
      </c>
      <c r="E90" s="6" t="s">
        <v>72</v>
      </c>
      <c r="F90" s="6" t="s">
        <v>71</v>
      </c>
      <c r="G90" s="6" t="s">
        <v>593</v>
      </c>
      <c r="H90" s="7" t="s">
        <v>594</v>
      </c>
      <c r="I90" s="7" t="s">
        <v>75</v>
      </c>
      <c r="J90" s="7" t="s">
        <v>2</v>
      </c>
      <c r="K90" s="7" t="s">
        <v>595</v>
      </c>
      <c r="L90" s="7">
        <v>1</v>
      </c>
      <c r="M90" s="7">
        <v>1</v>
      </c>
      <c r="N90" s="7" t="s">
        <v>330</v>
      </c>
      <c r="O90" s="7" t="s">
        <v>413</v>
      </c>
      <c r="P90" s="7" t="s">
        <v>515</v>
      </c>
      <c r="Q90" s="7"/>
      <c r="R90" s="10" t="s">
        <v>350</v>
      </c>
      <c r="S90" s="11" t="s">
        <v>19</v>
      </c>
      <c r="T90" s="7"/>
      <c r="U90" s="10" t="s">
        <v>19</v>
      </c>
      <c r="V90" s="10" t="s">
        <v>350</v>
      </c>
      <c r="W90" s="11" t="s">
        <v>571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404</v>
      </c>
      <c r="AD90" t="s">
        <v>6</v>
      </c>
      <c r="AE90" t="s">
        <v>596</v>
      </c>
      <c r="AF90" t="s">
        <v>83</v>
      </c>
      <c r="AG90" t="s">
        <v>71</v>
      </c>
      <c r="AH90" t="s">
        <v>19</v>
      </c>
    </row>
    <row r="91" ht="14.25" customHeight="1" spans="1:34">
      <c r="A91" s="6" t="s">
        <v>597</v>
      </c>
      <c r="B91" s="6"/>
      <c r="C91" s="6" t="s">
        <v>70</v>
      </c>
      <c r="D91" s="6" t="s">
        <v>71</v>
      </c>
      <c r="E91" s="6" t="s">
        <v>72</v>
      </c>
      <c r="F91" s="6" t="s">
        <v>71</v>
      </c>
      <c r="G91" s="6" t="s">
        <v>598</v>
      </c>
      <c r="H91" s="7" t="s">
        <v>599</v>
      </c>
      <c r="I91" s="7" t="s">
        <v>75</v>
      </c>
      <c r="J91" s="7" t="s">
        <v>2</v>
      </c>
      <c r="K91" s="7" t="s">
        <v>600</v>
      </c>
      <c r="L91" s="7">
        <v>1</v>
      </c>
      <c r="M91" s="7">
        <v>3</v>
      </c>
      <c r="N91" s="7" t="s">
        <v>412</v>
      </c>
      <c r="O91" s="7" t="s">
        <v>235</v>
      </c>
      <c r="P91" s="7" t="s">
        <v>515</v>
      </c>
      <c r="Q91" s="7"/>
      <c r="R91" s="10" t="s">
        <v>601</v>
      </c>
      <c r="S91" s="11" t="s">
        <v>19</v>
      </c>
      <c r="T91" s="7"/>
      <c r="U91" s="10" t="s">
        <v>19</v>
      </c>
      <c r="V91" s="10" t="s">
        <v>601</v>
      </c>
      <c r="W91" s="11" t="s">
        <v>602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603</v>
      </c>
      <c r="AD91" t="s">
        <v>6</v>
      </c>
      <c r="AE91" t="s">
        <v>604</v>
      </c>
      <c r="AF91" t="s">
        <v>83</v>
      </c>
      <c r="AG91" t="s">
        <v>71</v>
      </c>
      <c r="AH91" t="s">
        <v>19</v>
      </c>
    </row>
    <row r="92" ht="14.25" customHeight="1" spans="1:34">
      <c r="A92" s="6" t="s">
        <v>605</v>
      </c>
      <c r="B92" s="6"/>
      <c r="C92" s="6" t="s">
        <v>70</v>
      </c>
      <c r="D92" s="6" t="s">
        <v>71</v>
      </c>
      <c r="E92" s="6" t="s">
        <v>72</v>
      </c>
      <c r="F92" s="6" t="s">
        <v>71</v>
      </c>
      <c r="G92" s="6" t="s">
        <v>606</v>
      </c>
      <c r="H92" s="7" t="s">
        <v>607</v>
      </c>
      <c r="I92" s="7" t="s">
        <v>75</v>
      </c>
      <c r="J92" s="7" t="s">
        <v>2</v>
      </c>
      <c r="K92" s="7" t="s">
        <v>608</v>
      </c>
      <c r="L92" s="7">
        <v>1</v>
      </c>
      <c r="M92" s="7">
        <v>1</v>
      </c>
      <c r="N92" s="7" t="s">
        <v>413</v>
      </c>
      <c r="O92" s="7" t="s">
        <v>413</v>
      </c>
      <c r="P92" s="7" t="s">
        <v>515</v>
      </c>
      <c r="Q92" s="7"/>
      <c r="R92" s="10" t="s">
        <v>609</v>
      </c>
      <c r="S92" s="11" t="s">
        <v>19</v>
      </c>
      <c r="T92" s="7"/>
      <c r="U92" s="10" t="s">
        <v>19</v>
      </c>
      <c r="V92" s="10" t="s">
        <v>609</v>
      </c>
      <c r="W92" s="11" t="s">
        <v>508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610</v>
      </c>
      <c r="AD92" t="s">
        <v>6</v>
      </c>
      <c r="AE92" t="s">
        <v>427</v>
      </c>
      <c r="AF92" t="s">
        <v>83</v>
      </c>
      <c r="AG92" t="s">
        <v>71</v>
      </c>
      <c r="AH92" t="s">
        <v>19</v>
      </c>
    </row>
    <row r="93" ht="14.25" customHeight="1" spans="1:34">
      <c r="A93" s="6" t="s">
        <v>611</v>
      </c>
      <c r="B93" s="6"/>
      <c r="C93" s="6" t="s">
        <v>70</v>
      </c>
      <c r="D93" s="6" t="s">
        <v>71</v>
      </c>
      <c r="E93" s="6" t="s">
        <v>72</v>
      </c>
      <c r="F93" s="6" t="s">
        <v>71</v>
      </c>
      <c r="G93" s="6" t="s">
        <v>612</v>
      </c>
      <c r="H93" s="7" t="s">
        <v>613</v>
      </c>
      <c r="I93" s="7" t="s">
        <v>75</v>
      </c>
      <c r="J93" s="7" t="s">
        <v>2</v>
      </c>
      <c r="K93" s="7" t="s">
        <v>614</v>
      </c>
      <c r="L93" s="7">
        <v>1</v>
      </c>
      <c r="M93" s="7">
        <v>1</v>
      </c>
      <c r="N93" s="7" t="s">
        <v>413</v>
      </c>
      <c r="O93" s="7" t="s">
        <v>413</v>
      </c>
      <c r="P93" s="7" t="s">
        <v>515</v>
      </c>
      <c r="Q93" s="7"/>
      <c r="R93" s="10" t="s">
        <v>181</v>
      </c>
      <c r="S93" s="11" t="s">
        <v>19</v>
      </c>
      <c r="T93" s="7"/>
      <c r="U93" s="10" t="s">
        <v>19</v>
      </c>
      <c r="V93" s="10" t="s">
        <v>181</v>
      </c>
      <c r="W93" s="11" t="s">
        <v>106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182</v>
      </c>
      <c r="AD93" t="s">
        <v>6</v>
      </c>
      <c r="AE93" t="s">
        <v>422</v>
      </c>
      <c r="AF93" t="s">
        <v>83</v>
      </c>
      <c r="AG93" t="s">
        <v>71</v>
      </c>
      <c r="AH93" t="s">
        <v>19</v>
      </c>
    </row>
    <row r="94" ht="14.25" customHeight="1" spans="1:34">
      <c r="A94" s="6" t="s">
        <v>615</v>
      </c>
      <c r="B94" s="6"/>
      <c r="C94" s="6" t="s">
        <v>70</v>
      </c>
      <c r="D94" s="6" t="s">
        <v>71</v>
      </c>
      <c r="E94" s="6" t="s">
        <v>72</v>
      </c>
      <c r="F94" s="6" t="s">
        <v>71</v>
      </c>
      <c r="G94" s="6" t="s">
        <v>305</v>
      </c>
      <c r="H94" s="7" t="s">
        <v>306</v>
      </c>
      <c r="I94" s="7" t="s">
        <v>75</v>
      </c>
      <c r="J94" s="7" t="s">
        <v>2</v>
      </c>
      <c r="K94" s="7" t="s">
        <v>616</v>
      </c>
      <c r="L94" s="7">
        <v>1</v>
      </c>
      <c r="M94" s="7">
        <v>1</v>
      </c>
      <c r="N94" s="7" t="s">
        <v>515</v>
      </c>
      <c r="O94" s="7" t="s">
        <v>515</v>
      </c>
      <c r="P94" s="7" t="s">
        <v>617</v>
      </c>
      <c r="Q94" s="7"/>
      <c r="R94" s="10" t="s">
        <v>618</v>
      </c>
      <c r="S94" s="11" t="s">
        <v>19</v>
      </c>
      <c r="T94" s="7"/>
      <c r="U94" s="10" t="s">
        <v>19</v>
      </c>
      <c r="V94" s="10" t="s">
        <v>618</v>
      </c>
      <c r="W94" s="11" t="s">
        <v>478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619</v>
      </c>
      <c r="AD94" t="s">
        <v>6</v>
      </c>
      <c r="AE94" t="s">
        <v>620</v>
      </c>
      <c r="AF94" t="s">
        <v>83</v>
      </c>
      <c r="AG94" t="s">
        <v>71</v>
      </c>
      <c r="AH94" t="s">
        <v>19</v>
      </c>
    </row>
    <row r="95" ht="14.25" customHeight="1" spans="1:34">
      <c r="A95" s="6" t="s">
        <v>621</v>
      </c>
      <c r="B95" s="6"/>
      <c r="C95" s="6" t="s">
        <v>70</v>
      </c>
      <c r="D95" s="6" t="s">
        <v>71</v>
      </c>
      <c r="E95" s="6" t="s">
        <v>72</v>
      </c>
      <c r="F95" s="6" t="s">
        <v>71</v>
      </c>
      <c r="G95" s="6" t="s">
        <v>622</v>
      </c>
      <c r="H95" s="7" t="s">
        <v>623</v>
      </c>
      <c r="I95" s="7" t="s">
        <v>75</v>
      </c>
      <c r="J95" s="7" t="s">
        <v>2</v>
      </c>
      <c r="K95" s="7" t="s">
        <v>624</v>
      </c>
      <c r="L95" s="7">
        <v>1</v>
      </c>
      <c r="M95" s="7">
        <v>1</v>
      </c>
      <c r="N95" s="7" t="s">
        <v>515</v>
      </c>
      <c r="O95" s="7" t="s">
        <v>515</v>
      </c>
      <c r="P95" s="7" t="s">
        <v>617</v>
      </c>
      <c r="Q95" s="7"/>
      <c r="R95" s="10" t="s">
        <v>625</v>
      </c>
      <c r="S95" s="11" t="s">
        <v>19</v>
      </c>
      <c r="T95" s="7"/>
      <c r="U95" s="10" t="s">
        <v>19</v>
      </c>
      <c r="V95" s="10" t="s">
        <v>625</v>
      </c>
      <c r="W95" s="11" t="s">
        <v>91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626</v>
      </c>
      <c r="AD95" t="s">
        <v>6</v>
      </c>
      <c r="AE95" t="s">
        <v>627</v>
      </c>
      <c r="AF95" t="s">
        <v>83</v>
      </c>
      <c r="AG95" t="s">
        <v>71</v>
      </c>
      <c r="AH95" t="s">
        <v>19</v>
      </c>
    </row>
    <row r="96" ht="14.25" customHeight="1" spans="1:34">
      <c r="A96" s="6" t="s">
        <v>628</v>
      </c>
      <c r="B96" s="6"/>
      <c r="C96" s="6" t="s">
        <v>70</v>
      </c>
      <c r="D96" s="6" t="s">
        <v>71</v>
      </c>
      <c r="E96" s="6" t="s">
        <v>72</v>
      </c>
      <c r="F96" s="6" t="s">
        <v>71</v>
      </c>
      <c r="G96" s="6" t="s">
        <v>629</v>
      </c>
      <c r="H96" s="7" t="s">
        <v>630</v>
      </c>
      <c r="I96" s="7" t="s">
        <v>75</v>
      </c>
      <c r="J96" s="7" t="s">
        <v>2</v>
      </c>
      <c r="K96" s="7" t="s">
        <v>631</v>
      </c>
      <c r="L96" s="7">
        <v>1</v>
      </c>
      <c r="M96" s="7">
        <v>1</v>
      </c>
      <c r="N96" s="7" t="s">
        <v>145</v>
      </c>
      <c r="O96" s="7" t="s">
        <v>515</v>
      </c>
      <c r="P96" s="7" t="s">
        <v>617</v>
      </c>
      <c r="Q96" s="7"/>
      <c r="R96" s="10" t="s">
        <v>632</v>
      </c>
      <c r="S96" s="11" t="s">
        <v>19</v>
      </c>
      <c r="T96" s="7"/>
      <c r="U96" s="10" t="s">
        <v>19</v>
      </c>
      <c r="V96" s="10" t="s">
        <v>632</v>
      </c>
      <c r="W96" s="11" t="s">
        <v>197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633</v>
      </c>
      <c r="AD96" t="s">
        <v>6</v>
      </c>
      <c r="AE96" t="s">
        <v>634</v>
      </c>
      <c r="AF96" t="s">
        <v>83</v>
      </c>
      <c r="AG96" t="s">
        <v>71</v>
      </c>
      <c r="AH96" t="s">
        <v>19</v>
      </c>
    </row>
    <row r="97" ht="14.25" customHeight="1" spans="1:34">
      <c r="A97" s="6" t="s">
        <v>635</v>
      </c>
      <c r="B97" s="6"/>
      <c r="C97" s="6" t="s">
        <v>70</v>
      </c>
      <c r="D97" s="6" t="s">
        <v>71</v>
      </c>
      <c r="E97" s="6" t="s">
        <v>72</v>
      </c>
      <c r="F97" s="6" t="s">
        <v>71</v>
      </c>
      <c r="G97" s="6" t="s">
        <v>567</v>
      </c>
      <c r="H97" s="7" t="s">
        <v>568</v>
      </c>
      <c r="I97" s="7" t="s">
        <v>75</v>
      </c>
      <c r="J97" s="7" t="s">
        <v>2</v>
      </c>
      <c r="K97" s="7" t="s">
        <v>569</v>
      </c>
      <c r="L97" s="7">
        <v>1</v>
      </c>
      <c r="M97" s="7">
        <v>1</v>
      </c>
      <c r="N97" s="7" t="s">
        <v>515</v>
      </c>
      <c r="O97" s="7" t="s">
        <v>515</v>
      </c>
      <c r="P97" s="7" t="s">
        <v>617</v>
      </c>
      <c r="Q97" s="7"/>
      <c r="R97" s="10" t="s">
        <v>570</v>
      </c>
      <c r="S97" s="11" t="s">
        <v>19</v>
      </c>
      <c r="T97" s="7"/>
      <c r="U97" s="10" t="s">
        <v>19</v>
      </c>
      <c r="V97" s="10" t="s">
        <v>570</v>
      </c>
      <c r="W97" s="11" t="s">
        <v>571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572</v>
      </c>
      <c r="AD97" t="s">
        <v>6</v>
      </c>
      <c r="AE97" t="s">
        <v>126</v>
      </c>
      <c r="AF97" t="s">
        <v>83</v>
      </c>
      <c r="AG97" t="s">
        <v>71</v>
      </c>
      <c r="AH97" t="s">
        <v>19</v>
      </c>
    </row>
    <row r="98" ht="14.25" customHeight="1" spans="1:34">
      <c r="A98" s="6" t="s">
        <v>636</v>
      </c>
      <c r="B98" s="6"/>
      <c r="C98" s="6" t="s">
        <v>70</v>
      </c>
      <c r="D98" s="6" t="s">
        <v>71</v>
      </c>
      <c r="E98" s="6" t="s">
        <v>72</v>
      </c>
      <c r="F98" s="6" t="s">
        <v>71</v>
      </c>
      <c r="G98" s="6" t="s">
        <v>622</v>
      </c>
      <c r="H98" s="7" t="s">
        <v>623</v>
      </c>
      <c r="I98" s="7" t="s">
        <v>75</v>
      </c>
      <c r="J98" s="7" t="s">
        <v>2</v>
      </c>
      <c r="K98" s="7" t="s">
        <v>637</v>
      </c>
      <c r="L98" s="7">
        <v>1</v>
      </c>
      <c r="M98" s="7">
        <v>1</v>
      </c>
      <c r="N98" s="7" t="s">
        <v>515</v>
      </c>
      <c r="O98" s="7" t="s">
        <v>515</v>
      </c>
      <c r="P98" s="7" t="s">
        <v>617</v>
      </c>
      <c r="Q98" s="7"/>
      <c r="R98" s="10" t="s">
        <v>164</v>
      </c>
      <c r="S98" s="11" t="s">
        <v>19</v>
      </c>
      <c r="T98" s="7"/>
      <c r="U98" s="10" t="s">
        <v>19</v>
      </c>
      <c r="V98" s="10" t="s">
        <v>164</v>
      </c>
      <c r="W98" s="11" t="s">
        <v>165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166</v>
      </c>
      <c r="AD98" t="s">
        <v>6</v>
      </c>
      <c r="AE98" t="s">
        <v>199</v>
      </c>
      <c r="AF98" t="s">
        <v>83</v>
      </c>
      <c r="AG98" t="s">
        <v>71</v>
      </c>
      <c r="AH98" t="s">
        <v>19</v>
      </c>
    </row>
    <row r="99" ht="14.25" customHeight="1" spans="1:34">
      <c r="A99" s="6" t="s">
        <v>638</v>
      </c>
      <c r="B99" s="6"/>
      <c r="C99" s="6" t="s">
        <v>70</v>
      </c>
      <c r="D99" s="6" t="s">
        <v>71</v>
      </c>
      <c r="E99" s="6" t="s">
        <v>72</v>
      </c>
      <c r="F99" s="6" t="s">
        <v>71</v>
      </c>
      <c r="G99" s="6" t="s">
        <v>102</v>
      </c>
      <c r="H99" s="7" t="s">
        <v>103</v>
      </c>
      <c r="I99" s="7" t="s">
        <v>75</v>
      </c>
      <c r="J99" s="7" t="s">
        <v>2</v>
      </c>
      <c r="K99" s="7" t="s">
        <v>639</v>
      </c>
      <c r="L99" s="7">
        <v>1</v>
      </c>
      <c r="M99" s="7">
        <v>1</v>
      </c>
      <c r="N99" s="7" t="s">
        <v>515</v>
      </c>
      <c r="O99" s="7" t="s">
        <v>515</v>
      </c>
      <c r="P99" s="7" t="s">
        <v>617</v>
      </c>
      <c r="Q99" s="7"/>
      <c r="R99" s="10" t="s">
        <v>640</v>
      </c>
      <c r="S99" s="11" t="s">
        <v>19</v>
      </c>
      <c r="T99" s="7"/>
      <c r="U99" s="10" t="s">
        <v>19</v>
      </c>
      <c r="V99" s="10" t="s">
        <v>640</v>
      </c>
      <c r="W99" s="11" t="s">
        <v>641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642</v>
      </c>
      <c r="AD99" t="s">
        <v>6</v>
      </c>
      <c r="AE99" t="s">
        <v>291</v>
      </c>
      <c r="AF99" t="s">
        <v>83</v>
      </c>
      <c r="AG99" t="s">
        <v>71</v>
      </c>
      <c r="AH99" t="s">
        <v>19</v>
      </c>
    </row>
    <row r="100" ht="14.25" customHeight="1" spans="1:34">
      <c r="A100" s="6" t="s">
        <v>643</v>
      </c>
      <c r="B100" s="6"/>
      <c r="C100" s="6" t="s">
        <v>70</v>
      </c>
      <c r="D100" s="6" t="s">
        <v>71</v>
      </c>
      <c r="E100" s="6" t="s">
        <v>72</v>
      </c>
      <c r="F100" s="6" t="s">
        <v>71</v>
      </c>
      <c r="G100" s="6" t="s">
        <v>527</v>
      </c>
      <c r="H100" s="7" t="s">
        <v>528</v>
      </c>
      <c r="I100" s="7" t="s">
        <v>75</v>
      </c>
      <c r="J100" s="7" t="s">
        <v>2</v>
      </c>
      <c r="K100" s="7" t="s">
        <v>644</v>
      </c>
      <c r="L100" s="7">
        <v>1</v>
      </c>
      <c r="M100" s="7">
        <v>1</v>
      </c>
      <c r="N100" s="7" t="s">
        <v>515</v>
      </c>
      <c r="O100" s="7" t="s">
        <v>515</v>
      </c>
      <c r="P100" s="7" t="s">
        <v>617</v>
      </c>
      <c r="Q100" s="7"/>
      <c r="R100" s="10" t="s">
        <v>530</v>
      </c>
      <c r="S100" s="11" t="s">
        <v>19</v>
      </c>
      <c r="T100" s="7"/>
      <c r="U100" s="10" t="s">
        <v>19</v>
      </c>
      <c r="V100" s="10" t="s">
        <v>530</v>
      </c>
      <c r="W100" s="11" t="s">
        <v>531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532</v>
      </c>
      <c r="AD100" t="s">
        <v>6</v>
      </c>
      <c r="AE100" t="s">
        <v>291</v>
      </c>
      <c r="AF100" t="s">
        <v>83</v>
      </c>
      <c r="AG100" t="s">
        <v>71</v>
      </c>
      <c r="AH100" t="s">
        <v>19</v>
      </c>
    </row>
    <row r="101" ht="14.25" customHeight="1" spans="1:34">
      <c r="A101" s="6" t="s">
        <v>645</v>
      </c>
      <c r="B101" s="6"/>
      <c r="C101" s="6" t="s">
        <v>70</v>
      </c>
      <c r="D101" s="6" t="s">
        <v>71</v>
      </c>
      <c r="E101" s="6" t="s">
        <v>72</v>
      </c>
      <c r="F101" s="6" t="s">
        <v>71</v>
      </c>
      <c r="G101" s="6" t="s">
        <v>582</v>
      </c>
      <c r="H101" s="7" t="s">
        <v>583</v>
      </c>
      <c r="I101" s="7" t="s">
        <v>75</v>
      </c>
      <c r="J101" s="7" t="s">
        <v>2</v>
      </c>
      <c r="K101" s="7" t="s">
        <v>646</v>
      </c>
      <c r="L101" s="7">
        <v>1</v>
      </c>
      <c r="M101" s="7">
        <v>2</v>
      </c>
      <c r="N101" s="7" t="s">
        <v>88</v>
      </c>
      <c r="O101" s="7" t="s">
        <v>413</v>
      </c>
      <c r="P101" s="7" t="s">
        <v>617</v>
      </c>
      <c r="Q101" s="7"/>
      <c r="R101" s="10" t="s">
        <v>590</v>
      </c>
      <c r="S101" s="11" t="s">
        <v>19</v>
      </c>
      <c r="T101" s="7"/>
      <c r="U101" s="10" t="s">
        <v>19</v>
      </c>
      <c r="V101" s="10" t="s">
        <v>590</v>
      </c>
      <c r="W101" s="11" t="s">
        <v>259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591</v>
      </c>
      <c r="AD101" t="s">
        <v>6</v>
      </c>
      <c r="AE101" t="s">
        <v>199</v>
      </c>
      <c r="AF101" t="s">
        <v>83</v>
      </c>
      <c r="AG101" t="s">
        <v>71</v>
      </c>
      <c r="AH101" t="s">
        <v>19</v>
      </c>
    </row>
    <row r="102" ht="14.25" customHeight="1" spans="1:34">
      <c r="A102" s="6" t="s">
        <v>647</v>
      </c>
      <c r="B102" s="6"/>
      <c r="C102" s="6" t="s">
        <v>70</v>
      </c>
      <c r="D102" s="6" t="s">
        <v>71</v>
      </c>
      <c r="E102" s="6" t="s">
        <v>72</v>
      </c>
      <c r="F102" s="6" t="s">
        <v>71</v>
      </c>
      <c r="G102" s="6" t="s">
        <v>102</v>
      </c>
      <c r="H102" s="7" t="s">
        <v>103</v>
      </c>
      <c r="I102" s="7" t="s">
        <v>75</v>
      </c>
      <c r="J102" s="7" t="s">
        <v>2</v>
      </c>
      <c r="K102" s="7" t="s">
        <v>648</v>
      </c>
      <c r="L102" s="7">
        <v>1</v>
      </c>
      <c r="M102" s="7">
        <v>1</v>
      </c>
      <c r="N102" s="7" t="s">
        <v>515</v>
      </c>
      <c r="O102" s="7" t="s">
        <v>515</v>
      </c>
      <c r="P102" s="7" t="s">
        <v>617</v>
      </c>
      <c r="Q102" s="7"/>
      <c r="R102" s="10" t="s">
        <v>640</v>
      </c>
      <c r="S102" s="11" t="s">
        <v>19</v>
      </c>
      <c r="T102" s="7"/>
      <c r="U102" s="10" t="s">
        <v>19</v>
      </c>
      <c r="V102" s="10" t="s">
        <v>640</v>
      </c>
      <c r="W102" s="11" t="s">
        <v>641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642</v>
      </c>
      <c r="AD102" t="s">
        <v>6</v>
      </c>
      <c r="AE102" t="s">
        <v>291</v>
      </c>
      <c r="AF102" t="s">
        <v>83</v>
      </c>
      <c r="AG102" t="s">
        <v>71</v>
      </c>
      <c r="AH102" t="s">
        <v>19</v>
      </c>
    </row>
    <row r="103" ht="14.25" customHeight="1" spans="1:34">
      <c r="A103" s="6" t="s">
        <v>649</v>
      </c>
      <c r="B103" s="6"/>
      <c r="C103" s="6" t="s">
        <v>70</v>
      </c>
      <c r="D103" s="6" t="s">
        <v>71</v>
      </c>
      <c r="E103" s="6" t="s">
        <v>72</v>
      </c>
      <c r="F103" s="6" t="s">
        <v>71</v>
      </c>
      <c r="G103" s="6" t="s">
        <v>622</v>
      </c>
      <c r="H103" s="7" t="s">
        <v>623</v>
      </c>
      <c r="I103" s="7" t="s">
        <v>75</v>
      </c>
      <c r="J103" s="7" t="s">
        <v>2</v>
      </c>
      <c r="K103" s="7" t="s">
        <v>650</v>
      </c>
      <c r="L103" s="7">
        <v>1</v>
      </c>
      <c r="M103" s="7">
        <v>1</v>
      </c>
      <c r="N103" s="7" t="s">
        <v>413</v>
      </c>
      <c r="O103" s="7" t="s">
        <v>515</v>
      </c>
      <c r="P103" s="7" t="s">
        <v>617</v>
      </c>
      <c r="Q103" s="7"/>
      <c r="R103" s="10" t="s">
        <v>625</v>
      </c>
      <c r="S103" s="11" t="s">
        <v>19</v>
      </c>
      <c r="T103" s="7"/>
      <c r="U103" s="10" t="s">
        <v>19</v>
      </c>
      <c r="V103" s="10" t="s">
        <v>625</v>
      </c>
      <c r="W103" s="11" t="s">
        <v>91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626</v>
      </c>
      <c r="AD103" t="s">
        <v>6</v>
      </c>
      <c r="AE103" t="s">
        <v>627</v>
      </c>
      <c r="AF103" t="s">
        <v>83</v>
      </c>
      <c r="AG103" t="s">
        <v>71</v>
      </c>
      <c r="AH103" t="s">
        <v>19</v>
      </c>
    </row>
    <row r="104" ht="14.25" customHeight="1" spans="1:34">
      <c r="A104" s="6" t="s">
        <v>651</v>
      </c>
      <c r="B104" s="6"/>
      <c r="C104" s="6" t="s">
        <v>70</v>
      </c>
      <c r="D104" s="6" t="s">
        <v>71</v>
      </c>
      <c r="E104" s="6" t="s">
        <v>72</v>
      </c>
      <c r="F104" s="6" t="s">
        <v>71</v>
      </c>
      <c r="G104" s="6" t="s">
        <v>652</v>
      </c>
      <c r="H104" s="7" t="s">
        <v>653</v>
      </c>
      <c r="I104" s="7" t="s">
        <v>75</v>
      </c>
      <c r="J104" s="7" t="s">
        <v>2</v>
      </c>
      <c r="K104" s="7" t="s">
        <v>654</v>
      </c>
      <c r="L104" s="7">
        <v>1</v>
      </c>
      <c r="M104" s="7">
        <v>1</v>
      </c>
      <c r="N104" s="7" t="s">
        <v>235</v>
      </c>
      <c r="O104" s="7" t="s">
        <v>515</v>
      </c>
      <c r="P104" s="7" t="s">
        <v>617</v>
      </c>
      <c r="Q104" s="7"/>
      <c r="R104" s="10" t="s">
        <v>448</v>
      </c>
      <c r="S104" s="11" t="s">
        <v>19</v>
      </c>
      <c r="T104" s="7"/>
      <c r="U104" s="10" t="s">
        <v>19</v>
      </c>
      <c r="V104" s="10" t="s">
        <v>448</v>
      </c>
      <c r="W104" s="11" t="s">
        <v>449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450</v>
      </c>
      <c r="AD104" t="s">
        <v>6</v>
      </c>
      <c r="AE104" t="s">
        <v>228</v>
      </c>
      <c r="AF104" t="s">
        <v>83</v>
      </c>
      <c r="AG104" t="s">
        <v>71</v>
      </c>
      <c r="AH104" t="s">
        <v>19</v>
      </c>
    </row>
    <row r="105" ht="14.25" customHeight="1" spans="1:34">
      <c r="A105" s="6" t="s">
        <v>655</v>
      </c>
      <c r="B105" s="6"/>
      <c r="C105" s="6" t="s">
        <v>70</v>
      </c>
      <c r="D105" s="6" t="s">
        <v>71</v>
      </c>
      <c r="E105" s="6" t="s">
        <v>72</v>
      </c>
      <c r="F105" s="6" t="s">
        <v>71</v>
      </c>
      <c r="G105" s="6" t="s">
        <v>527</v>
      </c>
      <c r="H105" s="7" t="s">
        <v>528</v>
      </c>
      <c r="I105" s="7" t="s">
        <v>75</v>
      </c>
      <c r="J105" s="7" t="s">
        <v>2</v>
      </c>
      <c r="K105" s="7" t="s">
        <v>656</v>
      </c>
      <c r="L105" s="7">
        <v>1</v>
      </c>
      <c r="M105" s="7">
        <v>1</v>
      </c>
      <c r="N105" s="7" t="s">
        <v>515</v>
      </c>
      <c r="O105" s="7" t="s">
        <v>515</v>
      </c>
      <c r="P105" s="7" t="s">
        <v>617</v>
      </c>
      <c r="Q105" s="7"/>
      <c r="R105" s="10" t="s">
        <v>657</v>
      </c>
      <c r="S105" s="11" t="s">
        <v>19</v>
      </c>
      <c r="T105" s="7"/>
      <c r="U105" s="10" t="s">
        <v>19</v>
      </c>
      <c r="V105" s="10" t="s">
        <v>657</v>
      </c>
      <c r="W105" s="11" t="s">
        <v>265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658</v>
      </c>
      <c r="AD105" t="s">
        <v>6</v>
      </c>
      <c r="AE105" t="s">
        <v>207</v>
      </c>
      <c r="AF105" t="s">
        <v>83</v>
      </c>
      <c r="AG105" t="s">
        <v>71</v>
      </c>
      <c r="AH105" t="s">
        <v>19</v>
      </c>
    </row>
    <row r="106" customHeight="1" spans="1:32">
      <c r="A106" s="13" t="s">
        <v>659</v>
      </c>
      <c r="B106" s="13"/>
      <c r="C106" s="13" t="s">
        <v>660</v>
      </c>
      <c r="D106" s="13"/>
      <c r="E106" s="13"/>
      <c r="F106" s="13"/>
      <c r="G106" s="13" t="s">
        <v>660</v>
      </c>
      <c r="H106" s="13" t="s">
        <v>660</v>
      </c>
      <c r="I106" s="13" t="s">
        <v>660</v>
      </c>
      <c r="J106" s="13" t="s">
        <v>660</v>
      </c>
      <c r="K106" s="13" t="s">
        <v>660</v>
      </c>
      <c r="L106" s="13" t="s">
        <v>660</v>
      </c>
      <c r="M106" s="13" t="s">
        <v>660</v>
      </c>
      <c r="N106" s="13" t="s">
        <v>660</v>
      </c>
      <c r="O106" s="13" t="s">
        <v>660</v>
      </c>
      <c r="P106" s="13" t="s">
        <v>660</v>
      </c>
      <c r="Q106" s="13"/>
      <c r="R106" s="14" t="s">
        <v>20</v>
      </c>
      <c r="S106" s="14" t="s">
        <v>19</v>
      </c>
      <c r="T106" s="13" t="s">
        <v>660</v>
      </c>
      <c r="U106" s="14"/>
      <c r="V106" s="14" t="s">
        <v>20</v>
      </c>
      <c r="W106" s="14" t="s">
        <v>21</v>
      </c>
      <c r="X106" s="14"/>
      <c r="Y106" s="14"/>
      <c r="Z106" s="14"/>
      <c r="AA106" s="13"/>
      <c r="AB106" s="14"/>
      <c r="AC106" s="13"/>
      <c r="AD106" s="13" t="s">
        <v>660</v>
      </c>
      <c r="AE106" s="13"/>
      <c r="AF106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661</v>
      </c>
      <c r="B1" s="4" t="s">
        <v>662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663</v>
      </c>
      <c r="H1" s="4" t="s">
        <v>664</v>
      </c>
      <c r="I1" s="4" t="s">
        <v>13</v>
      </c>
      <c r="J1" s="4" t="s">
        <v>17</v>
      </c>
      <c r="K1" s="4" t="s">
        <v>18</v>
      </c>
      <c r="L1" s="9" t="s">
        <v>665</v>
      </c>
      <c r="M1" s="4" t="s">
        <v>666</v>
      </c>
      <c r="N1" s="4" t="s">
        <v>667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668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2"/>
  <sheetViews>
    <sheetView tabSelected="1" topLeftCell="A88" workbookViewId="0">
      <selection activeCell="A111" sqref="A111:A11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669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3120</v>
      </c>
      <c r="E2" t="str">
        <f>VLOOKUP(A2,HOP!A:L,12,0)</f>
        <v>3120.00</v>
      </c>
      <c r="F2" t="str">
        <f>VLOOKUP(A2,HOP!A:C,3,0)</f>
        <v>2274831</v>
      </c>
      <c r="G2">
        <f>D2-E2</f>
        <v>0</v>
      </c>
      <c r="H2" t="str">
        <f>$H$1&amp;F2</f>
        <v>，2274831</v>
      </c>
      <c r="I2" t="str">
        <f>VLOOKUP(A2,HOP!A:T,20,0)</f>
        <v>直连</v>
      </c>
    </row>
    <row r="3" ht="14.25" customHeight="1" spans="1:9">
      <c r="A3" s="6" t="s">
        <v>84</v>
      </c>
      <c r="B3" s="7" t="s">
        <v>88</v>
      </c>
      <c r="C3" s="7" t="s">
        <v>78</v>
      </c>
      <c r="D3" s="3">
        <v>108</v>
      </c>
      <c r="E3" t="str">
        <f>VLOOKUP(A3,HOP!A:L,12,0)</f>
        <v>108.00</v>
      </c>
      <c r="F3" t="str">
        <f>VLOOKUP(A3,HOP!A:C,3,0)</f>
        <v>2275252</v>
      </c>
      <c r="G3">
        <f t="shared" ref="G3:G34" si="0">D3-E3</f>
        <v>0</v>
      </c>
      <c r="H3" t="str">
        <f t="shared" ref="H3:H34" si="1">$H$1&amp;F3</f>
        <v>，2275252</v>
      </c>
      <c r="I3" t="str">
        <f>VLOOKUP(A3,HOP!A:T,20,0)</f>
        <v>直连</v>
      </c>
    </row>
    <row r="4" ht="14.25" customHeight="1" spans="1:9">
      <c r="A4" s="6" t="s">
        <v>93</v>
      </c>
      <c r="B4" s="7" t="s">
        <v>88</v>
      </c>
      <c r="C4" s="7" t="s">
        <v>78</v>
      </c>
      <c r="D4" s="3">
        <v>93</v>
      </c>
      <c r="E4" t="str">
        <f>VLOOKUP(A4,HOP!A:L,12,0)</f>
        <v>93.00</v>
      </c>
      <c r="F4" t="str">
        <f>VLOOKUP(A4,HOP!A:C,3,0)</f>
        <v>2275202</v>
      </c>
      <c r="G4">
        <f t="shared" si="0"/>
        <v>0</v>
      </c>
      <c r="H4" t="str">
        <f t="shared" si="1"/>
        <v>，2275202</v>
      </c>
      <c r="I4" t="str">
        <f>VLOOKUP(A4,HOP!A:T,20,0)</f>
        <v>直连</v>
      </c>
    </row>
    <row r="5" ht="14.25" customHeight="1" spans="1:9">
      <c r="A5" s="6" t="s">
        <v>101</v>
      </c>
      <c r="B5" s="7" t="s">
        <v>88</v>
      </c>
      <c r="C5" s="7" t="s">
        <v>78</v>
      </c>
      <c r="D5" s="3">
        <v>181</v>
      </c>
      <c r="E5" t="str">
        <f>VLOOKUP(A5,HOP!A:L,12,0)</f>
        <v>181.00</v>
      </c>
      <c r="F5" t="str">
        <f>VLOOKUP(A5,HOP!A:C,3,0)</f>
        <v>2275317</v>
      </c>
      <c r="G5">
        <f t="shared" si="0"/>
        <v>0</v>
      </c>
      <c r="H5" t="str">
        <f t="shared" si="1"/>
        <v>，2275317</v>
      </c>
      <c r="I5" t="str">
        <f>VLOOKUP(A5,HOP!A:T,20,0)</f>
        <v>直连</v>
      </c>
    </row>
    <row r="6" ht="14.25" customHeight="1" spans="1:9">
      <c r="A6" s="6" t="s">
        <v>109</v>
      </c>
      <c r="B6" s="7" t="s">
        <v>88</v>
      </c>
      <c r="C6" s="7" t="s">
        <v>78</v>
      </c>
      <c r="D6" s="3">
        <v>315</v>
      </c>
      <c r="E6" t="str">
        <f>VLOOKUP(A6,HOP!A:L,12,0)</f>
        <v>315.00</v>
      </c>
      <c r="F6" t="str">
        <f>VLOOKUP(A6,HOP!A:C,3,0)</f>
        <v>2275193</v>
      </c>
      <c r="G6">
        <f t="shared" si="0"/>
        <v>0</v>
      </c>
      <c r="H6" t="str">
        <f t="shared" si="1"/>
        <v>，2275193</v>
      </c>
      <c r="I6" t="str">
        <f>VLOOKUP(A6,HOP!A:T,20,0)</f>
        <v>直连</v>
      </c>
    </row>
    <row r="7" ht="14.25" customHeight="1" spans="1:9">
      <c r="A7" s="6" t="s">
        <v>117</v>
      </c>
      <c r="B7" s="7" t="s">
        <v>88</v>
      </c>
      <c r="C7" s="7" t="s">
        <v>78</v>
      </c>
      <c r="D7" s="3">
        <v>181</v>
      </c>
      <c r="E7" t="str">
        <f>VLOOKUP(A7,HOP!A:L,12,0)</f>
        <v>181.00</v>
      </c>
      <c r="F7" t="str">
        <f>VLOOKUP(A7,HOP!A:C,3,0)</f>
        <v>2275336</v>
      </c>
      <c r="G7">
        <f t="shared" si="0"/>
        <v>0</v>
      </c>
      <c r="H7" t="str">
        <f t="shared" si="1"/>
        <v>，2275336</v>
      </c>
      <c r="I7" t="str">
        <f>VLOOKUP(A7,HOP!A:T,20,0)</f>
        <v>直连</v>
      </c>
    </row>
    <row r="8" ht="14.25" customHeight="1" spans="1:9">
      <c r="A8" s="6" t="s">
        <v>119</v>
      </c>
      <c r="B8" s="7" t="s">
        <v>88</v>
      </c>
      <c r="C8" s="7" t="s">
        <v>78</v>
      </c>
      <c r="D8" s="3">
        <v>156</v>
      </c>
      <c r="E8" t="str">
        <f>VLOOKUP(A8,HOP!A:L,12,0)</f>
        <v>156.00</v>
      </c>
      <c r="F8" t="str">
        <f>VLOOKUP(A8,HOP!A:C,3,0)</f>
        <v>2275178</v>
      </c>
      <c r="G8">
        <f t="shared" si="0"/>
        <v>0</v>
      </c>
      <c r="H8" t="str">
        <f t="shared" si="1"/>
        <v>，2275178</v>
      </c>
      <c r="I8" t="str">
        <f>VLOOKUP(A8,HOP!A:T,20,0)</f>
        <v>直连</v>
      </c>
    </row>
    <row r="9" ht="14.25" customHeight="1" spans="1:9">
      <c r="A9" s="6" t="s">
        <v>127</v>
      </c>
      <c r="B9" s="7" t="s">
        <v>88</v>
      </c>
      <c r="C9" s="7" t="s">
        <v>78</v>
      </c>
      <c r="D9" s="3">
        <v>231</v>
      </c>
      <c r="E9" t="str">
        <f>VLOOKUP(A9,HOP!A:L,12,0)</f>
        <v>231.00</v>
      </c>
      <c r="F9" t="str">
        <f>VLOOKUP(A9,HOP!A:C,3,0)</f>
        <v>2275146</v>
      </c>
      <c r="G9">
        <f t="shared" si="0"/>
        <v>0</v>
      </c>
      <c r="H9" t="str">
        <f t="shared" si="1"/>
        <v>，2275146</v>
      </c>
      <c r="I9" t="str">
        <f>VLOOKUP(A9,HOP!A:T,20,0)</f>
        <v>直连</v>
      </c>
    </row>
    <row r="10" ht="14.25" customHeight="1" spans="1:9">
      <c r="A10" s="6" t="s">
        <v>135</v>
      </c>
      <c r="B10" s="7" t="s">
        <v>78</v>
      </c>
      <c r="C10" s="7" t="s">
        <v>137</v>
      </c>
      <c r="D10" s="3">
        <v>102</v>
      </c>
      <c r="E10" t="str">
        <f>VLOOKUP(A10,HOP!A:L,12,0)</f>
        <v>102.00</v>
      </c>
      <c r="F10" t="str">
        <f>VLOOKUP(A10,HOP!A:C,3,0)</f>
        <v>2275703</v>
      </c>
      <c r="G10">
        <f t="shared" si="0"/>
        <v>0</v>
      </c>
      <c r="H10" t="str">
        <f t="shared" si="1"/>
        <v>，2275703</v>
      </c>
      <c r="I10" t="str">
        <f>VLOOKUP(A10,HOP!A:T,20,0)</f>
        <v>直连</v>
      </c>
    </row>
    <row r="11" ht="14.25" customHeight="1" spans="1:9">
      <c r="A11" s="6" t="s">
        <v>141</v>
      </c>
      <c r="B11" s="7" t="s">
        <v>77</v>
      </c>
      <c r="C11" s="7" t="s">
        <v>137</v>
      </c>
      <c r="D11" s="3">
        <v>1287</v>
      </c>
      <c r="E11" t="str">
        <f>VLOOKUP(A11,HOP!A:L,12,0)</f>
        <v>1287.00</v>
      </c>
      <c r="F11" t="str">
        <f>VLOOKUP(A11,HOP!A:C,3,0)</f>
        <v>2274422</v>
      </c>
      <c r="G11">
        <f t="shared" si="0"/>
        <v>0</v>
      </c>
      <c r="H11" t="str">
        <f t="shared" si="1"/>
        <v>，2274422</v>
      </c>
      <c r="I11" t="str">
        <f>VLOOKUP(A11,HOP!A:T,20,0)</f>
        <v>直连</v>
      </c>
    </row>
    <row r="12" ht="14.25" customHeight="1" spans="1:9">
      <c r="A12" s="6" t="s">
        <v>150</v>
      </c>
      <c r="B12" s="7" t="s">
        <v>78</v>
      </c>
      <c r="C12" s="7" t="s">
        <v>137</v>
      </c>
      <c r="D12" s="3">
        <v>151</v>
      </c>
      <c r="E12" t="str">
        <f>VLOOKUP(A12,HOP!A:L,12,0)</f>
        <v>151.00</v>
      </c>
      <c r="F12" t="str">
        <f>VLOOKUP(A12,HOP!A:C,3,0)</f>
        <v>2275779</v>
      </c>
      <c r="G12">
        <f t="shared" si="0"/>
        <v>0</v>
      </c>
      <c r="H12" t="str">
        <f t="shared" si="1"/>
        <v>，2275779</v>
      </c>
      <c r="I12" t="str">
        <f>VLOOKUP(A12,HOP!A:T,20,0)</f>
        <v>直连</v>
      </c>
    </row>
    <row r="13" ht="14.25" customHeight="1" spans="1:9">
      <c r="A13" s="6" t="s">
        <v>158</v>
      </c>
      <c r="B13" s="7" t="s">
        <v>78</v>
      </c>
      <c r="C13" s="7" t="s">
        <v>137</v>
      </c>
      <c r="D13" s="3">
        <v>93</v>
      </c>
      <c r="E13" t="str">
        <f>VLOOKUP(A13,HOP!A:L,12,0)</f>
        <v>93.00</v>
      </c>
      <c r="F13" t="str">
        <f>VLOOKUP(A13,HOP!A:C,3,0)</f>
        <v>2275593</v>
      </c>
      <c r="G13">
        <f t="shared" si="0"/>
        <v>0</v>
      </c>
      <c r="H13" t="str">
        <f t="shared" si="1"/>
        <v>，2275593</v>
      </c>
      <c r="I13" t="str">
        <f>VLOOKUP(A13,HOP!A:T,20,0)</f>
        <v>直连</v>
      </c>
    </row>
    <row r="14" ht="14.25" customHeight="1" spans="1:9">
      <c r="A14" s="6" t="s">
        <v>159</v>
      </c>
      <c r="B14" s="7" t="s">
        <v>77</v>
      </c>
      <c r="C14" s="7" t="s">
        <v>137</v>
      </c>
      <c r="D14" s="3">
        <v>791</v>
      </c>
      <c r="E14" t="str">
        <f>VLOOKUP(A14,HOP!A:L,12,0)</f>
        <v>791.00</v>
      </c>
      <c r="F14" t="str">
        <f>VLOOKUP(A14,HOP!A:C,3,0)</f>
        <v>2266919</v>
      </c>
      <c r="G14">
        <f t="shared" si="0"/>
        <v>0</v>
      </c>
      <c r="H14" t="str">
        <f t="shared" si="1"/>
        <v>，2266919</v>
      </c>
      <c r="I14" t="str">
        <f>VLOOKUP(A14,HOP!A:T,20,0)</f>
        <v>直连</v>
      </c>
    </row>
    <row r="15" ht="14.25" customHeight="1" spans="1:9">
      <c r="A15" s="6" t="s">
        <v>168</v>
      </c>
      <c r="B15" s="7" t="s">
        <v>78</v>
      </c>
      <c r="C15" s="7" t="s">
        <v>137</v>
      </c>
      <c r="D15" s="3">
        <v>132</v>
      </c>
      <c r="E15" t="str">
        <f>VLOOKUP(A15,HOP!A:L,12,0)</f>
        <v>132.00</v>
      </c>
      <c r="F15" t="str">
        <f>VLOOKUP(A15,HOP!A:C,3,0)</f>
        <v>2275721</v>
      </c>
      <c r="G15">
        <f t="shared" si="0"/>
        <v>0</v>
      </c>
      <c r="H15" t="str">
        <f t="shared" si="1"/>
        <v>，2275721</v>
      </c>
      <c r="I15" t="str">
        <f>VLOOKUP(A15,HOP!A:T,20,0)</f>
        <v>直连</v>
      </c>
    </row>
    <row r="16" ht="14.25" customHeight="1" spans="1:9">
      <c r="A16" s="6" t="s">
        <v>176</v>
      </c>
      <c r="B16" s="7" t="s">
        <v>78</v>
      </c>
      <c r="C16" s="7" t="s">
        <v>137</v>
      </c>
      <c r="D16" s="3">
        <v>315</v>
      </c>
      <c r="E16" t="str">
        <f>VLOOKUP(A16,HOP!A:L,12,0)</f>
        <v>315.00</v>
      </c>
      <c r="F16" t="str">
        <f>VLOOKUP(A16,HOP!A:C,3,0)</f>
        <v>2275537</v>
      </c>
      <c r="G16">
        <f t="shared" si="0"/>
        <v>0</v>
      </c>
      <c r="H16" t="str">
        <f t="shared" si="1"/>
        <v>，2275537</v>
      </c>
      <c r="I16" t="str">
        <f>VLOOKUP(A16,HOP!A:T,20,0)</f>
        <v>直连</v>
      </c>
    </row>
    <row r="17" ht="14.25" customHeight="1" spans="1:9">
      <c r="A17" s="6" t="s">
        <v>177</v>
      </c>
      <c r="B17" s="7" t="s">
        <v>78</v>
      </c>
      <c r="C17" s="7" t="s">
        <v>137</v>
      </c>
      <c r="D17" s="3">
        <v>185</v>
      </c>
      <c r="E17" t="str">
        <f>VLOOKUP(A17,HOP!A:L,12,0)</f>
        <v>185.00</v>
      </c>
      <c r="F17" t="str">
        <f>VLOOKUP(A17,HOP!A:C,3,0)</f>
        <v>2275765</v>
      </c>
      <c r="G17">
        <f t="shared" si="0"/>
        <v>0</v>
      </c>
      <c r="H17" t="str">
        <f t="shared" si="1"/>
        <v>，2275765</v>
      </c>
      <c r="I17" t="str">
        <f>VLOOKUP(A17,HOP!A:T,20,0)</f>
        <v>直连</v>
      </c>
    </row>
    <row r="18" ht="14.25" customHeight="1" spans="1:9">
      <c r="A18" s="6" t="s">
        <v>184</v>
      </c>
      <c r="B18" s="7" t="s">
        <v>78</v>
      </c>
      <c r="C18" s="7" t="s">
        <v>137</v>
      </c>
      <c r="D18" s="3">
        <v>173</v>
      </c>
      <c r="E18" t="str">
        <f>VLOOKUP(A18,HOP!A:L,12,0)</f>
        <v>173.00</v>
      </c>
      <c r="F18" t="str">
        <f>VLOOKUP(A18,HOP!A:C,3,0)</f>
        <v>2275719</v>
      </c>
      <c r="G18">
        <f t="shared" si="0"/>
        <v>0</v>
      </c>
      <c r="H18" t="str">
        <f t="shared" si="1"/>
        <v>，2275719</v>
      </c>
      <c r="I18" t="str">
        <f>VLOOKUP(A18,HOP!A:T,20,0)</f>
        <v>直连</v>
      </c>
    </row>
    <row r="19" ht="14.25" customHeight="1" spans="1:9">
      <c r="A19" s="6" t="s">
        <v>192</v>
      </c>
      <c r="B19" s="7" t="s">
        <v>78</v>
      </c>
      <c r="C19" s="7" t="s">
        <v>137</v>
      </c>
      <c r="D19" s="3">
        <v>236</v>
      </c>
      <c r="E19" t="str">
        <f>VLOOKUP(A19,HOP!A:L,12,0)</f>
        <v>236.00</v>
      </c>
      <c r="F19" t="str">
        <f>VLOOKUP(A19,HOP!A:C,3,0)</f>
        <v>2275711</v>
      </c>
      <c r="G19">
        <f t="shared" si="0"/>
        <v>0</v>
      </c>
      <c r="H19" t="str">
        <f t="shared" si="1"/>
        <v>，2275711</v>
      </c>
      <c r="I19" t="str">
        <f>VLOOKUP(A19,HOP!A:T,20,0)</f>
        <v>直连</v>
      </c>
    </row>
    <row r="20" ht="14.25" customHeight="1" spans="1:9">
      <c r="A20" s="6" t="s">
        <v>200</v>
      </c>
      <c r="B20" s="7" t="s">
        <v>78</v>
      </c>
      <c r="C20" s="7" t="s">
        <v>137</v>
      </c>
      <c r="D20" s="3">
        <v>162</v>
      </c>
      <c r="E20" t="str">
        <f>VLOOKUP(A20,HOP!A:L,12,0)</f>
        <v>162.00</v>
      </c>
      <c r="F20" t="str">
        <f>VLOOKUP(A20,HOP!A:C,3,0)</f>
        <v>2275531</v>
      </c>
      <c r="G20">
        <f t="shared" si="0"/>
        <v>0</v>
      </c>
      <c r="H20" t="str">
        <f t="shared" si="1"/>
        <v>，2275531</v>
      </c>
      <c r="I20" t="str">
        <f>VLOOKUP(A20,HOP!A:T,20,0)</f>
        <v>直连</v>
      </c>
    </row>
    <row r="21" ht="14.25" customHeight="1" spans="1:9">
      <c r="A21" s="6" t="s">
        <v>208</v>
      </c>
      <c r="B21" s="7" t="s">
        <v>78</v>
      </c>
      <c r="C21" s="7" t="s">
        <v>137</v>
      </c>
      <c r="D21" s="3">
        <v>226</v>
      </c>
      <c r="E21" t="str">
        <f>VLOOKUP(A21,HOP!A:L,12,0)</f>
        <v>226.00</v>
      </c>
      <c r="F21" t="str">
        <f>VLOOKUP(A21,HOP!A:C,3,0)</f>
        <v>2275611</v>
      </c>
      <c r="G21">
        <f t="shared" si="0"/>
        <v>0</v>
      </c>
      <c r="H21" t="str">
        <f t="shared" si="1"/>
        <v>，2275611</v>
      </c>
      <c r="I21" t="str">
        <f>VLOOKUP(A21,HOP!A:T,20,0)</f>
        <v>直连</v>
      </c>
    </row>
    <row r="22" ht="14.25" customHeight="1" spans="1:9">
      <c r="A22" s="6" t="s">
        <v>215</v>
      </c>
      <c r="B22" s="7" t="s">
        <v>78</v>
      </c>
      <c r="C22" s="7" t="s">
        <v>137</v>
      </c>
      <c r="D22" s="3">
        <v>106</v>
      </c>
      <c r="E22" t="str">
        <f>VLOOKUP(A22,HOP!A:L,12,0)</f>
        <v>106.00</v>
      </c>
      <c r="F22" t="str">
        <f>VLOOKUP(A22,HOP!A:C,3,0)</f>
        <v>2275608</v>
      </c>
      <c r="G22">
        <f t="shared" si="0"/>
        <v>0</v>
      </c>
      <c r="H22" t="str">
        <f t="shared" si="1"/>
        <v>，2275608</v>
      </c>
      <c r="I22" t="str">
        <f>VLOOKUP(A22,HOP!A:T,20,0)</f>
        <v>直连</v>
      </c>
    </row>
    <row r="23" ht="14.25" customHeight="1" spans="1:9">
      <c r="A23" s="6" t="s">
        <v>222</v>
      </c>
      <c r="B23" s="7" t="s">
        <v>78</v>
      </c>
      <c r="C23" s="7" t="s">
        <v>137</v>
      </c>
      <c r="D23" s="3">
        <v>196</v>
      </c>
      <c r="E23" t="str">
        <f>VLOOKUP(A23,HOP!A:L,12,0)</f>
        <v>196.00</v>
      </c>
      <c r="F23" t="str">
        <f>VLOOKUP(A23,HOP!A:C,3,0)</f>
        <v>2275750</v>
      </c>
      <c r="G23">
        <f t="shared" si="0"/>
        <v>0</v>
      </c>
      <c r="H23" t="str">
        <f t="shared" si="1"/>
        <v>，2275750</v>
      </c>
      <c r="I23" t="str">
        <f>VLOOKUP(A23,HOP!A:T,20,0)</f>
        <v>直连</v>
      </c>
    </row>
    <row r="24" ht="14.25" customHeight="1" spans="1:9">
      <c r="A24" s="6" t="s">
        <v>229</v>
      </c>
      <c r="B24" s="7" t="s">
        <v>234</v>
      </c>
      <c r="C24" s="7" t="s">
        <v>235</v>
      </c>
      <c r="D24" s="3">
        <v>1269</v>
      </c>
      <c r="E24" t="str">
        <f>VLOOKUP(A24,HOP!A:L,12,0)</f>
        <v>1269.00</v>
      </c>
      <c r="F24" t="str">
        <f>VLOOKUP(A24,HOP!A:C,3,0)</f>
        <v>2269923</v>
      </c>
      <c r="G24">
        <f t="shared" si="0"/>
        <v>0</v>
      </c>
      <c r="H24" t="str">
        <f t="shared" si="1"/>
        <v>，2269923</v>
      </c>
      <c r="I24" t="str">
        <f>VLOOKUP(A24,HOP!A:T,20,0)</f>
        <v>直连</v>
      </c>
    </row>
    <row r="25" ht="14.25" customHeight="1" spans="1:9">
      <c r="A25" s="6" t="s">
        <v>240</v>
      </c>
      <c r="B25" s="7" t="s">
        <v>137</v>
      </c>
      <c r="C25" s="7" t="s">
        <v>235</v>
      </c>
      <c r="D25" s="3">
        <v>107</v>
      </c>
      <c r="E25" t="str">
        <f>VLOOKUP(A25,HOP!A:L,12,0)</f>
        <v>107.00</v>
      </c>
      <c r="F25" t="str">
        <f>VLOOKUP(A25,HOP!A:C,3,0)</f>
        <v>2276156</v>
      </c>
      <c r="G25">
        <f t="shared" si="0"/>
        <v>0</v>
      </c>
      <c r="H25" t="str">
        <f t="shared" si="1"/>
        <v>，2276156</v>
      </c>
      <c r="I25" t="str">
        <f>VLOOKUP(A25,HOP!A:T,20,0)</f>
        <v>直连</v>
      </c>
    </row>
    <row r="26" ht="14.25" customHeight="1" spans="1:9">
      <c r="A26" s="6" t="s">
        <v>242</v>
      </c>
      <c r="B26" s="7" t="s">
        <v>137</v>
      </c>
      <c r="C26" s="7" t="s">
        <v>235</v>
      </c>
      <c r="D26" s="3">
        <v>726</v>
      </c>
      <c r="E26" t="str">
        <f>VLOOKUP(A26,HOP!A:L,12,0)</f>
        <v>726.00</v>
      </c>
      <c r="F26" t="str">
        <f>VLOOKUP(A26,HOP!A:C,3,0)</f>
        <v>2276241</v>
      </c>
      <c r="G26">
        <f t="shared" si="0"/>
        <v>0</v>
      </c>
      <c r="H26" t="str">
        <f t="shared" si="1"/>
        <v>，2276241</v>
      </c>
      <c r="I26" t="str">
        <f>VLOOKUP(A26,HOP!A:T,20,0)</f>
        <v>直连</v>
      </c>
    </row>
    <row r="27" ht="14.25" customHeight="1" spans="1:9">
      <c r="A27" s="6" t="s">
        <v>248</v>
      </c>
      <c r="B27" s="7" t="s">
        <v>137</v>
      </c>
      <c r="C27" s="7" t="s">
        <v>235</v>
      </c>
      <c r="D27" s="3">
        <v>726</v>
      </c>
      <c r="E27" t="str">
        <f>VLOOKUP(A27,HOP!A:L,12,0)</f>
        <v>726.00</v>
      </c>
      <c r="F27" t="str">
        <f>VLOOKUP(A27,HOP!A:C,3,0)</f>
        <v>2276244</v>
      </c>
      <c r="G27">
        <f t="shared" si="0"/>
        <v>0</v>
      </c>
      <c r="H27" t="str">
        <f t="shared" si="1"/>
        <v>，2276244</v>
      </c>
      <c r="I27" t="str">
        <f>VLOOKUP(A27,HOP!A:T,20,0)</f>
        <v>直连</v>
      </c>
    </row>
    <row r="28" ht="14.25" customHeight="1" spans="1:9">
      <c r="A28" s="6" t="s">
        <v>250</v>
      </c>
      <c r="B28" s="7" t="s">
        <v>137</v>
      </c>
      <c r="C28" s="7" t="s">
        <v>235</v>
      </c>
      <c r="D28" s="3">
        <v>1310</v>
      </c>
      <c r="E28" t="str">
        <f>VLOOKUP(A28,HOP!A:L,12,0)</f>
        <v>1310.00</v>
      </c>
      <c r="F28" t="str">
        <f>VLOOKUP(A28,HOP!A:C,3,0)</f>
        <v>2276138</v>
      </c>
      <c r="G28">
        <f t="shared" si="0"/>
        <v>0</v>
      </c>
      <c r="H28" t="str">
        <f t="shared" si="1"/>
        <v>，2276138</v>
      </c>
      <c r="I28" t="str">
        <f>VLOOKUP(A28,HOP!A:T,20,0)</f>
        <v>直连</v>
      </c>
    </row>
    <row r="29" ht="14.25" customHeight="1" spans="1:9">
      <c r="A29" s="6" t="s">
        <v>258</v>
      </c>
      <c r="B29" s="7" t="s">
        <v>137</v>
      </c>
      <c r="C29" s="7" t="s">
        <v>235</v>
      </c>
      <c r="D29" s="3">
        <v>92</v>
      </c>
      <c r="E29" t="str">
        <f>VLOOKUP(A29,HOP!A:L,12,0)</f>
        <v>92.00</v>
      </c>
      <c r="F29" t="str">
        <f>VLOOKUP(A29,HOP!A:C,3,0)</f>
        <v>2276133</v>
      </c>
      <c r="G29">
        <f t="shared" si="0"/>
        <v>0</v>
      </c>
      <c r="H29" t="str">
        <f t="shared" si="1"/>
        <v>，2276133</v>
      </c>
      <c r="I29" t="str">
        <f>VLOOKUP(A29,HOP!A:T,20,0)</f>
        <v>直连</v>
      </c>
    </row>
    <row r="30" ht="14.25" customHeight="1" spans="1:9">
      <c r="A30" s="6" t="s">
        <v>260</v>
      </c>
      <c r="B30" s="7" t="s">
        <v>137</v>
      </c>
      <c r="C30" s="7" t="s">
        <v>235</v>
      </c>
      <c r="D30" s="3">
        <v>202</v>
      </c>
      <c r="E30" t="str">
        <f>VLOOKUP(A30,HOP!A:L,12,0)</f>
        <v>202.00</v>
      </c>
      <c r="F30" t="str">
        <f>VLOOKUP(A30,HOP!A:C,3,0)</f>
        <v>2276336</v>
      </c>
      <c r="G30">
        <f t="shared" si="0"/>
        <v>0</v>
      </c>
      <c r="H30" t="str">
        <f t="shared" si="1"/>
        <v>，2276336</v>
      </c>
      <c r="I30" t="str">
        <f>VLOOKUP(A30,HOP!A:T,20,0)</f>
        <v>直连</v>
      </c>
    </row>
    <row r="31" ht="14.25" customHeight="1" spans="1:9">
      <c r="A31" s="6" t="s">
        <v>268</v>
      </c>
      <c r="B31" s="7" t="s">
        <v>78</v>
      </c>
      <c r="C31" s="7" t="s">
        <v>235</v>
      </c>
      <c r="D31" s="3">
        <v>346</v>
      </c>
      <c r="E31" t="str">
        <f>VLOOKUP(A31,HOP!A:L,12,0)</f>
        <v>346.00</v>
      </c>
      <c r="F31" t="str">
        <f>VLOOKUP(A31,HOP!A:C,3,0)</f>
        <v>2274929</v>
      </c>
      <c r="G31">
        <f t="shared" si="0"/>
        <v>0</v>
      </c>
      <c r="H31" t="str">
        <f t="shared" si="1"/>
        <v>，2274929</v>
      </c>
      <c r="I31" t="str">
        <f>VLOOKUP(A31,HOP!A:T,20,0)</f>
        <v>直连</v>
      </c>
    </row>
    <row r="32" ht="14.25" customHeight="1" spans="1:9">
      <c r="A32" s="6" t="s">
        <v>274</v>
      </c>
      <c r="B32" s="7" t="s">
        <v>137</v>
      </c>
      <c r="C32" s="7" t="s">
        <v>235</v>
      </c>
      <c r="D32" s="3">
        <v>253</v>
      </c>
      <c r="E32" t="str">
        <f>VLOOKUP(A32,HOP!A:L,12,0)</f>
        <v>253.00</v>
      </c>
      <c r="F32" t="str">
        <f>VLOOKUP(A32,HOP!A:C,3,0)</f>
        <v>2276275</v>
      </c>
      <c r="G32">
        <f t="shared" si="0"/>
        <v>0</v>
      </c>
      <c r="H32" t="str">
        <f t="shared" si="1"/>
        <v>，2276275</v>
      </c>
      <c r="I32" t="str">
        <f>VLOOKUP(A32,HOP!A:T,20,0)</f>
        <v>直连</v>
      </c>
    </row>
    <row r="33" ht="14.25" customHeight="1" spans="1:9">
      <c r="A33" s="6" t="s">
        <v>282</v>
      </c>
      <c r="B33" s="7" t="s">
        <v>137</v>
      </c>
      <c r="C33" s="7" t="s">
        <v>235</v>
      </c>
      <c r="D33" s="3">
        <v>185</v>
      </c>
      <c r="E33" t="str">
        <f>VLOOKUP(A33,HOP!A:L,12,0)</f>
        <v>185.00</v>
      </c>
      <c r="F33" t="str">
        <f>VLOOKUP(A33,HOP!A:C,3,0)</f>
        <v>2276345</v>
      </c>
      <c r="G33">
        <f t="shared" si="0"/>
        <v>0</v>
      </c>
      <c r="H33" t="str">
        <f t="shared" si="1"/>
        <v>，2276345</v>
      </c>
      <c r="I33" t="str">
        <f>VLOOKUP(A33,HOP!A:T,20,0)</f>
        <v>直连</v>
      </c>
    </row>
    <row r="34" ht="14.25" customHeight="1" spans="1:9">
      <c r="A34" s="6" t="s">
        <v>286</v>
      </c>
      <c r="B34" s="7" t="s">
        <v>78</v>
      </c>
      <c r="C34" s="7" t="s">
        <v>235</v>
      </c>
      <c r="D34" s="3">
        <v>632</v>
      </c>
      <c r="E34" t="str">
        <f>VLOOKUP(A34,HOP!A:L,12,0)</f>
        <v>632.00</v>
      </c>
      <c r="F34" t="str">
        <f>VLOOKUP(A34,HOP!A:C,3,0)</f>
        <v>2275594</v>
      </c>
      <c r="G34">
        <f t="shared" si="0"/>
        <v>0</v>
      </c>
      <c r="H34" t="str">
        <f t="shared" si="1"/>
        <v>，2275594</v>
      </c>
      <c r="I34" t="str">
        <f>VLOOKUP(A34,HOP!A:T,20,0)</f>
        <v>直连</v>
      </c>
    </row>
    <row r="35" ht="14.25" customHeight="1" spans="1:9">
      <c r="A35" s="6" t="s">
        <v>292</v>
      </c>
      <c r="B35" s="7" t="s">
        <v>137</v>
      </c>
      <c r="C35" s="7" t="s">
        <v>235</v>
      </c>
      <c r="D35" s="3">
        <v>110</v>
      </c>
      <c r="E35" t="str">
        <f>VLOOKUP(A35,HOP!A:L,12,0)</f>
        <v>110.00</v>
      </c>
      <c r="F35" t="str">
        <f>VLOOKUP(A35,HOP!A:C,3,0)</f>
        <v>2276179</v>
      </c>
      <c r="G35">
        <f t="shared" ref="G35:G66" si="2">D35-E35</f>
        <v>0</v>
      </c>
      <c r="H35" t="str">
        <f t="shared" ref="H35:H66" si="3">$H$1&amp;F35</f>
        <v>，2276179</v>
      </c>
      <c r="I35" t="str">
        <f>VLOOKUP(A35,HOP!A:T,20,0)</f>
        <v>直连</v>
      </c>
    </row>
    <row r="36" ht="14.25" customHeight="1" spans="1:9">
      <c r="A36" s="6" t="s">
        <v>299</v>
      </c>
      <c r="B36" s="7" t="s">
        <v>137</v>
      </c>
      <c r="C36" s="7" t="s">
        <v>235</v>
      </c>
      <c r="D36" s="3">
        <v>315</v>
      </c>
      <c r="E36" t="str">
        <f>VLOOKUP(A36,HOP!A:L,12,0)</f>
        <v>315.00</v>
      </c>
      <c r="F36" t="str">
        <f>VLOOKUP(A36,HOP!A:C,3,0)</f>
        <v>2276305</v>
      </c>
      <c r="G36">
        <f t="shared" si="2"/>
        <v>0</v>
      </c>
      <c r="H36" t="str">
        <f t="shared" si="3"/>
        <v>，2276305</v>
      </c>
      <c r="I36" t="str">
        <f>VLOOKUP(A36,HOP!A:T,20,0)</f>
        <v>直连</v>
      </c>
    </row>
    <row r="37" ht="14.25" customHeight="1" spans="1:9">
      <c r="A37" s="6" t="s">
        <v>304</v>
      </c>
      <c r="B37" s="7" t="s">
        <v>137</v>
      </c>
      <c r="C37" s="7" t="s">
        <v>235</v>
      </c>
      <c r="D37" s="3">
        <v>91</v>
      </c>
      <c r="E37" t="str">
        <f>VLOOKUP(A37,HOP!A:L,12,0)</f>
        <v>91.00</v>
      </c>
      <c r="F37" t="str">
        <f>VLOOKUP(A37,HOP!A:C,3,0)</f>
        <v>2276285</v>
      </c>
      <c r="G37">
        <f t="shared" si="2"/>
        <v>0</v>
      </c>
      <c r="H37" t="str">
        <f t="shared" si="3"/>
        <v>，2276285</v>
      </c>
      <c r="I37" t="str">
        <f>VLOOKUP(A37,HOP!A:T,20,0)</f>
        <v>直连</v>
      </c>
    </row>
    <row r="38" ht="14.25" customHeight="1" spans="1:9">
      <c r="A38" s="6" t="s">
        <v>311</v>
      </c>
      <c r="B38" s="7" t="s">
        <v>137</v>
      </c>
      <c r="C38" s="7" t="s">
        <v>235</v>
      </c>
      <c r="D38" s="3">
        <v>161</v>
      </c>
      <c r="E38" t="str">
        <f>VLOOKUP(A38,HOP!A:L,12,0)</f>
        <v>161.00</v>
      </c>
      <c r="F38" t="str">
        <f>VLOOKUP(A38,HOP!A:C,3,0)</f>
        <v>2276351</v>
      </c>
      <c r="G38">
        <f t="shared" si="2"/>
        <v>0</v>
      </c>
      <c r="H38" t="str">
        <f t="shared" si="3"/>
        <v>，2276351</v>
      </c>
      <c r="I38" t="str">
        <f>VLOOKUP(A38,HOP!A:T,20,0)</f>
        <v>直连</v>
      </c>
    </row>
    <row r="39" ht="14.25" customHeight="1" spans="1:9">
      <c r="A39" s="6" t="s">
        <v>314</v>
      </c>
      <c r="B39" s="7" t="s">
        <v>137</v>
      </c>
      <c r="C39" s="7" t="s">
        <v>235</v>
      </c>
      <c r="D39" s="3">
        <v>184</v>
      </c>
      <c r="E39" t="str">
        <f>VLOOKUP(A39,HOP!A:L,12,0)</f>
        <v>184.00</v>
      </c>
      <c r="F39" t="str">
        <f>VLOOKUP(A39,HOP!A:C,3,0)</f>
        <v>2276381</v>
      </c>
      <c r="G39">
        <f t="shared" si="2"/>
        <v>0</v>
      </c>
      <c r="H39" t="str">
        <f t="shared" si="3"/>
        <v>，2276381</v>
      </c>
      <c r="I39" t="str">
        <f>VLOOKUP(A39,HOP!A:T,20,0)</f>
        <v>直连</v>
      </c>
    </row>
    <row r="40" ht="14.25" customHeight="1" spans="1:9">
      <c r="A40" s="6" t="s">
        <v>318</v>
      </c>
      <c r="B40" s="7" t="s">
        <v>137</v>
      </c>
      <c r="C40" s="7" t="s">
        <v>235</v>
      </c>
      <c r="D40" s="3">
        <v>146</v>
      </c>
      <c r="E40" t="str">
        <f>VLOOKUP(A40,HOP!A:L,12,0)</f>
        <v>146.00</v>
      </c>
      <c r="F40" t="str">
        <f>VLOOKUP(A40,HOP!A:C,3,0)</f>
        <v>2276266</v>
      </c>
      <c r="G40">
        <f t="shared" si="2"/>
        <v>0</v>
      </c>
      <c r="H40" t="str">
        <f t="shared" si="3"/>
        <v>，2276266</v>
      </c>
      <c r="I40" t="str">
        <f>VLOOKUP(A40,HOP!A:T,20,0)</f>
        <v>直连</v>
      </c>
    </row>
    <row r="41" ht="14.25" customHeight="1" spans="1:9">
      <c r="A41" s="6" t="s">
        <v>326</v>
      </c>
      <c r="B41" s="7" t="s">
        <v>235</v>
      </c>
      <c r="C41" s="7" t="s">
        <v>330</v>
      </c>
      <c r="D41" s="3">
        <v>204</v>
      </c>
      <c r="E41" t="str">
        <f>VLOOKUP(A41,HOP!A:L,12,0)</f>
        <v>204.00</v>
      </c>
      <c r="F41" t="str">
        <f>VLOOKUP(A41,HOP!A:C,3,0)</f>
        <v>2276590</v>
      </c>
      <c r="G41">
        <f t="shared" si="2"/>
        <v>0</v>
      </c>
      <c r="H41" t="str">
        <f t="shared" si="3"/>
        <v>，2276590</v>
      </c>
      <c r="I41" t="str">
        <f>VLOOKUP(A41,HOP!A:T,20,0)</f>
        <v>直连</v>
      </c>
    </row>
    <row r="42" ht="14.25" customHeight="1" spans="1:9">
      <c r="A42" s="6" t="s">
        <v>334</v>
      </c>
      <c r="B42" s="7" t="s">
        <v>235</v>
      </c>
      <c r="C42" s="7" t="s">
        <v>330</v>
      </c>
      <c r="D42" s="3">
        <v>203</v>
      </c>
      <c r="E42" t="str">
        <f>VLOOKUP(A42,HOP!A:L,12,0)</f>
        <v>203.00</v>
      </c>
      <c r="F42" t="str">
        <f>VLOOKUP(A42,HOP!A:C,3,0)</f>
        <v>2276647</v>
      </c>
      <c r="G42">
        <f t="shared" si="2"/>
        <v>0</v>
      </c>
      <c r="H42" t="str">
        <f t="shared" si="3"/>
        <v>，2276647</v>
      </c>
      <c r="I42" t="str">
        <f>VLOOKUP(A42,HOP!A:T,20,0)</f>
        <v>直连</v>
      </c>
    </row>
    <row r="43" ht="14.25" customHeight="1" spans="1:9">
      <c r="A43" s="6" t="s">
        <v>340</v>
      </c>
      <c r="B43" s="7" t="s">
        <v>235</v>
      </c>
      <c r="C43" s="7" t="s">
        <v>330</v>
      </c>
      <c r="D43" s="3">
        <v>106</v>
      </c>
      <c r="E43" t="str">
        <f>VLOOKUP(A43,HOP!A:L,12,0)</f>
        <v>106.00</v>
      </c>
      <c r="F43" t="str">
        <f>VLOOKUP(A43,HOP!A:C,3,0)</f>
        <v>2276570</v>
      </c>
      <c r="G43">
        <f t="shared" si="2"/>
        <v>0</v>
      </c>
      <c r="H43" t="str">
        <f t="shared" si="3"/>
        <v>，2276570</v>
      </c>
      <c r="I43" t="str">
        <f>VLOOKUP(A43,HOP!A:T,20,0)</f>
        <v>直连</v>
      </c>
    </row>
    <row r="44" ht="14.25" customHeight="1" spans="1:9">
      <c r="A44" s="6" t="s">
        <v>345</v>
      </c>
      <c r="B44" s="7" t="s">
        <v>235</v>
      </c>
      <c r="C44" s="7" t="s">
        <v>330</v>
      </c>
      <c r="D44" s="3">
        <v>155</v>
      </c>
      <c r="E44" t="str">
        <f>VLOOKUP(A44,HOP!A:L,12,0)</f>
        <v>155.00</v>
      </c>
      <c r="F44" t="str">
        <f>VLOOKUP(A44,HOP!A:C,3,0)</f>
        <v>2276816</v>
      </c>
      <c r="G44">
        <f t="shared" si="2"/>
        <v>0</v>
      </c>
      <c r="H44" t="str">
        <f t="shared" si="3"/>
        <v>，2276816</v>
      </c>
      <c r="I44" t="str">
        <f>VLOOKUP(A44,HOP!A:T,20,0)</f>
        <v>直连</v>
      </c>
    </row>
    <row r="45" ht="14.25" customHeight="1" spans="1:9">
      <c r="A45" s="6" t="s">
        <v>351</v>
      </c>
      <c r="B45" s="7" t="s">
        <v>235</v>
      </c>
      <c r="C45" s="7" t="s">
        <v>330</v>
      </c>
      <c r="D45" s="3">
        <v>726</v>
      </c>
      <c r="E45" t="str">
        <f>VLOOKUP(A45,HOP!A:L,12,0)</f>
        <v>726.00</v>
      </c>
      <c r="F45" t="str">
        <f>VLOOKUP(A45,HOP!A:C,3,0)</f>
        <v>2276664</v>
      </c>
      <c r="G45">
        <f t="shared" si="2"/>
        <v>0</v>
      </c>
      <c r="H45" t="str">
        <f t="shared" si="3"/>
        <v>，2276664</v>
      </c>
      <c r="I45" t="str">
        <f>VLOOKUP(A45,HOP!A:T,20,0)</f>
        <v>直连</v>
      </c>
    </row>
    <row r="46" ht="14.25" customHeight="1" spans="1:9">
      <c r="A46" s="6" t="s">
        <v>357</v>
      </c>
      <c r="B46" s="7" t="s">
        <v>235</v>
      </c>
      <c r="C46" s="7" t="s">
        <v>330</v>
      </c>
      <c r="D46" s="3">
        <v>131</v>
      </c>
      <c r="E46" t="str">
        <f>VLOOKUP(A46,HOP!A:L,12,0)</f>
        <v>131.00</v>
      </c>
      <c r="F46" t="str">
        <f>VLOOKUP(A46,HOP!A:C,3,0)</f>
        <v>2276822</v>
      </c>
      <c r="G46">
        <f t="shared" si="2"/>
        <v>0</v>
      </c>
      <c r="H46" t="str">
        <f t="shared" si="3"/>
        <v>，2276822</v>
      </c>
      <c r="I46" t="str">
        <f>VLOOKUP(A46,HOP!A:T,20,0)</f>
        <v>直连</v>
      </c>
    </row>
    <row r="47" ht="14.25" customHeight="1" spans="1:9">
      <c r="A47" s="6" t="s">
        <v>362</v>
      </c>
      <c r="B47" s="7" t="s">
        <v>78</v>
      </c>
      <c r="C47" s="7" t="s">
        <v>330</v>
      </c>
      <c r="D47" s="3">
        <v>1545</v>
      </c>
      <c r="E47" t="str">
        <f>VLOOKUP(A47,HOP!A:L,12,0)</f>
        <v>1545.00</v>
      </c>
      <c r="F47" t="str">
        <f>VLOOKUP(A47,HOP!A:C,3,0)</f>
        <v>2275466</v>
      </c>
      <c r="G47">
        <f t="shared" si="2"/>
        <v>0</v>
      </c>
      <c r="H47" t="str">
        <f t="shared" si="3"/>
        <v>，2275466</v>
      </c>
      <c r="I47" t="str">
        <f>VLOOKUP(A47,HOP!A:T,20,0)</f>
        <v>直连</v>
      </c>
    </row>
    <row r="48" ht="14.25" customHeight="1" spans="1:9">
      <c r="A48" s="6" t="s">
        <v>368</v>
      </c>
      <c r="B48" s="7" t="s">
        <v>235</v>
      </c>
      <c r="C48" s="7" t="s">
        <v>330</v>
      </c>
      <c r="D48" s="3">
        <v>172</v>
      </c>
      <c r="E48" t="str">
        <f>VLOOKUP(A48,HOP!A:L,12,0)</f>
        <v>172.00</v>
      </c>
      <c r="F48" t="str">
        <f>VLOOKUP(A48,HOP!A:C,3,0)</f>
        <v>2276167</v>
      </c>
      <c r="G48">
        <f t="shared" si="2"/>
        <v>0</v>
      </c>
      <c r="H48" t="str">
        <f t="shared" si="3"/>
        <v>，2276167</v>
      </c>
      <c r="I48" t="str">
        <f>VLOOKUP(A48,HOP!A:T,20,0)</f>
        <v>直连</v>
      </c>
    </row>
    <row r="49" ht="14.25" customHeight="1" spans="1:9">
      <c r="A49" s="6" t="s">
        <v>371</v>
      </c>
      <c r="B49" s="7" t="s">
        <v>235</v>
      </c>
      <c r="C49" s="7" t="s">
        <v>330</v>
      </c>
      <c r="D49" s="3">
        <v>175</v>
      </c>
      <c r="E49" t="str">
        <f>VLOOKUP(A49,HOP!A:L,12,0)</f>
        <v>175.00</v>
      </c>
      <c r="F49" t="str">
        <f>VLOOKUP(A49,HOP!A:C,3,0)</f>
        <v>2276945</v>
      </c>
      <c r="G49">
        <f t="shared" si="2"/>
        <v>0</v>
      </c>
      <c r="H49" t="str">
        <f t="shared" si="3"/>
        <v>，2276945</v>
      </c>
      <c r="I49" t="str">
        <f>VLOOKUP(A49,HOP!A:T,20,0)</f>
        <v>直连</v>
      </c>
    </row>
    <row r="50" ht="14.25" customHeight="1" spans="1:9">
      <c r="A50" s="6" t="s">
        <v>378</v>
      </c>
      <c r="B50" s="7" t="s">
        <v>137</v>
      </c>
      <c r="C50" s="7" t="s">
        <v>330</v>
      </c>
      <c r="D50" s="3">
        <v>216</v>
      </c>
      <c r="E50" t="str">
        <f>VLOOKUP(A50,HOP!A:L,12,0)</f>
        <v>216.00</v>
      </c>
      <c r="F50" t="str">
        <f>VLOOKUP(A50,HOP!A:C,3,0)</f>
        <v>2276023</v>
      </c>
      <c r="G50">
        <f t="shared" si="2"/>
        <v>0</v>
      </c>
      <c r="H50" t="str">
        <f t="shared" si="3"/>
        <v>，2276023</v>
      </c>
      <c r="I50" t="str">
        <f>VLOOKUP(A50,HOP!A:T,20,0)</f>
        <v>直连</v>
      </c>
    </row>
    <row r="51" ht="14.25" customHeight="1" spans="1:9">
      <c r="A51" s="6" t="s">
        <v>382</v>
      </c>
      <c r="B51" s="7" t="s">
        <v>235</v>
      </c>
      <c r="C51" s="7" t="s">
        <v>330</v>
      </c>
      <c r="D51" s="3">
        <v>92</v>
      </c>
      <c r="E51" t="str">
        <f>VLOOKUP(A51,HOP!A:L,12,0)</f>
        <v>92.00</v>
      </c>
      <c r="F51" t="str">
        <f>VLOOKUP(A51,HOP!A:C,3,0)</f>
        <v>2276758</v>
      </c>
      <c r="G51">
        <f t="shared" si="2"/>
        <v>0</v>
      </c>
      <c r="H51" t="str">
        <f t="shared" si="3"/>
        <v>，2276758</v>
      </c>
      <c r="I51" t="str">
        <f>VLOOKUP(A51,HOP!A:T,20,0)</f>
        <v>直连</v>
      </c>
    </row>
    <row r="52" ht="14.25" customHeight="1" spans="1:9">
      <c r="A52" s="6" t="s">
        <v>383</v>
      </c>
      <c r="B52" s="7" t="s">
        <v>235</v>
      </c>
      <c r="C52" s="7" t="s">
        <v>330</v>
      </c>
      <c r="D52" s="3">
        <v>147</v>
      </c>
      <c r="E52" t="str">
        <f>VLOOKUP(A52,HOP!A:L,12,0)</f>
        <v>147.00</v>
      </c>
      <c r="F52" t="str">
        <f>VLOOKUP(A52,HOP!A:C,3,0)</f>
        <v>2276825</v>
      </c>
      <c r="G52">
        <f t="shared" si="2"/>
        <v>0</v>
      </c>
      <c r="H52" t="str">
        <f t="shared" si="3"/>
        <v>，2276825</v>
      </c>
      <c r="I52" t="str">
        <f>VLOOKUP(A52,HOP!A:T,20,0)</f>
        <v>直连</v>
      </c>
    </row>
    <row r="53" ht="14.25" customHeight="1" spans="1:9">
      <c r="A53" s="6" t="s">
        <v>390</v>
      </c>
      <c r="B53" s="7" t="s">
        <v>235</v>
      </c>
      <c r="C53" s="7" t="s">
        <v>330</v>
      </c>
      <c r="D53" s="3">
        <v>155</v>
      </c>
      <c r="E53" t="str">
        <f>VLOOKUP(A53,HOP!A:L,12,0)</f>
        <v>155.00</v>
      </c>
      <c r="F53" t="str">
        <f>VLOOKUP(A53,HOP!A:C,3,0)</f>
        <v>2276936</v>
      </c>
      <c r="G53">
        <f t="shared" si="2"/>
        <v>0</v>
      </c>
      <c r="H53" t="str">
        <f t="shared" si="3"/>
        <v>，2276936</v>
      </c>
      <c r="I53" t="str">
        <f>VLOOKUP(A53,HOP!A:T,20,0)</f>
        <v>直连</v>
      </c>
    </row>
    <row r="54" ht="14.25" customHeight="1" spans="1:9">
      <c r="A54" s="6" t="s">
        <v>395</v>
      </c>
      <c r="B54" s="7" t="s">
        <v>235</v>
      </c>
      <c r="C54" s="7" t="s">
        <v>330</v>
      </c>
      <c r="D54" s="3">
        <v>103</v>
      </c>
      <c r="E54" t="str">
        <f>VLOOKUP(A54,HOP!A:L,12,0)</f>
        <v>103.00</v>
      </c>
      <c r="F54" t="str">
        <f>VLOOKUP(A54,HOP!A:C,3,0)</f>
        <v>2276704</v>
      </c>
      <c r="G54">
        <f t="shared" si="2"/>
        <v>0</v>
      </c>
      <c r="H54" t="str">
        <f t="shared" si="3"/>
        <v>，2276704</v>
      </c>
      <c r="I54" t="str">
        <f>VLOOKUP(A54,HOP!A:T,20,0)</f>
        <v>直连</v>
      </c>
    </row>
    <row r="55" ht="14.25" customHeight="1" spans="1:9">
      <c r="A55" s="6" t="s">
        <v>400</v>
      </c>
      <c r="B55" s="7" t="s">
        <v>235</v>
      </c>
      <c r="C55" s="7" t="s">
        <v>330</v>
      </c>
      <c r="D55" s="3">
        <v>116</v>
      </c>
      <c r="E55" t="str">
        <f>VLOOKUP(A55,HOP!A:L,12,0)</f>
        <v>116.00</v>
      </c>
      <c r="F55" t="str">
        <f>VLOOKUP(A55,HOP!A:C,3,0)</f>
        <v>2276821</v>
      </c>
      <c r="G55">
        <f t="shared" si="2"/>
        <v>0</v>
      </c>
      <c r="H55" t="str">
        <f t="shared" si="3"/>
        <v>，2276821</v>
      </c>
      <c r="I55" t="str">
        <f>VLOOKUP(A55,HOP!A:T,20,0)</f>
        <v>直连</v>
      </c>
    </row>
    <row r="56" ht="14.25" customHeight="1" spans="1:9">
      <c r="A56" s="6" t="s">
        <v>408</v>
      </c>
      <c r="B56" s="7" t="s">
        <v>145</v>
      </c>
      <c r="C56" s="7" t="s">
        <v>413</v>
      </c>
      <c r="D56" s="3">
        <v>1694</v>
      </c>
      <c r="E56" t="str">
        <f>VLOOKUP(A56,HOP!A:L,12,0)</f>
        <v>1694.00</v>
      </c>
      <c r="F56" t="str">
        <f>VLOOKUP(A56,HOP!A:C,3,0)</f>
        <v>2273971</v>
      </c>
      <c r="G56">
        <f t="shared" si="2"/>
        <v>0</v>
      </c>
      <c r="H56" t="str">
        <f t="shared" si="3"/>
        <v>，2273971</v>
      </c>
      <c r="I56" t="str">
        <f>VLOOKUP(A56,HOP!A:T,20,0)</f>
        <v>直连</v>
      </c>
    </row>
    <row r="57" ht="14.25" customHeight="1" spans="1:9">
      <c r="A57" s="6" t="s">
        <v>418</v>
      </c>
      <c r="B57" s="7" t="s">
        <v>330</v>
      </c>
      <c r="C57" s="7" t="s">
        <v>413</v>
      </c>
      <c r="D57" s="3">
        <v>204</v>
      </c>
      <c r="E57" t="str">
        <f>VLOOKUP(A57,HOP!A:L,12,0)</f>
        <v>204.00</v>
      </c>
      <c r="F57" t="str">
        <f>VLOOKUP(A57,HOP!A:C,3,0)</f>
        <v>2277336</v>
      </c>
      <c r="G57">
        <f t="shared" si="2"/>
        <v>0</v>
      </c>
      <c r="H57" t="str">
        <f t="shared" si="3"/>
        <v>，2277336</v>
      </c>
      <c r="I57" t="str">
        <f>VLOOKUP(A57,HOP!A:T,20,0)</f>
        <v>直连</v>
      </c>
    </row>
    <row r="58" ht="14.25" customHeight="1" spans="1:9">
      <c r="A58" s="6" t="s">
        <v>423</v>
      </c>
      <c r="B58" s="7" t="s">
        <v>330</v>
      </c>
      <c r="C58" s="7" t="s">
        <v>413</v>
      </c>
      <c r="D58" s="3">
        <v>175</v>
      </c>
      <c r="E58" t="str">
        <f>VLOOKUP(A58,HOP!A:L,12,0)</f>
        <v>175.00</v>
      </c>
      <c r="F58" t="str">
        <f>VLOOKUP(A58,HOP!A:C,3,0)</f>
        <v>2276990</v>
      </c>
      <c r="G58">
        <f t="shared" si="2"/>
        <v>0</v>
      </c>
      <c r="H58" t="str">
        <f t="shared" si="3"/>
        <v>，2276990</v>
      </c>
      <c r="I58" t="str">
        <f>VLOOKUP(A58,HOP!A:T,20,0)</f>
        <v>直连</v>
      </c>
    </row>
    <row r="59" ht="14.25" customHeight="1" spans="1:9">
      <c r="A59" s="6" t="s">
        <v>428</v>
      </c>
      <c r="B59" s="7" t="s">
        <v>330</v>
      </c>
      <c r="C59" s="7" t="s">
        <v>413</v>
      </c>
      <c r="D59" s="3">
        <v>184</v>
      </c>
      <c r="E59" t="str">
        <f>VLOOKUP(A59,HOP!A:L,12,0)</f>
        <v>184.00</v>
      </c>
      <c r="F59" t="str">
        <f>VLOOKUP(A59,HOP!A:C,3,0)</f>
        <v>2276809</v>
      </c>
      <c r="G59">
        <f t="shared" si="2"/>
        <v>0</v>
      </c>
      <c r="H59" t="str">
        <f t="shared" si="3"/>
        <v>，2276809</v>
      </c>
      <c r="I59" t="str">
        <f>VLOOKUP(A59,HOP!A:T,20,0)</f>
        <v>直连</v>
      </c>
    </row>
    <row r="60" ht="14.25" customHeight="1" spans="1:9">
      <c r="A60" s="6" t="s">
        <v>433</v>
      </c>
      <c r="B60" s="7" t="s">
        <v>330</v>
      </c>
      <c r="C60" s="7" t="s">
        <v>413</v>
      </c>
      <c r="D60" s="3">
        <v>174</v>
      </c>
      <c r="E60" t="str">
        <f>VLOOKUP(A60,HOP!A:L,12,0)</f>
        <v>174.00</v>
      </c>
      <c r="F60" t="str">
        <f>VLOOKUP(A60,HOP!A:C,3,0)</f>
        <v>2277215</v>
      </c>
      <c r="G60">
        <f t="shared" si="2"/>
        <v>0</v>
      </c>
      <c r="H60" t="str">
        <f t="shared" si="3"/>
        <v>，2277215</v>
      </c>
      <c r="I60" t="str">
        <f>VLOOKUP(A60,HOP!A:T,20,0)</f>
        <v>直连</v>
      </c>
    </row>
    <row r="61" ht="14.25" customHeight="1" spans="1:9">
      <c r="A61" s="6" t="s">
        <v>439</v>
      </c>
      <c r="B61" s="7" t="s">
        <v>330</v>
      </c>
      <c r="C61" s="7" t="s">
        <v>413</v>
      </c>
      <c r="D61" s="3">
        <v>428</v>
      </c>
      <c r="E61" t="str">
        <f>VLOOKUP(A61,HOP!A:L,12,0)</f>
        <v>428.00</v>
      </c>
      <c r="F61" t="str">
        <f>VLOOKUP(A61,HOP!A:C,3,0)</f>
        <v>2276978</v>
      </c>
      <c r="G61">
        <f t="shared" si="2"/>
        <v>0</v>
      </c>
      <c r="H61" t="str">
        <f t="shared" si="3"/>
        <v>，2276978</v>
      </c>
      <c r="I61" t="str">
        <f>VLOOKUP(A61,HOP!A:T,20,0)</f>
        <v>直连</v>
      </c>
    </row>
    <row r="62" ht="14.25" customHeight="1" spans="1:9">
      <c r="A62" s="6" t="s">
        <v>444</v>
      </c>
      <c r="B62" s="7" t="s">
        <v>330</v>
      </c>
      <c r="C62" s="7" t="s">
        <v>413</v>
      </c>
      <c r="D62" s="3">
        <v>322</v>
      </c>
      <c r="E62" t="str">
        <f>VLOOKUP(A62,HOP!A:L,12,0)</f>
        <v>322.00</v>
      </c>
      <c r="F62" t="str">
        <f>VLOOKUP(A62,HOP!A:C,3,0)</f>
        <v>2277253</v>
      </c>
      <c r="G62">
        <f t="shared" si="2"/>
        <v>0</v>
      </c>
      <c r="H62" t="str">
        <f t="shared" si="3"/>
        <v>，2277253</v>
      </c>
      <c r="I62" t="str">
        <f>VLOOKUP(A62,HOP!A:T,20,0)</f>
        <v>直连</v>
      </c>
    </row>
    <row r="63" ht="14.25" customHeight="1" spans="1:9">
      <c r="A63" s="6" t="s">
        <v>451</v>
      </c>
      <c r="B63" s="7" t="s">
        <v>330</v>
      </c>
      <c r="C63" s="7" t="s">
        <v>413</v>
      </c>
      <c r="D63" s="3">
        <v>110</v>
      </c>
      <c r="E63" t="str">
        <f>VLOOKUP(A63,HOP!A:L,12,0)</f>
        <v>110.00</v>
      </c>
      <c r="F63" t="str">
        <f>VLOOKUP(A63,HOP!A:C,3,0)</f>
        <v>2277355</v>
      </c>
      <c r="G63">
        <f t="shared" si="2"/>
        <v>0</v>
      </c>
      <c r="H63" t="str">
        <f t="shared" si="3"/>
        <v>，2277355</v>
      </c>
      <c r="I63" t="str">
        <f>VLOOKUP(A63,HOP!A:T,20,0)</f>
        <v>直连</v>
      </c>
    </row>
    <row r="64" ht="14.25" customHeight="1" spans="1:9">
      <c r="A64" s="6" t="s">
        <v>453</v>
      </c>
      <c r="B64" s="7" t="s">
        <v>330</v>
      </c>
      <c r="C64" s="7" t="s">
        <v>413</v>
      </c>
      <c r="D64" s="3">
        <v>130</v>
      </c>
      <c r="E64" t="str">
        <f>VLOOKUP(A64,HOP!A:L,12,0)</f>
        <v>130.00</v>
      </c>
      <c r="F64" t="str">
        <f>VLOOKUP(A64,HOP!A:C,3,0)</f>
        <v>2277375</v>
      </c>
      <c r="G64">
        <f t="shared" si="2"/>
        <v>0</v>
      </c>
      <c r="H64" t="str">
        <f t="shared" si="3"/>
        <v>，2277375</v>
      </c>
      <c r="I64" t="str">
        <f>VLOOKUP(A64,HOP!A:T,20,0)</f>
        <v>直连</v>
      </c>
    </row>
    <row r="65" ht="14.25" customHeight="1" spans="1:9">
      <c r="A65" s="6" t="s">
        <v>456</v>
      </c>
      <c r="B65" s="7" t="s">
        <v>330</v>
      </c>
      <c r="C65" s="7" t="s">
        <v>413</v>
      </c>
      <c r="D65" s="3">
        <v>116</v>
      </c>
      <c r="E65" t="str">
        <f>VLOOKUP(A65,HOP!A:L,12,0)</f>
        <v>116.00</v>
      </c>
      <c r="F65" t="str">
        <f>VLOOKUP(A65,HOP!A:C,3,0)</f>
        <v>2277239</v>
      </c>
      <c r="G65">
        <f t="shared" si="2"/>
        <v>0</v>
      </c>
      <c r="H65" t="str">
        <f t="shared" si="3"/>
        <v>，2277239</v>
      </c>
      <c r="I65" t="str">
        <f>VLOOKUP(A65,HOP!A:T,20,0)</f>
        <v>直连</v>
      </c>
    </row>
    <row r="66" ht="14.25" customHeight="1" spans="1:9">
      <c r="A66" s="6" t="s">
        <v>460</v>
      </c>
      <c r="B66" s="7" t="s">
        <v>330</v>
      </c>
      <c r="C66" s="7" t="s">
        <v>413</v>
      </c>
      <c r="D66" s="3">
        <v>106</v>
      </c>
      <c r="E66" t="str">
        <f>VLOOKUP(A66,HOP!A:L,12,0)</f>
        <v>106.00</v>
      </c>
      <c r="F66" t="str">
        <f>VLOOKUP(A66,HOP!A:C,3,0)</f>
        <v>2277499</v>
      </c>
      <c r="G66">
        <f t="shared" si="2"/>
        <v>0</v>
      </c>
      <c r="H66" t="str">
        <f t="shared" si="3"/>
        <v>，2277499</v>
      </c>
      <c r="I66" t="str">
        <f>VLOOKUP(A66,HOP!A:T,20,0)</f>
        <v>直连</v>
      </c>
    </row>
    <row r="67" ht="14.25" customHeight="1" spans="1:9">
      <c r="A67" s="6" t="s">
        <v>465</v>
      </c>
      <c r="B67" s="7" t="s">
        <v>330</v>
      </c>
      <c r="C67" s="7" t="s">
        <v>413</v>
      </c>
      <c r="D67" s="3">
        <v>441</v>
      </c>
      <c r="E67" t="str">
        <f>VLOOKUP(A67,HOP!A:L,12,0)</f>
        <v>441.00</v>
      </c>
      <c r="F67" t="str">
        <f>VLOOKUP(A67,HOP!A:C,3,0)</f>
        <v>2277274</v>
      </c>
      <c r="G67">
        <f t="shared" ref="G67:G98" si="4">D67-E67</f>
        <v>0</v>
      </c>
      <c r="H67" t="str">
        <f t="shared" ref="H67:H98" si="5">$H$1&amp;F67</f>
        <v>，2277274</v>
      </c>
      <c r="I67" t="str">
        <f>VLOOKUP(A67,HOP!A:T,20,0)</f>
        <v>直连</v>
      </c>
    </row>
    <row r="68" ht="14.25" customHeight="1" spans="1:9">
      <c r="A68" s="6" t="s">
        <v>473</v>
      </c>
      <c r="B68" s="7" t="s">
        <v>330</v>
      </c>
      <c r="C68" s="7" t="s">
        <v>413</v>
      </c>
      <c r="D68" s="3">
        <v>98</v>
      </c>
      <c r="E68" t="str">
        <f>VLOOKUP(A68,HOP!A:L,12,0)</f>
        <v>98.00</v>
      </c>
      <c r="F68" t="str">
        <f>VLOOKUP(A68,HOP!A:C,3,0)</f>
        <v>2277308</v>
      </c>
      <c r="G68">
        <f t="shared" si="4"/>
        <v>0</v>
      </c>
      <c r="H68" t="str">
        <f t="shared" si="5"/>
        <v>，2277308</v>
      </c>
      <c r="I68" t="str">
        <f>VLOOKUP(A68,HOP!A:T,20,0)</f>
        <v>直连</v>
      </c>
    </row>
    <row r="69" ht="14.25" customHeight="1" spans="1:9">
      <c r="A69" s="6" t="s">
        <v>481</v>
      </c>
      <c r="B69" s="7" t="s">
        <v>330</v>
      </c>
      <c r="C69" s="7" t="s">
        <v>413</v>
      </c>
      <c r="D69" s="3">
        <v>235</v>
      </c>
      <c r="E69" t="str">
        <f>VLOOKUP(A69,HOP!A:L,12,0)</f>
        <v>235.00</v>
      </c>
      <c r="F69" t="str">
        <f>VLOOKUP(A69,HOP!A:C,3,0)</f>
        <v>2277464</v>
      </c>
      <c r="G69">
        <f t="shared" si="4"/>
        <v>0</v>
      </c>
      <c r="H69" t="str">
        <f t="shared" si="5"/>
        <v>，2277464</v>
      </c>
      <c r="I69" t="str">
        <f>VLOOKUP(A69,HOP!A:T,20,0)</f>
        <v>直连</v>
      </c>
    </row>
    <row r="70" ht="14.25" customHeight="1" spans="1:9">
      <c r="A70" s="6" t="s">
        <v>487</v>
      </c>
      <c r="B70" s="7" t="s">
        <v>330</v>
      </c>
      <c r="C70" s="7" t="s">
        <v>413</v>
      </c>
      <c r="D70" s="3">
        <v>126</v>
      </c>
      <c r="E70" t="str">
        <f>VLOOKUP(A70,HOP!A:L,12,0)</f>
        <v>126.00</v>
      </c>
      <c r="F70" t="str">
        <f>VLOOKUP(A70,HOP!A:C,3,0)</f>
        <v>2277330</v>
      </c>
      <c r="G70">
        <f t="shared" si="4"/>
        <v>0</v>
      </c>
      <c r="H70" t="str">
        <f t="shared" si="5"/>
        <v>，2277330</v>
      </c>
      <c r="I70" t="str">
        <f>VLOOKUP(A70,HOP!A:T,20,0)</f>
        <v>直连</v>
      </c>
    </row>
    <row r="71" ht="14.25" customHeight="1" spans="1:9">
      <c r="A71" s="6" t="s">
        <v>495</v>
      </c>
      <c r="B71" s="7" t="s">
        <v>330</v>
      </c>
      <c r="C71" s="7" t="s">
        <v>413</v>
      </c>
      <c r="D71" s="3">
        <v>126</v>
      </c>
      <c r="E71" t="str">
        <f>VLOOKUP(A71,HOP!A:L,12,0)</f>
        <v>126.00</v>
      </c>
      <c r="F71" t="str">
        <f>VLOOKUP(A71,HOP!A:C,3,0)</f>
        <v>2277328</v>
      </c>
      <c r="G71">
        <f t="shared" si="4"/>
        <v>0</v>
      </c>
      <c r="H71" t="str">
        <f t="shared" si="5"/>
        <v>，2277328</v>
      </c>
      <c r="I71" t="str">
        <f>VLOOKUP(A71,HOP!A:T,20,0)</f>
        <v>直连</v>
      </c>
    </row>
    <row r="72" ht="14.25" customHeight="1" spans="1:9">
      <c r="A72" s="6" t="s">
        <v>497</v>
      </c>
      <c r="B72" s="7" t="s">
        <v>330</v>
      </c>
      <c r="C72" s="7" t="s">
        <v>413</v>
      </c>
      <c r="D72" s="3">
        <v>480</v>
      </c>
      <c r="E72" t="str">
        <f>VLOOKUP(A72,HOP!A:L,12,0)</f>
        <v>480.00</v>
      </c>
      <c r="F72" t="str">
        <f>VLOOKUP(A72,HOP!A:C,3,0)</f>
        <v>2277444</v>
      </c>
      <c r="G72">
        <f t="shared" si="4"/>
        <v>0</v>
      </c>
      <c r="H72" t="str">
        <f t="shared" si="5"/>
        <v>，2277444</v>
      </c>
      <c r="I72" t="str">
        <f>VLOOKUP(A72,HOP!A:T,20,0)</f>
        <v>直连</v>
      </c>
    </row>
    <row r="73" ht="14.25" customHeight="1" spans="1:9">
      <c r="A73" s="6" t="s">
        <v>504</v>
      </c>
      <c r="B73" s="7" t="s">
        <v>330</v>
      </c>
      <c r="C73" s="7" t="s">
        <v>413</v>
      </c>
      <c r="D73" s="3">
        <v>83</v>
      </c>
      <c r="E73" t="str">
        <f>VLOOKUP(A73,HOP!A:L,12,0)</f>
        <v>83.00</v>
      </c>
      <c r="F73" t="str">
        <f>VLOOKUP(A73,HOP!A:C,3,0)</f>
        <v>2277248</v>
      </c>
      <c r="G73">
        <f t="shared" si="4"/>
        <v>0</v>
      </c>
      <c r="H73" t="str">
        <f t="shared" si="5"/>
        <v>，2277248</v>
      </c>
      <c r="I73" t="str">
        <f>VLOOKUP(A73,HOP!A:T,20,0)</f>
        <v>直连</v>
      </c>
    </row>
    <row r="74" ht="14.25" customHeight="1" spans="1:9">
      <c r="A74" s="6" t="s">
        <v>511</v>
      </c>
      <c r="B74" s="7" t="s">
        <v>413</v>
      </c>
      <c r="C74" s="7" t="s">
        <v>515</v>
      </c>
      <c r="D74" s="3">
        <v>164</v>
      </c>
      <c r="E74" t="str">
        <f>VLOOKUP(A74,HOP!A:L,12,0)</f>
        <v>164.00</v>
      </c>
      <c r="F74" t="str">
        <f>VLOOKUP(A74,HOP!A:C,3,0)</f>
        <v>2277978</v>
      </c>
      <c r="G74">
        <f t="shared" si="4"/>
        <v>0</v>
      </c>
      <c r="H74" t="str">
        <f t="shared" si="5"/>
        <v>，2277978</v>
      </c>
      <c r="I74" t="str">
        <f>VLOOKUP(A74,HOP!A:T,20,0)</f>
        <v>直连</v>
      </c>
    </row>
    <row r="75" ht="14.25" customHeight="1" spans="1:9">
      <c r="A75" s="6" t="s">
        <v>519</v>
      </c>
      <c r="B75" s="7" t="s">
        <v>137</v>
      </c>
      <c r="C75" s="7" t="s">
        <v>515</v>
      </c>
      <c r="D75" s="3">
        <v>996</v>
      </c>
      <c r="E75" t="str">
        <f>VLOOKUP(A75,HOP!A:L,12,0)</f>
        <v>996.00</v>
      </c>
      <c r="F75" t="str">
        <f>VLOOKUP(A75,HOP!A:C,3,0)</f>
        <v>2255310</v>
      </c>
      <c r="G75">
        <f t="shared" si="4"/>
        <v>0</v>
      </c>
      <c r="H75" t="str">
        <f t="shared" si="5"/>
        <v>，2255310</v>
      </c>
      <c r="I75" t="str">
        <f>VLOOKUP(A75,HOP!A:T,20,0)</f>
        <v>直连</v>
      </c>
    </row>
    <row r="76" ht="14.25" customHeight="1" spans="1:9">
      <c r="A76" s="6" t="s">
        <v>526</v>
      </c>
      <c r="B76" s="7" t="s">
        <v>413</v>
      </c>
      <c r="C76" s="7" t="s">
        <v>515</v>
      </c>
      <c r="D76" s="3">
        <v>257</v>
      </c>
      <c r="E76" t="str">
        <f>VLOOKUP(A76,HOP!A:L,12,0)</f>
        <v>257.00</v>
      </c>
      <c r="F76" t="str">
        <f>VLOOKUP(A76,HOP!A:C,3,0)</f>
        <v>2277936</v>
      </c>
      <c r="G76">
        <f t="shared" si="4"/>
        <v>0</v>
      </c>
      <c r="H76" t="str">
        <f t="shared" si="5"/>
        <v>，2277936</v>
      </c>
      <c r="I76" t="str">
        <f>VLOOKUP(A76,HOP!A:T,20,0)</f>
        <v>直连</v>
      </c>
    </row>
    <row r="77" ht="14.25" customHeight="1" spans="1:9">
      <c r="A77" s="6" t="s">
        <v>533</v>
      </c>
      <c r="B77" s="7" t="s">
        <v>413</v>
      </c>
      <c r="C77" s="7" t="s">
        <v>515</v>
      </c>
      <c r="D77" s="3">
        <v>645</v>
      </c>
      <c r="E77" t="str">
        <f>VLOOKUP(A77,HOP!A:L,12,0)</f>
        <v>645.00</v>
      </c>
      <c r="F77" t="str">
        <f>VLOOKUP(A77,HOP!A:C,3,0)</f>
        <v>2278043</v>
      </c>
      <c r="G77">
        <f t="shared" si="4"/>
        <v>0</v>
      </c>
      <c r="H77" t="str">
        <f t="shared" si="5"/>
        <v>，2278043</v>
      </c>
      <c r="I77" t="str">
        <f>VLOOKUP(A77,HOP!A:T,20,0)</f>
        <v>直连</v>
      </c>
    </row>
    <row r="78" ht="14.25" customHeight="1" spans="1:9">
      <c r="A78" s="6" t="s">
        <v>540</v>
      </c>
      <c r="B78" s="7" t="s">
        <v>413</v>
      </c>
      <c r="C78" s="7" t="s">
        <v>515</v>
      </c>
      <c r="D78" s="3">
        <v>174</v>
      </c>
      <c r="E78" t="str">
        <f>VLOOKUP(A78,HOP!A:L,12,0)</f>
        <v>174.00</v>
      </c>
      <c r="F78" t="str">
        <f>VLOOKUP(A78,HOP!A:C,3,0)</f>
        <v>2277725</v>
      </c>
      <c r="G78">
        <f t="shared" si="4"/>
        <v>0</v>
      </c>
      <c r="H78" t="str">
        <f t="shared" si="5"/>
        <v>，2277725</v>
      </c>
      <c r="I78" t="str">
        <f>VLOOKUP(A78,HOP!A:T,20,0)</f>
        <v>直连</v>
      </c>
    </row>
    <row r="79" ht="14.25" customHeight="1" spans="1:9">
      <c r="A79" s="6" t="s">
        <v>541</v>
      </c>
      <c r="B79" s="7" t="s">
        <v>413</v>
      </c>
      <c r="C79" s="7" t="s">
        <v>515</v>
      </c>
      <c r="D79" s="3">
        <v>176</v>
      </c>
      <c r="E79" t="str">
        <f>VLOOKUP(A79,HOP!A:L,12,0)</f>
        <v>176.00</v>
      </c>
      <c r="F79" t="str">
        <f>VLOOKUP(A79,HOP!A:C,3,0)</f>
        <v>2278084</v>
      </c>
      <c r="G79">
        <f t="shared" si="4"/>
        <v>0</v>
      </c>
      <c r="H79" t="str">
        <f t="shared" si="5"/>
        <v>，2278084</v>
      </c>
      <c r="I79" t="str">
        <f>VLOOKUP(A79,HOP!A:T,20,0)</f>
        <v>直连</v>
      </c>
    </row>
    <row r="80" ht="14.25" customHeight="1" spans="1:9">
      <c r="A80" s="6" t="s">
        <v>547</v>
      </c>
      <c r="B80" s="7" t="s">
        <v>413</v>
      </c>
      <c r="C80" s="7" t="s">
        <v>515</v>
      </c>
      <c r="D80" s="3">
        <v>1550</v>
      </c>
      <c r="E80" t="str">
        <f>VLOOKUP(A80,HOP!A:L,12,0)</f>
        <v>1550.00</v>
      </c>
      <c r="F80" t="str">
        <f>VLOOKUP(A80,HOP!A:C,3,0)</f>
        <v>2277302</v>
      </c>
      <c r="G80">
        <f t="shared" si="4"/>
        <v>0</v>
      </c>
      <c r="H80" t="str">
        <f t="shared" si="5"/>
        <v>，2277302</v>
      </c>
      <c r="I80" t="str">
        <f>VLOOKUP(A80,HOP!A:T,20,0)</f>
        <v>直连</v>
      </c>
    </row>
    <row r="81" ht="14.25" customHeight="1" spans="1:9">
      <c r="A81" s="6" t="s">
        <v>553</v>
      </c>
      <c r="B81" s="7" t="s">
        <v>330</v>
      </c>
      <c r="C81" s="7" t="s">
        <v>515</v>
      </c>
      <c r="D81" s="3">
        <v>962</v>
      </c>
      <c r="E81" t="str">
        <f>VLOOKUP(A81,HOP!A:L,12,0)</f>
        <v>962.00</v>
      </c>
      <c r="F81" t="str">
        <f>VLOOKUP(A81,HOP!A:C,3,0)</f>
        <v>2277510</v>
      </c>
      <c r="G81">
        <f t="shared" si="4"/>
        <v>0</v>
      </c>
      <c r="H81" t="str">
        <f t="shared" si="5"/>
        <v>，2277510</v>
      </c>
      <c r="I81" t="str">
        <f>VLOOKUP(A81,HOP!A:T,20,0)</f>
        <v>直连</v>
      </c>
    </row>
    <row r="82" ht="14.25" customHeight="1" spans="1:9">
      <c r="A82" s="6" t="s">
        <v>557</v>
      </c>
      <c r="B82" s="7" t="s">
        <v>413</v>
      </c>
      <c r="C82" s="7" t="s">
        <v>515</v>
      </c>
      <c r="D82" s="3">
        <v>494</v>
      </c>
      <c r="E82" t="str">
        <f>VLOOKUP(A82,HOP!A:L,12,0)</f>
        <v>494.00</v>
      </c>
      <c r="F82" t="str">
        <f>VLOOKUP(A82,HOP!A:C,3,0)</f>
        <v>2277920</v>
      </c>
      <c r="G82">
        <f t="shared" si="4"/>
        <v>0</v>
      </c>
      <c r="H82" t="str">
        <f t="shared" si="5"/>
        <v>，2277920</v>
      </c>
      <c r="I82" t="str">
        <f>VLOOKUP(A82,HOP!A:T,20,0)</f>
        <v>直连</v>
      </c>
    </row>
    <row r="83" ht="14.25" customHeight="1" spans="1:9">
      <c r="A83" s="6" t="s">
        <v>564</v>
      </c>
      <c r="B83" s="7" t="s">
        <v>413</v>
      </c>
      <c r="C83" s="7" t="s">
        <v>515</v>
      </c>
      <c r="D83" s="3">
        <v>494</v>
      </c>
      <c r="E83" t="str">
        <f>VLOOKUP(A83,HOP!A:L,12,0)</f>
        <v>494.00</v>
      </c>
      <c r="F83" t="str">
        <f>VLOOKUP(A83,HOP!A:C,3,0)</f>
        <v>2277907</v>
      </c>
      <c r="G83">
        <f t="shared" si="4"/>
        <v>0</v>
      </c>
      <c r="H83" t="str">
        <f t="shared" si="5"/>
        <v>，2277907</v>
      </c>
      <c r="I83" t="str">
        <f>VLOOKUP(A83,HOP!A:T,20,0)</f>
        <v>直连</v>
      </c>
    </row>
    <row r="84" ht="14.25" customHeight="1" spans="1:9">
      <c r="A84" s="6" t="s">
        <v>566</v>
      </c>
      <c r="B84" s="7" t="s">
        <v>413</v>
      </c>
      <c r="C84" s="7" t="s">
        <v>515</v>
      </c>
      <c r="D84" s="3">
        <v>136</v>
      </c>
      <c r="E84" t="str">
        <f>VLOOKUP(A84,HOP!A:L,12,0)</f>
        <v>136.00</v>
      </c>
      <c r="F84" t="str">
        <f>VLOOKUP(A84,HOP!A:C,3,0)</f>
        <v>2278102</v>
      </c>
      <c r="G84">
        <f t="shared" si="4"/>
        <v>0</v>
      </c>
      <c r="H84" t="str">
        <f t="shared" si="5"/>
        <v>，2278102</v>
      </c>
      <c r="I84" t="str">
        <f>VLOOKUP(A84,HOP!A:T,20,0)</f>
        <v>直连</v>
      </c>
    </row>
    <row r="85" ht="14.25" customHeight="1" spans="1:9">
      <c r="A85" s="6" t="s">
        <v>573</v>
      </c>
      <c r="B85" s="7" t="s">
        <v>413</v>
      </c>
      <c r="C85" s="7" t="s">
        <v>515</v>
      </c>
      <c r="D85" s="3">
        <v>494</v>
      </c>
      <c r="E85" t="str">
        <f>VLOOKUP(A85,HOP!A:L,12,0)</f>
        <v>494.00</v>
      </c>
      <c r="F85" t="str">
        <f>VLOOKUP(A85,HOP!A:C,3,0)</f>
        <v>2277224</v>
      </c>
      <c r="G85">
        <f t="shared" si="4"/>
        <v>0</v>
      </c>
      <c r="H85" t="str">
        <f t="shared" si="5"/>
        <v>，2277224</v>
      </c>
      <c r="I85" t="str">
        <f>VLOOKUP(A85,HOP!A:T,20,0)</f>
        <v>直连</v>
      </c>
    </row>
    <row r="86" ht="14.25" customHeight="1" spans="1:9">
      <c r="A86" s="6" t="s">
        <v>575</v>
      </c>
      <c r="B86" s="7" t="s">
        <v>413</v>
      </c>
      <c r="C86" s="7" t="s">
        <v>515</v>
      </c>
      <c r="D86" s="3">
        <v>126</v>
      </c>
      <c r="E86" t="str">
        <f>VLOOKUP(A86,HOP!A:L,12,0)</f>
        <v>126.00</v>
      </c>
      <c r="F86" t="str">
        <f>VLOOKUP(A86,HOP!A:C,3,0)</f>
        <v>2278119</v>
      </c>
      <c r="G86">
        <f t="shared" si="4"/>
        <v>0</v>
      </c>
      <c r="H86" t="str">
        <f t="shared" si="5"/>
        <v>，2278119</v>
      </c>
      <c r="I86" t="str">
        <f>VLOOKUP(A86,HOP!A:T,20,0)</f>
        <v>直连</v>
      </c>
    </row>
    <row r="87" ht="14.25" customHeight="1" spans="1:9">
      <c r="A87" s="6" t="s">
        <v>580</v>
      </c>
      <c r="B87" s="7" t="s">
        <v>413</v>
      </c>
      <c r="C87" s="7" t="s">
        <v>515</v>
      </c>
      <c r="D87" s="3">
        <v>92</v>
      </c>
      <c r="E87" t="str">
        <f>VLOOKUP(A87,HOP!A:L,12,0)</f>
        <v>92.00</v>
      </c>
      <c r="F87" t="str">
        <f>VLOOKUP(A87,HOP!A:C,3,0)</f>
        <v>2277653</v>
      </c>
      <c r="G87">
        <f t="shared" si="4"/>
        <v>0</v>
      </c>
      <c r="H87" t="str">
        <f t="shared" si="5"/>
        <v>，2277653</v>
      </c>
      <c r="I87" t="str">
        <f>VLOOKUP(A87,HOP!A:T,20,0)</f>
        <v>直连</v>
      </c>
    </row>
    <row r="88" ht="14.25" customHeight="1" spans="1:9">
      <c r="A88" s="6" t="s">
        <v>581</v>
      </c>
      <c r="B88" s="7" t="s">
        <v>413</v>
      </c>
      <c r="C88" s="7" t="s">
        <v>515</v>
      </c>
      <c r="D88" s="3">
        <v>301</v>
      </c>
      <c r="E88" t="str">
        <f>VLOOKUP(A88,HOP!A:L,12,0)</f>
        <v>301.00</v>
      </c>
      <c r="F88" t="str">
        <f>VLOOKUP(A88,HOP!A:C,3,0)</f>
        <v>2275353</v>
      </c>
      <c r="G88">
        <f t="shared" si="4"/>
        <v>0</v>
      </c>
      <c r="H88" t="str">
        <f t="shared" si="5"/>
        <v>，2275353</v>
      </c>
      <c r="I88" t="str">
        <f>VLOOKUP(A88,HOP!A:T,20,0)</f>
        <v>直连</v>
      </c>
    </row>
    <row r="89" ht="14.25" customHeight="1" spans="1:9">
      <c r="A89" s="6" t="s">
        <v>588</v>
      </c>
      <c r="B89" s="7" t="s">
        <v>330</v>
      </c>
      <c r="C89" s="7" t="s">
        <v>515</v>
      </c>
      <c r="D89" s="3">
        <v>602</v>
      </c>
      <c r="E89" t="str">
        <f>VLOOKUP(A89,HOP!A:L,12,0)</f>
        <v>602.00</v>
      </c>
      <c r="F89" t="str">
        <f>VLOOKUP(A89,HOP!A:C,3,0)</f>
        <v>2275322</v>
      </c>
      <c r="G89">
        <f t="shared" si="4"/>
        <v>0</v>
      </c>
      <c r="H89" t="str">
        <f t="shared" si="5"/>
        <v>，2275322</v>
      </c>
      <c r="I89" t="str">
        <f>VLOOKUP(A89,HOP!A:T,20,0)</f>
        <v>直连</v>
      </c>
    </row>
    <row r="90" ht="14.25" customHeight="1" spans="1:9">
      <c r="A90" s="6" t="s">
        <v>592</v>
      </c>
      <c r="B90" s="7" t="s">
        <v>413</v>
      </c>
      <c r="C90" s="7" t="s">
        <v>515</v>
      </c>
      <c r="D90" s="3">
        <v>134</v>
      </c>
      <c r="E90" t="str">
        <f>VLOOKUP(A90,HOP!A:L,12,0)</f>
        <v>134.00</v>
      </c>
      <c r="F90" t="str">
        <f>VLOOKUP(A90,HOP!A:C,3,0)</f>
        <v>2277408</v>
      </c>
      <c r="G90">
        <f t="shared" si="4"/>
        <v>0</v>
      </c>
      <c r="H90" t="str">
        <f t="shared" si="5"/>
        <v>，2277408</v>
      </c>
      <c r="I90" t="str">
        <f>VLOOKUP(A90,HOP!A:T,20,0)</f>
        <v>直连</v>
      </c>
    </row>
    <row r="91" ht="14.25" customHeight="1" spans="1:9">
      <c r="A91" s="6" t="s">
        <v>597</v>
      </c>
      <c r="B91" s="7" t="s">
        <v>235</v>
      </c>
      <c r="C91" s="7" t="s">
        <v>515</v>
      </c>
      <c r="D91" s="3">
        <v>4647</v>
      </c>
      <c r="E91" t="str">
        <f>VLOOKUP(A91,HOP!A:L,12,0)</f>
        <v>4647.00</v>
      </c>
      <c r="F91" t="str">
        <f>VLOOKUP(A91,HOP!A:C,3,0)</f>
        <v>2273986</v>
      </c>
      <c r="G91">
        <f t="shared" si="4"/>
        <v>0</v>
      </c>
      <c r="H91" t="str">
        <f t="shared" si="5"/>
        <v>，2273986</v>
      </c>
      <c r="I91" t="str">
        <f>VLOOKUP(A91,HOP!A:T,20,0)</f>
        <v>直连</v>
      </c>
    </row>
    <row r="92" ht="14.25" customHeight="1" spans="1:9">
      <c r="A92" s="6" t="s">
        <v>605</v>
      </c>
      <c r="B92" s="7" t="s">
        <v>413</v>
      </c>
      <c r="C92" s="7" t="s">
        <v>515</v>
      </c>
      <c r="D92" s="3">
        <v>82</v>
      </c>
      <c r="E92" t="str">
        <f>VLOOKUP(A92,HOP!A:L,12,0)</f>
        <v>82.00</v>
      </c>
      <c r="F92" t="str">
        <f>VLOOKUP(A92,HOP!A:C,3,0)</f>
        <v>2277883</v>
      </c>
      <c r="G92">
        <f t="shared" si="4"/>
        <v>0</v>
      </c>
      <c r="H92" t="str">
        <f t="shared" si="5"/>
        <v>，2277883</v>
      </c>
      <c r="I92" t="str">
        <f>VLOOKUP(A92,HOP!A:T,20,0)</f>
        <v>直连</v>
      </c>
    </row>
    <row r="93" ht="14.25" customHeight="1" spans="1:9">
      <c r="A93" s="6" t="s">
        <v>611</v>
      </c>
      <c r="B93" s="7" t="s">
        <v>413</v>
      </c>
      <c r="C93" s="7" t="s">
        <v>515</v>
      </c>
      <c r="D93" s="3">
        <v>185</v>
      </c>
      <c r="E93" t="str">
        <f>VLOOKUP(A93,HOP!A:L,12,0)</f>
        <v>185.00</v>
      </c>
      <c r="F93" t="str">
        <f>VLOOKUP(A93,HOP!A:C,3,0)</f>
        <v>2277746</v>
      </c>
      <c r="G93">
        <f t="shared" si="4"/>
        <v>0</v>
      </c>
      <c r="H93" t="str">
        <f t="shared" si="5"/>
        <v>，2277746</v>
      </c>
      <c r="I93" t="str">
        <f>VLOOKUP(A93,HOP!A:T,20,0)</f>
        <v>直连</v>
      </c>
    </row>
    <row r="94" ht="14.25" customHeight="1" spans="1:9">
      <c r="A94" s="6" t="s">
        <v>615</v>
      </c>
      <c r="B94" s="7" t="s">
        <v>515</v>
      </c>
      <c r="C94" s="7" t="s">
        <v>617</v>
      </c>
      <c r="D94" s="3">
        <v>100</v>
      </c>
      <c r="E94" t="str">
        <f>VLOOKUP(A94,HOP!A:L,12,0)</f>
        <v>100.00</v>
      </c>
      <c r="F94" t="str">
        <f>VLOOKUP(A94,HOP!A:C,3,0)</f>
        <v>2278440</v>
      </c>
      <c r="G94">
        <f t="shared" si="4"/>
        <v>0</v>
      </c>
      <c r="H94" t="str">
        <f t="shared" si="5"/>
        <v>，2278440</v>
      </c>
      <c r="I94" t="str">
        <f>VLOOKUP(A94,HOP!A:T,20,0)</f>
        <v>直连</v>
      </c>
    </row>
    <row r="95" ht="14.25" customHeight="1" spans="1:9">
      <c r="A95" s="6" t="s">
        <v>621</v>
      </c>
      <c r="B95" s="7" t="s">
        <v>515</v>
      </c>
      <c r="C95" s="7" t="s">
        <v>617</v>
      </c>
      <c r="D95" s="3">
        <v>717</v>
      </c>
      <c r="E95" t="str">
        <f>VLOOKUP(A95,HOP!A:L,12,0)</f>
        <v>717.00</v>
      </c>
      <c r="F95" t="str">
        <f>VLOOKUP(A95,HOP!A:C,3,0)</f>
        <v>2278832</v>
      </c>
      <c r="G95">
        <f t="shared" si="4"/>
        <v>0</v>
      </c>
      <c r="H95" t="str">
        <f t="shared" si="5"/>
        <v>，2278832</v>
      </c>
      <c r="I95" t="str">
        <f>VLOOKUP(A95,HOP!A:T,20,0)</f>
        <v>直连</v>
      </c>
    </row>
    <row r="96" ht="14.25" customHeight="1" spans="1:9">
      <c r="A96" s="6" t="s">
        <v>628</v>
      </c>
      <c r="B96" s="7" t="s">
        <v>515</v>
      </c>
      <c r="C96" s="7" t="s">
        <v>617</v>
      </c>
      <c r="D96" s="3">
        <v>239</v>
      </c>
      <c r="E96" t="str">
        <f>VLOOKUP(A96,HOP!A:L,12,0)</f>
        <v>239.00</v>
      </c>
      <c r="F96" t="str">
        <f>VLOOKUP(A96,HOP!A:C,3,0)</f>
        <v>2274193</v>
      </c>
      <c r="G96">
        <f t="shared" si="4"/>
        <v>0</v>
      </c>
      <c r="H96" t="str">
        <f t="shared" si="5"/>
        <v>，2274193</v>
      </c>
      <c r="I96" t="str">
        <f>VLOOKUP(A96,HOP!A:T,20,0)</f>
        <v>直连</v>
      </c>
    </row>
    <row r="97" ht="14.25" customHeight="1" spans="1:9">
      <c r="A97" s="6" t="s">
        <v>635</v>
      </c>
      <c r="B97" s="7" t="s">
        <v>515</v>
      </c>
      <c r="C97" s="7" t="s">
        <v>617</v>
      </c>
      <c r="D97" s="3">
        <v>136</v>
      </c>
      <c r="E97" t="str">
        <f>VLOOKUP(A97,HOP!A:L,12,0)</f>
        <v>136.00</v>
      </c>
      <c r="F97" t="str">
        <f>VLOOKUP(A97,HOP!A:C,3,0)</f>
        <v>2278573</v>
      </c>
      <c r="G97">
        <f t="shared" si="4"/>
        <v>0</v>
      </c>
      <c r="H97" t="str">
        <f t="shared" si="5"/>
        <v>，2278573</v>
      </c>
      <c r="I97" t="str">
        <f>VLOOKUP(A97,HOP!A:T,20,0)</f>
        <v>直连</v>
      </c>
    </row>
    <row r="98" ht="14.25" customHeight="1" spans="1:9">
      <c r="A98" s="6" t="s">
        <v>636</v>
      </c>
      <c r="B98" s="7" t="s">
        <v>515</v>
      </c>
      <c r="C98" s="7" t="s">
        <v>617</v>
      </c>
      <c r="D98" s="3">
        <v>791</v>
      </c>
      <c r="E98" t="str">
        <f>VLOOKUP(A98,HOP!A:L,12,0)</f>
        <v>791.00</v>
      </c>
      <c r="F98" t="str">
        <f>VLOOKUP(A98,HOP!A:C,3,0)</f>
        <v>2278442</v>
      </c>
      <c r="G98">
        <f t="shared" si="4"/>
        <v>0</v>
      </c>
      <c r="H98" t="str">
        <f t="shared" si="5"/>
        <v>，2278442</v>
      </c>
      <c r="I98" t="str">
        <f>VLOOKUP(A98,HOP!A:T,20,0)</f>
        <v>直连</v>
      </c>
    </row>
    <row r="99" ht="14.25" customHeight="1" spans="1:9">
      <c r="A99" s="6" t="s">
        <v>638</v>
      </c>
      <c r="B99" s="7" t="s">
        <v>515</v>
      </c>
      <c r="C99" s="7" t="s">
        <v>617</v>
      </c>
      <c r="D99" s="3">
        <v>313</v>
      </c>
      <c r="E99" t="str">
        <f>VLOOKUP(A99,HOP!A:L,12,0)</f>
        <v>313.00</v>
      </c>
      <c r="F99" t="str">
        <f>VLOOKUP(A99,HOP!A:C,3,0)</f>
        <v>2278559</v>
      </c>
      <c r="G99">
        <f>D99-E99</f>
        <v>0</v>
      </c>
      <c r="H99" t="str">
        <f>$H$1&amp;F99</f>
        <v>，2278559</v>
      </c>
      <c r="I99" t="str">
        <f>VLOOKUP(A99,HOP!A:T,20,0)</f>
        <v>直连</v>
      </c>
    </row>
    <row r="100" ht="14.25" customHeight="1" spans="1:9">
      <c r="A100" s="6" t="s">
        <v>643</v>
      </c>
      <c r="B100" s="7" t="s">
        <v>515</v>
      </c>
      <c r="C100" s="7" t="s">
        <v>617</v>
      </c>
      <c r="D100" s="3">
        <v>257</v>
      </c>
      <c r="E100" t="str">
        <f>VLOOKUP(A100,HOP!A:L,12,0)</f>
        <v>257.00</v>
      </c>
      <c r="F100" t="str">
        <f>VLOOKUP(A100,HOP!A:C,3,0)</f>
        <v>2278648</v>
      </c>
      <c r="G100">
        <f>D100-E100</f>
        <v>0</v>
      </c>
      <c r="H100" t="str">
        <f>$H$1&amp;F100</f>
        <v>，2278648</v>
      </c>
      <c r="I100" t="str">
        <f>VLOOKUP(A100,HOP!A:T,20,0)</f>
        <v>直连</v>
      </c>
    </row>
    <row r="101" ht="14.25" customHeight="1" spans="1:9">
      <c r="A101" s="6" t="s">
        <v>645</v>
      </c>
      <c r="B101" s="7" t="s">
        <v>413</v>
      </c>
      <c r="C101" s="7" t="s">
        <v>617</v>
      </c>
      <c r="D101" s="3">
        <v>602</v>
      </c>
      <c r="E101" t="str">
        <f>VLOOKUP(A101,HOP!A:L,12,0)</f>
        <v>602.00</v>
      </c>
      <c r="F101" t="str">
        <f>VLOOKUP(A101,HOP!A:C,3,0)</f>
        <v>2275320</v>
      </c>
      <c r="G101">
        <f>D101-E101</f>
        <v>0</v>
      </c>
      <c r="H101" t="str">
        <f>$H$1&amp;F101</f>
        <v>，2275320</v>
      </c>
      <c r="I101" t="str">
        <f>VLOOKUP(A101,HOP!A:T,20,0)</f>
        <v>直连</v>
      </c>
    </row>
    <row r="102" ht="14.25" customHeight="1" spans="1:9">
      <c r="A102" s="6" t="s">
        <v>647</v>
      </c>
      <c r="B102" s="7" t="s">
        <v>515</v>
      </c>
      <c r="C102" s="7" t="s">
        <v>617</v>
      </c>
      <c r="D102" s="3">
        <v>313</v>
      </c>
      <c r="E102" t="str">
        <f>VLOOKUP(A102,HOP!A:L,12,0)</f>
        <v>313.00</v>
      </c>
      <c r="F102" t="str">
        <f>VLOOKUP(A102,HOP!A:C,3,0)</f>
        <v>2278506</v>
      </c>
      <c r="G102">
        <f>D102-E102</f>
        <v>0</v>
      </c>
      <c r="H102" t="str">
        <f>$H$1&amp;F102</f>
        <v>，2278506</v>
      </c>
      <c r="I102" t="str">
        <f>VLOOKUP(A102,HOP!A:T,20,0)</f>
        <v>直连</v>
      </c>
    </row>
    <row r="103" ht="14.25" customHeight="1" spans="1:9">
      <c r="A103" s="6" t="s">
        <v>649</v>
      </c>
      <c r="B103" s="7" t="s">
        <v>515</v>
      </c>
      <c r="C103" s="7" t="s">
        <v>617</v>
      </c>
      <c r="D103" s="3">
        <v>717</v>
      </c>
      <c r="E103" t="str">
        <f>VLOOKUP(A103,HOP!A:L,12,0)</f>
        <v>717.00</v>
      </c>
      <c r="F103" t="str">
        <f>VLOOKUP(A103,HOP!A:C,3,0)</f>
        <v>2278156</v>
      </c>
      <c r="G103">
        <f>D103-E103</f>
        <v>0</v>
      </c>
      <c r="H103" t="str">
        <f>$H$1&amp;F103</f>
        <v>，2278156</v>
      </c>
      <c r="I103" t="str">
        <f>VLOOKUP(A103,HOP!A:T,20,0)</f>
        <v>直连</v>
      </c>
    </row>
    <row r="104" ht="14.25" customHeight="1" spans="1:9">
      <c r="A104" s="6" t="s">
        <v>651</v>
      </c>
      <c r="B104" s="7" t="s">
        <v>515</v>
      </c>
      <c r="C104" s="7" t="s">
        <v>617</v>
      </c>
      <c r="D104" s="3">
        <v>322</v>
      </c>
      <c r="E104" t="str">
        <f>VLOOKUP(A104,HOP!A:L,12,0)</f>
        <v>322.00</v>
      </c>
      <c r="F104" t="str">
        <f>VLOOKUP(A104,HOP!A:C,3,0)</f>
        <v>2276602</v>
      </c>
      <c r="G104">
        <f>D104-E104</f>
        <v>0</v>
      </c>
      <c r="H104" t="str">
        <f>$H$1&amp;F104</f>
        <v>，2276602</v>
      </c>
      <c r="I104" t="str">
        <f>VLOOKUP(A104,HOP!A:T,20,0)</f>
        <v>直连</v>
      </c>
    </row>
    <row r="105" ht="14.25" customHeight="1" spans="1:9">
      <c r="A105" s="6" t="s">
        <v>655</v>
      </c>
      <c r="B105" s="7" t="s">
        <v>515</v>
      </c>
      <c r="C105" s="7" t="s">
        <v>617</v>
      </c>
      <c r="D105" s="3">
        <v>206</v>
      </c>
      <c r="E105" t="str">
        <f>VLOOKUP(A105,HOP!A:L,12,0)</f>
        <v>206.00</v>
      </c>
      <c r="F105" t="str">
        <f>VLOOKUP(A105,HOP!A:C,3,0)</f>
        <v>2278626</v>
      </c>
      <c r="G105">
        <f>D105-E105</f>
        <v>0</v>
      </c>
      <c r="H105" t="str">
        <f>$H$1&amp;F105</f>
        <v>，2278626</v>
      </c>
      <c r="I105" t="str">
        <f>VLOOKUP(A105,HOP!A:T,20,0)</f>
        <v>直连</v>
      </c>
    </row>
    <row r="107" spans="4:4">
      <c r="D107" s="3">
        <f>SUM(D2:D106)</f>
        <v>42297</v>
      </c>
    </row>
    <row r="108" ht="14.25" spans="4:4">
      <c r="D108" s="8" t="s">
        <v>22</v>
      </c>
    </row>
    <row r="111" spans="1:1">
      <c r="A111" t="s">
        <v>670</v>
      </c>
    </row>
    <row r="112" spans="1:1">
      <c r="A112" s="5" t="s">
        <v>671</v>
      </c>
    </row>
  </sheetData>
  <autoFilter ref="A1:I105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5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672</v>
      </c>
      <c r="B1" s="2" t="s">
        <v>673</v>
      </c>
      <c r="C1" s="2" t="s">
        <v>674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675</v>
      </c>
      <c r="I1" s="2" t="s">
        <v>676</v>
      </c>
      <c r="J1" s="2" t="s">
        <v>677</v>
      </c>
      <c r="K1" s="2" t="s">
        <v>678</v>
      </c>
      <c r="L1" s="2" t="s">
        <v>679</v>
      </c>
      <c r="M1" s="2" t="s">
        <v>680</v>
      </c>
      <c r="N1" s="2" t="s">
        <v>681</v>
      </c>
      <c r="O1" s="2" t="s">
        <v>682</v>
      </c>
      <c r="P1" s="2" t="s">
        <v>683</v>
      </c>
      <c r="Q1" s="2" t="s">
        <v>684</v>
      </c>
      <c r="R1" s="2" t="s">
        <v>685</v>
      </c>
      <c r="S1" s="2" t="s">
        <v>686</v>
      </c>
      <c r="T1" s="2" t="s">
        <v>687</v>
      </c>
    </row>
    <row r="2" s="1" customFormat="1" spans="1:20">
      <c r="A2" s="1" t="s">
        <v>621</v>
      </c>
      <c r="B2" s="1" t="s">
        <v>515</v>
      </c>
      <c r="C2" s="1" t="s">
        <v>688</v>
      </c>
      <c r="D2" s="1" t="s">
        <v>623</v>
      </c>
      <c r="E2" s="1" t="s">
        <v>624</v>
      </c>
      <c r="F2" s="1" t="s">
        <v>515</v>
      </c>
      <c r="G2" s="1" t="s">
        <v>617</v>
      </c>
      <c r="H2" s="1" t="s">
        <v>689</v>
      </c>
      <c r="I2" s="1" t="s">
        <v>690</v>
      </c>
      <c r="J2" s="1" t="s">
        <v>691</v>
      </c>
      <c r="K2" s="1" t="s">
        <v>690</v>
      </c>
      <c r="L2" s="1" t="s">
        <v>690</v>
      </c>
      <c r="M2" s="1" t="s">
        <v>692</v>
      </c>
      <c r="N2" s="1" t="s">
        <v>692</v>
      </c>
      <c r="O2" s="1" t="s">
        <v>693</v>
      </c>
      <c r="P2" s="1" t="s">
        <v>694</v>
      </c>
      <c r="Q2" s="1" t="s">
        <v>695</v>
      </c>
      <c r="R2" s="1" t="s">
        <v>71</v>
      </c>
      <c r="S2" s="1" t="s">
        <v>696</v>
      </c>
      <c r="T2" s="1" t="s">
        <v>697</v>
      </c>
    </row>
    <row r="3" s="1" customFormat="1" spans="1:20">
      <c r="A3" s="1" t="s">
        <v>643</v>
      </c>
      <c r="B3" s="1" t="s">
        <v>515</v>
      </c>
      <c r="C3" s="1" t="s">
        <v>698</v>
      </c>
      <c r="D3" s="1" t="s">
        <v>528</v>
      </c>
      <c r="E3" s="1" t="s">
        <v>644</v>
      </c>
      <c r="F3" s="1" t="s">
        <v>515</v>
      </c>
      <c r="G3" s="1" t="s">
        <v>617</v>
      </c>
      <c r="H3" s="1" t="s">
        <v>689</v>
      </c>
      <c r="I3" s="1" t="s">
        <v>699</v>
      </c>
      <c r="J3" s="1" t="s">
        <v>691</v>
      </c>
      <c r="K3" s="1" t="s">
        <v>699</v>
      </c>
      <c r="L3" s="1" t="s">
        <v>699</v>
      </c>
      <c r="M3" s="1" t="s">
        <v>692</v>
      </c>
      <c r="N3" s="1" t="s">
        <v>692</v>
      </c>
      <c r="O3" s="1" t="s">
        <v>693</v>
      </c>
      <c r="P3" s="1" t="s">
        <v>694</v>
      </c>
      <c r="Q3" s="1" t="s">
        <v>700</v>
      </c>
      <c r="R3" s="1" t="s">
        <v>71</v>
      </c>
      <c r="S3" s="1" t="s">
        <v>696</v>
      </c>
      <c r="T3" s="1" t="s">
        <v>697</v>
      </c>
    </row>
    <row r="4" s="1" customFormat="1" spans="1:20">
      <c r="A4" s="1" t="s">
        <v>655</v>
      </c>
      <c r="B4" s="1" t="s">
        <v>515</v>
      </c>
      <c r="C4" s="1" t="s">
        <v>701</v>
      </c>
      <c r="D4" s="1" t="s">
        <v>528</v>
      </c>
      <c r="E4" s="1" t="s">
        <v>656</v>
      </c>
      <c r="F4" s="1" t="s">
        <v>515</v>
      </c>
      <c r="G4" s="1" t="s">
        <v>617</v>
      </c>
      <c r="H4" s="1" t="s">
        <v>689</v>
      </c>
      <c r="I4" s="1" t="s">
        <v>702</v>
      </c>
      <c r="J4" s="1" t="s">
        <v>691</v>
      </c>
      <c r="K4" s="1" t="s">
        <v>702</v>
      </c>
      <c r="L4" s="1" t="s">
        <v>702</v>
      </c>
      <c r="M4" s="1" t="s">
        <v>692</v>
      </c>
      <c r="N4" s="1" t="s">
        <v>692</v>
      </c>
      <c r="O4" s="1" t="s">
        <v>693</v>
      </c>
      <c r="P4" s="1" t="s">
        <v>694</v>
      </c>
      <c r="Q4" s="1" t="s">
        <v>703</v>
      </c>
      <c r="R4" s="1" t="s">
        <v>71</v>
      </c>
      <c r="S4" s="1" t="s">
        <v>696</v>
      </c>
      <c r="T4" s="1" t="s">
        <v>697</v>
      </c>
    </row>
    <row r="5" s="1" customFormat="1" spans="1:20">
      <c r="A5" s="1" t="s">
        <v>635</v>
      </c>
      <c r="B5" s="1" t="s">
        <v>515</v>
      </c>
      <c r="C5" s="1" t="s">
        <v>704</v>
      </c>
      <c r="D5" s="1" t="s">
        <v>568</v>
      </c>
      <c r="E5" s="1" t="s">
        <v>569</v>
      </c>
      <c r="F5" s="1" t="s">
        <v>515</v>
      </c>
      <c r="G5" s="1" t="s">
        <v>617</v>
      </c>
      <c r="H5" s="1" t="s">
        <v>689</v>
      </c>
      <c r="I5" s="1" t="s">
        <v>705</v>
      </c>
      <c r="J5" s="1" t="s">
        <v>691</v>
      </c>
      <c r="K5" s="1" t="s">
        <v>705</v>
      </c>
      <c r="L5" s="1" t="s">
        <v>705</v>
      </c>
      <c r="M5" s="1" t="s">
        <v>692</v>
      </c>
      <c r="N5" s="1" t="s">
        <v>692</v>
      </c>
      <c r="O5" s="1" t="s">
        <v>693</v>
      </c>
      <c r="P5" s="1" t="s">
        <v>694</v>
      </c>
      <c r="Q5" s="1" t="s">
        <v>706</v>
      </c>
      <c r="R5" s="1" t="s">
        <v>71</v>
      </c>
      <c r="S5" s="1" t="s">
        <v>696</v>
      </c>
      <c r="T5" s="1" t="s">
        <v>697</v>
      </c>
    </row>
    <row r="6" s="1" customFormat="1" spans="1:20">
      <c r="A6" s="1" t="s">
        <v>638</v>
      </c>
      <c r="B6" s="1" t="s">
        <v>515</v>
      </c>
      <c r="C6" s="1" t="s">
        <v>707</v>
      </c>
      <c r="D6" s="1" t="s">
        <v>103</v>
      </c>
      <c r="E6" s="1" t="s">
        <v>639</v>
      </c>
      <c r="F6" s="1" t="s">
        <v>515</v>
      </c>
      <c r="G6" s="1" t="s">
        <v>617</v>
      </c>
      <c r="H6" s="1" t="s">
        <v>689</v>
      </c>
      <c r="I6" s="1" t="s">
        <v>708</v>
      </c>
      <c r="J6" s="1" t="s">
        <v>691</v>
      </c>
      <c r="K6" s="1" t="s">
        <v>708</v>
      </c>
      <c r="L6" s="1" t="s">
        <v>708</v>
      </c>
      <c r="M6" s="1" t="s">
        <v>692</v>
      </c>
      <c r="N6" s="1" t="s">
        <v>692</v>
      </c>
      <c r="O6" s="1" t="s">
        <v>693</v>
      </c>
      <c r="P6" s="1" t="s">
        <v>694</v>
      </c>
      <c r="Q6" s="1" t="s">
        <v>709</v>
      </c>
      <c r="R6" s="1" t="s">
        <v>71</v>
      </c>
      <c r="S6" s="1" t="s">
        <v>696</v>
      </c>
      <c r="T6" s="1" t="s">
        <v>697</v>
      </c>
    </row>
    <row r="7" s="1" customFormat="1" spans="1:20">
      <c r="A7" s="1" t="s">
        <v>647</v>
      </c>
      <c r="B7" s="1" t="s">
        <v>515</v>
      </c>
      <c r="C7" s="1" t="s">
        <v>710</v>
      </c>
      <c r="D7" s="1" t="s">
        <v>103</v>
      </c>
      <c r="E7" s="1" t="s">
        <v>648</v>
      </c>
      <c r="F7" s="1" t="s">
        <v>515</v>
      </c>
      <c r="G7" s="1" t="s">
        <v>617</v>
      </c>
      <c r="H7" s="1" t="s">
        <v>689</v>
      </c>
      <c r="I7" s="1" t="s">
        <v>708</v>
      </c>
      <c r="J7" s="1" t="s">
        <v>691</v>
      </c>
      <c r="K7" s="1" t="s">
        <v>708</v>
      </c>
      <c r="L7" s="1" t="s">
        <v>708</v>
      </c>
      <c r="M7" s="1" t="s">
        <v>692</v>
      </c>
      <c r="N7" s="1" t="s">
        <v>692</v>
      </c>
      <c r="O7" s="1" t="s">
        <v>693</v>
      </c>
      <c r="P7" s="1" t="s">
        <v>694</v>
      </c>
      <c r="Q7" s="1" t="s">
        <v>711</v>
      </c>
      <c r="R7" s="1" t="s">
        <v>71</v>
      </c>
      <c r="S7" s="1" t="s">
        <v>696</v>
      </c>
      <c r="T7" s="1" t="s">
        <v>697</v>
      </c>
    </row>
    <row r="8" s="1" customFormat="1" spans="1:20">
      <c r="A8" s="1" t="s">
        <v>636</v>
      </c>
      <c r="B8" s="1" t="s">
        <v>515</v>
      </c>
      <c r="C8" s="1" t="s">
        <v>712</v>
      </c>
      <c r="D8" s="1" t="s">
        <v>623</v>
      </c>
      <c r="E8" s="1" t="s">
        <v>637</v>
      </c>
      <c r="F8" s="1" t="s">
        <v>515</v>
      </c>
      <c r="G8" s="1" t="s">
        <v>617</v>
      </c>
      <c r="H8" s="1" t="s">
        <v>689</v>
      </c>
      <c r="I8" s="1" t="s">
        <v>713</v>
      </c>
      <c r="J8" s="1" t="s">
        <v>691</v>
      </c>
      <c r="K8" s="1" t="s">
        <v>713</v>
      </c>
      <c r="L8" s="1" t="s">
        <v>713</v>
      </c>
      <c r="M8" s="1" t="s">
        <v>692</v>
      </c>
      <c r="N8" s="1" t="s">
        <v>692</v>
      </c>
      <c r="O8" s="1" t="s">
        <v>693</v>
      </c>
      <c r="P8" s="1" t="s">
        <v>694</v>
      </c>
      <c r="Q8" s="1" t="s">
        <v>714</v>
      </c>
      <c r="R8" s="1" t="s">
        <v>71</v>
      </c>
      <c r="S8" s="1" t="s">
        <v>696</v>
      </c>
      <c r="T8" s="1" t="s">
        <v>697</v>
      </c>
    </row>
    <row r="9" s="1" customFormat="1" spans="1:20">
      <c r="A9" s="1" t="s">
        <v>615</v>
      </c>
      <c r="B9" s="1" t="s">
        <v>515</v>
      </c>
      <c r="C9" s="1" t="s">
        <v>715</v>
      </c>
      <c r="D9" s="1" t="s">
        <v>306</v>
      </c>
      <c r="E9" s="1" t="s">
        <v>616</v>
      </c>
      <c r="F9" s="1" t="s">
        <v>515</v>
      </c>
      <c r="G9" s="1" t="s">
        <v>617</v>
      </c>
      <c r="H9" s="1" t="s">
        <v>689</v>
      </c>
      <c r="I9" s="1" t="s">
        <v>716</v>
      </c>
      <c r="J9" s="1" t="s">
        <v>691</v>
      </c>
      <c r="K9" s="1" t="s">
        <v>716</v>
      </c>
      <c r="L9" s="1" t="s">
        <v>716</v>
      </c>
      <c r="M9" s="1" t="s">
        <v>692</v>
      </c>
      <c r="N9" s="1" t="s">
        <v>692</v>
      </c>
      <c r="O9" s="1" t="s">
        <v>693</v>
      </c>
      <c r="P9" s="1" t="s">
        <v>694</v>
      </c>
      <c r="Q9" s="1" t="s">
        <v>717</v>
      </c>
      <c r="R9" s="1" t="s">
        <v>71</v>
      </c>
      <c r="S9" s="1" t="s">
        <v>696</v>
      </c>
      <c r="T9" s="1" t="s">
        <v>697</v>
      </c>
    </row>
    <row r="10" s="1" customFormat="1" spans="1:20">
      <c r="A10" s="1" t="s">
        <v>649</v>
      </c>
      <c r="B10" s="1" t="s">
        <v>413</v>
      </c>
      <c r="C10" s="1" t="s">
        <v>718</v>
      </c>
      <c r="D10" s="1" t="s">
        <v>623</v>
      </c>
      <c r="E10" s="1" t="s">
        <v>650</v>
      </c>
      <c r="F10" s="1" t="s">
        <v>515</v>
      </c>
      <c r="G10" s="1" t="s">
        <v>617</v>
      </c>
      <c r="H10" s="1" t="s">
        <v>689</v>
      </c>
      <c r="I10" s="1" t="s">
        <v>690</v>
      </c>
      <c r="J10" s="1" t="s">
        <v>691</v>
      </c>
      <c r="K10" s="1" t="s">
        <v>690</v>
      </c>
      <c r="L10" s="1" t="s">
        <v>690</v>
      </c>
      <c r="M10" s="1" t="s">
        <v>692</v>
      </c>
      <c r="N10" s="1" t="s">
        <v>692</v>
      </c>
      <c r="O10" s="1" t="s">
        <v>693</v>
      </c>
      <c r="P10" s="1" t="s">
        <v>694</v>
      </c>
      <c r="Q10" s="1" t="s">
        <v>719</v>
      </c>
      <c r="R10" s="1" t="s">
        <v>71</v>
      </c>
      <c r="S10" s="1" t="s">
        <v>696</v>
      </c>
      <c r="T10" s="1" t="s">
        <v>697</v>
      </c>
    </row>
    <row r="11" s="1" customFormat="1" spans="1:20">
      <c r="A11" s="1" t="s">
        <v>575</v>
      </c>
      <c r="B11" s="1" t="s">
        <v>413</v>
      </c>
      <c r="C11" s="1" t="s">
        <v>720</v>
      </c>
      <c r="D11" s="1" t="s">
        <v>577</v>
      </c>
      <c r="E11" s="1" t="s">
        <v>578</v>
      </c>
      <c r="F11" s="1" t="s">
        <v>413</v>
      </c>
      <c r="G11" s="1" t="s">
        <v>515</v>
      </c>
      <c r="H11" s="1" t="s">
        <v>689</v>
      </c>
      <c r="I11" s="1" t="s">
        <v>721</v>
      </c>
      <c r="J11" s="1" t="s">
        <v>691</v>
      </c>
      <c r="K11" s="1" t="s">
        <v>721</v>
      </c>
      <c r="L11" s="1" t="s">
        <v>721</v>
      </c>
      <c r="M11" s="1" t="s">
        <v>692</v>
      </c>
      <c r="N11" s="1" t="s">
        <v>692</v>
      </c>
      <c r="O11" s="1" t="s">
        <v>693</v>
      </c>
      <c r="P11" s="1" t="s">
        <v>694</v>
      </c>
      <c r="Q11" s="1" t="s">
        <v>722</v>
      </c>
      <c r="R11" s="1" t="s">
        <v>71</v>
      </c>
      <c r="S11" s="1" t="s">
        <v>696</v>
      </c>
      <c r="T11" s="1" t="s">
        <v>697</v>
      </c>
    </row>
    <row r="12" s="1" customFormat="1" spans="1:20">
      <c r="A12" s="1" t="s">
        <v>566</v>
      </c>
      <c r="B12" s="1" t="s">
        <v>413</v>
      </c>
      <c r="C12" s="1" t="s">
        <v>723</v>
      </c>
      <c r="D12" s="1" t="s">
        <v>568</v>
      </c>
      <c r="E12" s="1" t="s">
        <v>569</v>
      </c>
      <c r="F12" s="1" t="s">
        <v>413</v>
      </c>
      <c r="G12" s="1" t="s">
        <v>515</v>
      </c>
      <c r="H12" s="1" t="s">
        <v>689</v>
      </c>
      <c r="I12" s="1" t="s">
        <v>705</v>
      </c>
      <c r="J12" s="1" t="s">
        <v>691</v>
      </c>
      <c r="K12" s="1" t="s">
        <v>705</v>
      </c>
      <c r="L12" s="1" t="s">
        <v>705</v>
      </c>
      <c r="M12" s="1" t="s">
        <v>692</v>
      </c>
      <c r="N12" s="1" t="s">
        <v>692</v>
      </c>
      <c r="O12" s="1" t="s">
        <v>693</v>
      </c>
      <c r="P12" s="1" t="s">
        <v>694</v>
      </c>
      <c r="Q12" s="1" t="s">
        <v>724</v>
      </c>
      <c r="R12" s="1" t="s">
        <v>71</v>
      </c>
      <c r="S12" s="1" t="s">
        <v>696</v>
      </c>
      <c r="T12" s="1" t="s">
        <v>697</v>
      </c>
    </row>
    <row r="13" s="1" customFormat="1" spans="1:20">
      <c r="A13" s="1" t="s">
        <v>541</v>
      </c>
      <c r="B13" s="1" t="s">
        <v>413</v>
      </c>
      <c r="C13" s="1" t="s">
        <v>725</v>
      </c>
      <c r="D13" s="1" t="s">
        <v>543</v>
      </c>
      <c r="E13" s="1" t="s">
        <v>544</v>
      </c>
      <c r="F13" s="1" t="s">
        <v>413</v>
      </c>
      <c r="G13" s="1" t="s">
        <v>515</v>
      </c>
      <c r="H13" s="1" t="s">
        <v>689</v>
      </c>
      <c r="I13" s="1" t="s">
        <v>726</v>
      </c>
      <c r="J13" s="1" t="s">
        <v>691</v>
      </c>
      <c r="K13" s="1" t="s">
        <v>726</v>
      </c>
      <c r="L13" s="1" t="s">
        <v>726</v>
      </c>
      <c r="M13" s="1" t="s">
        <v>692</v>
      </c>
      <c r="N13" s="1" t="s">
        <v>692</v>
      </c>
      <c r="O13" s="1" t="s">
        <v>693</v>
      </c>
      <c r="P13" s="1" t="s">
        <v>694</v>
      </c>
      <c r="Q13" s="1" t="s">
        <v>727</v>
      </c>
      <c r="R13" s="1" t="s">
        <v>71</v>
      </c>
      <c r="S13" s="1" t="s">
        <v>696</v>
      </c>
      <c r="T13" s="1" t="s">
        <v>697</v>
      </c>
    </row>
    <row r="14" s="1" customFormat="1" spans="1:20">
      <c r="A14" s="1" t="s">
        <v>533</v>
      </c>
      <c r="B14" s="1" t="s">
        <v>413</v>
      </c>
      <c r="C14" s="1" t="s">
        <v>728</v>
      </c>
      <c r="D14" s="1" t="s">
        <v>535</v>
      </c>
      <c r="E14" s="1" t="s">
        <v>536</v>
      </c>
      <c r="F14" s="1" t="s">
        <v>413</v>
      </c>
      <c r="G14" s="1" t="s">
        <v>515</v>
      </c>
      <c r="H14" s="1" t="s">
        <v>689</v>
      </c>
      <c r="I14" s="1" t="s">
        <v>729</v>
      </c>
      <c r="J14" s="1" t="s">
        <v>691</v>
      </c>
      <c r="K14" s="1" t="s">
        <v>729</v>
      </c>
      <c r="L14" s="1" t="s">
        <v>729</v>
      </c>
      <c r="M14" s="1" t="s">
        <v>692</v>
      </c>
      <c r="N14" s="1" t="s">
        <v>692</v>
      </c>
      <c r="O14" s="1" t="s">
        <v>693</v>
      </c>
      <c r="P14" s="1" t="s">
        <v>694</v>
      </c>
      <c r="Q14" s="1" t="s">
        <v>730</v>
      </c>
      <c r="R14" s="1" t="s">
        <v>71</v>
      </c>
      <c r="S14" s="1" t="s">
        <v>696</v>
      </c>
      <c r="T14" s="1" t="s">
        <v>697</v>
      </c>
    </row>
    <row r="15" s="1" customFormat="1" spans="1:20">
      <c r="A15" s="1" t="s">
        <v>511</v>
      </c>
      <c r="B15" s="1" t="s">
        <v>413</v>
      </c>
      <c r="C15" s="1" t="s">
        <v>731</v>
      </c>
      <c r="D15" s="1" t="s">
        <v>732</v>
      </c>
      <c r="E15" s="1" t="s">
        <v>514</v>
      </c>
      <c r="F15" s="1" t="s">
        <v>413</v>
      </c>
      <c r="G15" s="1" t="s">
        <v>515</v>
      </c>
      <c r="H15" s="1" t="s">
        <v>689</v>
      </c>
      <c r="I15" s="1" t="s">
        <v>733</v>
      </c>
      <c r="J15" s="1" t="s">
        <v>691</v>
      </c>
      <c r="K15" s="1" t="s">
        <v>733</v>
      </c>
      <c r="L15" s="1" t="s">
        <v>733</v>
      </c>
      <c r="M15" s="1" t="s">
        <v>692</v>
      </c>
      <c r="N15" s="1" t="s">
        <v>692</v>
      </c>
      <c r="O15" s="1" t="s">
        <v>693</v>
      </c>
      <c r="P15" s="1" t="s">
        <v>694</v>
      </c>
      <c r="Q15" s="1" t="s">
        <v>734</v>
      </c>
      <c r="R15" s="1" t="s">
        <v>71</v>
      </c>
      <c r="S15" s="1" t="s">
        <v>696</v>
      </c>
      <c r="T15" s="1" t="s">
        <v>697</v>
      </c>
    </row>
    <row r="16" s="1" customFormat="1" spans="1:20">
      <c r="A16" s="1" t="s">
        <v>526</v>
      </c>
      <c r="B16" s="1" t="s">
        <v>413</v>
      </c>
      <c r="C16" s="1" t="s">
        <v>735</v>
      </c>
      <c r="D16" s="1" t="s">
        <v>528</v>
      </c>
      <c r="E16" s="1" t="s">
        <v>529</v>
      </c>
      <c r="F16" s="1" t="s">
        <v>413</v>
      </c>
      <c r="G16" s="1" t="s">
        <v>515</v>
      </c>
      <c r="H16" s="1" t="s">
        <v>689</v>
      </c>
      <c r="I16" s="1" t="s">
        <v>699</v>
      </c>
      <c r="J16" s="1" t="s">
        <v>691</v>
      </c>
      <c r="K16" s="1" t="s">
        <v>699</v>
      </c>
      <c r="L16" s="1" t="s">
        <v>699</v>
      </c>
      <c r="M16" s="1" t="s">
        <v>692</v>
      </c>
      <c r="N16" s="1" t="s">
        <v>692</v>
      </c>
      <c r="O16" s="1" t="s">
        <v>693</v>
      </c>
      <c r="P16" s="1" t="s">
        <v>694</v>
      </c>
      <c r="Q16" s="1" t="s">
        <v>736</v>
      </c>
      <c r="R16" s="1" t="s">
        <v>71</v>
      </c>
      <c r="S16" s="1" t="s">
        <v>696</v>
      </c>
      <c r="T16" s="1" t="s">
        <v>697</v>
      </c>
    </row>
    <row r="17" s="1" customFormat="1" spans="1:20">
      <c r="A17" s="1" t="s">
        <v>557</v>
      </c>
      <c r="B17" s="1" t="s">
        <v>413</v>
      </c>
      <c r="C17" s="1" t="s">
        <v>737</v>
      </c>
      <c r="D17" s="1" t="s">
        <v>738</v>
      </c>
      <c r="E17" s="1" t="s">
        <v>560</v>
      </c>
      <c r="F17" s="1" t="s">
        <v>413</v>
      </c>
      <c r="G17" s="1" t="s">
        <v>515</v>
      </c>
      <c r="H17" s="1" t="s">
        <v>689</v>
      </c>
      <c r="I17" s="1" t="s">
        <v>739</v>
      </c>
      <c r="J17" s="1" t="s">
        <v>691</v>
      </c>
      <c r="K17" s="1" t="s">
        <v>739</v>
      </c>
      <c r="L17" s="1" t="s">
        <v>739</v>
      </c>
      <c r="M17" s="1" t="s">
        <v>692</v>
      </c>
      <c r="N17" s="1" t="s">
        <v>692</v>
      </c>
      <c r="O17" s="1" t="s">
        <v>693</v>
      </c>
      <c r="P17" s="1" t="s">
        <v>694</v>
      </c>
      <c r="Q17" s="1" t="s">
        <v>740</v>
      </c>
      <c r="R17" s="1" t="s">
        <v>71</v>
      </c>
      <c r="S17" s="1" t="s">
        <v>696</v>
      </c>
      <c r="T17" s="1" t="s">
        <v>697</v>
      </c>
    </row>
    <row r="18" s="1" customFormat="1" spans="1:20">
      <c r="A18" s="1" t="s">
        <v>564</v>
      </c>
      <c r="B18" s="1" t="s">
        <v>413</v>
      </c>
      <c r="C18" s="1" t="s">
        <v>741</v>
      </c>
      <c r="D18" s="1" t="s">
        <v>738</v>
      </c>
      <c r="E18" s="1" t="s">
        <v>565</v>
      </c>
      <c r="F18" s="1" t="s">
        <v>413</v>
      </c>
      <c r="G18" s="1" t="s">
        <v>515</v>
      </c>
      <c r="H18" s="1" t="s">
        <v>689</v>
      </c>
      <c r="I18" s="1" t="s">
        <v>739</v>
      </c>
      <c r="J18" s="1" t="s">
        <v>691</v>
      </c>
      <c r="K18" s="1" t="s">
        <v>739</v>
      </c>
      <c r="L18" s="1" t="s">
        <v>739</v>
      </c>
      <c r="M18" s="1" t="s">
        <v>692</v>
      </c>
      <c r="N18" s="1" t="s">
        <v>692</v>
      </c>
      <c r="O18" s="1" t="s">
        <v>693</v>
      </c>
      <c r="P18" s="1" t="s">
        <v>694</v>
      </c>
      <c r="Q18" s="1" t="s">
        <v>742</v>
      </c>
      <c r="R18" s="1" t="s">
        <v>71</v>
      </c>
      <c r="S18" s="1" t="s">
        <v>696</v>
      </c>
      <c r="T18" s="1" t="s">
        <v>697</v>
      </c>
    </row>
    <row r="19" s="1" customFormat="1" spans="1:20">
      <c r="A19" s="1" t="s">
        <v>605</v>
      </c>
      <c r="B19" s="1" t="s">
        <v>413</v>
      </c>
      <c r="C19" s="1" t="s">
        <v>743</v>
      </c>
      <c r="D19" s="1" t="s">
        <v>607</v>
      </c>
      <c r="E19" s="1" t="s">
        <v>608</v>
      </c>
      <c r="F19" s="1" t="s">
        <v>413</v>
      </c>
      <c r="G19" s="1" t="s">
        <v>515</v>
      </c>
      <c r="H19" s="1" t="s">
        <v>689</v>
      </c>
      <c r="I19" s="1" t="s">
        <v>744</v>
      </c>
      <c r="J19" s="1" t="s">
        <v>691</v>
      </c>
      <c r="K19" s="1" t="s">
        <v>744</v>
      </c>
      <c r="L19" s="1" t="s">
        <v>744</v>
      </c>
      <c r="M19" s="1" t="s">
        <v>692</v>
      </c>
      <c r="N19" s="1" t="s">
        <v>692</v>
      </c>
      <c r="O19" s="1" t="s">
        <v>693</v>
      </c>
      <c r="P19" s="1" t="s">
        <v>694</v>
      </c>
      <c r="Q19" s="1" t="s">
        <v>745</v>
      </c>
      <c r="R19" s="1" t="s">
        <v>71</v>
      </c>
      <c r="S19" s="1" t="s">
        <v>696</v>
      </c>
      <c r="T19" s="1" t="s">
        <v>697</v>
      </c>
    </row>
    <row r="20" s="1" customFormat="1" spans="1:20">
      <c r="A20" s="1" t="s">
        <v>611</v>
      </c>
      <c r="B20" s="1" t="s">
        <v>413</v>
      </c>
      <c r="C20" s="1" t="s">
        <v>746</v>
      </c>
      <c r="D20" s="1" t="s">
        <v>613</v>
      </c>
      <c r="E20" s="1" t="s">
        <v>614</v>
      </c>
      <c r="F20" s="1" t="s">
        <v>413</v>
      </c>
      <c r="G20" s="1" t="s">
        <v>515</v>
      </c>
      <c r="H20" s="1" t="s">
        <v>689</v>
      </c>
      <c r="I20" s="1" t="s">
        <v>747</v>
      </c>
      <c r="J20" s="1" t="s">
        <v>691</v>
      </c>
      <c r="K20" s="1" t="s">
        <v>747</v>
      </c>
      <c r="L20" s="1" t="s">
        <v>747</v>
      </c>
      <c r="M20" s="1" t="s">
        <v>692</v>
      </c>
      <c r="N20" s="1" t="s">
        <v>692</v>
      </c>
      <c r="O20" s="1" t="s">
        <v>693</v>
      </c>
      <c r="P20" s="1" t="s">
        <v>694</v>
      </c>
      <c r="Q20" s="1" t="s">
        <v>748</v>
      </c>
      <c r="R20" s="1" t="s">
        <v>71</v>
      </c>
      <c r="S20" s="1" t="s">
        <v>696</v>
      </c>
      <c r="T20" s="1" t="s">
        <v>697</v>
      </c>
    </row>
    <row r="21" s="1" customFormat="1" spans="1:20">
      <c r="A21" s="1" t="s">
        <v>540</v>
      </c>
      <c r="B21" s="1" t="s">
        <v>413</v>
      </c>
      <c r="C21" s="1" t="s">
        <v>749</v>
      </c>
      <c r="D21" s="1" t="s">
        <v>435</v>
      </c>
      <c r="E21" s="1" t="s">
        <v>436</v>
      </c>
      <c r="F21" s="1" t="s">
        <v>413</v>
      </c>
      <c r="G21" s="1" t="s">
        <v>515</v>
      </c>
      <c r="H21" s="1" t="s">
        <v>689</v>
      </c>
      <c r="I21" s="1" t="s">
        <v>750</v>
      </c>
      <c r="J21" s="1" t="s">
        <v>691</v>
      </c>
      <c r="K21" s="1" t="s">
        <v>750</v>
      </c>
      <c r="L21" s="1" t="s">
        <v>750</v>
      </c>
      <c r="M21" s="1" t="s">
        <v>692</v>
      </c>
      <c r="N21" s="1" t="s">
        <v>692</v>
      </c>
      <c r="O21" s="1" t="s">
        <v>693</v>
      </c>
      <c r="P21" s="1" t="s">
        <v>694</v>
      </c>
      <c r="Q21" s="1" t="s">
        <v>751</v>
      </c>
      <c r="R21" s="1" t="s">
        <v>71</v>
      </c>
      <c r="S21" s="1" t="s">
        <v>696</v>
      </c>
      <c r="T21" s="1" t="s">
        <v>697</v>
      </c>
    </row>
    <row r="22" s="1" customFormat="1" spans="1:20">
      <c r="A22" s="1" t="s">
        <v>580</v>
      </c>
      <c r="B22" s="1" t="s">
        <v>413</v>
      </c>
      <c r="C22" s="1" t="s">
        <v>752</v>
      </c>
      <c r="D22" s="1" t="s">
        <v>95</v>
      </c>
      <c r="E22" s="1" t="s">
        <v>96</v>
      </c>
      <c r="F22" s="1" t="s">
        <v>413</v>
      </c>
      <c r="G22" s="1" t="s">
        <v>515</v>
      </c>
      <c r="H22" s="1" t="s">
        <v>689</v>
      </c>
      <c r="I22" s="1" t="s">
        <v>753</v>
      </c>
      <c r="J22" s="1" t="s">
        <v>691</v>
      </c>
      <c r="K22" s="1" t="s">
        <v>753</v>
      </c>
      <c r="L22" s="1" t="s">
        <v>753</v>
      </c>
      <c r="M22" s="1" t="s">
        <v>692</v>
      </c>
      <c r="N22" s="1" t="s">
        <v>692</v>
      </c>
      <c r="O22" s="1" t="s">
        <v>693</v>
      </c>
      <c r="P22" s="1" t="s">
        <v>694</v>
      </c>
      <c r="Q22" s="1" t="s">
        <v>754</v>
      </c>
      <c r="R22" s="1" t="s">
        <v>71</v>
      </c>
      <c r="S22" s="1" t="s">
        <v>696</v>
      </c>
      <c r="T22" s="1" t="s">
        <v>697</v>
      </c>
    </row>
    <row r="23" s="1" customFormat="1" spans="1:20">
      <c r="A23" s="1" t="s">
        <v>553</v>
      </c>
      <c r="B23" s="1" t="s">
        <v>330</v>
      </c>
      <c r="C23" s="1" t="s">
        <v>755</v>
      </c>
      <c r="D23" s="1" t="s">
        <v>535</v>
      </c>
      <c r="E23" s="1" t="s">
        <v>554</v>
      </c>
      <c r="F23" s="1" t="s">
        <v>330</v>
      </c>
      <c r="G23" s="1" t="s">
        <v>515</v>
      </c>
      <c r="H23" s="1" t="s">
        <v>689</v>
      </c>
      <c r="I23" s="1" t="s">
        <v>756</v>
      </c>
      <c r="J23" s="1" t="s">
        <v>691</v>
      </c>
      <c r="K23" s="1" t="s">
        <v>756</v>
      </c>
      <c r="L23" s="1" t="s">
        <v>756</v>
      </c>
      <c r="M23" s="1" t="s">
        <v>692</v>
      </c>
      <c r="N23" s="1" t="s">
        <v>692</v>
      </c>
      <c r="O23" s="1" t="s">
        <v>693</v>
      </c>
      <c r="P23" s="1" t="s">
        <v>694</v>
      </c>
      <c r="Q23" s="1" t="s">
        <v>757</v>
      </c>
      <c r="R23" s="1" t="s">
        <v>71</v>
      </c>
      <c r="S23" s="1" t="s">
        <v>696</v>
      </c>
      <c r="T23" s="1" t="s">
        <v>697</v>
      </c>
    </row>
    <row r="24" s="1" customFormat="1" spans="1:20">
      <c r="A24" s="1" t="s">
        <v>460</v>
      </c>
      <c r="B24" s="1" t="s">
        <v>330</v>
      </c>
      <c r="C24" s="1" t="s">
        <v>758</v>
      </c>
      <c r="D24" s="1" t="s">
        <v>759</v>
      </c>
      <c r="E24" s="1" t="s">
        <v>463</v>
      </c>
      <c r="F24" s="1" t="s">
        <v>330</v>
      </c>
      <c r="G24" s="1" t="s">
        <v>413</v>
      </c>
      <c r="H24" s="1" t="s">
        <v>689</v>
      </c>
      <c r="I24" s="1" t="s">
        <v>760</v>
      </c>
      <c r="J24" s="1" t="s">
        <v>691</v>
      </c>
      <c r="K24" s="1" t="s">
        <v>760</v>
      </c>
      <c r="L24" s="1" t="s">
        <v>760</v>
      </c>
      <c r="M24" s="1" t="s">
        <v>692</v>
      </c>
      <c r="N24" s="1" t="s">
        <v>692</v>
      </c>
      <c r="O24" s="1" t="s">
        <v>693</v>
      </c>
      <c r="P24" s="1" t="s">
        <v>694</v>
      </c>
      <c r="Q24" s="1" t="s">
        <v>761</v>
      </c>
      <c r="R24" s="1" t="s">
        <v>71</v>
      </c>
      <c r="S24" s="1" t="s">
        <v>696</v>
      </c>
      <c r="T24" s="1" t="s">
        <v>697</v>
      </c>
    </row>
    <row r="25" s="1" customFormat="1" spans="1:20">
      <c r="A25" s="1" t="s">
        <v>481</v>
      </c>
      <c r="B25" s="1" t="s">
        <v>330</v>
      </c>
      <c r="C25" s="1" t="s">
        <v>762</v>
      </c>
      <c r="D25" s="1" t="s">
        <v>483</v>
      </c>
      <c r="E25" s="1" t="s">
        <v>484</v>
      </c>
      <c r="F25" s="1" t="s">
        <v>330</v>
      </c>
      <c r="G25" s="1" t="s">
        <v>413</v>
      </c>
      <c r="H25" s="1" t="s">
        <v>689</v>
      </c>
      <c r="I25" s="1" t="s">
        <v>763</v>
      </c>
      <c r="J25" s="1" t="s">
        <v>691</v>
      </c>
      <c r="K25" s="1" t="s">
        <v>763</v>
      </c>
      <c r="L25" s="1" t="s">
        <v>763</v>
      </c>
      <c r="M25" s="1" t="s">
        <v>692</v>
      </c>
      <c r="N25" s="1" t="s">
        <v>692</v>
      </c>
      <c r="O25" s="1" t="s">
        <v>693</v>
      </c>
      <c r="P25" s="1" t="s">
        <v>694</v>
      </c>
      <c r="Q25" s="1" t="s">
        <v>764</v>
      </c>
      <c r="R25" s="1" t="s">
        <v>71</v>
      </c>
      <c r="S25" s="1" t="s">
        <v>696</v>
      </c>
      <c r="T25" s="1" t="s">
        <v>697</v>
      </c>
    </row>
    <row r="26" s="1" customFormat="1" spans="1:20">
      <c r="A26" s="1" t="s">
        <v>497</v>
      </c>
      <c r="B26" s="1" t="s">
        <v>330</v>
      </c>
      <c r="C26" s="1" t="s">
        <v>765</v>
      </c>
      <c r="D26" s="1" t="s">
        <v>499</v>
      </c>
      <c r="E26" s="1" t="s">
        <v>500</v>
      </c>
      <c r="F26" s="1" t="s">
        <v>330</v>
      </c>
      <c r="G26" s="1" t="s">
        <v>413</v>
      </c>
      <c r="H26" s="1" t="s">
        <v>689</v>
      </c>
      <c r="I26" s="1" t="s">
        <v>766</v>
      </c>
      <c r="J26" s="1" t="s">
        <v>691</v>
      </c>
      <c r="K26" s="1" t="s">
        <v>766</v>
      </c>
      <c r="L26" s="1" t="s">
        <v>766</v>
      </c>
      <c r="M26" s="1" t="s">
        <v>692</v>
      </c>
      <c r="N26" s="1" t="s">
        <v>692</v>
      </c>
      <c r="O26" s="1" t="s">
        <v>693</v>
      </c>
      <c r="P26" s="1" t="s">
        <v>694</v>
      </c>
      <c r="Q26" s="1" t="s">
        <v>767</v>
      </c>
      <c r="R26" s="1" t="s">
        <v>71</v>
      </c>
      <c r="S26" s="1" t="s">
        <v>696</v>
      </c>
      <c r="T26" s="1" t="s">
        <v>697</v>
      </c>
    </row>
    <row r="27" s="1" customFormat="1" spans="1:20">
      <c r="A27" s="1" t="s">
        <v>592</v>
      </c>
      <c r="B27" s="1" t="s">
        <v>330</v>
      </c>
      <c r="C27" s="1" t="s">
        <v>768</v>
      </c>
      <c r="D27" s="1" t="s">
        <v>594</v>
      </c>
      <c r="E27" s="1" t="s">
        <v>595</v>
      </c>
      <c r="F27" s="1" t="s">
        <v>413</v>
      </c>
      <c r="G27" s="1" t="s">
        <v>515</v>
      </c>
      <c r="H27" s="1" t="s">
        <v>689</v>
      </c>
      <c r="I27" s="1" t="s">
        <v>769</v>
      </c>
      <c r="J27" s="1" t="s">
        <v>691</v>
      </c>
      <c r="K27" s="1" t="s">
        <v>769</v>
      </c>
      <c r="L27" s="1" t="s">
        <v>769</v>
      </c>
      <c r="M27" s="1" t="s">
        <v>692</v>
      </c>
      <c r="N27" s="1" t="s">
        <v>692</v>
      </c>
      <c r="O27" s="1" t="s">
        <v>693</v>
      </c>
      <c r="P27" s="1" t="s">
        <v>694</v>
      </c>
      <c r="Q27" s="1" t="s">
        <v>770</v>
      </c>
      <c r="R27" s="1" t="s">
        <v>71</v>
      </c>
      <c r="S27" s="1" t="s">
        <v>696</v>
      </c>
      <c r="T27" s="1" t="s">
        <v>697</v>
      </c>
    </row>
    <row r="28" s="1" customFormat="1" spans="1:20">
      <c r="A28" s="1" t="s">
        <v>453</v>
      </c>
      <c r="B28" s="1" t="s">
        <v>330</v>
      </c>
      <c r="C28" s="1" t="s">
        <v>771</v>
      </c>
      <c r="D28" s="1" t="s">
        <v>170</v>
      </c>
      <c r="E28" s="1" t="s">
        <v>171</v>
      </c>
      <c r="F28" s="1" t="s">
        <v>330</v>
      </c>
      <c r="G28" s="1" t="s">
        <v>413</v>
      </c>
      <c r="H28" s="1" t="s">
        <v>689</v>
      </c>
      <c r="I28" s="1" t="s">
        <v>772</v>
      </c>
      <c r="J28" s="1" t="s">
        <v>691</v>
      </c>
      <c r="K28" s="1" t="s">
        <v>772</v>
      </c>
      <c r="L28" s="1" t="s">
        <v>772</v>
      </c>
      <c r="M28" s="1" t="s">
        <v>692</v>
      </c>
      <c r="N28" s="1" t="s">
        <v>692</v>
      </c>
      <c r="O28" s="1" t="s">
        <v>693</v>
      </c>
      <c r="P28" s="1" t="s">
        <v>694</v>
      </c>
      <c r="Q28" s="1" t="s">
        <v>773</v>
      </c>
      <c r="R28" s="1" t="s">
        <v>71</v>
      </c>
      <c r="S28" s="1" t="s">
        <v>696</v>
      </c>
      <c r="T28" s="1" t="s">
        <v>697</v>
      </c>
    </row>
    <row r="29" s="1" customFormat="1" spans="1:20">
      <c r="A29" s="1" t="s">
        <v>451</v>
      </c>
      <c r="B29" s="1" t="s">
        <v>330</v>
      </c>
      <c r="C29" s="1" t="s">
        <v>774</v>
      </c>
      <c r="D29" s="1" t="s">
        <v>294</v>
      </c>
      <c r="E29" s="1" t="s">
        <v>452</v>
      </c>
      <c r="F29" s="1" t="s">
        <v>330</v>
      </c>
      <c r="G29" s="1" t="s">
        <v>413</v>
      </c>
      <c r="H29" s="1" t="s">
        <v>689</v>
      </c>
      <c r="I29" s="1" t="s">
        <v>775</v>
      </c>
      <c r="J29" s="1" t="s">
        <v>691</v>
      </c>
      <c r="K29" s="1" t="s">
        <v>775</v>
      </c>
      <c r="L29" s="1" t="s">
        <v>775</v>
      </c>
      <c r="M29" s="1" t="s">
        <v>692</v>
      </c>
      <c r="N29" s="1" t="s">
        <v>692</v>
      </c>
      <c r="O29" s="1" t="s">
        <v>693</v>
      </c>
      <c r="P29" s="1" t="s">
        <v>694</v>
      </c>
      <c r="Q29" s="1" t="s">
        <v>776</v>
      </c>
      <c r="R29" s="1" t="s">
        <v>71</v>
      </c>
      <c r="S29" s="1" t="s">
        <v>696</v>
      </c>
      <c r="T29" s="1" t="s">
        <v>697</v>
      </c>
    </row>
    <row r="30" s="1" customFormat="1" spans="1:20">
      <c r="A30" s="1" t="s">
        <v>418</v>
      </c>
      <c r="B30" s="1" t="s">
        <v>330</v>
      </c>
      <c r="C30" s="1" t="s">
        <v>777</v>
      </c>
      <c r="D30" s="1" t="s">
        <v>420</v>
      </c>
      <c r="E30" s="1" t="s">
        <v>421</v>
      </c>
      <c r="F30" s="1" t="s">
        <v>330</v>
      </c>
      <c r="G30" s="1" t="s">
        <v>413</v>
      </c>
      <c r="H30" s="1" t="s">
        <v>689</v>
      </c>
      <c r="I30" s="1" t="s">
        <v>778</v>
      </c>
      <c r="J30" s="1" t="s">
        <v>691</v>
      </c>
      <c r="K30" s="1" t="s">
        <v>778</v>
      </c>
      <c r="L30" s="1" t="s">
        <v>778</v>
      </c>
      <c r="M30" s="1" t="s">
        <v>692</v>
      </c>
      <c r="N30" s="1" t="s">
        <v>692</v>
      </c>
      <c r="O30" s="1" t="s">
        <v>693</v>
      </c>
      <c r="P30" s="1" t="s">
        <v>694</v>
      </c>
      <c r="Q30" s="1" t="s">
        <v>779</v>
      </c>
      <c r="R30" s="1" t="s">
        <v>71</v>
      </c>
      <c r="S30" s="1" t="s">
        <v>696</v>
      </c>
      <c r="T30" s="1" t="s">
        <v>697</v>
      </c>
    </row>
    <row r="31" s="1" customFormat="1" spans="1:20">
      <c r="A31" s="1" t="s">
        <v>487</v>
      </c>
      <c r="B31" s="1" t="s">
        <v>330</v>
      </c>
      <c r="C31" s="1" t="s">
        <v>780</v>
      </c>
      <c r="D31" s="1" t="s">
        <v>781</v>
      </c>
      <c r="E31" s="1" t="s">
        <v>490</v>
      </c>
      <c r="F31" s="1" t="s">
        <v>330</v>
      </c>
      <c r="G31" s="1" t="s">
        <v>413</v>
      </c>
      <c r="H31" s="1" t="s">
        <v>689</v>
      </c>
      <c r="I31" s="1" t="s">
        <v>721</v>
      </c>
      <c r="J31" s="1" t="s">
        <v>691</v>
      </c>
      <c r="K31" s="1" t="s">
        <v>721</v>
      </c>
      <c r="L31" s="1" t="s">
        <v>721</v>
      </c>
      <c r="M31" s="1" t="s">
        <v>692</v>
      </c>
      <c r="N31" s="1" t="s">
        <v>692</v>
      </c>
      <c r="O31" s="1" t="s">
        <v>693</v>
      </c>
      <c r="P31" s="1" t="s">
        <v>694</v>
      </c>
      <c r="Q31" s="1" t="s">
        <v>782</v>
      </c>
      <c r="R31" s="1" t="s">
        <v>71</v>
      </c>
      <c r="S31" s="1" t="s">
        <v>696</v>
      </c>
      <c r="T31" s="1" t="s">
        <v>697</v>
      </c>
    </row>
    <row r="32" s="1" customFormat="1" spans="1:20">
      <c r="A32" s="1" t="s">
        <v>495</v>
      </c>
      <c r="B32" s="1" t="s">
        <v>330</v>
      </c>
      <c r="C32" s="1" t="s">
        <v>783</v>
      </c>
      <c r="D32" s="1" t="s">
        <v>781</v>
      </c>
      <c r="E32" s="1" t="s">
        <v>496</v>
      </c>
      <c r="F32" s="1" t="s">
        <v>330</v>
      </c>
      <c r="G32" s="1" t="s">
        <v>413</v>
      </c>
      <c r="H32" s="1" t="s">
        <v>689</v>
      </c>
      <c r="I32" s="1" t="s">
        <v>721</v>
      </c>
      <c r="J32" s="1" t="s">
        <v>691</v>
      </c>
      <c r="K32" s="1" t="s">
        <v>721</v>
      </c>
      <c r="L32" s="1" t="s">
        <v>721</v>
      </c>
      <c r="M32" s="1" t="s">
        <v>692</v>
      </c>
      <c r="N32" s="1" t="s">
        <v>692</v>
      </c>
      <c r="O32" s="1" t="s">
        <v>693</v>
      </c>
      <c r="P32" s="1" t="s">
        <v>694</v>
      </c>
      <c r="Q32" s="1" t="s">
        <v>784</v>
      </c>
      <c r="R32" s="1" t="s">
        <v>71</v>
      </c>
      <c r="S32" s="1" t="s">
        <v>696</v>
      </c>
      <c r="T32" s="1" t="s">
        <v>697</v>
      </c>
    </row>
    <row r="33" s="1" customFormat="1" spans="1:20">
      <c r="A33" s="1" t="s">
        <v>473</v>
      </c>
      <c r="B33" s="1" t="s">
        <v>330</v>
      </c>
      <c r="C33" s="1" t="s">
        <v>785</v>
      </c>
      <c r="D33" s="1" t="s">
        <v>786</v>
      </c>
      <c r="E33" s="1" t="s">
        <v>476</v>
      </c>
      <c r="F33" s="1" t="s">
        <v>330</v>
      </c>
      <c r="G33" s="1" t="s">
        <v>413</v>
      </c>
      <c r="H33" s="1" t="s">
        <v>689</v>
      </c>
      <c r="I33" s="1" t="s">
        <v>787</v>
      </c>
      <c r="J33" s="1" t="s">
        <v>691</v>
      </c>
      <c r="K33" s="1" t="s">
        <v>787</v>
      </c>
      <c r="L33" s="1" t="s">
        <v>787</v>
      </c>
      <c r="M33" s="1" t="s">
        <v>692</v>
      </c>
      <c r="N33" s="1" t="s">
        <v>692</v>
      </c>
      <c r="O33" s="1" t="s">
        <v>693</v>
      </c>
      <c r="P33" s="1" t="s">
        <v>694</v>
      </c>
      <c r="Q33" s="1" t="s">
        <v>788</v>
      </c>
      <c r="R33" s="1" t="s">
        <v>71</v>
      </c>
      <c r="S33" s="1" t="s">
        <v>696</v>
      </c>
      <c r="T33" s="1" t="s">
        <v>697</v>
      </c>
    </row>
    <row r="34" s="1" customFormat="1" spans="1:20">
      <c r="A34" s="1" t="s">
        <v>547</v>
      </c>
      <c r="B34" s="1" t="s">
        <v>330</v>
      </c>
      <c r="C34" s="1" t="s">
        <v>789</v>
      </c>
      <c r="D34" s="1" t="s">
        <v>549</v>
      </c>
      <c r="E34" s="1" t="s">
        <v>790</v>
      </c>
      <c r="F34" s="1" t="s">
        <v>413</v>
      </c>
      <c r="G34" s="1" t="s">
        <v>515</v>
      </c>
      <c r="H34" s="1" t="s">
        <v>689</v>
      </c>
      <c r="I34" s="1" t="s">
        <v>791</v>
      </c>
      <c r="J34" s="1" t="s">
        <v>691</v>
      </c>
      <c r="K34" s="1" t="s">
        <v>791</v>
      </c>
      <c r="L34" s="1" t="s">
        <v>791</v>
      </c>
      <c r="M34" s="1" t="s">
        <v>692</v>
      </c>
      <c r="N34" s="1" t="s">
        <v>692</v>
      </c>
      <c r="O34" s="1" t="s">
        <v>693</v>
      </c>
      <c r="P34" s="1" t="s">
        <v>694</v>
      </c>
      <c r="Q34" s="1" t="s">
        <v>792</v>
      </c>
      <c r="R34" s="1" t="s">
        <v>71</v>
      </c>
      <c r="S34" s="1" t="s">
        <v>696</v>
      </c>
      <c r="T34" s="1" t="s">
        <v>697</v>
      </c>
    </row>
    <row r="35" s="1" customFormat="1" spans="1:20">
      <c r="A35" s="1" t="s">
        <v>465</v>
      </c>
      <c r="B35" s="1" t="s">
        <v>330</v>
      </c>
      <c r="C35" s="1" t="s">
        <v>793</v>
      </c>
      <c r="D35" s="1" t="s">
        <v>467</v>
      </c>
      <c r="E35" s="1" t="s">
        <v>468</v>
      </c>
      <c r="F35" s="1" t="s">
        <v>330</v>
      </c>
      <c r="G35" s="1" t="s">
        <v>413</v>
      </c>
      <c r="H35" s="1" t="s">
        <v>689</v>
      </c>
      <c r="I35" s="1" t="s">
        <v>794</v>
      </c>
      <c r="J35" s="1" t="s">
        <v>691</v>
      </c>
      <c r="K35" s="1" t="s">
        <v>794</v>
      </c>
      <c r="L35" s="1" t="s">
        <v>794</v>
      </c>
      <c r="M35" s="1" t="s">
        <v>692</v>
      </c>
      <c r="N35" s="1" t="s">
        <v>692</v>
      </c>
      <c r="O35" s="1" t="s">
        <v>693</v>
      </c>
      <c r="P35" s="1" t="s">
        <v>694</v>
      </c>
      <c r="Q35" s="1" t="s">
        <v>795</v>
      </c>
      <c r="R35" s="1" t="s">
        <v>71</v>
      </c>
      <c r="S35" s="1" t="s">
        <v>696</v>
      </c>
      <c r="T35" s="1" t="s">
        <v>697</v>
      </c>
    </row>
    <row r="36" s="1" customFormat="1" spans="1:20">
      <c r="A36" s="1" t="s">
        <v>444</v>
      </c>
      <c r="B36" s="1" t="s">
        <v>330</v>
      </c>
      <c r="C36" s="1" t="s">
        <v>796</v>
      </c>
      <c r="D36" s="1" t="s">
        <v>446</v>
      </c>
      <c r="E36" s="1" t="s">
        <v>447</v>
      </c>
      <c r="F36" s="1" t="s">
        <v>330</v>
      </c>
      <c r="G36" s="1" t="s">
        <v>413</v>
      </c>
      <c r="H36" s="1" t="s">
        <v>689</v>
      </c>
      <c r="I36" s="1" t="s">
        <v>797</v>
      </c>
      <c r="J36" s="1" t="s">
        <v>691</v>
      </c>
      <c r="K36" s="1" t="s">
        <v>797</v>
      </c>
      <c r="L36" s="1" t="s">
        <v>797</v>
      </c>
      <c r="M36" s="1" t="s">
        <v>692</v>
      </c>
      <c r="N36" s="1" t="s">
        <v>692</v>
      </c>
      <c r="O36" s="1" t="s">
        <v>693</v>
      </c>
      <c r="P36" s="1" t="s">
        <v>694</v>
      </c>
      <c r="Q36" s="1" t="s">
        <v>798</v>
      </c>
      <c r="R36" s="1" t="s">
        <v>71</v>
      </c>
      <c r="S36" s="1" t="s">
        <v>696</v>
      </c>
      <c r="T36" s="1" t="s">
        <v>697</v>
      </c>
    </row>
    <row r="37" s="1" customFormat="1" spans="1:20">
      <c r="A37" s="1" t="s">
        <v>504</v>
      </c>
      <c r="B37" s="1" t="s">
        <v>330</v>
      </c>
      <c r="C37" s="1" t="s">
        <v>799</v>
      </c>
      <c r="D37" s="1" t="s">
        <v>800</v>
      </c>
      <c r="E37" s="1" t="s">
        <v>507</v>
      </c>
      <c r="F37" s="1" t="s">
        <v>330</v>
      </c>
      <c r="G37" s="1" t="s">
        <v>413</v>
      </c>
      <c r="H37" s="1" t="s">
        <v>689</v>
      </c>
      <c r="I37" s="1" t="s">
        <v>801</v>
      </c>
      <c r="J37" s="1" t="s">
        <v>691</v>
      </c>
      <c r="K37" s="1" t="s">
        <v>801</v>
      </c>
      <c r="L37" s="1" t="s">
        <v>801</v>
      </c>
      <c r="M37" s="1" t="s">
        <v>692</v>
      </c>
      <c r="N37" s="1" t="s">
        <v>692</v>
      </c>
      <c r="O37" s="1" t="s">
        <v>693</v>
      </c>
      <c r="P37" s="1" t="s">
        <v>694</v>
      </c>
      <c r="Q37" s="1" t="s">
        <v>802</v>
      </c>
      <c r="R37" s="1" t="s">
        <v>71</v>
      </c>
      <c r="S37" s="1" t="s">
        <v>696</v>
      </c>
      <c r="T37" s="1" t="s">
        <v>697</v>
      </c>
    </row>
    <row r="38" s="1" customFormat="1" spans="1:20">
      <c r="A38" s="1" t="s">
        <v>456</v>
      </c>
      <c r="B38" s="1" t="s">
        <v>330</v>
      </c>
      <c r="C38" s="1" t="s">
        <v>803</v>
      </c>
      <c r="D38" s="1" t="s">
        <v>458</v>
      </c>
      <c r="E38" s="1" t="s">
        <v>459</v>
      </c>
      <c r="F38" s="1" t="s">
        <v>330</v>
      </c>
      <c r="G38" s="1" t="s">
        <v>413</v>
      </c>
      <c r="H38" s="1" t="s">
        <v>689</v>
      </c>
      <c r="I38" s="1" t="s">
        <v>804</v>
      </c>
      <c r="J38" s="1" t="s">
        <v>691</v>
      </c>
      <c r="K38" s="1" t="s">
        <v>804</v>
      </c>
      <c r="L38" s="1" t="s">
        <v>804</v>
      </c>
      <c r="M38" s="1" t="s">
        <v>692</v>
      </c>
      <c r="N38" s="1" t="s">
        <v>692</v>
      </c>
      <c r="O38" s="1" t="s">
        <v>693</v>
      </c>
      <c r="P38" s="1" t="s">
        <v>694</v>
      </c>
      <c r="Q38" s="1" t="s">
        <v>805</v>
      </c>
      <c r="R38" s="1" t="s">
        <v>71</v>
      </c>
      <c r="S38" s="1" t="s">
        <v>696</v>
      </c>
      <c r="T38" s="1" t="s">
        <v>697</v>
      </c>
    </row>
    <row r="39" s="1" customFormat="1" spans="1:20">
      <c r="A39" s="1" t="s">
        <v>573</v>
      </c>
      <c r="B39" s="1" t="s">
        <v>330</v>
      </c>
      <c r="C39" s="1" t="s">
        <v>806</v>
      </c>
      <c r="D39" s="1" t="s">
        <v>738</v>
      </c>
      <c r="E39" s="1" t="s">
        <v>574</v>
      </c>
      <c r="F39" s="1" t="s">
        <v>413</v>
      </c>
      <c r="G39" s="1" t="s">
        <v>515</v>
      </c>
      <c r="H39" s="1" t="s">
        <v>689</v>
      </c>
      <c r="I39" s="1" t="s">
        <v>739</v>
      </c>
      <c r="J39" s="1" t="s">
        <v>691</v>
      </c>
      <c r="K39" s="1" t="s">
        <v>739</v>
      </c>
      <c r="L39" s="1" t="s">
        <v>739</v>
      </c>
      <c r="M39" s="1" t="s">
        <v>692</v>
      </c>
      <c r="N39" s="1" t="s">
        <v>692</v>
      </c>
      <c r="O39" s="1" t="s">
        <v>693</v>
      </c>
      <c r="P39" s="1" t="s">
        <v>694</v>
      </c>
      <c r="Q39" s="1" t="s">
        <v>807</v>
      </c>
      <c r="R39" s="1" t="s">
        <v>71</v>
      </c>
      <c r="S39" s="1" t="s">
        <v>696</v>
      </c>
      <c r="T39" s="1" t="s">
        <v>697</v>
      </c>
    </row>
    <row r="40" s="1" customFormat="1" spans="1:20">
      <c r="A40" s="1" t="s">
        <v>433</v>
      </c>
      <c r="B40" s="1" t="s">
        <v>330</v>
      </c>
      <c r="C40" s="1" t="s">
        <v>808</v>
      </c>
      <c r="D40" s="1" t="s">
        <v>435</v>
      </c>
      <c r="E40" s="1" t="s">
        <v>436</v>
      </c>
      <c r="F40" s="1" t="s">
        <v>330</v>
      </c>
      <c r="G40" s="1" t="s">
        <v>413</v>
      </c>
      <c r="H40" s="1" t="s">
        <v>689</v>
      </c>
      <c r="I40" s="1" t="s">
        <v>750</v>
      </c>
      <c r="J40" s="1" t="s">
        <v>691</v>
      </c>
      <c r="K40" s="1" t="s">
        <v>750</v>
      </c>
      <c r="L40" s="1" t="s">
        <v>750</v>
      </c>
      <c r="M40" s="1" t="s">
        <v>692</v>
      </c>
      <c r="N40" s="1" t="s">
        <v>692</v>
      </c>
      <c r="O40" s="1" t="s">
        <v>693</v>
      </c>
      <c r="P40" s="1" t="s">
        <v>694</v>
      </c>
      <c r="Q40" s="1" t="s">
        <v>809</v>
      </c>
      <c r="R40" s="1" t="s">
        <v>71</v>
      </c>
      <c r="S40" s="1" t="s">
        <v>696</v>
      </c>
      <c r="T40" s="1" t="s">
        <v>697</v>
      </c>
    </row>
    <row r="41" s="1" customFormat="1" spans="1:20">
      <c r="A41" s="1" t="s">
        <v>423</v>
      </c>
      <c r="B41" s="1" t="s">
        <v>235</v>
      </c>
      <c r="C41" s="1" t="s">
        <v>810</v>
      </c>
      <c r="D41" s="1" t="s">
        <v>811</v>
      </c>
      <c r="E41" s="1" t="s">
        <v>426</v>
      </c>
      <c r="F41" s="1" t="s">
        <v>330</v>
      </c>
      <c r="G41" s="1" t="s">
        <v>413</v>
      </c>
      <c r="H41" s="1" t="s">
        <v>689</v>
      </c>
      <c r="I41" s="1" t="s">
        <v>812</v>
      </c>
      <c r="J41" s="1" t="s">
        <v>691</v>
      </c>
      <c r="K41" s="1" t="s">
        <v>812</v>
      </c>
      <c r="L41" s="1" t="s">
        <v>812</v>
      </c>
      <c r="M41" s="1" t="s">
        <v>692</v>
      </c>
      <c r="N41" s="1" t="s">
        <v>692</v>
      </c>
      <c r="O41" s="1" t="s">
        <v>693</v>
      </c>
      <c r="P41" s="1" t="s">
        <v>694</v>
      </c>
      <c r="Q41" s="1" t="s">
        <v>813</v>
      </c>
      <c r="R41" s="1" t="s">
        <v>71</v>
      </c>
      <c r="S41" s="1" t="s">
        <v>696</v>
      </c>
      <c r="T41" s="1" t="s">
        <v>697</v>
      </c>
    </row>
    <row r="42" s="1" customFormat="1" spans="1:20">
      <c r="A42" s="1" t="s">
        <v>439</v>
      </c>
      <c r="B42" s="1" t="s">
        <v>235</v>
      </c>
      <c r="C42" s="1" t="s">
        <v>814</v>
      </c>
      <c r="D42" s="1" t="s">
        <v>301</v>
      </c>
      <c r="E42" s="1" t="s">
        <v>815</v>
      </c>
      <c r="F42" s="1" t="s">
        <v>330</v>
      </c>
      <c r="G42" s="1" t="s">
        <v>413</v>
      </c>
      <c r="H42" s="1" t="s">
        <v>689</v>
      </c>
      <c r="I42" s="1" t="s">
        <v>816</v>
      </c>
      <c r="J42" s="1" t="s">
        <v>691</v>
      </c>
      <c r="K42" s="1" t="s">
        <v>816</v>
      </c>
      <c r="L42" s="1" t="s">
        <v>816</v>
      </c>
      <c r="M42" s="1" t="s">
        <v>692</v>
      </c>
      <c r="N42" s="1" t="s">
        <v>692</v>
      </c>
      <c r="O42" s="1" t="s">
        <v>693</v>
      </c>
      <c r="P42" s="1" t="s">
        <v>694</v>
      </c>
      <c r="Q42" s="1" t="s">
        <v>817</v>
      </c>
      <c r="R42" s="1" t="s">
        <v>71</v>
      </c>
      <c r="S42" s="1" t="s">
        <v>696</v>
      </c>
      <c r="T42" s="1" t="s">
        <v>697</v>
      </c>
    </row>
    <row r="43" s="1" customFormat="1" spans="1:20">
      <c r="A43" s="1" t="s">
        <v>371</v>
      </c>
      <c r="B43" s="1" t="s">
        <v>235</v>
      </c>
      <c r="C43" s="1" t="s">
        <v>818</v>
      </c>
      <c r="D43" s="1" t="s">
        <v>373</v>
      </c>
      <c r="E43" s="1" t="s">
        <v>374</v>
      </c>
      <c r="F43" s="1" t="s">
        <v>235</v>
      </c>
      <c r="G43" s="1" t="s">
        <v>330</v>
      </c>
      <c r="H43" s="1" t="s">
        <v>689</v>
      </c>
      <c r="I43" s="1" t="s">
        <v>812</v>
      </c>
      <c r="J43" s="1" t="s">
        <v>691</v>
      </c>
      <c r="K43" s="1" t="s">
        <v>812</v>
      </c>
      <c r="L43" s="1" t="s">
        <v>812</v>
      </c>
      <c r="M43" s="1" t="s">
        <v>692</v>
      </c>
      <c r="N43" s="1" t="s">
        <v>692</v>
      </c>
      <c r="O43" s="1" t="s">
        <v>693</v>
      </c>
      <c r="P43" s="1" t="s">
        <v>694</v>
      </c>
      <c r="Q43" s="1" t="s">
        <v>819</v>
      </c>
      <c r="R43" s="1" t="s">
        <v>71</v>
      </c>
      <c r="S43" s="1" t="s">
        <v>696</v>
      </c>
      <c r="T43" s="1" t="s">
        <v>697</v>
      </c>
    </row>
    <row r="44" s="1" customFormat="1" spans="1:20">
      <c r="A44" s="1" t="s">
        <v>390</v>
      </c>
      <c r="B44" s="1" t="s">
        <v>235</v>
      </c>
      <c r="C44" s="1" t="s">
        <v>820</v>
      </c>
      <c r="D44" s="1" t="s">
        <v>392</v>
      </c>
      <c r="E44" s="1" t="s">
        <v>393</v>
      </c>
      <c r="F44" s="1" t="s">
        <v>235</v>
      </c>
      <c r="G44" s="1" t="s">
        <v>330</v>
      </c>
      <c r="H44" s="1" t="s">
        <v>689</v>
      </c>
      <c r="I44" s="1" t="s">
        <v>821</v>
      </c>
      <c r="J44" s="1" t="s">
        <v>691</v>
      </c>
      <c r="K44" s="1" t="s">
        <v>821</v>
      </c>
      <c r="L44" s="1" t="s">
        <v>821</v>
      </c>
      <c r="M44" s="1" t="s">
        <v>692</v>
      </c>
      <c r="N44" s="1" t="s">
        <v>692</v>
      </c>
      <c r="O44" s="1" t="s">
        <v>693</v>
      </c>
      <c r="P44" s="1" t="s">
        <v>694</v>
      </c>
      <c r="Q44" s="1" t="s">
        <v>822</v>
      </c>
      <c r="R44" s="1" t="s">
        <v>71</v>
      </c>
      <c r="S44" s="1" t="s">
        <v>696</v>
      </c>
      <c r="T44" s="1" t="s">
        <v>697</v>
      </c>
    </row>
    <row r="45" s="1" customFormat="1" spans="1:20">
      <c r="A45" s="1" t="s">
        <v>383</v>
      </c>
      <c r="B45" s="1" t="s">
        <v>235</v>
      </c>
      <c r="C45" s="1" t="s">
        <v>823</v>
      </c>
      <c r="D45" s="1" t="s">
        <v>824</v>
      </c>
      <c r="E45" s="1" t="s">
        <v>386</v>
      </c>
      <c r="F45" s="1" t="s">
        <v>235</v>
      </c>
      <c r="G45" s="1" t="s">
        <v>330</v>
      </c>
      <c r="H45" s="1" t="s">
        <v>689</v>
      </c>
      <c r="I45" s="1" t="s">
        <v>825</v>
      </c>
      <c r="J45" s="1" t="s">
        <v>691</v>
      </c>
      <c r="K45" s="1" t="s">
        <v>825</v>
      </c>
      <c r="L45" s="1" t="s">
        <v>825</v>
      </c>
      <c r="M45" s="1" t="s">
        <v>692</v>
      </c>
      <c r="N45" s="1" t="s">
        <v>692</v>
      </c>
      <c r="O45" s="1" t="s">
        <v>693</v>
      </c>
      <c r="P45" s="1" t="s">
        <v>694</v>
      </c>
      <c r="Q45" s="1" t="s">
        <v>826</v>
      </c>
      <c r="R45" s="1" t="s">
        <v>71</v>
      </c>
      <c r="S45" s="1" t="s">
        <v>696</v>
      </c>
      <c r="T45" s="1" t="s">
        <v>697</v>
      </c>
    </row>
    <row r="46" s="1" customFormat="1" spans="1:20">
      <c r="A46" s="1" t="s">
        <v>357</v>
      </c>
      <c r="B46" s="1" t="s">
        <v>235</v>
      </c>
      <c r="C46" s="1" t="s">
        <v>827</v>
      </c>
      <c r="D46" s="1" t="s">
        <v>359</v>
      </c>
      <c r="E46" s="1" t="s">
        <v>360</v>
      </c>
      <c r="F46" s="1" t="s">
        <v>235</v>
      </c>
      <c r="G46" s="1" t="s">
        <v>330</v>
      </c>
      <c r="H46" s="1" t="s">
        <v>689</v>
      </c>
      <c r="I46" s="1" t="s">
        <v>828</v>
      </c>
      <c r="J46" s="1" t="s">
        <v>691</v>
      </c>
      <c r="K46" s="1" t="s">
        <v>828</v>
      </c>
      <c r="L46" s="1" t="s">
        <v>828</v>
      </c>
      <c r="M46" s="1" t="s">
        <v>692</v>
      </c>
      <c r="N46" s="1" t="s">
        <v>692</v>
      </c>
      <c r="O46" s="1" t="s">
        <v>693</v>
      </c>
      <c r="P46" s="1" t="s">
        <v>694</v>
      </c>
      <c r="Q46" s="1" t="s">
        <v>829</v>
      </c>
      <c r="R46" s="1" t="s">
        <v>71</v>
      </c>
      <c r="S46" s="1" t="s">
        <v>696</v>
      </c>
      <c r="T46" s="1" t="s">
        <v>697</v>
      </c>
    </row>
    <row r="47" s="1" customFormat="1" spans="1:20">
      <c r="A47" s="1" t="s">
        <v>400</v>
      </c>
      <c r="B47" s="1" t="s">
        <v>235</v>
      </c>
      <c r="C47" s="1" t="s">
        <v>830</v>
      </c>
      <c r="D47" s="1" t="s">
        <v>402</v>
      </c>
      <c r="E47" s="1" t="s">
        <v>403</v>
      </c>
      <c r="F47" s="1" t="s">
        <v>235</v>
      </c>
      <c r="G47" s="1" t="s">
        <v>330</v>
      </c>
      <c r="H47" s="1" t="s">
        <v>689</v>
      </c>
      <c r="I47" s="1" t="s">
        <v>804</v>
      </c>
      <c r="J47" s="1" t="s">
        <v>691</v>
      </c>
      <c r="K47" s="1" t="s">
        <v>804</v>
      </c>
      <c r="L47" s="1" t="s">
        <v>804</v>
      </c>
      <c r="M47" s="1" t="s">
        <v>692</v>
      </c>
      <c r="N47" s="1" t="s">
        <v>692</v>
      </c>
      <c r="O47" s="1" t="s">
        <v>693</v>
      </c>
      <c r="P47" s="1" t="s">
        <v>694</v>
      </c>
      <c r="Q47" s="1" t="s">
        <v>831</v>
      </c>
      <c r="R47" s="1" t="s">
        <v>71</v>
      </c>
      <c r="S47" s="1" t="s">
        <v>696</v>
      </c>
      <c r="T47" s="1" t="s">
        <v>697</v>
      </c>
    </row>
    <row r="48" s="1" customFormat="1" spans="1:20">
      <c r="A48" s="1" t="s">
        <v>345</v>
      </c>
      <c r="B48" s="1" t="s">
        <v>235</v>
      </c>
      <c r="C48" s="1" t="s">
        <v>832</v>
      </c>
      <c r="D48" s="1" t="s">
        <v>347</v>
      </c>
      <c r="E48" s="1" t="s">
        <v>348</v>
      </c>
      <c r="F48" s="1" t="s">
        <v>235</v>
      </c>
      <c r="G48" s="1" t="s">
        <v>330</v>
      </c>
      <c r="H48" s="1" t="s">
        <v>689</v>
      </c>
      <c r="I48" s="1" t="s">
        <v>821</v>
      </c>
      <c r="J48" s="1" t="s">
        <v>691</v>
      </c>
      <c r="K48" s="1" t="s">
        <v>821</v>
      </c>
      <c r="L48" s="1" t="s">
        <v>821</v>
      </c>
      <c r="M48" s="1" t="s">
        <v>692</v>
      </c>
      <c r="N48" s="1" t="s">
        <v>692</v>
      </c>
      <c r="O48" s="1" t="s">
        <v>693</v>
      </c>
      <c r="P48" s="1" t="s">
        <v>694</v>
      </c>
      <c r="Q48" s="1" t="s">
        <v>833</v>
      </c>
      <c r="R48" s="1" t="s">
        <v>71</v>
      </c>
      <c r="S48" s="1" t="s">
        <v>696</v>
      </c>
      <c r="T48" s="1" t="s">
        <v>697</v>
      </c>
    </row>
    <row r="49" s="1" customFormat="1" spans="1:20">
      <c r="A49" s="1" t="s">
        <v>428</v>
      </c>
      <c r="B49" s="1" t="s">
        <v>235</v>
      </c>
      <c r="C49" s="1" t="s">
        <v>834</v>
      </c>
      <c r="D49" s="1" t="s">
        <v>835</v>
      </c>
      <c r="E49" s="1" t="s">
        <v>431</v>
      </c>
      <c r="F49" s="1" t="s">
        <v>330</v>
      </c>
      <c r="G49" s="1" t="s">
        <v>413</v>
      </c>
      <c r="H49" s="1" t="s">
        <v>689</v>
      </c>
      <c r="I49" s="1" t="s">
        <v>836</v>
      </c>
      <c r="J49" s="1" t="s">
        <v>691</v>
      </c>
      <c r="K49" s="1" t="s">
        <v>836</v>
      </c>
      <c r="L49" s="1" t="s">
        <v>836</v>
      </c>
      <c r="M49" s="1" t="s">
        <v>692</v>
      </c>
      <c r="N49" s="1" t="s">
        <v>692</v>
      </c>
      <c r="O49" s="1" t="s">
        <v>693</v>
      </c>
      <c r="P49" s="1" t="s">
        <v>694</v>
      </c>
      <c r="Q49" s="1" t="s">
        <v>837</v>
      </c>
      <c r="R49" s="1" t="s">
        <v>71</v>
      </c>
      <c r="S49" s="1" t="s">
        <v>696</v>
      </c>
      <c r="T49" s="1" t="s">
        <v>697</v>
      </c>
    </row>
    <row r="50" s="1" customFormat="1" spans="1:20">
      <c r="A50" s="1" t="s">
        <v>382</v>
      </c>
      <c r="B50" s="1" t="s">
        <v>235</v>
      </c>
      <c r="C50" s="1" t="s">
        <v>838</v>
      </c>
      <c r="D50" s="1" t="s">
        <v>95</v>
      </c>
      <c r="E50" s="1" t="s">
        <v>96</v>
      </c>
      <c r="F50" s="1" t="s">
        <v>235</v>
      </c>
      <c r="G50" s="1" t="s">
        <v>330</v>
      </c>
      <c r="H50" s="1" t="s">
        <v>689</v>
      </c>
      <c r="I50" s="1" t="s">
        <v>753</v>
      </c>
      <c r="J50" s="1" t="s">
        <v>691</v>
      </c>
      <c r="K50" s="1" t="s">
        <v>753</v>
      </c>
      <c r="L50" s="1" t="s">
        <v>753</v>
      </c>
      <c r="M50" s="1" t="s">
        <v>692</v>
      </c>
      <c r="N50" s="1" t="s">
        <v>692</v>
      </c>
      <c r="O50" s="1" t="s">
        <v>693</v>
      </c>
      <c r="P50" s="1" t="s">
        <v>694</v>
      </c>
      <c r="Q50" s="1" t="s">
        <v>839</v>
      </c>
      <c r="R50" s="1" t="s">
        <v>71</v>
      </c>
      <c r="S50" s="1" t="s">
        <v>696</v>
      </c>
      <c r="T50" s="1" t="s">
        <v>697</v>
      </c>
    </row>
    <row r="51" s="1" customFormat="1" spans="1:20">
      <c r="A51" s="1" t="s">
        <v>395</v>
      </c>
      <c r="B51" s="1" t="s">
        <v>235</v>
      </c>
      <c r="C51" s="1" t="s">
        <v>840</v>
      </c>
      <c r="D51" s="1" t="s">
        <v>397</v>
      </c>
      <c r="E51" s="1" t="s">
        <v>398</v>
      </c>
      <c r="F51" s="1" t="s">
        <v>235</v>
      </c>
      <c r="G51" s="1" t="s">
        <v>330</v>
      </c>
      <c r="H51" s="1" t="s">
        <v>689</v>
      </c>
      <c r="I51" s="1" t="s">
        <v>841</v>
      </c>
      <c r="J51" s="1" t="s">
        <v>691</v>
      </c>
      <c r="K51" s="1" t="s">
        <v>841</v>
      </c>
      <c r="L51" s="1" t="s">
        <v>841</v>
      </c>
      <c r="M51" s="1" t="s">
        <v>692</v>
      </c>
      <c r="N51" s="1" t="s">
        <v>692</v>
      </c>
      <c r="O51" s="1" t="s">
        <v>693</v>
      </c>
      <c r="P51" s="1" t="s">
        <v>694</v>
      </c>
      <c r="Q51" s="1" t="s">
        <v>842</v>
      </c>
      <c r="R51" s="1" t="s">
        <v>71</v>
      </c>
      <c r="S51" s="1" t="s">
        <v>696</v>
      </c>
      <c r="T51" s="1" t="s">
        <v>697</v>
      </c>
    </row>
    <row r="52" s="1" customFormat="1" spans="1:20">
      <c r="A52" s="1" t="s">
        <v>351</v>
      </c>
      <c r="B52" s="1" t="s">
        <v>235</v>
      </c>
      <c r="C52" s="1" t="s">
        <v>843</v>
      </c>
      <c r="D52" s="1" t="s">
        <v>353</v>
      </c>
      <c r="E52" s="1" t="s">
        <v>844</v>
      </c>
      <c r="F52" s="1" t="s">
        <v>235</v>
      </c>
      <c r="G52" s="1" t="s">
        <v>330</v>
      </c>
      <c r="H52" s="1" t="s">
        <v>689</v>
      </c>
      <c r="I52" s="1" t="s">
        <v>845</v>
      </c>
      <c r="J52" s="1" t="s">
        <v>691</v>
      </c>
      <c r="K52" s="1" t="s">
        <v>845</v>
      </c>
      <c r="L52" s="1" t="s">
        <v>845</v>
      </c>
      <c r="M52" s="1" t="s">
        <v>692</v>
      </c>
      <c r="N52" s="1" t="s">
        <v>692</v>
      </c>
      <c r="O52" s="1" t="s">
        <v>693</v>
      </c>
      <c r="P52" s="1" t="s">
        <v>694</v>
      </c>
      <c r="Q52" s="1" t="s">
        <v>846</v>
      </c>
      <c r="R52" s="1" t="s">
        <v>71</v>
      </c>
      <c r="S52" s="1" t="s">
        <v>696</v>
      </c>
      <c r="T52" s="1" t="s">
        <v>697</v>
      </c>
    </row>
    <row r="53" s="1" customFormat="1" spans="1:20">
      <c r="A53" s="1" t="s">
        <v>334</v>
      </c>
      <c r="B53" s="1" t="s">
        <v>235</v>
      </c>
      <c r="C53" s="1" t="s">
        <v>847</v>
      </c>
      <c r="D53" s="1" t="s">
        <v>336</v>
      </c>
      <c r="E53" s="1" t="s">
        <v>337</v>
      </c>
      <c r="F53" s="1" t="s">
        <v>235</v>
      </c>
      <c r="G53" s="1" t="s">
        <v>330</v>
      </c>
      <c r="H53" s="1" t="s">
        <v>689</v>
      </c>
      <c r="I53" s="1" t="s">
        <v>848</v>
      </c>
      <c r="J53" s="1" t="s">
        <v>691</v>
      </c>
      <c r="K53" s="1" t="s">
        <v>848</v>
      </c>
      <c r="L53" s="1" t="s">
        <v>848</v>
      </c>
      <c r="M53" s="1" t="s">
        <v>692</v>
      </c>
      <c r="N53" s="1" t="s">
        <v>692</v>
      </c>
      <c r="O53" s="1" t="s">
        <v>693</v>
      </c>
      <c r="P53" s="1" t="s">
        <v>694</v>
      </c>
      <c r="Q53" s="1" t="s">
        <v>849</v>
      </c>
      <c r="R53" s="1" t="s">
        <v>71</v>
      </c>
      <c r="S53" s="1" t="s">
        <v>696</v>
      </c>
      <c r="T53" s="1" t="s">
        <v>697</v>
      </c>
    </row>
    <row r="54" s="1" customFormat="1" spans="1:20">
      <c r="A54" s="1" t="s">
        <v>651</v>
      </c>
      <c r="B54" s="1" t="s">
        <v>235</v>
      </c>
      <c r="C54" s="1" t="s">
        <v>850</v>
      </c>
      <c r="D54" s="1" t="s">
        <v>851</v>
      </c>
      <c r="E54" s="1" t="s">
        <v>654</v>
      </c>
      <c r="F54" s="1" t="s">
        <v>515</v>
      </c>
      <c r="G54" s="1" t="s">
        <v>617</v>
      </c>
      <c r="H54" s="1" t="s">
        <v>689</v>
      </c>
      <c r="I54" s="1" t="s">
        <v>797</v>
      </c>
      <c r="J54" s="1" t="s">
        <v>691</v>
      </c>
      <c r="K54" s="1" t="s">
        <v>797</v>
      </c>
      <c r="L54" s="1" t="s">
        <v>797</v>
      </c>
      <c r="M54" s="1" t="s">
        <v>692</v>
      </c>
      <c r="N54" s="1" t="s">
        <v>692</v>
      </c>
      <c r="O54" s="1" t="s">
        <v>693</v>
      </c>
      <c r="P54" s="1" t="s">
        <v>694</v>
      </c>
      <c r="Q54" s="1" t="s">
        <v>852</v>
      </c>
      <c r="R54" s="1" t="s">
        <v>71</v>
      </c>
      <c r="S54" s="1" t="s">
        <v>696</v>
      </c>
      <c r="T54" s="1" t="s">
        <v>697</v>
      </c>
    </row>
    <row r="55" s="1" customFormat="1" spans="1:20">
      <c r="A55" s="1" t="s">
        <v>326</v>
      </c>
      <c r="B55" s="1" t="s">
        <v>235</v>
      </c>
      <c r="C55" s="1" t="s">
        <v>853</v>
      </c>
      <c r="D55" s="1" t="s">
        <v>328</v>
      </c>
      <c r="E55" s="1" t="s">
        <v>329</v>
      </c>
      <c r="F55" s="1" t="s">
        <v>235</v>
      </c>
      <c r="G55" s="1" t="s">
        <v>330</v>
      </c>
      <c r="H55" s="1" t="s">
        <v>689</v>
      </c>
      <c r="I55" s="1" t="s">
        <v>778</v>
      </c>
      <c r="J55" s="1" t="s">
        <v>691</v>
      </c>
      <c r="K55" s="1" t="s">
        <v>778</v>
      </c>
      <c r="L55" s="1" t="s">
        <v>778</v>
      </c>
      <c r="M55" s="1" t="s">
        <v>692</v>
      </c>
      <c r="N55" s="1" t="s">
        <v>692</v>
      </c>
      <c r="O55" s="1" t="s">
        <v>693</v>
      </c>
      <c r="P55" s="1" t="s">
        <v>694</v>
      </c>
      <c r="Q55" s="1" t="s">
        <v>854</v>
      </c>
      <c r="R55" s="1" t="s">
        <v>71</v>
      </c>
      <c r="S55" s="1" t="s">
        <v>696</v>
      </c>
      <c r="T55" s="1" t="s">
        <v>697</v>
      </c>
    </row>
    <row r="56" s="1" customFormat="1" spans="1:20">
      <c r="A56" s="1" t="s">
        <v>340</v>
      </c>
      <c r="B56" s="1" t="s">
        <v>235</v>
      </c>
      <c r="C56" s="1" t="s">
        <v>855</v>
      </c>
      <c r="D56" s="1" t="s">
        <v>856</v>
      </c>
      <c r="E56" s="1" t="s">
        <v>343</v>
      </c>
      <c r="F56" s="1" t="s">
        <v>235</v>
      </c>
      <c r="G56" s="1" t="s">
        <v>330</v>
      </c>
      <c r="H56" s="1" t="s">
        <v>689</v>
      </c>
      <c r="I56" s="1" t="s">
        <v>760</v>
      </c>
      <c r="J56" s="1" t="s">
        <v>691</v>
      </c>
      <c r="K56" s="1" t="s">
        <v>760</v>
      </c>
      <c r="L56" s="1" t="s">
        <v>760</v>
      </c>
      <c r="M56" s="1" t="s">
        <v>692</v>
      </c>
      <c r="N56" s="1" t="s">
        <v>692</v>
      </c>
      <c r="O56" s="1" t="s">
        <v>693</v>
      </c>
      <c r="P56" s="1" t="s">
        <v>694</v>
      </c>
      <c r="Q56" s="1" t="s">
        <v>857</v>
      </c>
      <c r="R56" s="1" t="s">
        <v>71</v>
      </c>
      <c r="S56" s="1" t="s">
        <v>696</v>
      </c>
      <c r="T56" s="1" t="s">
        <v>697</v>
      </c>
    </row>
    <row r="57" s="1" customFormat="1" spans="1:20">
      <c r="A57" s="1" t="s">
        <v>314</v>
      </c>
      <c r="B57" s="1" t="s">
        <v>137</v>
      </c>
      <c r="C57" s="1" t="s">
        <v>858</v>
      </c>
      <c r="D57" s="1" t="s">
        <v>224</v>
      </c>
      <c r="E57" s="1" t="s">
        <v>225</v>
      </c>
      <c r="F57" s="1" t="s">
        <v>137</v>
      </c>
      <c r="G57" s="1" t="s">
        <v>235</v>
      </c>
      <c r="H57" s="1" t="s">
        <v>689</v>
      </c>
      <c r="I57" s="1" t="s">
        <v>836</v>
      </c>
      <c r="J57" s="1" t="s">
        <v>691</v>
      </c>
      <c r="K57" s="1" t="s">
        <v>836</v>
      </c>
      <c r="L57" s="1" t="s">
        <v>836</v>
      </c>
      <c r="M57" s="1" t="s">
        <v>692</v>
      </c>
      <c r="N57" s="1" t="s">
        <v>692</v>
      </c>
      <c r="O57" s="1" t="s">
        <v>693</v>
      </c>
      <c r="P57" s="1" t="s">
        <v>694</v>
      </c>
      <c r="Q57" s="1" t="s">
        <v>859</v>
      </c>
      <c r="R57" s="1" t="s">
        <v>71</v>
      </c>
      <c r="S57" s="1" t="s">
        <v>696</v>
      </c>
      <c r="T57" s="1" t="s">
        <v>697</v>
      </c>
    </row>
    <row r="58" s="1" customFormat="1" spans="1:20">
      <c r="A58" s="1" t="s">
        <v>311</v>
      </c>
      <c r="B58" s="1" t="s">
        <v>137</v>
      </c>
      <c r="C58" s="1" t="s">
        <v>860</v>
      </c>
      <c r="D58" s="1" t="s">
        <v>202</v>
      </c>
      <c r="E58" s="1" t="s">
        <v>203</v>
      </c>
      <c r="F58" s="1" t="s">
        <v>137</v>
      </c>
      <c r="G58" s="1" t="s">
        <v>235</v>
      </c>
      <c r="H58" s="1" t="s">
        <v>689</v>
      </c>
      <c r="I58" s="1" t="s">
        <v>861</v>
      </c>
      <c r="J58" s="1" t="s">
        <v>691</v>
      </c>
      <c r="K58" s="1" t="s">
        <v>861</v>
      </c>
      <c r="L58" s="1" t="s">
        <v>861</v>
      </c>
      <c r="M58" s="1" t="s">
        <v>692</v>
      </c>
      <c r="N58" s="1" t="s">
        <v>692</v>
      </c>
      <c r="O58" s="1" t="s">
        <v>693</v>
      </c>
      <c r="P58" s="1" t="s">
        <v>694</v>
      </c>
      <c r="Q58" s="1" t="s">
        <v>862</v>
      </c>
      <c r="R58" s="1" t="s">
        <v>71</v>
      </c>
      <c r="S58" s="1" t="s">
        <v>696</v>
      </c>
      <c r="T58" s="1" t="s">
        <v>697</v>
      </c>
    </row>
    <row r="59" s="1" customFormat="1" spans="1:20">
      <c r="A59" s="1" t="s">
        <v>282</v>
      </c>
      <c r="B59" s="1" t="s">
        <v>137</v>
      </c>
      <c r="C59" s="1" t="s">
        <v>863</v>
      </c>
      <c r="D59" s="1" t="s">
        <v>864</v>
      </c>
      <c r="E59" s="1" t="s">
        <v>285</v>
      </c>
      <c r="F59" s="1" t="s">
        <v>137</v>
      </c>
      <c r="G59" s="1" t="s">
        <v>235</v>
      </c>
      <c r="H59" s="1" t="s">
        <v>689</v>
      </c>
      <c r="I59" s="1" t="s">
        <v>747</v>
      </c>
      <c r="J59" s="1" t="s">
        <v>691</v>
      </c>
      <c r="K59" s="1" t="s">
        <v>747</v>
      </c>
      <c r="L59" s="1" t="s">
        <v>747</v>
      </c>
      <c r="M59" s="1" t="s">
        <v>692</v>
      </c>
      <c r="N59" s="1" t="s">
        <v>692</v>
      </c>
      <c r="O59" s="1" t="s">
        <v>693</v>
      </c>
      <c r="P59" s="1" t="s">
        <v>694</v>
      </c>
      <c r="Q59" s="1" t="s">
        <v>865</v>
      </c>
      <c r="R59" s="1" t="s">
        <v>71</v>
      </c>
      <c r="S59" s="1" t="s">
        <v>696</v>
      </c>
      <c r="T59" s="1" t="s">
        <v>697</v>
      </c>
    </row>
    <row r="60" s="1" customFormat="1" spans="1:20">
      <c r="A60" s="1" t="s">
        <v>260</v>
      </c>
      <c r="B60" s="1" t="s">
        <v>137</v>
      </c>
      <c r="C60" s="1" t="s">
        <v>866</v>
      </c>
      <c r="D60" s="1" t="s">
        <v>262</v>
      </c>
      <c r="E60" s="1" t="s">
        <v>263</v>
      </c>
      <c r="F60" s="1" t="s">
        <v>137</v>
      </c>
      <c r="G60" s="1" t="s">
        <v>235</v>
      </c>
      <c r="H60" s="1" t="s">
        <v>689</v>
      </c>
      <c r="I60" s="1" t="s">
        <v>867</v>
      </c>
      <c r="J60" s="1" t="s">
        <v>691</v>
      </c>
      <c r="K60" s="1" t="s">
        <v>867</v>
      </c>
      <c r="L60" s="1" t="s">
        <v>867</v>
      </c>
      <c r="M60" s="1" t="s">
        <v>692</v>
      </c>
      <c r="N60" s="1" t="s">
        <v>692</v>
      </c>
      <c r="O60" s="1" t="s">
        <v>693</v>
      </c>
      <c r="P60" s="1" t="s">
        <v>694</v>
      </c>
      <c r="Q60" s="1" t="s">
        <v>868</v>
      </c>
      <c r="R60" s="1" t="s">
        <v>71</v>
      </c>
      <c r="S60" s="1" t="s">
        <v>696</v>
      </c>
      <c r="T60" s="1" t="s">
        <v>697</v>
      </c>
    </row>
    <row r="61" s="1" customFormat="1" spans="1:20">
      <c r="A61" s="1" t="s">
        <v>299</v>
      </c>
      <c r="B61" s="1" t="s">
        <v>137</v>
      </c>
      <c r="C61" s="1" t="s">
        <v>869</v>
      </c>
      <c r="D61" s="1" t="s">
        <v>301</v>
      </c>
      <c r="E61" s="1" t="s">
        <v>302</v>
      </c>
      <c r="F61" s="1" t="s">
        <v>137</v>
      </c>
      <c r="G61" s="1" t="s">
        <v>235</v>
      </c>
      <c r="H61" s="1" t="s">
        <v>689</v>
      </c>
      <c r="I61" s="1" t="s">
        <v>870</v>
      </c>
      <c r="J61" s="1" t="s">
        <v>691</v>
      </c>
      <c r="K61" s="1" t="s">
        <v>870</v>
      </c>
      <c r="L61" s="1" t="s">
        <v>870</v>
      </c>
      <c r="M61" s="1" t="s">
        <v>692</v>
      </c>
      <c r="N61" s="1" t="s">
        <v>692</v>
      </c>
      <c r="O61" s="1" t="s">
        <v>693</v>
      </c>
      <c r="P61" s="1" t="s">
        <v>694</v>
      </c>
      <c r="Q61" s="1" t="s">
        <v>871</v>
      </c>
      <c r="R61" s="1" t="s">
        <v>71</v>
      </c>
      <c r="S61" s="1" t="s">
        <v>696</v>
      </c>
      <c r="T61" s="1" t="s">
        <v>697</v>
      </c>
    </row>
    <row r="62" s="1" customFormat="1" spans="1:20">
      <c r="A62" s="1" t="s">
        <v>304</v>
      </c>
      <c r="B62" s="1" t="s">
        <v>137</v>
      </c>
      <c r="C62" s="1" t="s">
        <v>872</v>
      </c>
      <c r="D62" s="1" t="s">
        <v>306</v>
      </c>
      <c r="E62" s="1" t="s">
        <v>307</v>
      </c>
      <c r="F62" s="1" t="s">
        <v>137</v>
      </c>
      <c r="G62" s="1" t="s">
        <v>235</v>
      </c>
      <c r="H62" s="1" t="s">
        <v>689</v>
      </c>
      <c r="I62" s="1" t="s">
        <v>873</v>
      </c>
      <c r="J62" s="1" t="s">
        <v>691</v>
      </c>
      <c r="K62" s="1" t="s">
        <v>873</v>
      </c>
      <c r="L62" s="1" t="s">
        <v>873</v>
      </c>
      <c r="M62" s="1" t="s">
        <v>692</v>
      </c>
      <c r="N62" s="1" t="s">
        <v>692</v>
      </c>
      <c r="O62" s="1" t="s">
        <v>693</v>
      </c>
      <c r="P62" s="1" t="s">
        <v>694</v>
      </c>
      <c r="Q62" s="1" t="s">
        <v>874</v>
      </c>
      <c r="R62" s="1" t="s">
        <v>71</v>
      </c>
      <c r="S62" s="1" t="s">
        <v>696</v>
      </c>
      <c r="T62" s="1" t="s">
        <v>697</v>
      </c>
    </row>
    <row r="63" s="1" customFormat="1" spans="1:20">
      <c r="A63" s="1" t="s">
        <v>274</v>
      </c>
      <c r="B63" s="1" t="s">
        <v>137</v>
      </c>
      <c r="C63" s="1" t="s">
        <v>875</v>
      </c>
      <c r="D63" s="1" t="s">
        <v>276</v>
      </c>
      <c r="E63" s="1" t="s">
        <v>277</v>
      </c>
      <c r="F63" s="1" t="s">
        <v>137</v>
      </c>
      <c r="G63" s="1" t="s">
        <v>235</v>
      </c>
      <c r="H63" s="1" t="s">
        <v>689</v>
      </c>
      <c r="I63" s="1" t="s">
        <v>876</v>
      </c>
      <c r="J63" s="1" t="s">
        <v>691</v>
      </c>
      <c r="K63" s="1" t="s">
        <v>876</v>
      </c>
      <c r="L63" s="1" t="s">
        <v>876</v>
      </c>
      <c r="M63" s="1" t="s">
        <v>692</v>
      </c>
      <c r="N63" s="1" t="s">
        <v>692</v>
      </c>
      <c r="O63" s="1" t="s">
        <v>693</v>
      </c>
      <c r="P63" s="1" t="s">
        <v>694</v>
      </c>
      <c r="Q63" s="1" t="s">
        <v>877</v>
      </c>
      <c r="R63" s="1" t="s">
        <v>71</v>
      </c>
      <c r="S63" s="1" t="s">
        <v>696</v>
      </c>
      <c r="T63" s="1" t="s">
        <v>697</v>
      </c>
    </row>
    <row r="64" s="1" customFormat="1" spans="1:20">
      <c r="A64" s="1" t="s">
        <v>318</v>
      </c>
      <c r="B64" s="1" t="s">
        <v>137</v>
      </c>
      <c r="C64" s="1" t="s">
        <v>878</v>
      </c>
      <c r="D64" s="1" t="s">
        <v>879</v>
      </c>
      <c r="E64" s="1" t="s">
        <v>321</v>
      </c>
      <c r="F64" s="1" t="s">
        <v>137</v>
      </c>
      <c r="G64" s="1" t="s">
        <v>235</v>
      </c>
      <c r="H64" s="1" t="s">
        <v>689</v>
      </c>
      <c r="I64" s="1" t="s">
        <v>880</v>
      </c>
      <c r="J64" s="1" t="s">
        <v>691</v>
      </c>
      <c r="K64" s="1" t="s">
        <v>880</v>
      </c>
      <c r="L64" s="1" t="s">
        <v>880</v>
      </c>
      <c r="M64" s="1" t="s">
        <v>692</v>
      </c>
      <c r="N64" s="1" t="s">
        <v>692</v>
      </c>
      <c r="O64" s="1" t="s">
        <v>693</v>
      </c>
      <c r="P64" s="1" t="s">
        <v>694</v>
      </c>
      <c r="Q64" s="1" t="s">
        <v>881</v>
      </c>
      <c r="R64" s="1" t="s">
        <v>71</v>
      </c>
      <c r="S64" s="1" t="s">
        <v>696</v>
      </c>
      <c r="T64" s="1" t="s">
        <v>697</v>
      </c>
    </row>
    <row r="65" s="1" customFormat="1" spans="1:20">
      <c r="A65" s="1" t="s">
        <v>248</v>
      </c>
      <c r="B65" s="1" t="s">
        <v>137</v>
      </c>
      <c r="C65" s="1" t="s">
        <v>882</v>
      </c>
      <c r="D65" s="1" t="s">
        <v>103</v>
      </c>
      <c r="E65" s="1" t="s">
        <v>883</v>
      </c>
      <c r="F65" s="1" t="s">
        <v>137</v>
      </c>
      <c r="G65" s="1" t="s">
        <v>235</v>
      </c>
      <c r="H65" s="1" t="s">
        <v>689</v>
      </c>
      <c r="I65" s="1" t="s">
        <v>845</v>
      </c>
      <c r="J65" s="1" t="s">
        <v>691</v>
      </c>
      <c r="K65" s="1" t="s">
        <v>845</v>
      </c>
      <c r="L65" s="1" t="s">
        <v>845</v>
      </c>
      <c r="M65" s="1" t="s">
        <v>692</v>
      </c>
      <c r="N65" s="1" t="s">
        <v>692</v>
      </c>
      <c r="O65" s="1" t="s">
        <v>693</v>
      </c>
      <c r="P65" s="1" t="s">
        <v>694</v>
      </c>
      <c r="Q65" s="1" t="s">
        <v>884</v>
      </c>
      <c r="R65" s="1" t="s">
        <v>71</v>
      </c>
      <c r="S65" s="1" t="s">
        <v>696</v>
      </c>
      <c r="T65" s="1" t="s">
        <v>697</v>
      </c>
    </row>
    <row r="66" s="1" customFormat="1" spans="1:20">
      <c r="A66" s="1" t="s">
        <v>242</v>
      </c>
      <c r="B66" s="1" t="s">
        <v>137</v>
      </c>
      <c r="C66" s="1" t="s">
        <v>885</v>
      </c>
      <c r="D66" s="1" t="s">
        <v>103</v>
      </c>
      <c r="E66" s="1" t="s">
        <v>886</v>
      </c>
      <c r="F66" s="1" t="s">
        <v>137</v>
      </c>
      <c r="G66" s="1" t="s">
        <v>235</v>
      </c>
      <c r="H66" s="1" t="s">
        <v>689</v>
      </c>
      <c r="I66" s="1" t="s">
        <v>845</v>
      </c>
      <c r="J66" s="1" t="s">
        <v>691</v>
      </c>
      <c r="K66" s="1" t="s">
        <v>845</v>
      </c>
      <c r="L66" s="1" t="s">
        <v>845</v>
      </c>
      <c r="M66" s="1" t="s">
        <v>692</v>
      </c>
      <c r="N66" s="1" t="s">
        <v>692</v>
      </c>
      <c r="O66" s="1" t="s">
        <v>693</v>
      </c>
      <c r="P66" s="1" t="s">
        <v>694</v>
      </c>
      <c r="Q66" s="1" t="s">
        <v>884</v>
      </c>
      <c r="R66" s="1" t="s">
        <v>71</v>
      </c>
      <c r="S66" s="1" t="s">
        <v>696</v>
      </c>
      <c r="T66" s="1" t="s">
        <v>697</v>
      </c>
    </row>
    <row r="67" s="1" customFormat="1" spans="1:20">
      <c r="A67" s="1" t="s">
        <v>292</v>
      </c>
      <c r="B67" s="1" t="s">
        <v>137</v>
      </c>
      <c r="C67" s="1" t="s">
        <v>887</v>
      </c>
      <c r="D67" s="1" t="s">
        <v>294</v>
      </c>
      <c r="E67" s="1" t="s">
        <v>295</v>
      </c>
      <c r="F67" s="1" t="s">
        <v>137</v>
      </c>
      <c r="G67" s="1" t="s">
        <v>235</v>
      </c>
      <c r="H67" s="1" t="s">
        <v>689</v>
      </c>
      <c r="I67" s="1" t="s">
        <v>775</v>
      </c>
      <c r="J67" s="1" t="s">
        <v>691</v>
      </c>
      <c r="K67" s="1" t="s">
        <v>775</v>
      </c>
      <c r="L67" s="1" t="s">
        <v>775</v>
      </c>
      <c r="M67" s="1" t="s">
        <v>692</v>
      </c>
      <c r="N67" s="1" t="s">
        <v>692</v>
      </c>
      <c r="O67" s="1" t="s">
        <v>693</v>
      </c>
      <c r="P67" s="1" t="s">
        <v>694</v>
      </c>
      <c r="Q67" s="1" t="s">
        <v>888</v>
      </c>
      <c r="R67" s="1" t="s">
        <v>71</v>
      </c>
      <c r="S67" s="1" t="s">
        <v>696</v>
      </c>
      <c r="T67" s="1" t="s">
        <v>697</v>
      </c>
    </row>
    <row r="68" s="1" customFormat="1" spans="1:20">
      <c r="A68" s="1" t="s">
        <v>368</v>
      </c>
      <c r="B68" s="1" t="s">
        <v>137</v>
      </c>
      <c r="C68" s="1" t="s">
        <v>889</v>
      </c>
      <c r="D68" s="1" t="s">
        <v>202</v>
      </c>
      <c r="E68" s="1" t="s">
        <v>269</v>
      </c>
      <c r="F68" s="1" t="s">
        <v>235</v>
      </c>
      <c r="G68" s="1" t="s">
        <v>330</v>
      </c>
      <c r="H68" s="1" t="s">
        <v>689</v>
      </c>
      <c r="I68" s="1" t="s">
        <v>890</v>
      </c>
      <c r="J68" s="1" t="s">
        <v>691</v>
      </c>
      <c r="K68" s="1" t="s">
        <v>890</v>
      </c>
      <c r="L68" s="1" t="s">
        <v>890</v>
      </c>
      <c r="M68" s="1" t="s">
        <v>692</v>
      </c>
      <c r="N68" s="1" t="s">
        <v>692</v>
      </c>
      <c r="O68" s="1" t="s">
        <v>693</v>
      </c>
      <c r="P68" s="1" t="s">
        <v>694</v>
      </c>
      <c r="Q68" s="1" t="s">
        <v>891</v>
      </c>
      <c r="R68" s="1" t="s">
        <v>71</v>
      </c>
      <c r="S68" s="1" t="s">
        <v>696</v>
      </c>
      <c r="T68" s="1" t="s">
        <v>697</v>
      </c>
    </row>
    <row r="69" s="1" customFormat="1" spans="1:20">
      <c r="A69" s="1" t="s">
        <v>240</v>
      </c>
      <c r="B69" s="1" t="s">
        <v>137</v>
      </c>
      <c r="C69" s="1" t="s">
        <v>892</v>
      </c>
      <c r="D69" s="1" t="s">
        <v>893</v>
      </c>
      <c r="E69" s="1" t="s">
        <v>136</v>
      </c>
      <c r="F69" s="1" t="s">
        <v>137</v>
      </c>
      <c r="G69" s="1" t="s">
        <v>235</v>
      </c>
      <c r="H69" s="1" t="s">
        <v>689</v>
      </c>
      <c r="I69" s="1" t="s">
        <v>894</v>
      </c>
      <c r="J69" s="1" t="s">
        <v>691</v>
      </c>
      <c r="K69" s="1" t="s">
        <v>894</v>
      </c>
      <c r="L69" s="1" t="s">
        <v>894</v>
      </c>
      <c r="M69" s="1" t="s">
        <v>692</v>
      </c>
      <c r="N69" s="1" t="s">
        <v>692</v>
      </c>
      <c r="O69" s="1" t="s">
        <v>693</v>
      </c>
      <c r="P69" s="1" t="s">
        <v>694</v>
      </c>
      <c r="Q69" s="1" t="s">
        <v>895</v>
      </c>
      <c r="R69" s="1" t="s">
        <v>71</v>
      </c>
      <c r="S69" s="1" t="s">
        <v>696</v>
      </c>
      <c r="T69" s="1" t="s">
        <v>697</v>
      </c>
    </row>
    <row r="70" s="1" customFormat="1" spans="1:20">
      <c r="A70" s="1" t="s">
        <v>250</v>
      </c>
      <c r="B70" s="1" t="s">
        <v>137</v>
      </c>
      <c r="C70" s="1" t="s">
        <v>896</v>
      </c>
      <c r="D70" s="1" t="s">
        <v>252</v>
      </c>
      <c r="E70" s="1" t="s">
        <v>253</v>
      </c>
      <c r="F70" s="1" t="s">
        <v>137</v>
      </c>
      <c r="G70" s="1" t="s">
        <v>235</v>
      </c>
      <c r="H70" s="1" t="s">
        <v>689</v>
      </c>
      <c r="I70" s="1" t="s">
        <v>897</v>
      </c>
      <c r="J70" s="1" t="s">
        <v>691</v>
      </c>
      <c r="K70" s="1" t="s">
        <v>897</v>
      </c>
      <c r="L70" s="1" t="s">
        <v>897</v>
      </c>
      <c r="M70" s="1" t="s">
        <v>692</v>
      </c>
      <c r="N70" s="1" t="s">
        <v>692</v>
      </c>
      <c r="O70" s="1" t="s">
        <v>693</v>
      </c>
      <c r="P70" s="1" t="s">
        <v>694</v>
      </c>
      <c r="Q70" s="1" t="s">
        <v>898</v>
      </c>
      <c r="R70" s="1" t="s">
        <v>71</v>
      </c>
      <c r="S70" s="1" t="s">
        <v>696</v>
      </c>
      <c r="T70" s="1" t="s">
        <v>697</v>
      </c>
    </row>
    <row r="71" s="1" customFormat="1" spans="1:20">
      <c r="A71" s="1" t="s">
        <v>258</v>
      </c>
      <c r="B71" s="1" t="s">
        <v>137</v>
      </c>
      <c r="C71" s="1" t="s">
        <v>899</v>
      </c>
      <c r="D71" s="1" t="s">
        <v>95</v>
      </c>
      <c r="E71" s="1" t="s">
        <v>96</v>
      </c>
      <c r="F71" s="1" t="s">
        <v>137</v>
      </c>
      <c r="G71" s="1" t="s">
        <v>235</v>
      </c>
      <c r="H71" s="1" t="s">
        <v>689</v>
      </c>
      <c r="I71" s="1" t="s">
        <v>753</v>
      </c>
      <c r="J71" s="1" t="s">
        <v>691</v>
      </c>
      <c r="K71" s="1" t="s">
        <v>753</v>
      </c>
      <c r="L71" s="1" t="s">
        <v>753</v>
      </c>
      <c r="M71" s="1" t="s">
        <v>692</v>
      </c>
      <c r="N71" s="1" t="s">
        <v>692</v>
      </c>
      <c r="O71" s="1" t="s">
        <v>693</v>
      </c>
      <c r="P71" s="1" t="s">
        <v>694</v>
      </c>
      <c r="Q71" s="1" t="s">
        <v>900</v>
      </c>
      <c r="R71" s="1" t="s">
        <v>71</v>
      </c>
      <c r="S71" s="1" t="s">
        <v>696</v>
      </c>
      <c r="T71" s="1" t="s">
        <v>697</v>
      </c>
    </row>
    <row r="72" s="1" customFormat="1" spans="1:20">
      <c r="A72" s="1" t="s">
        <v>378</v>
      </c>
      <c r="B72" s="1" t="s">
        <v>137</v>
      </c>
      <c r="C72" s="1" t="s">
        <v>901</v>
      </c>
      <c r="D72" s="1" t="s">
        <v>893</v>
      </c>
      <c r="E72" s="1" t="s">
        <v>379</v>
      </c>
      <c r="F72" s="1" t="s">
        <v>137</v>
      </c>
      <c r="G72" s="1" t="s">
        <v>330</v>
      </c>
      <c r="H72" s="1" t="s">
        <v>689</v>
      </c>
      <c r="I72" s="1" t="s">
        <v>902</v>
      </c>
      <c r="J72" s="1" t="s">
        <v>691</v>
      </c>
      <c r="K72" s="1" t="s">
        <v>902</v>
      </c>
      <c r="L72" s="1" t="s">
        <v>902</v>
      </c>
      <c r="M72" s="1" t="s">
        <v>692</v>
      </c>
      <c r="N72" s="1" t="s">
        <v>692</v>
      </c>
      <c r="O72" s="1" t="s">
        <v>693</v>
      </c>
      <c r="P72" s="1" t="s">
        <v>694</v>
      </c>
      <c r="Q72" s="1" t="s">
        <v>903</v>
      </c>
      <c r="R72" s="1" t="s">
        <v>71</v>
      </c>
      <c r="S72" s="1" t="s">
        <v>696</v>
      </c>
      <c r="T72" s="1" t="s">
        <v>697</v>
      </c>
    </row>
    <row r="73" s="1" customFormat="1" spans="1:20">
      <c r="A73" s="1" t="s">
        <v>150</v>
      </c>
      <c r="B73" s="1" t="s">
        <v>78</v>
      </c>
      <c r="C73" s="1" t="s">
        <v>904</v>
      </c>
      <c r="D73" s="1" t="s">
        <v>152</v>
      </c>
      <c r="E73" s="1" t="s">
        <v>153</v>
      </c>
      <c r="F73" s="1" t="s">
        <v>78</v>
      </c>
      <c r="G73" s="1" t="s">
        <v>137</v>
      </c>
      <c r="H73" s="1" t="s">
        <v>689</v>
      </c>
      <c r="I73" s="1" t="s">
        <v>905</v>
      </c>
      <c r="J73" s="1" t="s">
        <v>691</v>
      </c>
      <c r="K73" s="1" t="s">
        <v>905</v>
      </c>
      <c r="L73" s="1" t="s">
        <v>905</v>
      </c>
      <c r="M73" s="1" t="s">
        <v>692</v>
      </c>
      <c r="N73" s="1" t="s">
        <v>692</v>
      </c>
      <c r="O73" s="1" t="s">
        <v>693</v>
      </c>
      <c r="P73" s="1" t="s">
        <v>694</v>
      </c>
      <c r="Q73" s="1" t="s">
        <v>906</v>
      </c>
      <c r="R73" s="1" t="s">
        <v>71</v>
      </c>
      <c r="S73" s="1" t="s">
        <v>696</v>
      </c>
      <c r="T73" s="1" t="s">
        <v>697</v>
      </c>
    </row>
    <row r="74" s="1" customFormat="1" spans="1:20">
      <c r="A74" s="1" t="s">
        <v>177</v>
      </c>
      <c r="B74" s="1" t="s">
        <v>78</v>
      </c>
      <c r="C74" s="1" t="s">
        <v>907</v>
      </c>
      <c r="D74" s="1" t="s">
        <v>179</v>
      </c>
      <c r="E74" s="1" t="s">
        <v>180</v>
      </c>
      <c r="F74" s="1" t="s">
        <v>78</v>
      </c>
      <c r="G74" s="1" t="s">
        <v>137</v>
      </c>
      <c r="H74" s="1" t="s">
        <v>689</v>
      </c>
      <c r="I74" s="1" t="s">
        <v>747</v>
      </c>
      <c r="J74" s="1" t="s">
        <v>691</v>
      </c>
      <c r="K74" s="1" t="s">
        <v>747</v>
      </c>
      <c r="L74" s="1" t="s">
        <v>747</v>
      </c>
      <c r="M74" s="1" t="s">
        <v>692</v>
      </c>
      <c r="N74" s="1" t="s">
        <v>692</v>
      </c>
      <c r="O74" s="1" t="s">
        <v>693</v>
      </c>
      <c r="P74" s="1" t="s">
        <v>694</v>
      </c>
      <c r="Q74" s="1" t="s">
        <v>908</v>
      </c>
      <c r="R74" s="1" t="s">
        <v>71</v>
      </c>
      <c r="S74" s="1" t="s">
        <v>696</v>
      </c>
      <c r="T74" s="1" t="s">
        <v>697</v>
      </c>
    </row>
    <row r="75" s="1" customFormat="1" spans="1:20">
      <c r="A75" s="1" t="s">
        <v>222</v>
      </c>
      <c r="B75" s="1" t="s">
        <v>78</v>
      </c>
      <c r="C75" s="1" t="s">
        <v>909</v>
      </c>
      <c r="D75" s="1" t="s">
        <v>224</v>
      </c>
      <c r="E75" s="1" t="s">
        <v>225</v>
      </c>
      <c r="F75" s="1" t="s">
        <v>78</v>
      </c>
      <c r="G75" s="1" t="s">
        <v>137</v>
      </c>
      <c r="H75" s="1" t="s">
        <v>689</v>
      </c>
      <c r="I75" s="1" t="s">
        <v>910</v>
      </c>
      <c r="J75" s="1" t="s">
        <v>691</v>
      </c>
      <c r="K75" s="1" t="s">
        <v>910</v>
      </c>
      <c r="L75" s="1" t="s">
        <v>910</v>
      </c>
      <c r="M75" s="1" t="s">
        <v>692</v>
      </c>
      <c r="N75" s="1" t="s">
        <v>692</v>
      </c>
      <c r="O75" s="1" t="s">
        <v>693</v>
      </c>
      <c r="P75" s="1" t="s">
        <v>694</v>
      </c>
      <c r="Q75" s="1" t="s">
        <v>911</v>
      </c>
      <c r="R75" s="1" t="s">
        <v>71</v>
      </c>
      <c r="S75" s="1" t="s">
        <v>696</v>
      </c>
      <c r="T75" s="1" t="s">
        <v>697</v>
      </c>
    </row>
    <row r="76" s="1" customFormat="1" spans="1:20">
      <c r="A76" s="1" t="s">
        <v>168</v>
      </c>
      <c r="B76" s="1" t="s">
        <v>78</v>
      </c>
      <c r="C76" s="1" t="s">
        <v>912</v>
      </c>
      <c r="D76" s="1" t="s">
        <v>170</v>
      </c>
      <c r="E76" s="1" t="s">
        <v>171</v>
      </c>
      <c r="F76" s="1" t="s">
        <v>78</v>
      </c>
      <c r="G76" s="1" t="s">
        <v>137</v>
      </c>
      <c r="H76" s="1" t="s">
        <v>689</v>
      </c>
      <c r="I76" s="1" t="s">
        <v>913</v>
      </c>
      <c r="J76" s="1" t="s">
        <v>691</v>
      </c>
      <c r="K76" s="1" t="s">
        <v>913</v>
      </c>
      <c r="L76" s="1" t="s">
        <v>913</v>
      </c>
      <c r="M76" s="1" t="s">
        <v>692</v>
      </c>
      <c r="N76" s="1" t="s">
        <v>692</v>
      </c>
      <c r="O76" s="1" t="s">
        <v>693</v>
      </c>
      <c r="P76" s="1" t="s">
        <v>694</v>
      </c>
      <c r="Q76" s="1" t="s">
        <v>914</v>
      </c>
      <c r="R76" s="1" t="s">
        <v>71</v>
      </c>
      <c r="S76" s="1" t="s">
        <v>696</v>
      </c>
      <c r="T76" s="1" t="s">
        <v>697</v>
      </c>
    </row>
    <row r="77" s="1" customFormat="1" spans="1:20">
      <c r="A77" s="1" t="s">
        <v>184</v>
      </c>
      <c r="B77" s="1" t="s">
        <v>78</v>
      </c>
      <c r="C77" s="1" t="s">
        <v>915</v>
      </c>
      <c r="D77" s="1" t="s">
        <v>916</v>
      </c>
      <c r="E77" s="1" t="s">
        <v>187</v>
      </c>
      <c r="F77" s="1" t="s">
        <v>78</v>
      </c>
      <c r="G77" s="1" t="s">
        <v>137</v>
      </c>
      <c r="H77" s="1" t="s">
        <v>689</v>
      </c>
      <c r="I77" s="1" t="s">
        <v>917</v>
      </c>
      <c r="J77" s="1" t="s">
        <v>691</v>
      </c>
      <c r="K77" s="1" t="s">
        <v>917</v>
      </c>
      <c r="L77" s="1" t="s">
        <v>917</v>
      </c>
      <c r="M77" s="1" t="s">
        <v>692</v>
      </c>
      <c r="N77" s="1" t="s">
        <v>692</v>
      </c>
      <c r="O77" s="1" t="s">
        <v>693</v>
      </c>
      <c r="P77" s="1" t="s">
        <v>694</v>
      </c>
      <c r="Q77" s="1" t="s">
        <v>918</v>
      </c>
      <c r="R77" s="1" t="s">
        <v>71</v>
      </c>
      <c r="S77" s="1" t="s">
        <v>696</v>
      </c>
      <c r="T77" s="1" t="s">
        <v>697</v>
      </c>
    </row>
    <row r="78" s="1" customFormat="1" spans="1:20">
      <c r="A78" s="1" t="s">
        <v>192</v>
      </c>
      <c r="B78" s="1" t="s">
        <v>78</v>
      </c>
      <c r="C78" s="1" t="s">
        <v>919</v>
      </c>
      <c r="D78" s="1" t="s">
        <v>194</v>
      </c>
      <c r="E78" s="1" t="s">
        <v>195</v>
      </c>
      <c r="F78" s="1" t="s">
        <v>78</v>
      </c>
      <c r="G78" s="1" t="s">
        <v>137</v>
      </c>
      <c r="H78" s="1" t="s">
        <v>689</v>
      </c>
      <c r="I78" s="1" t="s">
        <v>920</v>
      </c>
      <c r="J78" s="1" t="s">
        <v>691</v>
      </c>
      <c r="K78" s="1" t="s">
        <v>920</v>
      </c>
      <c r="L78" s="1" t="s">
        <v>920</v>
      </c>
      <c r="M78" s="1" t="s">
        <v>692</v>
      </c>
      <c r="N78" s="1" t="s">
        <v>692</v>
      </c>
      <c r="O78" s="1" t="s">
        <v>693</v>
      </c>
      <c r="P78" s="1" t="s">
        <v>694</v>
      </c>
      <c r="Q78" s="1" t="s">
        <v>921</v>
      </c>
      <c r="R78" s="1" t="s">
        <v>71</v>
      </c>
      <c r="S78" s="1" t="s">
        <v>696</v>
      </c>
      <c r="T78" s="1" t="s">
        <v>697</v>
      </c>
    </row>
    <row r="79" s="1" customFormat="1" spans="1:20">
      <c r="A79" s="1" t="s">
        <v>135</v>
      </c>
      <c r="B79" s="1" t="s">
        <v>78</v>
      </c>
      <c r="C79" s="1" t="s">
        <v>922</v>
      </c>
      <c r="D79" s="1" t="s">
        <v>893</v>
      </c>
      <c r="E79" s="1" t="s">
        <v>136</v>
      </c>
      <c r="F79" s="1" t="s">
        <v>78</v>
      </c>
      <c r="G79" s="1" t="s">
        <v>137</v>
      </c>
      <c r="H79" s="1" t="s">
        <v>689</v>
      </c>
      <c r="I79" s="1" t="s">
        <v>923</v>
      </c>
      <c r="J79" s="1" t="s">
        <v>691</v>
      </c>
      <c r="K79" s="1" t="s">
        <v>923</v>
      </c>
      <c r="L79" s="1" t="s">
        <v>923</v>
      </c>
      <c r="M79" s="1" t="s">
        <v>692</v>
      </c>
      <c r="N79" s="1" t="s">
        <v>692</v>
      </c>
      <c r="O79" s="1" t="s">
        <v>693</v>
      </c>
      <c r="P79" s="1" t="s">
        <v>694</v>
      </c>
      <c r="Q79" s="1" t="s">
        <v>924</v>
      </c>
      <c r="R79" s="1" t="s">
        <v>71</v>
      </c>
      <c r="S79" s="1" t="s">
        <v>696</v>
      </c>
      <c r="T79" s="1" t="s">
        <v>697</v>
      </c>
    </row>
    <row r="80" s="1" customFormat="1" spans="1:20">
      <c r="A80" s="1" t="s">
        <v>208</v>
      </c>
      <c r="B80" s="1" t="s">
        <v>78</v>
      </c>
      <c r="C80" s="1" t="s">
        <v>925</v>
      </c>
      <c r="D80" s="1" t="s">
        <v>210</v>
      </c>
      <c r="E80" s="1" t="s">
        <v>211</v>
      </c>
      <c r="F80" s="1" t="s">
        <v>78</v>
      </c>
      <c r="G80" s="1" t="s">
        <v>137</v>
      </c>
      <c r="H80" s="1" t="s">
        <v>689</v>
      </c>
      <c r="I80" s="1" t="s">
        <v>926</v>
      </c>
      <c r="J80" s="1" t="s">
        <v>691</v>
      </c>
      <c r="K80" s="1" t="s">
        <v>926</v>
      </c>
      <c r="L80" s="1" t="s">
        <v>926</v>
      </c>
      <c r="M80" s="1" t="s">
        <v>692</v>
      </c>
      <c r="N80" s="1" t="s">
        <v>692</v>
      </c>
      <c r="O80" s="1" t="s">
        <v>693</v>
      </c>
      <c r="P80" s="1" t="s">
        <v>694</v>
      </c>
      <c r="Q80" s="1" t="s">
        <v>927</v>
      </c>
      <c r="R80" s="1" t="s">
        <v>71</v>
      </c>
      <c r="S80" s="1" t="s">
        <v>696</v>
      </c>
      <c r="T80" s="1" t="s">
        <v>697</v>
      </c>
    </row>
    <row r="81" s="1" customFormat="1" spans="1:20">
      <c r="A81" s="1" t="s">
        <v>215</v>
      </c>
      <c r="B81" s="1" t="s">
        <v>78</v>
      </c>
      <c r="C81" s="1" t="s">
        <v>928</v>
      </c>
      <c r="D81" s="1" t="s">
        <v>217</v>
      </c>
      <c r="E81" s="1" t="s">
        <v>218</v>
      </c>
      <c r="F81" s="1" t="s">
        <v>78</v>
      </c>
      <c r="G81" s="1" t="s">
        <v>137</v>
      </c>
      <c r="H81" s="1" t="s">
        <v>689</v>
      </c>
      <c r="I81" s="1" t="s">
        <v>760</v>
      </c>
      <c r="J81" s="1" t="s">
        <v>691</v>
      </c>
      <c r="K81" s="1" t="s">
        <v>760</v>
      </c>
      <c r="L81" s="1" t="s">
        <v>760</v>
      </c>
      <c r="M81" s="1" t="s">
        <v>692</v>
      </c>
      <c r="N81" s="1" t="s">
        <v>692</v>
      </c>
      <c r="O81" s="1" t="s">
        <v>693</v>
      </c>
      <c r="P81" s="1" t="s">
        <v>694</v>
      </c>
      <c r="Q81" s="1" t="s">
        <v>929</v>
      </c>
      <c r="R81" s="1" t="s">
        <v>71</v>
      </c>
      <c r="S81" s="1" t="s">
        <v>696</v>
      </c>
      <c r="T81" s="1" t="s">
        <v>697</v>
      </c>
    </row>
    <row r="82" s="1" customFormat="1" spans="1:20">
      <c r="A82" s="1" t="s">
        <v>286</v>
      </c>
      <c r="B82" s="1" t="s">
        <v>78</v>
      </c>
      <c r="C82" s="1" t="s">
        <v>930</v>
      </c>
      <c r="D82" s="1" t="s">
        <v>103</v>
      </c>
      <c r="E82" s="1" t="s">
        <v>287</v>
      </c>
      <c r="F82" s="1" t="s">
        <v>78</v>
      </c>
      <c r="G82" s="1" t="s">
        <v>235</v>
      </c>
      <c r="H82" s="1" t="s">
        <v>689</v>
      </c>
      <c r="I82" s="1" t="s">
        <v>931</v>
      </c>
      <c r="J82" s="1" t="s">
        <v>691</v>
      </c>
      <c r="K82" s="1" t="s">
        <v>931</v>
      </c>
      <c r="L82" s="1" t="s">
        <v>931</v>
      </c>
      <c r="M82" s="1" t="s">
        <v>692</v>
      </c>
      <c r="N82" s="1" t="s">
        <v>692</v>
      </c>
      <c r="O82" s="1" t="s">
        <v>693</v>
      </c>
      <c r="P82" s="1" t="s">
        <v>694</v>
      </c>
      <c r="Q82" s="1" t="s">
        <v>932</v>
      </c>
      <c r="R82" s="1" t="s">
        <v>71</v>
      </c>
      <c r="S82" s="1" t="s">
        <v>696</v>
      </c>
      <c r="T82" s="1" t="s">
        <v>697</v>
      </c>
    </row>
    <row r="83" s="1" customFormat="1" spans="1:20">
      <c r="A83" s="1" t="s">
        <v>158</v>
      </c>
      <c r="B83" s="1" t="s">
        <v>78</v>
      </c>
      <c r="C83" s="1" t="s">
        <v>933</v>
      </c>
      <c r="D83" s="1" t="s">
        <v>95</v>
      </c>
      <c r="E83" s="1" t="s">
        <v>96</v>
      </c>
      <c r="F83" s="1" t="s">
        <v>78</v>
      </c>
      <c r="G83" s="1" t="s">
        <v>137</v>
      </c>
      <c r="H83" s="1" t="s">
        <v>689</v>
      </c>
      <c r="I83" s="1" t="s">
        <v>934</v>
      </c>
      <c r="J83" s="1" t="s">
        <v>691</v>
      </c>
      <c r="K83" s="1" t="s">
        <v>934</v>
      </c>
      <c r="L83" s="1" t="s">
        <v>934</v>
      </c>
      <c r="M83" s="1" t="s">
        <v>692</v>
      </c>
      <c r="N83" s="1" t="s">
        <v>692</v>
      </c>
      <c r="O83" s="1" t="s">
        <v>693</v>
      </c>
      <c r="P83" s="1" t="s">
        <v>694</v>
      </c>
      <c r="Q83" s="1" t="s">
        <v>935</v>
      </c>
      <c r="R83" s="1" t="s">
        <v>71</v>
      </c>
      <c r="S83" s="1" t="s">
        <v>696</v>
      </c>
      <c r="T83" s="1" t="s">
        <v>697</v>
      </c>
    </row>
    <row r="84" s="1" customFormat="1" spans="1:20">
      <c r="A84" s="1" t="s">
        <v>176</v>
      </c>
      <c r="B84" s="1" t="s">
        <v>78</v>
      </c>
      <c r="C84" s="1" t="s">
        <v>936</v>
      </c>
      <c r="D84" s="1" t="s">
        <v>111</v>
      </c>
      <c r="E84" s="1" t="s">
        <v>112</v>
      </c>
      <c r="F84" s="1" t="s">
        <v>78</v>
      </c>
      <c r="G84" s="1" t="s">
        <v>137</v>
      </c>
      <c r="H84" s="1" t="s">
        <v>689</v>
      </c>
      <c r="I84" s="1" t="s">
        <v>870</v>
      </c>
      <c r="J84" s="1" t="s">
        <v>691</v>
      </c>
      <c r="K84" s="1" t="s">
        <v>870</v>
      </c>
      <c r="L84" s="1" t="s">
        <v>870</v>
      </c>
      <c r="M84" s="1" t="s">
        <v>692</v>
      </c>
      <c r="N84" s="1" t="s">
        <v>692</v>
      </c>
      <c r="O84" s="1" t="s">
        <v>693</v>
      </c>
      <c r="P84" s="1" t="s">
        <v>694</v>
      </c>
      <c r="Q84" s="1" t="s">
        <v>937</v>
      </c>
      <c r="R84" s="1" t="s">
        <v>71</v>
      </c>
      <c r="S84" s="1" t="s">
        <v>696</v>
      </c>
      <c r="T84" s="1" t="s">
        <v>697</v>
      </c>
    </row>
    <row r="85" s="1" customFormat="1" spans="1:20">
      <c r="A85" s="1" t="s">
        <v>200</v>
      </c>
      <c r="B85" s="1" t="s">
        <v>78</v>
      </c>
      <c r="C85" s="1" t="s">
        <v>938</v>
      </c>
      <c r="D85" s="1" t="s">
        <v>202</v>
      </c>
      <c r="E85" s="1" t="s">
        <v>203</v>
      </c>
      <c r="F85" s="1" t="s">
        <v>78</v>
      </c>
      <c r="G85" s="1" t="s">
        <v>137</v>
      </c>
      <c r="H85" s="1" t="s">
        <v>689</v>
      </c>
      <c r="I85" s="1" t="s">
        <v>939</v>
      </c>
      <c r="J85" s="1" t="s">
        <v>691</v>
      </c>
      <c r="K85" s="1" t="s">
        <v>939</v>
      </c>
      <c r="L85" s="1" t="s">
        <v>939</v>
      </c>
      <c r="M85" s="1" t="s">
        <v>692</v>
      </c>
      <c r="N85" s="1" t="s">
        <v>692</v>
      </c>
      <c r="O85" s="1" t="s">
        <v>693</v>
      </c>
      <c r="P85" s="1" t="s">
        <v>694</v>
      </c>
      <c r="Q85" s="1" t="s">
        <v>940</v>
      </c>
      <c r="R85" s="1" t="s">
        <v>71</v>
      </c>
      <c r="S85" s="1" t="s">
        <v>696</v>
      </c>
      <c r="T85" s="1" t="s">
        <v>697</v>
      </c>
    </row>
    <row r="86" s="1" customFormat="1" spans="1:20">
      <c r="A86" s="1" t="s">
        <v>362</v>
      </c>
      <c r="B86" s="1" t="s">
        <v>78</v>
      </c>
      <c r="C86" s="1" t="s">
        <v>941</v>
      </c>
      <c r="D86" s="1" t="s">
        <v>942</v>
      </c>
      <c r="E86" s="1" t="s">
        <v>365</v>
      </c>
      <c r="F86" s="1" t="s">
        <v>78</v>
      </c>
      <c r="G86" s="1" t="s">
        <v>330</v>
      </c>
      <c r="H86" s="1" t="s">
        <v>689</v>
      </c>
      <c r="I86" s="1" t="s">
        <v>943</v>
      </c>
      <c r="J86" s="1" t="s">
        <v>691</v>
      </c>
      <c r="K86" s="1" t="s">
        <v>943</v>
      </c>
      <c r="L86" s="1" t="s">
        <v>943</v>
      </c>
      <c r="M86" s="1" t="s">
        <v>692</v>
      </c>
      <c r="N86" s="1" t="s">
        <v>692</v>
      </c>
      <c r="O86" s="1" t="s">
        <v>693</v>
      </c>
      <c r="P86" s="1" t="s">
        <v>694</v>
      </c>
      <c r="Q86" s="1" t="s">
        <v>944</v>
      </c>
      <c r="R86" s="1" t="s">
        <v>71</v>
      </c>
      <c r="S86" s="1" t="s">
        <v>696</v>
      </c>
      <c r="T86" s="1" t="s">
        <v>697</v>
      </c>
    </row>
    <row r="87" s="1" customFormat="1" spans="1:20">
      <c r="A87" s="1" t="s">
        <v>581</v>
      </c>
      <c r="B87" s="1" t="s">
        <v>88</v>
      </c>
      <c r="C87" s="1" t="s">
        <v>945</v>
      </c>
      <c r="D87" s="1" t="s">
        <v>583</v>
      </c>
      <c r="E87" s="1" t="s">
        <v>584</v>
      </c>
      <c r="F87" s="1" t="s">
        <v>413</v>
      </c>
      <c r="G87" s="1" t="s">
        <v>515</v>
      </c>
      <c r="H87" s="1" t="s">
        <v>689</v>
      </c>
      <c r="I87" s="1" t="s">
        <v>946</v>
      </c>
      <c r="J87" s="1" t="s">
        <v>691</v>
      </c>
      <c r="K87" s="1" t="s">
        <v>946</v>
      </c>
      <c r="L87" s="1" t="s">
        <v>946</v>
      </c>
      <c r="M87" s="1" t="s">
        <v>692</v>
      </c>
      <c r="N87" s="1" t="s">
        <v>692</v>
      </c>
      <c r="O87" s="1" t="s">
        <v>693</v>
      </c>
      <c r="P87" s="1" t="s">
        <v>694</v>
      </c>
      <c r="Q87" s="1" t="s">
        <v>947</v>
      </c>
      <c r="R87" s="1" t="s">
        <v>71</v>
      </c>
      <c r="S87" s="1" t="s">
        <v>696</v>
      </c>
      <c r="T87" s="1" t="s">
        <v>697</v>
      </c>
    </row>
    <row r="88" s="1" customFormat="1" spans="1:20">
      <c r="A88" s="1" t="s">
        <v>117</v>
      </c>
      <c r="B88" s="1" t="s">
        <v>88</v>
      </c>
      <c r="C88" s="1" t="s">
        <v>948</v>
      </c>
      <c r="D88" s="1" t="s">
        <v>103</v>
      </c>
      <c r="E88" s="1" t="s">
        <v>118</v>
      </c>
      <c r="F88" s="1" t="s">
        <v>88</v>
      </c>
      <c r="G88" s="1" t="s">
        <v>78</v>
      </c>
      <c r="H88" s="1" t="s">
        <v>689</v>
      </c>
      <c r="I88" s="1" t="s">
        <v>949</v>
      </c>
      <c r="J88" s="1" t="s">
        <v>691</v>
      </c>
      <c r="K88" s="1" t="s">
        <v>949</v>
      </c>
      <c r="L88" s="1" t="s">
        <v>949</v>
      </c>
      <c r="M88" s="1" t="s">
        <v>692</v>
      </c>
      <c r="N88" s="1" t="s">
        <v>692</v>
      </c>
      <c r="O88" s="1" t="s">
        <v>693</v>
      </c>
      <c r="P88" s="1" t="s">
        <v>694</v>
      </c>
      <c r="Q88" s="1" t="s">
        <v>950</v>
      </c>
      <c r="R88" s="1" t="s">
        <v>71</v>
      </c>
      <c r="S88" s="1" t="s">
        <v>696</v>
      </c>
      <c r="T88" s="1" t="s">
        <v>697</v>
      </c>
    </row>
    <row r="89" s="1" customFormat="1" spans="1:20">
      <c r="A89" s="1" t="s">
        <v>588</v>
      </c>
      <c r="B89" s="1" t="s">
        <v>88</v>
      </c>
      <c r="C89" s="1" t="s">
        <v>951</v>
      </c>
      <c r="D89" s="1" t="s">
        <v>583</v>
      </c>
      <c r="E89" s="1" t="s">
        <v>589</v>
      </c>
      <c r="F89" s="1" t="s">
        <v>330</v>
      </c>
      <c r="G89" s="1" t="s">
        <v>515</v>
      </c>
      <c r="H89" s="1" t="s">
        <v>689</v>
      </c>
      <c r="I89" s="1" t="s">
        <v>952</v>
      </c>
      <c r="J89" s="1" t="s">
        <v>691</v>
      </c>
      <c r="K89" s="1" t="s">
        <v>952</v>
      </c>
      <c r="L89" s="1" t="s">
        <v>952</v>
      </c>
      <c r="M89" s="1" t="s">
        <v>692</v>
      </c>
      <c r="N89" s="1" t="s">
        <v>692</v>
      </c>
      <c r="O89" s="1" t="s">
        <v>693</v>
      </c>
      <c r="P89" s="1" t="s">
        <v>694</v>
      </c>
      <c r="Q89" s="1" t="s">
        <v>953</v>
      </c>
      <c r="R89" s="1" t="s">
        <v>71</v>
      </c>
      <c r="S89" s="1" t="s">
        <v>696</v>
      </c>
      <c r="T89" s="1" t="s">
        <v>697</v>
      </c>
    </row>
    <row r="90" s="1" customFormat="1" spans="1:20">
      <c r="A90" s="1" t="s">
        <v>645</v>
      </c>
      <c r="B90" s="1" t="s">
        <v>88</v>
      </c>
      <c r="C90" s="1" t="s">
        <v>954</v>
      </c>
      <c r="D90" s="1" t="s">
        <v>583</v>
      </c>
      <c r="E90" s="1" t="s">
        <v>646</v>
      </c>
      <c r="F90" s="1" t="s">
        <v>413</v>
      </c>
      <c r="G90" s="1" t="s">
        <v>617</v>
      </c>
      <c r="H90" s="1" t="s">
        <v>689</v>
      </c>
      <c r="I90" s="1" t="s">
        <v>952</v>
      </c>
      <c r="J90" s="1" t="s">
        <v>691</v>
      </c>
      <c r="K90" s="1" t="s">
        <v>952</v>
      </c>
      <c r="L90" s="1" t="s">
        <v>952</v>
      </c>
      <c r="M90" s="1" t="s">
        <v>692</v>
      </c>
      <c r="N90" s="1" t="s">
        <v>692</v>
      </c>
      <c r="O90" s="1" t="s">
        <v>693</v>
      </c>
      <c r="P90" s="1" t="s">
        <v>694</v>
      </c>
      <c r="Q90" s="1" t="s">
        <v>955</v>
      </c>
      <c r="R90" s="1" t="s">
        <v>71</v>
      </c>
      <c r="S90" s="1" t="s">
        <v>696</v>
      </c>
      <c r="T90" s="1" t="s">
        <v>697</v>
      </c>
    </row>
    <row r="91" s="1" customFormat="1" spans="1:20">
      <c r="A91" s="1" t="s">
        <v>101</v>
      </c>
      <c r="B91" s="1" t="s">
        <v>88</v>
      </c>
      <c r="C91" s="1" t="s">
        <v>956</v>
      </c>
      <c r="D91" s="1" t="s">
        <v>103</v>
      </c>
      <c r="E91" s="1" t="s">
        <v>104</v>
      </c>
      <c r="F91" s="1" t="s">
        <v>88</v>
      </c>
      <c r="G91" s="1" t="s">
        <v>78</v>
      </c>
      <c r="H91" s="1" t="s">
        <v>689</v>
      </c>
      <c r="I91" s="1" t="s">
        <v>949</v>
      </c>
      <c r="J91" s="1" t="s">
        <v>691</v>
      </c>
      <c r="K91" s="1" t="s">
        <v>949</v>
      </c>
      <c r="L91" s="1" t="s">
        <v>949</v>
      </c>
      <c r="M91" s="1" t="s">
        <v>692</v>
      </c>
      <c r="N91" s="1" t="s">
        <v>692</v>
      </c>
      <c r="O91" s="1" t="s">
        <v>693</v>
      </c>
      <c r="P91" s="1" t="s">
        <v>694</v>
      </c>
      <c r="Q91" s="1" t="s">
        <v>957</v>
      </c>
      <c r="R91" s="1" t="s">
        <v>71</v>
      </c>
      <c r="S91" s="1" t="s">
        <v>696</v>
      </c>
      <c r="T91" s="1" t="s">
        <v>697</v>
      </c>
    </row>
    <row r="92" s="1" customFormat="1" spans="1:20">
      <c r="A92" s="1" t="s">
        <v>84</v>
      </c>
      <c r="B92" s="1" t="s">
        <v>88</v>
      </c>
      <c r="C92" s="1" t="s">
        <v>958</v>
      </c>
      <c r="D92" s="1" t="s">
        <v>893</v>
      </c>
      <c r="E92" s="1" t="s">
        <v>87</v>
      </c>
      <c r="F92" s="1" t="s">
        <v>88</v>
      </c>
      <c r="G92" s="1" t="s">
        <v>78</v>
      </c>
      <c r="H92" s="1" t="s">
        <v>689</v>
      </c>
      <c r="I92" s="1" t="s">
        <v>959</v>
      </c>
      <c r="J92" s="1" t="s">
        <v>691</v>
      </c>
      <c r="K92" s="1" t="s">
        <v>959</v>
      </c>
      <c r="L92" s="1" t="s">
        <v>959</v>
      </c>
      <c r="M92" s="1" t="s">
        <v>692</v>
      </c>
      <c r="N92" s="1" t="s">
        <v>692</v>
      </c>
      <c r="O92" s="1" t="s">
        <v>693</v>
      </c>
      <c r="P92" s="1" t="s">
        <v>694</v>
      </c>
      <c r="Q92" s="1" t="s">
        <v>960</v>
      </c>
      <c r="R92" s="1" t="s">
        <v>71</v>
      </c>
      <c r="S92" s="1" t="s">
        <v>696</v>
      </c>
      <c r="T92" s="1" t="s">
        <v>697</v>
      </c>
    </row>
    <row r="93" s="1" customFormat="1" spans="1:20">
      <c r="A93" s="1" t="s">
        <v>93</v>
      </c>
      <c r="B93" s="1" t="s">
        <v>88</v>
      </c>
      <c r="C93" s="1" t="s">
        <v>961</v>
      </c>
      <c r="D93" s="1" t="s">
        <v>95</v>
      </c>
      <c r="E93" s="1" t="s">
        <v>96</v>
      </c>
      <c r="F93" s="1" t="s">
        <v>88</v>
      </c>
      <c r="G93" s="1" t="s">
        <v>78</v>
      </c>
      <c r="H93" s="1" t="s">
        <v>689</v>
      </c>
      <c r="I93" s="1" t="s">
        <v>934</v>
      </c>
      <c r="J93" s="1" t="s">
        <v>691</v>
      </c>
      <c r="K93" s="1" t="s">
        <v>934</v>
      </c>
      <c r="L93" s="1" t="s">
        <v>934</v>
      </c>
      <c r="M93" s="1" t="s">
        <v>692</v>
      </c>
      <c r="N93" s="1" t="s">
        <v>692</v>
      </c>
      <c r="O93" s="1" t="s">
        <v>693</v>
      </c>
      <c r="P93" s="1" t="s">
        <v>694</v>
      </c>
      <c r="Q93" s="1" t="s">
        <v>962</v>
      </c>
      <c r="R93" s="1" t="s">
        <v>71</v>
      </c>
      <c r="S93" s="1" t="s">
        <v>696</v>
      </c>
      <c r="T93" s="1" t="s">
        <v>697</v>
      </c>
    </row>
    <row r="94" s="1" customFormat="1" spans="1:20">
      <c r="A94" s="1" t="s">
        <v>109</v>
      </c>
      <c r="B94" s="1" t="s">
        <v>88</v>
      </c>
      <c r="C94" s="1" t="s">
        <v>963</v>
      </c>
      <c r="D94" s="1" t="s">
        <v>111</v>
      </c>
      <c r="E94" s="1" t="s">
        <v>112</v>
      </c>
      <c r="F94" s="1" t="s">
        <v>88</v>
      </c>
      <c r="G94" s="1" t="s">
        <v>78</v>
      </c>
      <c r="H94" s="1" t="s">
        <v>689</v>
      </c>
      <c r="I94" s="1" t="s">
        <v>870</v>
      </c>
      <c r="J94" s="1" t="s">
        <v>691</v>
      </c>
      <c r="K94" s="1" t="s">
        <v>870</v>
      </c>
      <c r="L94" s="1" t="s">
        <v>870</v>
      </c>
      <c r="M94" s="1" t="s">
        <v>692</v>
      </c>
      <c r="N94" s="1" t="s">
        <v>692</v>
      </c>
      <c r="O94" s="1" t="s">
        <v>693</v>
      </c>
      <c r="P94" s="1" t="s">
        <v>694</v>
      </c>
      <c r="Q94" s="1" t="s">
        <v>964</v>
      </c>
      <c r="R94" s="1" t="s">
        <v>71</v>
      </c>
      <c r="S94" s="1" t="s">
        <v>696</v>
      </c>
      <c r="T94" s="1" t="s">
        <v>697</v>
      </c>
    </row>
    <row r="95" s="1" customFormat="1" spans="1:20">
      <c r="A95" s="1" t="s">
        <v>119</v>
      </c>
      <c r="B95" s="1" t="s">
        <v>88</v>
      </c>
      <c r="C95" s="1" t="s">
        <v>965</v>
      </c>
      <c r="D95" s="1" t="s">
        <v>121</v>
      </c>
      <c r="E95" s="1" t="s">
        <v>122</v>
      </c>
      <c r="F95" s="1" t="s">
        <v>88</v>
      </c>
      <c r="G95" s="1" t="s">
        <v>78</v>
      </c>
      <c r="H95" s="1" t="s">
        <v>689</v>
      </c>
      <c r="I95" s="1" t="s">
        <v>966</v>
      </c>
      <c r="J95" s="1" t="s">
        <v>691</v>
      </c>
      <c r="K95" s="1" t="s">
        <v>966</v>
      </c>
      <c r="L95" s="1" t="s">
        <v>966</v>
      </c>
      <c r="M95" s="1" t="s">
        <v>692</v>
      </c>
      <c r="N95" s="1" t="s">
        <v>692</v>
      </c>
      <c r="O95" s="1" t="s">
        <v>693</v>
      </c>
      <c r="P95" s="1" t="s">
        <v>694</v>
      </c>
      <c r="Q95" s="1" t="s">
        <v>967</v>
      </c>
      <c r="R95" s="1" t="s">
        <v>71</v>
      </c>
      <c r="S95" s="1" t="s">
        <v>696</v>
      </c>
      <c r="T95" s="1" t="s">
        <v>697</v>
      </c>
    </row>
    <row r="96" s="1" customFormat="1" spans="1:20">
      <c r="A96" s="1" t="s">
        <v>127</v>
      </c>
      <c r="B96" s="1" t="s">
        <v>88</v>
      </c>
      <c r="C96" s="1" t="s">
        <v>968</v>
      </c>
      <c r="D96" s="1" t="s">
        <v>129</v>
      </c>
      <c r="E96" s="1" t="s">
        <v>130</v>
      </c>
      <c r="F96" s="1" t="s">
        <v>88</v>
      </c>
      <c r="G96" s="1" t="s">
        <v>78</v>
      </c>
      <c r="H96" s="1" t="s">
        <v>689</v>
      </c>
      <c r="I96" s="1" t="s">
        <v>969</v>
      </c>
      <c r="J96" s="1" t="s">
        <v>691</v>
      </c>
      <c r="K96" s="1" t="s">
        <v>969</v>
      </c>
      <c r="L96" s="1" t="s">
        <v>969</v>
      </c>
      <c r="M96" s="1" t="s">
        <v>692</v>
      </c>
      <c r="N96" s="1" t="s">
        <v>692</v>
      </c>
      <c r="O96" s="1" t="s">
        <v>693</v>
      </c>
      <c r="P96" s="1" t="s">
        <v>694</v>
      </c>
      <c r="Q96" s="1" t="s">
        <v>970</v>
      </c>
      <c r="R96" s="1" t="s">
        <v>71</v>
      </c>
      <c r="S96" s="1" t="s">
        <v>696</v>
      </c>
      <c r="T96" s="1" t="s">
        <v>697</v>
      </c>
    </row>
    <row r="97" s="1" customFormat="1" spans="1:20">
      <c r="A97" s="1" t="s">
        <v>268</v>
      </c>
      <c r="B97" s="1" t="s">
        <v>77</v>
      </c>
      <c r="C97" s="1" t="s">
        <v>971</v>
      </c>
      <c r="D97" s="1" t="s">
        <v>202</v>
      </c>
      <c r="E97" s="1" t="s">
        <v>269</v>
      </c>
      <c r="F97" s="1" t="s">
        <v>78</v>
      </c>
      <c r="G97" s="1" t="s">
        <v>235</v>
      </c>
      <c r="H97" s="1" t="s">
        <v>689</v>
      </c>
      <c r="I97" s="1" t="s">
        <v>972</v>
      </c>
      <c r="J97" s="1" t="s">
        <v>691</v>
      </c>
      <c r="K97" s="1" t="s">
        <v>972</v>
      </c>
      <c r="L97" s="1" t="s">
        <v>972</v>
      </c>
      <c r="M97" s="1" t="s">
        <v>692</v>
      </c>
      <c r="N97" s="1" t="s">
        <v>692</v>
      </c>
      <c r="O97" s="1" t="s">
        <v>693</v>
      </c>
      <c r="P97" s="1" t="s">
        <v>694</v>
      </c>
      <c r="Q97" s="1" t="s">
        <v>973</v>
      </c>
      <c r="R97" s="1" t="s">
        <v>71</v>
      </c>
      <c r="S97" s="1" t="s">
        <v>696</v>
      </c>
      <c r="T97" s="1" t="s">
        <v>697</v>
      </c>
    </row>
    <row r="98" s="1" customFormat="1" spans="1:20">
      <c r="A98" s="1" t="s">
        <v>69</v>
      </c>
      <c r="B98" s="1" t="s">
        <v>77</v>
      </c>
      <c r="C98" s="1" t="s">
        <v>974</v>
      </c>
      <c r="D98" s="1" t="s">
        <v>74</v>
      </c>
      <c r="E98" s="1" t="s">
        <v>975</v>
      </c>
      <c r="F98" s="1" t="s">
        <v>77</v>
      </c>
      <c r="G98" s="1" t="s">
        <v>78</v>
      </c>
      <c r="H98" s="1" t="s">
        <v>689</v>
      </c>
      <c r="I98" s="1" t="s">
        <v>976</v>
      </c>
      <c r="J98" s="1" t="s">
        <v>691</v>
      </c>
      <c r="K98" s="1" t="s">
        <v>976</v>
      </c>
      <c r="L98" s="1" t="s">
        <v>976</v>
      </c>
      <c r="M98" s="1" t="s">
        <v>692</v>
      </c>
      <c r="N98" s="1" t="s">
        <v>692</v>
      </c>
      <c r="O98" s="1" t="s">
        <v>693</v>
      </c>
      <c r="P98" s="1" t="s">
        <v>694</v>
      </c>
      <c r="Q98" s="1" t="s">
        <v>977</v>
      </c>
      <c r="R98" s="1" t="s">
        <v>71</v>
      </c>
      <c r="S98" s="1" t="s">
        <v>696</v>
      </c>
      <c r="T98" s="1" t="s">
        <v>697</v>
      </c>
    </row>
    <row r="99" s="1" customFormat="1" spans="1:20">
      <c r="A99" s="1" t="s">
        <v>141</v>
      </c>
      <c r="B99" s="1" t="s">
        <v>145</v>
      </c>
      <c r="C99" s="1" t="s">
        <v>978</v>
      </c>
      <c r="D99" s="1" t="s">
        <v>143</v>
      </c>
      <c r="E99" s="1" t="s">
        <v>144</v>
      </c>
      <c r="F99" s="1" t="s">
        <v>77</v>
      </c>
      <c r="G99" s="1" t="s">
        <v>137</v>
      </c>
      <c r="H99" s="1" t="s">
        <v>689</v>
      </c>
      <c r="I99" s="1" t="s">
        <v>979</v>
      </c>
      <c r="J99" s="1" t="s">
        <v>691</v>
      </c>
      <c r="K99" s="1" t="s">
        <v>979</v>
      </c>
      <c r="L99" s="1" t="s">
        <v>979</v>
      </c>
      <c r="M99" s="1" t="s">
        <v>692</v>
      </c>
      <c r="N99" s="1" t="s">
        <v>692</v>
      </c>
      <c r="O99" s="1" t="s">
        <v>693</v>
      </c>
      <c r="P99" s="1" t="s">
        <v>694</v>
      </c>
      <c r="Q99" s="1" t="s">
        <v>980</v>
      </c>
      <c r="R99" s="1" t="s">
        <v>71</v>
      </c>
      <c r="S99" s="1" t="s">
        <v>696</v>
      </c>
      <c r="T99" s="1" t="s">
        <v>697</v>
      </c>
    </row>
    <row r="100" s="1" customFormat="1" spans="1:20">
      <c r="A100" s="1" t="s">
        <v>628</v>
      </c>
      <c r="B100" s="1" t="s">
        <v>145</v>
      </c>
      <c r="C100" s="1" t="s">
        <v>981</v>
      </c>
      <c r="D100" s="1" t="s">
        <v>630</v>
      </c>
      <c r="E100" s="1" t="s">
        <v>631</v>
      </c>
      <c r="F100" s="1" t="s">
        <v>515</v>
      </c>
      <c r="G100" s="1" t="s">
        <v>617</v>
      </c>
      <c r="H100" s="1" t="s">
        <v>689</v>
      </c>
      <c r="I100" s="1" t="s">
        <v>982</v>
      </c>
      <c r="J100" s="1" t="s">
        <v>691</v>
      </c>
      <c r="K100" s="1" t="s">
        <v>982</v>
      </c>
      <c r="L100" s="1" t="s">
        <v>982</v>
      </c>
      <c r="M100" s="1" t="s">
        <v>692</v>
      </c>
      <c r="N100" s="1" t="s">
        <v>692</v>
      </c>
      <c r="O100" s="1" t="s">
        <v>693</v>
      </c>
      <c r="P100" s="1" t="s">
        <v>694</v>
      </c>
      <c r="Q100" s="1" t="s">
        <v>983</v>
      </c>
      <c r="R100" s="1" t="s">
        <v>71</v>
      </c>
      <c r="S100" s="1" t="s">
        <v>696</v>
      </c>
      <c r="T100" s="1" t="s">
        <v>697</v>
      </c>
    </row>
    <row r="101" s="1" customFormat="1" spans="1:20">
      <c r="A101" s="1" t="s">
        <v>597</v>
      </c>
      <c r="B101" s="1" t="s">
        <v>412</v>
      </c>
      <c r="C101" s="1" t="s">
        <v>984</v>
      </c>
      <c r="D101" s="1" t="s">
        <v>599</v>
      </c>
      <c r="E101" s="1" t="s">
        <v>600</v>
      </c>
      <c r="F101" s="1" t="s">
        <v>235</v>
      </c>
      <c r="G101" s="1" t="s">
        <v>515</v>
      </c>
      <c r="H101" s="1" t="s">
        <v>689</v>
      </c>
      <c r="I101" s="1" t="s">
        <v>985</v>
      </c>
      <c r="J101" s="1" t="s">
        <v>691</v>
      </c>
      <c r="K101" s="1" t="s">
        <v>985</v>
      </c>
      <c r="L101" s="1" t="s">
        <v>985</v>
      </c>
      <c r="M101" s="1" t="s">
        <v>692</v>
      </c>
      <c r="N101" s="1" t="s">
        <v>692</v>
      </c>
      <c r="O101" s="1" t="s">
        <v>693</v>
      </c>
      <c r="P101" s="1" t="s">
        <v>694</v>
      </c>
      <c r="Q101" s="1" t="s">
        <v>986</v>
      </c>
      <c r="R101" s="1" t="s">
        <v>71</v>
      </c>
      <c r="S101" s="1" t="s">
        <v>696</v>
      </c>
      <c r="T101" s="1" t="s">
        <v>697</v>
      </c>
    </row>
    <row r="102" s="1" customFormat="1" spans="1:20">
      <c r="A102" s="1" t="s">
        <v>408</v>
      </c>
      <c r="B102" s="1" t="s">
        <v>412</v>
      </c>
      <c r="C102" s="1" t="s">
        <v>987</v>
      </c>
      <c r="D102" s="1" t="s">
        <v>410</v>
      </c>
      <c r="E102" s="1" t="s">
        <v>411</v>
      </c>
      <c r="F102" s="1" t="s">
        <v>145</v>
      </c>
      <c r="G102" s="1" t="s">
        <v>413</v>
      </c>
      <c r="H102" s="1" t="s">
        <v>689</v>
      </c>
      <c r="I102" s="1" t="s">
        <v>988</v>
      </c>
      <c r="J102" s="1" t="s">
        <v>691</v>
      </c>
      <c r="K102" s="1" t="s">
        <v>988</v>
      </c>
      <c r="L102" s="1" t="s">
        <v>988</v>
      </c>
      <c r="M102" s="1" t="s">
        <v>692</v>
      </c>
      <c r="N102" s="1" t="s">
        <v>692</v>
      </c>
      <c r="O102" s="1" t="s">
        <v>693</v>
      </c>
      <c r="P102" s="1" t="s">
        <v>694</v>
      </c>
      <c r="Q102" s="1" t="s">
        <v>989</v>
      </c>
      <c r="R102" s="1" t="s">
        <v>71</v>
      </c>
      <c r="S102" s="1" t="s">
        <v>696</v>
      </c>
      <c r="T102" s="1" t="s">
        <v>697</v>
      </c>
    </row>
    <row r="103" s="1" customFormat="1" spans="1:20">
      <c r="A103" s="1" t="s">
        <v>229</v>
      </c>
      <c r="B103" s="1" t="s">
        <v>233</v>
      </c>
      <c r="C103" s="1" t="s">
        <v>990</v>
      </c>
      <c r="D103" s="1" t="s">
        <v>231</v>
      </c>
      <c r="E103" s="1" t="s">
        <v>232</v>
      </c>
      <c r="F103" s="1" t="s">
        <v>234</v>
      </c>
      <c r="G103" s="1" t="s">
        <v>235</v>
      </c>
      <c r="H103" s="1" t="s">
        <v>689</v>
      </c>
      <c r="I103" s="1" t="s">
        <v>991</v>
      </c>
      <c r="J103" s="1" t="s">
        <v>691</v>
      </c>
      <c r="K103" s="1" t="s">
        <v>991</v>
      </c>
      <c r="L103" s="1" t="s">
        <v>991</v>
      </c>
      <c r="M103" s="1" t="s">
        <v>692</v>
      </c>
      <c r="N103" s="1" t="s">
        <v>692</v>
      </c>
      <c r="O103" s="1" t="s">
        <v>693</v>
      </c>
      <c r="P103" s="1" t="s">
        <v>694</v>
      </c>
      <c r="Q103" s="1" t="s">
        <v>992</v>
      </c>
      <c r="R103" s="1" t="s">
        <v>71</v>
      </c>
      <c r="S103" s="1" t="s">
        <v>696</v>
      </c>
      <c r="T103" s="1" t="s">
        <v>697</v>
      </c>
    </row>
    <row r="104" s="1" customFormat="1" spans="1:20">
      <c r="A104" s="1" t="s">
        <v>159</v>
      </c>
      <c r="B104" s="1" t="s">
        <v>163</v>
      </c>
      <c r="C104" s="1" t="s">
        <v>993</v>
      </c>
      <c r="D104" s="1" t="s">
        <v>161</v>
      </c>
      <c r="E104" s="1" t="s">
        <v>162</v>
      </c>
      <c r="F104" s="1" t="s">
        <v>77</v>
      </c>
      <c r="G104" s="1" t="s">
        <v>137</v>
      </c>
      <c r="H104" s="1" t="s">
        <v>689</v>
      </c>
      <c r="I104" s="1" t="s">
        <v>713</v>
      </c>
      <c r="J104" s="1" t="s">
        <v>691</v>
      </c>
      <c r="K104" s="1" t="s">
        <v>713</v>
      </c>
      <c r="L104" s="1" t="s">
        <v>713</v>
      </c>
      <c r="M104" s="1" t="s">
        <v>692</v>
      </c>
      <c r="N104" s="1" t="s">
        <v>692</v>
      </c>
      <c r="O104" s="1" t="s">
        <v>693</v>
      </c>
      <c r="P104" s="1" t="s">
        <v>694</v>
      </c>
      <c r="Q104" s="1" t="s">
        <v>994</v>
      </c>
      <c r="R104" s="1" t="s">
        <v>71</v>
      </c>
      <c r="S104" s="1" t="s">
        <v>696</v>
      </c>
      <c r="T104" s="1" t="s">
        <v>697</v>
      </c>
    </row>
    <row r="105" s="1" customFormat="1" spans="1:20">
      <c r="A105" s="1" t="s">
        <v>519</v>
      </c>
      <c r="B105" s="1" t="s">
        <v>523</v>
      </c>
      <c r="C105" s="1" t="s">
        <v>995</v>
      </c>
      <c r="D105" s="1" t="s">
        <v>521</v>
      </c>
      <c r="E105" s="1" t="s">
        <v>522</v>
      </c>
      <c r="F105" s="1" t="s">
        <v>137</v>
      </c>
      <c r="G105" s="1" t="s">
        <v>515</v>
      </c>
      <c r="H105" s="1" t="s">
        <v>689</v>
      </c>
      <c r="I105" s="1" t="s">
        <v>996</v>
      </c>
      <c r="J105" s="1" t="s">
        <v>691</v>
      </c>
      <c r="K105" s="1" t="s">
        <v>996</v>
      </c>
      <c r="L105" s="1" t="s">
        <v>996</v>
      </c>
      <c r="M105" s="1" t="s">
        <v>692</v>
      </c>
      <c r="N105" s="1" t="s">
        <v>692</v>
      </c>
      <c r="O105" s="1" t="s">
        <v>693</v>
      </c>
      <c r="P105" s="1" t="s">
        <v>694</v>
      </c>
      <c r="Q105" s="1" t="s">
        <v>997</v>
      </c>
      <c r="R105" s="1" t="s">
        <v>71</v>
      </c>
      <c r="S105" s="1" t="s">
        <v>696</v>
      </c>
      <c r="T105" s="1" t="s">
        <v>697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2021-10-19T02:04:24Z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36788896AD944A5BB9513791D2854F37</vt:lpwstr>
  </property>
</Properties>
</file>